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統整" sheetId="1" r:id="rId4"/>
    <sheet state="visible" name="小考統整" sheetId="2" r:id="rId5"/>
    <sheet state="hidden" name="0830-複習考02-114N1" sheetId="3" r:id="rId6"/>
    <sheet state="hidden" name="0823-複習考01-114E1" sheetId="4" r:id="rId7"/>
    <sheet state="hidden" name="0829英" sheetId="5" r:id="rId8"/>
    <sheet state="hidden" name="0829數" sheetId="6" r:id="rId9"/>
    <sheet state="hidden" name="0828物" sheetId="7" r:id="rId10"/>
    <sheet state="hidden" name="0828地" sheetId="8" r:id="rId11"/>
    <sheet state="hidden" name="0828國" sheetId="9" r:id="rId12"/>
    <sheet state="hidden" name="0827數" sheetId="10" r:id="rId13"/>
    <sheet state="hidden" name="0826國" sheetId="11" r:id="rId14"/>
    <sheet state="hidden" name="0826化" sheetId="12" r:id="rId15"/>
    <sheet state="hidden" name="0825英" sheetId="13" r:id="rId16"/>
    <sheet state="hidden" name="0825生" sheetId="14" r:id="rId17"/>
    <sheet state="hidden" name="0825數" sheetId="15" r:id="rId18"/>
    <sheet state="hidden" name="0905英" sheetId="16" r:id="rId19"/>
    <sheet state="hidden" name="0905數" sheetId="17" r:id="rId20"/>
    <sheet state="hidden" name="0905地" sheetId="18" r:id="rId21"/>
    <sheet state="hidden" name="0904物" sheetId="19" r:id="rId22"/>
    <sheet state="hidden" name="0904國" sheetId="20" r:id="rId23"/>
    <sheet state="hidden" name="0903數" sheetId="21" r:id="rId24"/>
    <sheet state="hidden" name="0902國" sheetId="22" r:id="rId25"/>
    <sheet state="hidden" name="0902化" sheetId="23" r:id="rId26"/>
    <sheet state="hidden" name="0901英" sheetId="24" r:id="rId27"/>
    <sheet state="hidden" name="0901生" sheetId="25" r:id="rId28"/>
    <sheet state="hidden" name="0906-週考01-114W1" sheetId="26" r:id="rId29"/>
    <sheet state="hidden" name="0912英" sheetId="27" r:id="rId30"/>
    <sheet state="hidden" name="0912數" sheetId="28" r:id="rId31"/>
    <sheet state="hidden" name="0912地" sheetId="29" r:id="rId32"/>
    <sheet state="hidden" name="0911物" sheetId="30" r:id="rId33"/>
    <sheet state="hidden" name="0911國" sheetId="31" r:id="rId34"/>
    <sheet state="hidden" name="0910混" sheetId="32" r:id="rId35"/>
    <sheet state="hidden" name="0910數" sheetId="33" r:id="rId36"/>
    <sheet state="hidden" name="0909國" sheetId="34" r:id="rId37"/>
    <sheet state="hidden" name="0909化" sheetId="35" r:id="rId38"/>
    <sheet state="hidden" name="0908生" sheetId="36" r:id="rId39"/>
    <sheet state="hidden" name="0908生1" sheetId="37" r:id="rId40"/>
    <sheet state="hidden" name="0908數" sheetId="38" r:id="rId41"/>
    <sheet state="hidden" name="0903混" sheetId="39" r:id="rId42"/>
    <sheet state="hidden" name="0901數" sheetId="40" r:id="rId43"/>
  </sheets>
  <definedNames>
    <definedName hidden="1" localSheetId="2" name="_xlnm._FilterDatabase">'0830-複習考02-114N1'!$A$3:$AD$39</definedName>
    <definedName hidden="1" localSheetId="3" name="_xlnm._FilterDatabase">'0823-複習考01-114E1'!$A$3:$AD$42</definedName>
    <definedName hidden="1" localSheetId="25" name="_xlnm._FilterDatabase">'0906-週考01-114W1'!$A$3:$AD$37</definedName>
    <definedName name="LOOK">LAMBDA(where, place, where2, IFERROR(
  INDEX(where, MATCH(place, where2, 0)),
""))</definedName>
  </definedNames>
  <calcPr/>
</workbook>
</file>

<file path=xl/sharedStrings.xml><?xml version="1.0" encoding="utf-8"?>
<sst xmlns="http://schemas.openxmlformats.org/spreadsheetml/2006/main" count="3632" uniqueCount="719">
  <si>
    <t>學號</t>
  </si>
  <si>
    <t>學校</t>
  </si>
  <si>
    <t>姓名</t>
  </si>
  <si>
    <t>0823國</t>
  </si>
  <si>
    <t>0823英</t>
  </si>
  <si>
    <t>0823數</t>
  </si>
  <si>
    <t>0823自</t>
  </si>
  <si>
    <t>0830國</t>
  </si>
  <si>
    <t>0830英</t>
  </si>
  <si>
    <t>0830數</t>
  </si>
  <si>
    <t>0830自</t>
  </si>
  <si>
    <t>0906國</t>
  </si>
  <si>
    <t>0906英</t>
  </si>
  <si>
    <t>0906數</t>
  </si>
  <si>
    <t>0906自</t>
  </si>
  <si>
    <t>111467</t>
  </si>
  <si>
    <r>
      <rPr>
        <rFont val="Times New Roman"/>
        <color rgb="FF000000"/>
        <sz val="14.0"/>
      </rPr>
      <t>一中</t>
    </r>
  </si>
  <si>
    <r>
      <rPr>
        <rFont val="Times New Roman"/>
        <color rgb="FF000000"/>
        <sz val="14.0"/>
      </rPr>
      <t>賴家億</t>
    </r>
  </si>
  <si>
    <t>111437</t>
  </si>
  <si>
    <r>
      <rPr>
        <rFont val="Times New Roman"/>
        <color rgb="FF000000"/>
        <sz val="14.0"/>
      </rPr>
      <t>一中</t>
    </r>
  </si>
  <si>
    <r>
      <rPr>
        <rFont val="Times New Roman"/>
        <color rgb="FF000000"/>
        <sz val="14.0"/>
      </rPr>
      <t>李昊庭</t>
    </r>
  </si>
  <si>
    <t>111572</t>
  </si>
  <si>
    <r>
      <rPr>
        <rFont val="Times New Roman"/>
        <color rgb="FF000000"/>
        <sz val="14.0"/>
      </rPr>
      <t>一中</t>
    </r>
  </si>
  <si>
    <r>
      <rPr>
        <rFont val="Times New Roman"/>
        <color rgb="FF000000"/>
        <sz val="14.0"/>
      </rPr>
      <t>邱于恆</t>
    </r>
  </si>
  <si>
    <t>111570</t>
  </si>
  <si>
    <r>
      <rPr>
        <rFont val="Times New Roman"/>
        <color rgb="FF000000"/>
        <sz val="14.0"/>
      </rPr>
      <t>一中</t>
    </r>
  </si>
  <si>
    <r>
      <rPr>
        <rFont val="Times New Roman"/>
        <color rgb="FF000000"/>
        <sz val="14.0"/>
      </rPr>
      <t>王宇賢</t>
    </r>
  </si>
  <si>
    <t>091964</t>
  </si>
  <si>
    <r>
      <rPr>
        <rFont val="Times New Roman"/>
        <color rgb="FF000000"/>
        <sz val="14.0"/>
      </rPr>
      <t>一中</t>
    </r>
  </si>
  <si>
    <r>
      <rPr>
        <rFont val="Times New Roman"/>
        <color rgb="FF000000"/>
        <sz val="14.0"/>
      </rPr>
      <t>林亮緯</t>
    </r>
  </si>
  <si>
    <t>112104</t>
  </si>
  <si>
    <r>
      <rPr>
        <rFont val="Times New Roman"/>
        <color rgb="FF000000"/>
        <sz val="14.0"/>
      </rPr>
      <t>女中</t>
    </r>
  </si>
  <si>
    <r>
      <rPr>
        <rFont val="Times New Roman"/>
        <color rgb="FF000000"/>
        <sz val="14.0"/>
      </rPr>
      <t>黃以希</t>
    </r>
  </si>
  <si>
    <t>103032</t>
  </si>
  <si>
    <r>
      <rPr>
        <rFont val="Times New Roman"/>
        <color rgb="FF000000"/>
        <sz val="14.0"/>
      </rPr>
      <t>衛道</t>
    </r>
  </si>
  <si>
    <r>
      <rPr>
        <rFont val="Times New Roman"/>
        <color rgb="FF000000"/>
        <sz val="14.0"/>
      </rPr>
      <t>劉冠杰</t>
    </r>
  </si>
  <si>
    <t>111433</t>
  </si>
  <si>
    <r>
      <rPr>
        <rFont val="Times New Roman"/>
        <color rgb="FF000000"/>
        <sz val="14.0"/>
      </rPr>
      <t>一中</t>
    </r>
  </si>
  <si>
    <r>
      <rPr>
        <rFont val="Times New Roman"/>
        <color rgb="FF000000"/>
        <sz val="14.0"/>
      </rPr>
      <t>許安頡</t>
    </r>
  </si>
  <si>
    <t>103599</t>
  </si>
  <si>
    <r>
      <rPr>
        <rFont val="Times New Roman"/>
        <color rgb="FF000000"/>
        <sz val="14.0"/>
      </rPr>
      <t>曉明</t>
    </r>
  </si>
  <si>
    <r>
      <rPr>
        <rFont val="Times New Roman"/>
        <color rgb="FF000000"/>
        <sz val="14.0"/>
      </rPr>
      <t>施羽蓁</t>
    </r>
  </si>
  <si>
    <t>115047</t>
  </si>
  <si>
    <r>
      <rPr>
        <rFont val="Times New Roman"/>
        <color rgb="FF000000"/>
        <sz val="14.0"/>
      </rPr>
      <t>明道</t>
    </r>
  </si>
  <si>
    <r>
      <rPr>
        <rFont val="Times New Roman"/>
        <color rgb="FF000000"/>
        <sz val="14.0"/>
      </rPr>
      <t>許庭睿</t>
    </r>
  </si>
  <si>
    <t>113441</t>
  </si>
  <si>
    <r>
      <rPr>
        <rFont val="Times New Roman"/>
        <color rgb="FF000000"/>
        <sz val="14.0"/>
      </rPr>
      <t>衛道</t>
    </r>
  </si>
  <si>
    <r>
      <rPr>
        <rFont val="Times New Roman"/>
        <color rgb="FF000000"/>
        <sz val="14.0"/>
      </rPr>
      <t>雲筱甯</t>
    </r>
  </si>
  <si>
    <t>113408</t>
  </si>
  <si>
    <r>
      <rPr>
        <rFont val="Times New Roman"/>
        <color rgb="FF000000"/>
        <sz val="14.0"/>
      </rPr>
      <t>衛道</t>
    </r>
  </si>
  <si>
    <r>
      <rPr>
        <rFont val="Times New Roman"/>
        <color rgb="FF000000"/>
        <sz val="14.0"/>
      </rPr>
      <t>魏心傳</t>
    </r>
  </si>
  <si>
    <t>115173</t>
  </si>
  <si>
    <r>
      <rPr>
        <rFont val="Times New Roman"/>
        <color rgb="FF000000"/>
        <sz val="14.0"/>
      </rPr>
      <t>明道</t>
    </r>
  </si>
  <si>
    <r>
      <rPr>
        <rFont val="Times New Roman"/>
        <color rgb="FF000000"/>
        <sz val="14.0"/>
      </rPr>
      <t>簡瑋君</t>
    </r>
  </si>
  <si>
    <t>116265</t>
  </si>
  <si>
    <r>
      <rPr>
        <rFont val="Times New Roman"/>
        <color rgb="FF000000"/>
        <sz val="14.0"/>
      </rPr>
      <t>文華</t>
    </r>
  </si>
  <si>
    <r>
      <rPr>
        <rFont val="Times New Roman"/>
        <color rgb="FF000000"/>
        <sz val="14.0"/>
      </rPr>
      <t>唐煜翔</t>
    </r>
  </si>
  <si>
    <t>114230</t>
  </si>
  <si>
    <r>
      <rPr>
        <rFont val="Times New Roman"/>
        <color rgb="FF000000"/>
        <sz val="14.0"/>
      </rPr>
      <t>曉明</t>
    </r>
  </si>
  <si>
    <r>
      <rPr>
        <rFont val="Times New Roman"/>
        <color rgb="FF000000"/>
        <sz val="14.0"/>
      </rPr>
      <t>鄭茜云</t>
    </r>
  </si>
  <si>
    <t>112509</t>
  </si>
  <si>
    <r>
      <rPr>
        <rFont val="Times New Roman"/>
        <color rgb="FF000000"/>
        <sz val="14.0"/>
      </rPr>
      <t>女中</t>
    </r>
  </si>
  <si>
    <r>
      <rPr>
        <rFont val="Times New Roman"/>
        <color rgb="FF000000"/>
        <sz val="14.0"/>
      </rPr>
      <t>陳映慈</t>
    </r>
  </si>
  <si>
    <t>103601</t>
  </si>
  <si>
    <r>
      <rPr>
        <rFont val="Times New Roman"/>
        <color rgb="FF000000"/>
        <sz val="14.0"/>
      </rPr>
      <t>曉明</t>
    </r>
  </si>
  <si>
    <r>
      <rPr>
        <rFont val="Times New Roman"/>
        <color rgb="FF000000"/>
        <sz val="14.0"/>
      </rPr>
      <t>張均韻</t>
    </r>
  </si>
  <si>
    <t>112513</t>
  </si>
  <si>
    <r>
      <rPr>
        <rFont val="Times New Roman"/>
        <color rgb="FF000000"/>
        <sz val="14.0"/>
      </rPr>
      <t>女中</t>
    </r>
  </si>
  <si>
    <r>
      <rPr>
        <rFont val="Times New Roman"/>
        <color rgb="FF000000"/>
        <sz val="14.0"/>
      </rPr>
      <t>王怡茜</t>
    </r>
  </si>
  <si>
    <t>112388</t>
  </si>
  <si>
    <r>
      <rPr>
        <rFont val="Times New Roman"/>
        <color rgb="FF000000"/>
        <sz val="14.0"/>
      </rPr>
      <t>女中</t>
    </r>
  </si>
  <si>
    <r>
      <rPr>
        <rFont val="Times New Roman"/>
        <color rgb="FF000000"/>
        <sz val="14.0"/>
      </rPr>
      <t>謝芮靜</t>
    </r>
  </si>
  <si>
    <t>114058</t>
  </si>
  <si>
    <r>
      <rPr>
        <rFont val="Times New Roman"/>
        <color rgb="FF000000"/>
        <sz val="14.0"/>
      </rPr>
      <t>曉明</t>
    </r>
  </si>
  <si>
    <r>
      <rPr>
        <rFont val="Times New Roman"/>
        <color rgb="FF000000"/>
        <sz val="14.0"/>
      </rPr>
      <t>王品盺</t>
    </r>
  </si>
  <si>
    <t>111576</t>
  </si>
  <si>
    <r>
      <rPr>
        <rFont val="Times New Roman"/>
        <color rgb="FF000000"/>
        <sz val="14.0"/>
      </rPr>
      <t>一中</t>
    </r>
  </si>
  <si>
    <r>
      <rPr>
        <rFont val="Times New Roman"/>
        <color rgb="FF000000"/>
        <sz val="14.0"/>
      </rPr>
      <t>陳傳亞</t>
    </r>
  </si>
  <si>
    <t>113130</t>
  </si>
  <si>
    <r>
      <rPr>
        <rFont val="Times New Roman"/>
        <color rgb="FF000000"/>
        <sz val="14.0"/>
      </rPr>
      <t>衛道</t>
    </r>
  </si>
  <si>
    <r>
      <rPr>
        <rFont val="Times New Roman"/>
        <color rgb="FF000000"/>
        <sz val="14.0"/>
      </rPr>
      <t>凌千瀚</t>
    </r>
  </si>
  <si>
    <t>112515</t>
  </si>
  <si>
    <r>
      <rPr>
        <rFont val="Times New Roman"/>
        <color rgb="FF000000"/>
        <sz val="14.0"/>
      </rPr>
      <t>女中</t>
    </r>
  </si>
  <si>
    <r>
      <rPr>
        <rFont val="Times New Roman"/>
        <color rgb="FF000000"/>
        <sz val="14.0"/>
      </rPr>
      <t>袁盈溱</t>
    </r>
  </si>
  <si>
    <t>116354</t>
  </si>
  <si>
    <r>
      <rPr>
        <rFont val="Times New Roman"/>
        <color rgb="FF000000"/>
        <sz val="14.0"/>
      </rPr>
      <t>二中</t>
    </r>
  </si>
  <si>
    <r>
      <rPr>
        <rFont val="Times New Roman"/>
        <color rgb="FF000000"/>
        <sz val="14.0"/>
      </rPr>
      <t>黃心岩</t>
    </r>
  </si>
  <si>
    <t>101998</t>
  </si>
  <si>
    <r>
      <rPr>
        <rFont val="Times New Roman"/>
        <color rgb="FF000000"/>
        <sz val="14.0"/>
      </rPr>
      <t>一中</t>
    </r>
  </si>
  <si>
    <r>
      <rPr>
        <rFont val="Times New Roman"/>
        <color rgb="FF000000"/>
        <sz val="14.0"/>
      </rPr>
      <t>莊竣凱</t>
    </r>
  </si>
  <si>
    <t>111574</t>
  </si>
  <si>
    <r>
      <rPr>
        <rFont val="Times New Roman"/>
        <color rgb="FF000000"/>
        <sz val="14.0"/>
      </rPr>
      <t>一中</t>
    </r>
  </si>
  <si>
    <r>
      <rPr>
        <rFont val="Times New Roman"/>
        <color rgb="FF000000"/>
        <sz val="14.0"/>
      </rPr>
      <t>余柏寬</t>
    </r>
  </si>
  <si>
    <t>112234</t>
  </si>
  <si>
    <r>
      <rPr>
        <rFont val="Times New Roman"/>
        <color rgb="FF000000"/>
        <sz val="14.0"/>
      </rPr>
      <t>女中</t>
    </r>
  </si>
  <si>
    <r>
      <rPr>
        <rFont val="Times New Roman"/>
        <color rgb="FF000000"/>
        <sz val="14.0"/>
      </rPr>
      <t>張伊雯</t>
    </r>
  </si>
  <si>
    <t>111578</t>
  </si>
  <si>
    <r>
      <rPr>
        <rFont val="Times New Roman"/>
        <color rgb="FF000000"/>
        <sz val="14.0"/>
      </rPr>
      <t>一中</t>
    </r>
  </si>
  <si>
    <r>
      <rPr>
        <rFont val="Times New Roman"/>
        <color rgb="FF000000"/>
        <sz val="14.0"/>
      </rPr>
      <t>賴馳宇</t>
    </r>
  </si>
  <si>
    <t>106110</t>
  </si>
  <si>
    <r>
      <rPr>
        <rFont val="Times New Roman"/>
        <color rgb="FF000000"/>
        <sz val="14.0"/>
      </rPr>
      <t>二中</t>
    </r>
  </si>
  <si>
    <r>
      <rPr>
        <rFont val="Times New Roman"/>
        <color rgb="FF000000"/>
        <sz val="14.0"/>
      </rPr>
      <t>彭章高</t>
    </r>
  </si>
  <si>
    <t>117701</t>
  </si>
  <si>
    <r>
      <rPr>
        <rFont val="Times New Roman"/>
        <color rgb="FF000000"/>
        <sz val="14.0"/>
      </rPr>
      <t>復旦</t>
    </r>
  </si>
  <si>
    <r>
      <rPr>
        <rFont val="Times New Roman"/>
        <color rgb="FF000000"/>
        <sz val="14.0"/>
      </rPr>
      <t>周昀潔</t>
    </r>
  </si>
  <si>
    <t>116341</t>
  </si>
  <si>
    <r>
      <rPr>
        <rFont val="Times New Roman"/>
        <color rgb="FF000000"/>
        <sz val="14.0"/>
      </rPr>
      <t>二中</t>
    </r>
  </si>
  <si>
    <r>
      <rPr>
        <rFont val="Times New Roman"/>
        <color rgb="FF000000"/>
        <sz val="14.0"/>
      </rPr>
      <t>王昱翔</t>
    </r>
  </si>
  <si>
    <t>116508</t>
  </si>
  <si>
    <r>
      <rPr>
        <rFont val="Times New Roman"/>
        <color rgb="FF000000"/>
        <sz val="14.0"/>
      </rPr>
      <t>西苑</t>
    </r>
  </si>
  <si>
    <r>
      <rPr>
        <rFont val="Times New Roman"/>
        <color rgb="FF000000"/>
        <sz val="14.0"/>
      </rPr>
      <t>林可心</t>
    </r>
  </si>
  <si>
    <t>102399</t>
  </si>
  <si>
    <r>
      <rPr>
        <rFont val="Times New Roman"/>
        <color rgb="FF000000"/>
        <sz val="14.0"/>
      </rPr>
      <t>女中</t>
    </r>
  </si>
  <si>
    <r>
      <rPr>
        <rFont val="Times New Roman"/>
        <color rgb="FF000000"/>
        <sz val="14.0"/>
      </rPr>
      <t>林鈺臻</t>
    </r>
  </si>
  <si>
    <t>113439</t>
  </si>
  <si>
    <r>
      <rPr>
        <rFont val="Times New Roman"/>
        <color rgb="FF000000"/>
        <sz val="14.0"/>
      </rPr>
      <t>衛道</t>
    </r>
  </si>
  <si>
    <r>
      <rPr>
        <rFont val="Times New Roman"/>
        <color rgb="FF000000"/>
        <sz val="14.0"/>
      </rPr>
      <t>楊雅淳</t>
    </r>
  </si>
  <si>
    <t>112511</t>
  </si>
  <si>
    <r>
      <rPr>
        <rFont val="Times New Roman"/>
        <color rgb="FF000000"/>
        <sz val="14.0"/>
      </rPr>
      <t>女中</t>
    </r>
  </si>
  <si>
    <r>
      <rPr>
        <rFont val="Times New Roman"/>
        <color rgb="FF000000"/>
        <sz val="14.0"/>
      </rPr>
      <t>劉冠岑</t>
    </r>
  </si>
  <si>
    <t>109020</t>
  </si>
  <si>
    <r>
      <rPr>
        <rFont val="Times New Roman"/>
        <color rgb="FF000000"/>
        <sz val="14.0"/>
      </rPr>
      <t>弘文</t>
    </r>
  </si>
  <si>
    <r>
      <rPr>
        <rFont val="Times New Roman"/>
        <color rgb="FF000000"/>
        <sz val="14.0"/>
      </rPr>
      <t>郭思妘</t>
    </r>
  </si>
  <si>
    <t>0825數</t>
  </si>
  <si>
    <t>0825生</t>
  </si>
  <si>
    <t>0825英</t>
  </si>
  <si>
    <t>0826化</t>
  </si>
  <si>
    <t>0826國</t>
  </si>
  <si>
    <t>0827數</t>
  </si>
  <si>
    <t>0828國</t>
  </si>
  <si>
    <t>0828地</t>
  </si>
  <si>
    <t>0828物</t>
  </si>
  <si>
    <t>0829數</t>
  </si>
  <si>
    <t>0829英</t>
  </si>
  <si>
    <t>0901生</t>
  </si>
  <si>
    <t>0901數</t>
  </si>
  <si>
    <t>0901英</t>
  </si>
  <si>
    <t>0902化</t>
  </si>
  <si>
    <t>0902國</t>
  </si>
  <si>
    <t>0903數</t>
  </si>
  <si>
    <t>0903混</t>
  </si>
  <si>
    <t>0904國</t>
  </si>
  <si>
    <t>0904物</t>
  </si>
  <si>
    <t>0905地</t>
  </si>
  <si>
    <t>0905英</t>
  </si>
  <si>
    <t>0905數</t>
  </si>
  <si>
    <t>0908數</t>
  </si>
  <si>
    <t>0908生1</t>
  </si>
  <si>
    <t>0908生</t>
  </si>
  <si>
    <t>0909化</t>
  </si>
  <si>
    <t>0909國</t>
  </si>
  <si>
    <t>0910數</t>
  </si>
  <si>
    <t>0910混</t>
  </si>
  <si>
    <t>0911國</t>
  </si>
  <si>
    <t>0911物</t>
  </si>
  <si>
    <t>0912地</t>
  </si>
  <si>
    <t>0912數</t>
  </si>
  <si>
    <t>0912英</t>
  </si>
  <si>
    <r>
      <rPr>
        <rFont val="Times New Roman"/>
        <color rgb="FF000000"/>
        <sz val="12.0"/>
      </rPr>
      <t>一中</t>
    </r>
  </si>
  <si>
    <r>
      <rPr>
        <rFont val="Times New Roman"/>
        <color rgb="FF000000"/>
        <sz val="12.0"/>
      </rPr>
      <t>賴家億</t>
    </r>
  </si>
  <si>
    <r>
      <rPr>
        <rFont val="Times New Roman"/>
        <color rgb="FF000000"/>
        <sz val="12.0"/>
      </rPr>
      <t>一中</t>
    </r>
  </si>
  <si>
    <r>
      <rPr>
        <rFont val="Times New Roman"/>
        <color rgb="FF000000"/>
        <sz val="12.0"/>
      </rPr>
      <t>李昊庭</t>
    </r>
  </si>
  <si>
    <r>
      <rPr>
        <rFont val="Times New Roman"/>
        <color rgb="FF000000"/>
        <sz val="12.0"/>
      </rPr>
      <t>一中</t>
    </r>
  </si>
  <si>
    <r>
      <rPr>
        <rFont val="Times New Roman"/>
        <color rgb="FF000000"/>
        <sz val="12.0"/>
      </rPr>
      <t>邱于恆</t>
    </r>
  </si>
  <si>
    <r>
      <rPr>
        <rFont val="Times New Roman"/>
        <color rgb="FF000000"/>
        <sz val="12.0"/>
      </rPr>
      <t>一中</t>
    </r>
  </si>
  <si>
    <r>
      <rPr>
        <rFont val="Times New Roman"/>
        <color rgb="FF000000"/>
        <sz val="12.0"/>
      </rPr>
      <t>王宇賢</t>
    </r>
  </si>
  <si>
    <r>
      <rPr>
        <rFont val="Times New Roman"/>
        <color rgb="FF000000"/>
        <sz val="12.0"/>
      </rPr>
      <t>一中</t>
    </r>
  </si>
  <si>
    <r>
      <rPr>
        <rFont val="Times New Roman"/>
        <color rgb="FF000000"/>
        <sz val="12.0"/>
      </rPr>
      <t>林亮緯</t>
    </r>
  </si>
  <si>
    <r>
      <rPr>
        <rFont val="Times New Roman"/>
        <color rgb="FF000000"/>
        <sz val="12.0"/>
      </rPr>
      <t>女中</t>
    </r>
  </si>
  <si>
    <r>
      <rPr>
        <rFont val="Times New Roman"/>
        <color rgb="FF000000"/>
        <sz val="12.0"/>
      </rPr>
      <t>黃以希</t>
    </r>
  </si>
  <si>
    <r>
      <rPr>
        <rFont val="Times New Roman"/>
        <color rgb="FF000000"/>
        <sz val="12.0"/>
      </rPr>
      <t>衛道</t>
    </r>
  </si>
  <si>
    <r>
      <rPr>
        <rFont val="Times New Roman"/>
        <color rgb="FF000000"/>
        <sz val="12.0"/>
      </rPr>
      <t>劉冠杰</t>
    </r>
  </si>
  <si>
    <r>
      <rPr>
        <rFont val="Times New Roman"/>
        <color rgb="FF000000"/>
        <sz val="12.0"/>
      </rPr>
      <t>一中</t>
    </r>
  </si>
  <si>
    <r>
      <rPr>
        <rFont val="Times New Roman"/>
        <color rgb="FF000000"/>
        <sz val="12.0"/>
      </rPr>
      <t>許安頡</t>
    </r>
  </si>
  <si>
    <r>
      <rPr>
        <rFont val="Times New Roman"/>
        <color rgb="FF000000"/>
        <sz val="12.0"/>
      </rPr>
      <t>曉明</t>
    </r>
  </si>
  <si>
    <r>
      <rPr>
        <rFont val="Times New Roman"/>
        <color rgb="FF000000"/>
        <sz val="12.0"/>
      </rPr>
      <t>施羽蓁</t>
    </r>
  </si>
  <si>
    <r>
      <rPr>
        <rFont val="Times New Roman"/>
        <color rgb="FF000000"/>
        <sz val="12.0"/>
      </rPr>
      <t>明道</t>
    </r>
  </si>
  <si>
    <r>
      <rPr>
        <rFont val="Times New Roman"/>
        <color rgb="FF000000"/>
        <sz val="12.0"/>
      </rPr>
      <t>許庭睿</t>
    </r>
  </si>
  <si>
    <r>
      <rPr>
        <rFont val="Times New Roman"/>
        <color rgb="FF000000"/>
        <sz val="12.0"/>
      </rPr>
      <t>衛道</t>
    </r>
  </si>
  <si>
    <r>
      <rPr>
        <rFont val="Times New Roman"/>
        <color rgb="FF000000"/>
        <sz val="12.0"/>
      </rPr>
      <t>雲筱甯</t>
    </r>
  </si>
  <si>
    <r>
      <rPr>
        <rFont val="Times New Roman"/>
        <color rgb="FF000000"/>
        <sz val="12.0"/>
      </rPr>
      <t>衛道</t>
    </r>
  </si>
  <si>
    <r>
      <rPr>
        <rFont val="Times New Roman"/>
        <color rgb="FF000000"/>
        <sz val="12.0"/>
      </rPr>
      <t>魏心傳</t>
    </r>
  </si>
  <si>
    <r>
      <rPr>
        <rFont val="Times New Roman"/>
        <color rgb="FF000000"/>
        <sz val="12.0"/>
      </rPr>
      <t>明道</t>
    </r>
  </si>
  <si>
    <r>
      <rPr>
        <rFont val="Times New Roman"/>
        <color rgb="FF000000"/>
        <sz val="12.0"/>
      </rPr>
      <t>簡瑋君</t>
    </r>
  </si>
  <si>
    <r>
      <rPr>
        <rFont val="Times New Roman"/>
        <color rgb="FF000000"/>
        <sz val="12.0"/>
      </rPr>
      <t>文華</t>
    </r>
  </si>
  <si>
    <r>
      <rPr>
        <rFont val="Times New Roman"/>
        <color rgb="FF000000"/>
        <sz val="12.0"/>
      </rPr>
      <t>唐煜翔</t>
    </r>
  </si>
  <si>
    <r>
      <rPr>
        <rFont val="Times New Roman"/>
        <color rgb="FF000000"/>
        <sz val="12.0"/>
      </rPr>
      <t>曉明</t>
    </r>
  </si>
  <si>
    <r>
      <rPr>
        <rFont val="Times New Roman"/>
        <color rgb="FF000000"/>
        <sz val="12.0"/>
      </rPr>
      <t>鄭茜云</t>
    </r>
  </si>
  <si>
    <r>
      <rPr>
        <rFont val="Times New Roman"/>
        <color rgb="FF000000"/>
        <sz val="12.0"/>
      </rPr>
      <t>女中</t>
    </r>
  </si>
  <si>
    <r>
      <rPr>
        <rFont val="Times New Roman"/>
        <color rgb="FF000000"/>
        <sz val="12.0"/>
      </rPr>
      <t>陳映慈</t>
    </r>
  </si>
  <si>
    <r>
      <rPr>
        <rFont val="Times New Roman"/>
        <color rgb="FF000000"/>
        <sz val="12.0"/>
      </rPr>
      <t>曉明</t>
    </r>
  </si>
  <si>
    <r>
      <rPr>
        <rFont val="Times New Roman"/>
        <color rgb="FF000000"/>
        <sz val="12.0"/>
      </rPr>
      <t>張均韻</t>
    </r>
  </si>
  <si>
    <r>
      <rPr>
        <rFont val="Times New Roman"/>
        <color rgb="FF000000"/>
        <sz val="12.0"/>
      </rPr>
      <t>女中</t>
    </r>
  </si>
  <si>
    <r>
      <rPr>
        <rFont val="Times New Roman"/>
        <color rgb="FF000000"/>
        <sz val="12.0"/>
      </rPr>
      <t>王怡茜</t>
    </r>
  </si>
  <si>
    <r>
      <rPr>
        <rFont val="Times New Roman"/>
        <color rgb="FF000000"/>
        <sz val="12.0"/>
      </rPr>
      <t>女中</t>
    </r>
  </si>
  <si>
    <r>
      <rPr>
        <rFont val="Times New Roman"/>
        <color rgb="FF000000"/>
        <sz val="12.0"/>
      </rPr>
      <t>謝芮靜</t>
    </r>
  </si>
  <si>
    <r>
      <rPr>
        <rFont val="Times New Roman"/>
        <color rgb="FF000000"/>
        <sz val="12.0"/>
      </rPr>
      <t>曉明</t>
    </r>
  </si>
  <si>
    <r>
      <rPr>
        <rFont val="Times New Roman"/>
        <color rgb="FF000000"/>
        <sz val="12.0"/>
      </rPr>
      <t>王品盺</t>
    </r>
  </si>
  <si>
    <r>
      <rPr>
        <rFont val="Times New Roman"/>
        <color rgb="FF000000"/>
        <sz val="12.0"/>
      </rPr>
      <t>一中</t>
    </r>
  </si>
  <si>
    <r>
      <rPr>
        <rFont val="Times New Roman"/>
        <color rgb="FF000000"/>
        <sz val="12.0"/>
      </rPr>
      <t>陳傳亞</t>
    </r>
  </si>
  <si>
    <r>
      <rPr>
        <rFont val="Times New Roman"/>
        <color rgb="FF000000"/>
        <sz val="12.0"/>
      </rPr>
      <t>衛道</t>
    </r>
  </si>
  <si>
    <r>
      <rPr>
        <rFont val="Times New Roman"/>
        <color rgb="FF000000"/>
        <sz val="12.0"/>
      </rPr>
      <t>凌千瀚</t>
    </r>
  </si>
  <si>
    <r>
      <rPr>
        <rFont val="Times New Roman"/>
        <color rgb="FF000000"/>
        <sz val="12.0"/>
      </rPr>
      <t>女中</t>
    </r>
  </si>
  <si>
    <r>
      <rPr>
        <rFont val="Times New Roman"/>
        <color rgb="FF000000"/>
        <sz val="12.0"/>
      </rPr>
      <t>袁盈溱</t>
    </r>
  </si>
  <si>
    <r>
      <rPr>
        <rFont val="Times New Roman"/>
        <color rgb="FF000000"/>
        <sz val="12.0"/>
      </rPr>
      <t>二中</t>
    </r>
  </si>
  <si>
    <r>
      <rPr>
        <rFont val="Times New Roman"/>
        <color rgb="FF000000"/>
        <sz val="12.0"/>
      </rPr>
      <t>黃心岩</t>
    </r>
  </si>
  <si>
    <r>
      <rPr>
        <rFont val="Times New Roman"/>
        <color rgb="FF000000"/>
        <sz val="12.0"/>
      </rPr>
      <t>一中</t>
    </r>
  </si>
  <si>
    <r>
      <rPr>
        <rFont val="Times New Roman"/>
        <color rgb="FF000000"/>
        <sz val="12.0"/>
      </rPr>
      <t>莊竣凱</t>
    </r>
  </si>
  <si>
    <r>
      <rPr>
        <rFont val="Times New Roman"/>
        <color rgb="FF000000"/>
        <sz val="12.0"/>
      </rPr>
      <t>一中</t>
    </r>
  </si>
  <si>
    <r>
      <rPr>
        <rFont val="Times New Roman"/>
        <color rgb="FF000000"/>
        <sz val="12.0"/>
      </rPr>
      <t>余柏寬</t>
    </r>
  </si>
  <si>
    <r>
      <rPr>
        <rFont val="Times New Roman"/>
        <color rgb="FF000000"/>
        <sz val="12.0"/>
      </rPr>
      <t>女中</t>
    </r>
  </si>
  <si>
    <r>
      <rPr>
        <rFont val="Times New Roman"/>
        <color rgb="FF000000"/>
        <sz val="12.0"/>
      </rPr>
      <t>張伊雯</t>
    </r>
  </si>
  <si>
    <r>
      <rPr>
        <rFont val="Times New Roman"/>
        <color rgb="FF000000"/>
        <sz val="12.0"/>
      </rPr>
      <t>一中</t>
    </r>
  </si>
  <si>
    <r>
      <rPr>
        <rFont val="Times New Roman"/>
        <color rgb="FF000000"/>
        <sz val="12.0"/>
      </rPr>
      <t>賴馳宇</t>
    </r>
  </si>
  <si>
    <r>
      <rPr>
        <rFont val="Times New Roman"/>
        <color rgb="FF000000"/>
        <sz val="12.0"/>
      </rPr>
      <t>二中</t>
    </r>
  </si>
  <si>
    <r>
      <rPr>
        <rFont val="Times New Roman"/>
        <color rgb="FF000000"/>
        <sz val="12.0"/>
      </rPr>
      <t>彭章高</t>
    </r>
  </si>
  <si>
    <r>
      <rPr>
        <rFont val="Times New Roman"/>
        <color rgb="FF000000"/>
        <sz val="12.0"/>
      </rPr>
      <t>復旦</t>
    </r>
  </si>
  <si>
    <r>
      <rPr>
        <rFont val="Times New Roman"/>
        <color rgb="FF000000"/>
        <sz val="12.0"/>
      </rPr>
      <t>周昀潔</t>
    </r>
  </si>
  <si>
    <r>
      <rPr>
        <rFont val="Times New Roman"/>
        <color rgb="FF000000"/>
        <sz val="12.0"/>
      </rPr>
      <t>二中</t>
    </r>
  </si>
  <si>
    <r>
      <rPr>
        <rFont val="Times New Roman"/>
        <color rgb="FF000000"/>
        <sz val="12.0"/>
      </rPr>
      <t>王昱翔</t>
    </r>
  </si>
  <si>
    <r>
      <rPr>
        <rFont val="Times New Roman"/>
        <color rgb="FF000000"/>
        <sz val="12.0"/>
      </rPr>
      <t>西苑</t>
    </r>
  </si>
  <si>
    <r>
      <rPr>
        <rFont val="Times New Roman"/>
        <color rgb="FF000000"/>
        <sz val="12.0"/>
      </rPr>
      <t>林可心</t>
    </r>
  </si>
  <si>
    <r>
      <rPr>
        <rFont val="Times New Roman"/>
        <color rgb="FF000000"/>
        <sz val="12.0"/>
      </rPr>
      <t>女中</t>
    </r>
  </si>
  <si>
    <r>
      <rPr>
        <rFont val="Times New Roman"/>
        <color rgb="FF000000"/>
        <sz val="12.0"/>
      </rPr>
      <t>林鈺臻</t>
    </r>
  </si>
  <si>
    <r>
      <rPr>
        <rFont val="Times New Roman"/>
        <color rgb="FF000000"/>
        <sz val="12.0"/>
      </rPr>
      <t>衛道</t>
    </r>
  </si>
  <si>
    <r>
      <rPr>
        <rFont val="Times New Roman"/>
        <color rgb="FF000000"/>
        <sz val="12.0"/>
      </rPr>
      <t>楊雅淳</t>
    </r>
  </si>
  <si>
    <r>
      <rPr>
        <rFont val="Times New Roman"/>
        <color rgb="FF000000"/>
        <sz val="12.0"/>
      </rPr>
      <t>女中</t>
    </r>
  </si>
  <si>
    <r>
      <rPr>
        <rFont val="Times New Roman"/>
        <color rgb="FF000000"/>
        <sz val="12.0"/>
      </rPr>
      <t>劉冠岑</t>
    </r>
  </si>
  <si>
    <r>
      <rPr>
        <rFont val="Times New Roman"/>
        <color rgb="FF000000"/>
        <sz val="12.0"/>
      </rPr>
      <t>弘文</t>
    </r>
  </si>
  <si>
    <r>
      <rPr>
        <rFont val="Times New Roman"/>
        <color rgb="FF000000"/>
        <sz val="12.0"/>
      </rPr>
      <t>郭思妘</t>
    </r>
  </si>
  <si>
    <t>衛道</t>
  </si>
  <si>
    <t>劉冠杰</t>
  </si>
  <si>
    <t>曉明</t>
  </si>
  <si>
    <t>施羽蓁</t>
  </si>
  <si>
    <t>一中</t>
  </si>
  <si>
    <t>王宇賢</t>
  </si>
  <si>
    <t>許安頡</t>
  </si>
  <si>
    <t>賴家億</t>
  </si>
  <si>
    <t>邱于恆</t>
  </si>
  <si>
    <t>魏心傳</t>
  </si>
  <si>
    <t>女中</t>
  </si>
  <si>
    <t>黃以希</t>
  </si>
  <si>
    <t>雲筱甯</t>
  </si>
  <si>
    <t>林亮緯</t>
  </si>
  <si>
    <t>明道</t>
  </si>
  <si>
    <t>許庭睿</t>
  </si>
  <si>
    <t>李昊庭</t>
  </si>
  <si>
    <t>簡瑋君</t>
  </si>
  <si>
    <t>陳傳亞</t>
  </si>
  <si>
    <t>張均韻</t>
  </si>
  <si>
    <t>林鈺臻</t>
  </si>
  <si>
    <t>鄭茜云</t>
  </si>
  <si>
    <t>王怡茜</t>
  </si>
  <si>
    <t>謝芮靜</t>
  </si>
  <si>
    <t>文華</t>
  </si>
  <si>
    <t>唐煜翔</t>
  </si>
  <si>
    <t>凌千瀚</t>
  </si>
  <si>
    <t>陳映慈</t>
  </si>
  <si>
    <t>張伊雯</t>
  </si>
  <si>
    <t>袁盈溱</t>
  </si>
  <si>
    <t>王品盺</t>
  </si>
  <si>
    <t>劉冠岑</t>
  </si>
  <si>
    <t>二中</t>
  </si>
  <si>
    <t>黃心岩</t>
  </si>
  <si>
    <t>莊竣凱</t>
  </si>
  <si>
    <t>余柏寬</t>
  </si>
  <si>
    <t>賴馳宇</t>
  </si>
  <si>
    <t>彭章高</t>
  </si>
  <si>
    <t>楊雅淳</t>
  </si>
  <si>
    <t>弘文</t>
  </si>
  <si>
    <t>郭思妘</t>
  </si>
  <si>
    <t>王昱翔</t>
  </si>
  <si>
    <t>復旦</t>
  </si>
  <si>
    <t>周昀潔</t>
  </si>
  <si>
    <t>西苑</t>
  </si>
  <si>
    <t>林可心</t>
  </si>
  <si>
    <r>
      <rPr>
        <rFont val="標楷體"/>
        <b/>
        <color rgb="FF000000"/>
        <sz val="10.0"/>
      </rPr>
      <t>學號</t>
    </r>
  </si>
  <si>
    <r>
      <rPr>
        <rFont val="標楷體"/>
        <b/>
        <color rgb="FF000000"/>
        <sz val="10.0"/>
      </rPr>
      <t>高中</t>
    </r>
  </si>
  <si>
    <r>
      <rPr>
        <rFont val="標楷體"/>
        <b/>
        <color rgb="FF000000"/>
        <sz val="10.0"/>
      </rPr>
      <t>姓名</t>
    </r>
  </si>
  <si>
    <r>
      <rPr>
        <rFont val="標楷體"/>
        <b/>
        <color rgb="FF000000"/>
        <sz val="10.0"/>
      </rPr>
      <t>國文</t>
    </r>
  </si>
  <si>
    <r>
      <rPr>
        <rFont val="標楷體"/>
        <b/>
        <color rgb="FF000000"/>
        <sz val="10.0"/>
      </rPr>
      <t>英文</t>
    </r>
  </si>
  <si>
    <r>
      <rPr>
        <rFont val="標楷體"/>
        <b/>
        <color rgb="FF000000"/>
        <sz val="10.0"/>
      </rPr>
      <t>數學</t>
    </r>
  </si>
  <si>
    <r>
      <rPr>
        <rFont val="標楷體"/>
        <b/>
        <color rgb="FF000000"/>
        <sz val="10.0"/>
      </rPr>
      <t>自然</t>
    </r>
  </si>
  <si>
    <r>
      <rPr>
        <rFont val="標楷體"/>
        <b/>
        <color theme="1"/>
        <sz val="10.0"/>
      </rPr>
      <t>國、英、數、自</t>
    </r>
  </si>
  <si>
    <r>
      <rPr>
        <rFont val="標楷體"/>
        <b/>
        <color theme="1"/>
        <sz val="10.0"/>
      </rPr>
      <t>國綜</t>
    </r>
  </si>
  <si>
    <r>
      <rPr>
        <rFont val="標楷體"/>
        <b/>
        <color theme="1"/>
        <sz val="10.0"/>
      </rPr>
      <t>國寫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</si>
  <si>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</si>
  <si>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</si>
  <si>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</si>
  <si>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</si>
  <si>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</si>
  <si>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翻譯</t>
    </r>
  </si>
  <si>
    <r>
      <rPr>
        <rFont val="標楷體"/>
        <b/>
        <color theme="1"/>
        <sz val="10.0"/>
      </rPr>
      <t>作文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</si>
  <si>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</si>
  <si>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</si>
  <si>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</si>
  <si>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</si>
  <si>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</si>
  <si>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</si>
  <si>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</si>
  <si>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</si>
  <si>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</si>
  <si>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</si>
  <si>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</si>
  <si>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</si>
  <si>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</si>
  <si>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總分</t>
    </r>
  </si>
  <si>
    <r>
      <rPr>
        <rFont val="標楷體"/>
        <b/>
        <color theme="1"/>
        <sz val="10.0"/>
      </rPr>
      <t>總級分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</si>
  <si>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</si>
  <si>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</si>
  <si>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</si>
  <si>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</si>
  <si>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</si>
  <si>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排名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</si>
  <si>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</si>
  <si>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賴家億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</si>
  <si>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</si>
  <si>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李昊庭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</si>
  <si>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</si>
  <si>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邱于恆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</si>
  <si>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</si>
  <si>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王宇賢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</si>
  <si>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</si>
  <si>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林亮緯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</si>
  <si>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</si>
  <si>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黃以希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</si>
  <si>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</si>
  <si>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劉冠杰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</si>
  <si>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</si>
  <si>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許安頡</t>
    </r>
  </si>
  <si>
    <r>
      <rPr>
        <rFont val="標楷體"/>
        <color rgb="FF000000"/>
        <sz val="10.0"/>
      </rPr>
      <t>曉明</t>
    </r>
  </si>
  <si>
    <r>
      <rPr>
        <rFont val="標楷體"/>
        <color rgb="FF000000"/>
        <sz val="10.0"/>
      </rPr>
      <t>施羽蓁</t>
    </r>
  </si>
  <si>
    <r>
      <rPr>
        <rFont val="標楷體"/>
        <color rgb="FF000000"/>
        <sz val="10.0"/>
      </rPr>
      <t>明道</t>
    </r>
  </si>
  <si>
    <r>
      <rPr>
        <rFont val="標楷體"/>
        <color rgb="FF000000"/>
        <sz val="10.0"/>
      </rPr>
      <t>許庭睿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</si>
  <si>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</si>
  <si>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雲筱甯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</si>
  <si>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</si>
  <si>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魏心傳</t>
    </r>
  </si>
  <si>
    <r>
      <rPr>
        <rFont val="標楷體"/>
        <color rgb="FF000000"/>
        <sz val="10.0"/>
      </rPr>
      <t>明道</t>
    </r>
  </si>
  <si>
    <r>
      <rPr>
        <rFont val="標楷體"/>
        <color rgb="FF000000"/>
        <sz val="10.0"/>
      </rPr>
      <t>簡瑋君</t>
    </r>
  </si>
  <si>
    <r>
      <rPr>
        <rFont val="標楷體"/>
        <color rgb="FF000000"/>
        <sz val="10.0"/>
      </rPr>
      <t>文華</t>
    </r>
  </si>
  <si>
    <r>
      <rPr>
        <rFont val="標楷體"/>
        <color rgb="FF000000"/>
        <sz val="10.0"/>
      </rPr>
      <t>唐煜翔</t>
    </r>
  </si>
  <si>
    <r>
      <rPr>
        <rFont val="標楷體"/>
        <color rgb="FF000000"/>
        <sz val="10.0"/>
      </rPr>
      <t>曉明</t>
    </r>
  </si>
  <si>
    <r>
      <rPr>
        <rFont val="標楷體"/>
        <color rgb="FF000000"/>
        <sz val="10.0"/>
      </rPr>
      <t>鄭茜云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</si>
  <si>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</si>
  <si>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陳映慈</t>
    </r>
  </si>
  <si>
    <r>
      <rPr>
        <rFont val="標楷體"/>
        <color rgb="FF000000"/>
        <sz val="10.0"/>
      </rPr>
      <t>曉明</t>
    </r>
  </si>
  <si>
    <r>
      <rPr>
        <rFont val="標楷體"/>
        <color rgb="FF000000"/>
        <sz val="10.0"/>
      </rPr>
      <t>張均韻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</si>
  <si>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</si>
  <si>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王怡茜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</si>
  <si>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</si>
  <si>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謝芮靜</t>
    </r>
  </si>
  <si>
    <r>
      <rPr>
        <rFont val="標楷體"/>
        <color rgb="FF000000"/>
        <sz val="10.0"/>
      </rPr>
      <t>曉明</t>
    </r>
  </si>
  <si>
    <r>
      <rPr>
        <rFont val="標楷體"/>
        <color rgb="FF000000"/>
        <sz val="10.0"/>
      </rPr>
      <t>王品盺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</si>
  <si>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</si>
  <si>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陳傳亞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</si>
  <si>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</si>
  <si>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凌千瀚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</si>
  <si>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</si>
  <si>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袁盈溱</t>
    </r>
  </si>
  <si>
    <r>
      <rPr>
        <rFont val="標楷體"/>
        <color rgb="FF000000"/>
        <sz val="10.0"/>
      </rPr>
      <t>二中</t>
    </r>
  </si>
  <si>
    <r>
      <rPr>
        <rFont val="標楷體"/>
        <color rgb="FF000000"/>
        <sz val="10.0"/>
      </rPr>
      <t>黃心岩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</si>
  <si>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</si>
  <si>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莊竣凱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</si>
  <si>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</si>
  <si>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余柏寬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</si>
  <si>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</si>
  <si>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張伊雯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</si>
  <si>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</si>
  <si>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賴馳宇</t>
    </r>
  </si>
  <si>
    <r>
      <rPr>
        <rFont val="標楷體"/>
        <color rgb="FF000000"/>
        <sz val="10.0"/>
      </rPr>
      <t>二中</t>
    </r>
  </si>
  <si>
    <r>
      <rPr>
        <rFont val="標楷體"/>
        <color rgb="FF000000"/>
        <sz val="10.0"/>
      </rPr>
      <t>彭章高</t>
    </r>
  </si>
  <si>
    <r>
      <rPr>
        <rFont val="標楷體"/>
        <color rgb="FF000000"/>
        <sz val="10.0"/>
      </rPr>
      <t>復旦</t>
    </r>
  </si>
  <si>
    <r>
      <rPr>
        <rFont val="標楷體"/>
        <color rgb="FF000000"/>
        <sz val="10.0"/>
      </rPr>
      <t>周昀潔</t>
    </r>
  </si>
  <si>
    <r>
      <rPr>
        <rFont val="標楷體"/>
        <color rgb="FF000000"/>
        <sz val="10.0"/>
      </rPr>
      <t>二中</t>
    </r>
  </si>
  <si>
    <r>
      <rPr>
        <rFont val="標楷體"/>
        <color rgb="FF000000"/>
        <sz val="10.0"/>
      </rPr>
      <t>王昱翔</t>
    </r>
  </si>
  <si>
    <r>
      <rPr>
        <rFont val="標楷體"/>
        <color rgb="FF000000"/>
        <sz val="10.0"/>
      </rPr>
      <t>西苑</t>
    </r>
  </si>
  <si>
    <r>
      <rPr>
        <rFont val="標楷體"/>
        <color rgb="FF000000"/>
        <sz val="10.0"/>
      </rPr>
      <t>林可心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</si>
  <si>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</si>
  <si>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林鈺臻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</si>
  <si>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</si>
  <si>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楊雅淳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</si>
  <si>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</si>
  <si>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劉冠岑</t>
    </r>
  </si>
  <si>
    <r>
      <rPr>
        <rFont val="標楷體"/>
        <color rgb="FF000000"/>
        <sz val="10.0"/>
      </rPr>
      <t>弘文</t>
    </r>
  </si>
  <si>
    <r>
      <rPr>
        <rFont val="標楷體"/>
        <color rgb="FF000000"/>
        <sz val="10.0"/>
      </rPr>
      <t>郭思妘</t>
    </r>
  </si>
  <si>
    <r>
      <rPr>
        <rFont val="標楷體"/>
        <b/>
        <color rgb="FF000000"/>
        <sz val="10.0"/>
      </rPr>
      <t>學號</t>
    </r>
  </si>
  <si>
    <r>
      <rPr>
        <rFont val="標楷體"/>
        <b/>
        <color rgb="FF000000"/>
        <sz val="10.0"/>
      </rPr>
      <t>高中</t>
    </r>
  </si>
  <si>
    <r>
      <rPr>
        <rFont val="標楷體"/>
        <b/>
        <color rgb="FF000000"/>
        <sz val="10.0"/>
      </rPr>
      <t>姓名</t>
    </r>
  </si>
  <si>
    <r>
      <rPr>
        <rFont val="標楷體"/>
        <b/>
        <color rgb="FF000000"/>
        <sz val="10.0"/>
      </rPr>
      <t>國文</t>
    </r>
  </si>
  <si>
    <r>
      <rPr>
        <rFont val="標楷體"/>
        <b/>
        <color rgb="FF000000"/>
        <sz val="10.0"/>
      </rPr>
      <t>英文</t>
    </r>
  </si>
  <si>
    <r>
      <rPr>
        <rFont val="標楷體"/>
        <b/>
        <color rgb="FF000000"/>
        <sz val="10.0"/>
      </rPr>
      <t>數學</t>
    </r>
  </si>
  <si>
    <r>
      <rPr>
        <rFont val="標楷體"/>
        <b/>
        <color rgb="FF000000"/>
        <sz val="10.0"/>
      </rPr>
      <t>自然</t>
    </r>
  </si>
  <si>
    <r>
      <rPr>
        <rFont val="標楷體"/>
        <b/>
        <color theme="1"/>
        <sz val="10.0"/>
      </rPr>
      <t>國、英、數、自</t>
    </r>
  </si>
  <si>
    <r>
      <rPr>
        <rFont val="標楷體"/>
        <b/>
        <color theme="1"/>
        <sz val="10.0"/>
      </rPr>
      <t>國綜</t>
    </r>
  </si>
  <si>
    <r>
      <rPr>
        <rFont val="標楷體"/>
        <b/>
        <color theme="1"/>
        <sz val="10.0"/>
      </rPr>
      <t>國寫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</si>
  <si>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</si>
  <si>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</si>
  <si>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</si>
  <si>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</si>
  <si>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</si>
  <si>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翻譯</t>
    </r>
  </si>
  <si>
    <r>
      <rPr>
        <rFont val="標楷體"/>
        <b/>
        <color theme="1"/>
        <sz val="10.0"/>
      </rPr>
      <t>作文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</si>
  <si>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</si>
  <si>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</si>
  <si>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</si>
  <si>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</si>
  <si>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</si>
  <si>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</si>
  <si>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</si>
  <si>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</si>
  <si>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</si>
  <si>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</si>
  <si>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</si>
  <si>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</si>
  <si>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</si>
  <si>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總分</t>
    </r>
  </si>
  <si>
    <r>
      <rPr>
        <rFont val="標楷體"/>
        <b/>
        <color theme="1"/>
        <sz val="10.0"/>
      </rPr>
      <t>總級分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</si>
  <si>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</si>
  <si>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</si>
  <si>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</si>
  <si>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</si>
  <si>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</si>
  <si>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排名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</si>
  <si>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</si>
  <si>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劉冠杰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</si>
  <si>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</si>
  <si>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王宇賢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</si>
  <si>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</si>
  <si>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許安頡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</si>
  <si>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</si>
  <si>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魏心傳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</si>
  <si>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</si>
  <si>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林亮緯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</si>
  <si>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</si>
  <si>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賴家億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</si>
  <si>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</si>
  <si>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林鈺臻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</si>
  <si>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</si>
  <si>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雲筱甯</t>
    </r>
  </si>
  <si>
    <r>
      <rPr>
        <rFont val="標楷體"/>
        <color rgb="FF000000"/>
        <sz val="10.0"/>
      </rPr>
      <t>明道</t>
    </r>
  </si>
  <si>
    <r>
      <rPr>
        <rFont val="標楷體"/>
        <color rgb="FF000000"/>
        <sz val="10.0"/>
      </rPr>
      <t>簡瑋君</t>
    </r>
  </si>
  <si>
    <r>
      <rPr>
        <rFont val="標楷體"/>
        <color rgb="FF000000"/>
        <sz val="10.0"/>
      </rPr>
      <t>曉明</t>
    </r>
  </si>
  <si>
    <r>
      <rPr>
        <rFont val="標楷體"/>
        <color rgb="FF000000"/>
        <sz val="10.0"/>
      </rPr>
      <t>王品盺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</si>
  <si>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</si>
  <si>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李昊庭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</si>
  <si>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</si>
  <si>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黃以希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</si>
  <si>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</si>
  <si>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邱于恆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</si>
  <si>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</si>
  <si>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王怡茜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</si>
  <si>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</si>
  <si>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陳傳亞</t>
    </r>
  </si>
  <si>
    <r>
      <rPr>
        <rFont val="標楷體"/>
        <color rgb="FF000000"/>
        <sz val="10.0"/>
      </rPr>
      <t>曉明</t>
    </r>
  </si>
  <si>
    <r>
      <rPr>
        <rFont val="標楷體"/>
        <color rgb="FF000000"/>
        <sz val="10.0"/>
      </rPr>
      <t>鄭茜云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</si>
  <si>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</si>
  <si>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楊雅淳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</si>
  <si>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</si>
  <si>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謝芮靜</t>
    </r>
  </si>
  <si>
    <r>
      <rPr>
        <rFont val="標楷體"/>
        <color rgb="FF000000"/>
        <sz val="10.0"/>
      </rPr>
      <t>曉明</t>
    </r>
  </si>
  <si>
    <r>
      <rPr>
        <rFont val="標楷體"/>
        <color rgb="FF000000"/>
        <sz val="10.0"/>
      </rPr>
      <t>張均韻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</si>
  <si>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</si>
  <si>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余柏寬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</si>
  <si>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</si>
  <si>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陳映慈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</si>
  <si>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</si>
  <si>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賴馳宇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</si>
  <si>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</si>
  <si>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凌千瀚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</si>
  <si>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</si>
  <si>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袁盈溱</t>
    </r>
  </si>
  <si>
    <r>
      <rPr>
        <rFont val="標楷體"/>
        <color rgb="FF000000"/>
        <sz val="10.0"/>
      </rPr>
      <t>曉明</t>
    </r>
  </si>
  <si>
    <r>
      <rPr>
        <rFont val="標楷體"/>
        <color rgb="FF000000"/>
        <sz val="10.0"/>
      </rPr>
      <t>施羽蓁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</si>
  <si>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</si>
  <si>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莊竣凱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</si>
  <si>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</si>
  <si>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劉冠岑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</si>
  <si>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</si>
  <si>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張伊雯</t>
    </r>
  </si>
  <si>
    <r>
      <rPr>
        <rFont val="標楷體"/>
        <color rgb="FF000000"/>
        <sz val="10.0"/>
      </rPr>
      <t>二中</t>
    </r>
  </si>
  <si>
    <r>
      <rPr>
        <rFont val="標楷體"/>
        <color rgb="FF000000"/>
        <sz val="10.0"/>
      </rPr>
      <t>彭章高</t>
    </r>
  </si>
  <si>
    <r>
      <rPr>
        <rFont val="標楷體"/>
        <color rgb="FF000000"/>
        <sz val="10.0"/>
      </rPr>
      <t>復旦</t>
    </r>
  </si>
  <si>
    <r>
      <rPr>
        <rFont val="標楷體"/>
        <color rgb="FF000000"/>
        <sz val="10.0"/>
      </rPr>
      <t>周昀潔</t>
    </r>
  </si>
  <si>
    <r>
      <rPr>
        <rFont val="標楷體"/>
        <color rgb="FF000000"/>
        <sz val="10.0"/>
      </rPr>
      <t>二中</t>
    </r>
  </si>
  <si>
    <r>
      <rPr>
        <rFont val="標楷體"/>
        <color rgb="FF000000"/>
        <sz val="10.0"/>
      </rPr>
      <t>王昱翔</t>
    </r>
  </si>
  <si>
    <r>
      <rPr>
        <rFont val="標楷體"/>
        <color rgb="FF000000"/>
        <sz val="10.0"/>
      </rPr>
      <t>西苑</t>
    </r>
  </si>
  <si>
    <r>
      <rPr>
        <rFont val="標楷體"/>
        <color rgb="FF000000"/>
        <sz val="10.0"/>
      </rPr>
      <t>林可心</t>
    </r>
  </si>
  <si>
    <r>
      <rPr>
        <rFont val="標楷體"/>
        <color rgb="FF000000"/>
        <sz val="10.0"/>
      </rPr>
      <t>文華</t>
    </r>
  </si>
  <si>
    <r>
      <rPr>
        <rFont val="標楷體"/>
        <color rgb="FF000000"/>
        <sz val="10.0"/>
      </rPr>
      <t>唐煜翔</t>
    </r>
  </si>
  <si>
    <r>
      <rPr>
        <rFont val="標楷體"/>
        <color rgb="FF000000"/>
        <sz val="10.0"/>
      </rPr>
      <t>弘文</t>
    </r>
  </si>
  <si>
    <r>
      <rPr>
        <rFont val="標楷體"/>
        <color rgb="FF000000"/>
        <sz val="10.0"/>
      </rPr>
      <t>郭思妘</t>
    </r>
  </si>
  <si>
    <r>
      <rPr>
        <rFont val="標楷體"/>
        <color rgb="FF000000"/>
        <sz val="10.0"/>
      </rPr>
      <t>明道</t>
    </r>
  </si>
  <si>
    <r>
      <rPr>
        <rFont val="標楷體"/>
        <color rgb="FF000000"/>
        <sz val="10.0"/>
      </rPr>
      <t>許庭睿</t>
    </r>
  </si>
  <si>
    <r>
      <rPr>
        <rFont val="標楷體"/>
        <color rgb="FF000000"/>
        <sz val="10.0"/>
      </rPr>
      <t>二中</t>
    </r>
  </si>
  <si>
    <r>
      <rPr>
        <rFont val="標楷體"/>
        <color rgb="FF000000"/>
        <sz val="10.0"/>
      </rPr>
      <t>黃心岩</t>
    </r>
  </si>
  <si>
    <t>名次</t>
  </si>
  <si>
    <t>0829-英-英文小考2(選擇)</t>
  </si>
  <si>
    <t>0829-晚-英文小考2(混合)</t>
  </si>
  <si>
    <t>平均</t>
  </si>
  <si>
    <t>總分</t>
  </si>
  <si>
    <t>0829-數-數學小考3</t>
  </si>
  <si>
    <t>0828-物-物理小考1(202)</t>
  </si>
  <si>
    <t>0828-物-物理小考1(K01)</t>
  </si>
  <si>
    <t>0828-科-地科小考1</t>
  </si>
  <si>
    <t>0828-國-國文小考2</t>
  </si>
  <si>
    <t>0827-數-數學小考2(202)</t>
  </si>
  <si>
    <t>0827-數-數學小考2(K01)</t>
  </si>
  <si>
    <t>0826-國-國文小考1(202)</t>
  </si>
  <si>
    <t>0826-國-國文小考1(K01)</t>
  </si>
  <si>
    <t>0826-化-化學小考1(202)</t>
  </si>
  <si>
    <t>0826-化-化學小考1(K01)</t>
  </si>
  <si>
    <t>0825-英-英文小考1(K01)</t>
  </si>
  <si>
    <t>0826-生-生物小考1(K01)</t>
  </si>
  <si>
    <t>0825-數-數學小考1(K01)</t>
  </si>
  <si>
    <t>0905-英-英文小考4(非選)</t>
  </si>
  <si>
    <t>0905-英-英文小考4(選擇)</t>
  </si>
  <si>
    <t>0905-數-數學小考6</t>
  </si>
  <si>
    <t>0905-科-地科小考2(非選)</t>
  </si>
  <si>
    <t>0905-科-地科小考2(選擇)</t>
  </si>
  <si>
    <t>0904-物-物理小考2</t>
  </si>
  <si>
    <t>0904-國-國文小考4(混合)</t>
  </si>
  <si>
    <t>0904-國-國文小考4(選擇)</t>
  </si>
  <si>
    <t>0903-數-數學小考5</t>
  </si>
  <si>
    <t>0902-國-國文小考3(混合˙)</t>
  </si>
  <si>
    <t>0902-國-國文小考3(選擇)</t>
  </si>
  <si>
    <t>0902-化-化學小考2(混合)</t>
  </si>
  <si>
    <t>0902-化-化學小考2(選擇)</t>
  </si>
  <si>
    <t>0901-英-英文小考3(混合)</t>
  </si>
  <si>
    <t>0901-英-英文小考3(選擇)</t>
  </si>
  <si>
    <t>0901-生-生物小考2</t>
  </si>
  <si>
    <r>
      <rPr>
        <rFont val="標楷體"/>
        <b/>
        <color rgb="FF000000"/>
        <sz val="10.0"/>
      </rPr>
      <t>學號</t>
    </r>
  </si>
  <si>
    <r>
      <rPr>
        <rFont val="標楷體"/>
        <b/>
        <color rgb="FF000000"/>
        <sz val="10.0"/>
      </rPr>
      <t>高中</t>
    </r>
  </si>
  <si>
    <r>
      <rPr>
        <rFont val="標楷體"/>
        <b/>
        <color rgb="FF000000"/>
        <sz val="10.0"/>
      </rPr>
      <t>姓名</t>
    </r>
  </si>
  <si>
    <r>
      <rPr>
        <rFont val="標楷體"/>
        <b/>
        <color rgb="FF000000"/>
        <sz val="10.0"/>
      </rPr>
      <t>國文</t>
    </r>
  </si>
  <si>
    <r>
      <rPr>
        <rFont val="標楷體"/>
        <b/>
        <color rgb="FF000000"/>
        <sz val="10.0"/>
      </rPr>
      <t>英文</t>
    </r>
  </si>
  <si>
    <r>
      <rPr>
        <rFont val="標楷體"/>
        <b/>
        <color rgb="FF000000"/>
        <sz val="10.0"/>
      </rPr>
      <t>數學</t>
    </r>
  </si>
  <si>
    <r>
      <rPr>
        <rFont val="標楷體"/>
        <b/>
        <color rgb="FF000000"/>
        <sz val="10.0"/>
      </rPr>
      <t>自然</t>
    </r>
  </si>
  <si>
    <r>
      <rPr>
        <rFont val="標楷體"/>
        <b/>
        <color theme="1"/>
        <sz val="10.0"/>
      </rPr>
      <t>自然組</t>
    </r>
    <r>
      <rPr>
        <rFont val="Times New Roman"/>
        <b/>
        <color theme="1"/>
        <sz val="10.0"/>
      </rPr>
      <t>(</t>
    </r>
    <r>
      <rPr>
        <rFont val="標楷體"/>
        <b/>
        <color theme="1"/>
        <sz val="10.0"/>
      </rPr>
      <t>國、英、數、自</t>
    </r>
    <r>
      <rPr>
        <rFont val="Times New Roman"/>
        <b/>
        <color theme="1"/>
        <sz val="10.0"/>
      </rPr>
      <t>)</t>
    </r>
  </si>
  <si>
    <r>
      <rPr>
        <rFont val="標楷體"/>
        <b/>
        <color theme="1"/>
        <sz val="10.0"/>
      </rPr>
      <t>國綜</t>
    </r>
  </si>
  <si>
    <r>
      <rPr>
        <rFont val="標楷體"/>
        <b/>
        <color theme="1"/>
        <sz val="10.0"/>
      </rPr>
      <t>國寫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</si>
  <si>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</si>
  <si>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</si>
  <si>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</si>
  <si>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</si>
  <si>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</si>
  <si>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翻譯</t>
    </r>
  </si>
  <si>
    <r>
      <rPr>
        <rFont val="標楷體"/>
        <b/>
        <color theme="1"/>
        <sz val="10.0"/>
      </rPr>
      <t>作文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</si>
  <si>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</si>
  <si>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</si>
  <si>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</si>
  <si>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</si>
  <si>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</si>
  <si>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</si>
  <si>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</si>
  <si>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</si>
  <si>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</si>
  <si>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</si>
  <si>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</si>
  <si>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</si>
  <si>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</si>
  <si>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總分</t>
    </r>
  </si>
  <si>
    <r>
      <rPr>
        <rFont val="標楷體"/>
        <b/>
        <color theme="1"/>
        <sz val="10.0"/>
      </rPr>
      <t>總級分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</si>
  <si>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</si>
  <si>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</si>
  <si>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</si>
  <si>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</si>
  <si>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</si>
  <si>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排名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</si>
  <si>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</si>
  <si>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邱于恆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</si>
  <si>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</si>
  <si>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王宇賢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</si>
  <si>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</si>
  <si>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賴家億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</si>
  <si>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</si>
  <si>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李昊庭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</si>
  <si>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</si>
  <si>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魏心傳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</si>
  <si>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</si>
  <si>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林亮緯</t>
    </r>
  </si>
  <si>
    <r>
      <rPr>
        <rFont val="標楷體"/>
        <color rgb="FF000000"/>
        <sz val="10.0"/>
      </rPr>
      <t>曉明</t>
    </r>
  </si>
  <si>
    <r>
      <rPr>
        <rFont val="標楷體"/>
        <color rgb="FF000000"/>
        <sz val="10.0"/>
      </rPr>
      <t>施羽蓁</t>
    </r>
  </si>
  <si>
    <r>
      <rPr>
        <rFont val="標楷體"/>
        <color rgb="FF000000"/>
        <sz val="10.0"/>
      </rPr>
      <t>明道</t>
    </r>
  </si>
  <si>
    <r>
      <rPr>
        <rFont val="標楷體"/>
        <color rgb="FF000000"/>
        <sz val="10.0"/>
      </rPr>
      <t>許庭睿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</si>
  <si>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</si>
  <si>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劉冠杰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</si>
  <si>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</si>
  <si>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許安頡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</si>
  <si>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</si>
  <si>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黃以希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</si>
  <si>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</si>
  <si>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謝芮靜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</si>
  <si>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</si>
  <si>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雲筱甯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</si>
  <si>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</si>
  <si>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陳傳亞</t>
    </r>
  </si>
  <si>
    <r>
      <rPr>
        <rFont val="標楷體"/>
        <color rgb="FF000000"/>
        <sz val="10.0"/>
      </rPr>
      <t>曉明</t>
    </r>
  </si>
  <si>
    <r>
      <rPr>
        <rFont val="標楷體"/>
        <color rgb="FF000000"/>
        <sz val="10.0"/>
      </rPr>
      <t>鄭茜云</t>
    </r>
  </si>
  <si>
    <r>
      <rPr>
        <rFont val="標楷體"/>
        <color rgb="FF000000"/>
        <sz val="10.0"/>
      </rPr>
      <t>明道</t>
    </r>
  </si>
  <si>
    <r>
      <rPr>
        <rFont val="標楷體"/>
        <color rgb="FF000000"/>
        <sz val="10.0"/>
      </rPr>
      <t>簡瑋君</t>
    </r>
  </si>
  <si>
    <r>
      <rPr>
        <rFont val="標楷體"/>
        <color rgb="FF000000"/>
        <sz val="10.0"/>
      </rPr>
      <t>文華</t>
    </r>
  </si>
  <si>
    <r>
      <rPr>
        <rFont val="標楷體"/>
        <color rgb="FF000000"/>
        <sz val="10.0"/>
      </rPr>
      <t>唐煜翔</t>
    </r>
  </si>
  <si>
    <r>
      <rPr>
        <rFont val="標楷體"/>
        <color rgb="FF000000"/>
        <sz val="10.0"/>
      </rPr>
      <t>二中</t>
    </r>
  </si>
  <si>
    <r>
      <rPr>
        <rFont val="標楷體"/>
        <color rgb="FF000000"/>
        <sz val="10.0"/>
      </rPr>
      <t>黃心岩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</si>
  <si>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</si>
  <si>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林鈺臻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</si>
  <si>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</si>
  <si>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袁盈溱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</si>
  <si>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</si>
  <si>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王怡茜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</si>
  <si>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</si>
  <si>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賴馳宇</t>
    </r>
  </si>
  <si>
    <r>
      <rPr>
        <rFont val="標楷體"/>
        <color rgb="FF000000"/>
        <sz val="10.0"/>
      </rPr>
      <t>曉明</t>
    </r>
  </si>
  <si>
    <r>
      <rPr>
        <rFont val="標楷體"/>
        <color rgb="FF000000"/>
        <sz val="10.0"/>
      </rPr>
      <t>王品盺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</si>
  <si>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</si>
  <si>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凌千瀚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</si>
  <si>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</si>
  <si>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莊竣凱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</si>
  <si>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</si>
  <si>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張伊雯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</si>
  <si>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</si>
  <si>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劉冠岑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</si>
  <si>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</si>
  <si>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楊雅淳</t>
    </r>
  </si>
  <si>
    <r>
      <rPr>
        <rFont val="標楷體"/>
        <color rgb="FF000000"/>
        <sz val="10.0"/>
      </rPr>
      <t>二中</t>
    </r>
  </si>
  <si>
    <r>
      <rPr>
        <rFont val="標楷體"/>
        <color rgb="FF000000"/>
        <sz val="10.0"/>
      </rPr>
      <t>彭章高</t>
    </r>
  </si>
  <si>
    <r>
      <rPr>
        <rFont val="標楷體"/>
        <color rgb="FF000000"/>
        <sz val="10.0"/>
      </rPr>
      <t>復旦</t>
    </r>
  </si>
  <si>
    <r>
      <rPr>
        <rFont val="標楷體"/>
        <color rgb="FF000000"/>
        <sz val="10.0"/>
      </rPr>
      <t>周昀潔</t>
    </r>
  </si>
  <si>
    <r>
      <rPr>
        <rFont val="標楷體"/>
        <color rgb="FF000000"/>
        <sz val="10.0"/>
      </rPr>
      <t>二中</t>
    </r>
  </si>
  <si>
    <r>
      <rPr>
        <rFont val="標楷體"/>
        <color rgb="FF000000"/>
        <sz val="10.0"/>
      </rPr>
      <t>王昱翔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</si>
  <si>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</si>
  <si>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余柏寬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</si>
  <si>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</si>
  <si>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陳映慈</t>
    </r>
  </si>
  <si>
    <r>
      <rPr>
        <rFont val="標楷體"/>
        <color rgb="FF000000"/>
        <sz val="10.0"/>
      </rPr>
      <t>曉明</t>
    </r>
  </si>
  <si>
    <r>
      <rPr>
        <rFont val="標楷體"/>
        <color rgb="FF000000"/>
        <sz val="10.0"/>
      </rPr>
      <t>張均韻</t>
    </r>
  </si>
  <si>
    <r>
      <rPr>
        <rFont val="標楷體"/>
        <b/>
        <color rgb="FF000000"/>
        <sz val="10.0"/>
      </rPr>
      <t>學號</t>
    </r>
  </si>
  <si>
    <r>
      <rPr>
        <rFont val="標楷體"/>
        <b/>
        <color rgb="FF000000"/>
        <sz val="10.0"/>
      </rPr>
      <t>高中</t>
    </r>
  </si>
  <si>
    <r>
      <rPr>
        <rFont val="標楷體"/>
        <b/>
        <color rgb="FF000000"/>
        <sz val="10.0"/>
      </rPr>
      <t>姓名</t>
    </r>
  </si>
  <si>
    <r>
      <rPr>
        <rFont val="標楷體"/>
        <b/>
        <color rgb="FF000000"/>
        <sz val="10.0"/>
      </rPr>
      <t>國文</t>
    </r>
  </si>
  <si>
    <r>
      <rPr>
        <rFont val="標楷體"/>
        <b/>
        <color rgb="FF000000"/>
        <sz val="10.0"/>
      </rPr>
      <t>英文</t>
    </r>
  </si>
  <si>
    <r>
      <rPr>
        <rFont val="標楷體"/>
        <b/>
        <color rgb="FF000000"/>
        <sz val="10.0"/>
      </rPr>
      <t>數學</t>
    </r>
  </si>
  <si>
    <r>
      <rPr>
        <rFont val="標楷體"/>
        <b/>
        <color rgb="FF000000"/>
        <sz val="10.0"/>
      </rPr>
      <t>社會</t>
    </r>
  </si>
  <si>
    <r>
      <rPr>
        <rFont val="標楷體"/>
        <b/>
        <color theme="1"/>
        <sz val="10.0"/>
      </rPr>
      <t>社會組</t>
    </r>
    <r>
      <rPr>
        <rFont val="Times New Roman"/>
        <b/>
        <color theme="1"/>
        <sz val="10.0"/>
      </rPr>
      <t>(</t>
    </r>
    <r>
      <rPr>
        <rFont val="標楷體"/>
        <b/>
        <color theme="1"/>
        <sz val="10.0"/>
      </rPr>
      <t>國、英、數、社</t>
    </r>
    <r>
      <rPr>
        <rFont val="Times New Roman"/>
        <b/>
        <color theme="1"/>
        <sz val="10.0"/>
      </rPr>
      <t>)</t>
    </r>
  </si>
  <si>
    <r>
      <rPr>
        <rFont val="標楷體"/>
        <b/>
        <color theme="1"/>
        <sz val="10.0"/>
      </rPr>
      <t>國綜</t>
    </r>
  </si>
  <si>
    <r>
      <rPr>
        <rFont val="標楷體"/>
        <b/>
        <color theme="1"/>
        <sz val="10.0"/>
      </rPr>
      <t>國寫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</si>
  <si>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</si>
  <si>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</si>
  <si>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</si>
  <si>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</si>
  <si>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</si>
  <si>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翻譯</t>
    </r>
  </si>
  <si>
    <r>
      <rPr>
        <rFont val="標楷體"/>
        <b/>
        <color theme="1"/>
        <sz val="10.0"/>
      </rPr>
      <t>作文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</si>
  <si>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</si>
  <si>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</si>
  <si>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</si>
  <si>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</si>
  <si>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</si>
  <si>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</si>
  <si>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</si>
  <si>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</si>
  <si>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</si>
  <si>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</si>
  <si>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</si>
  <si>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</si>
  <si>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</si>
  <si>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總分</t>
    </r>
  </si>
  <si>
    <r>
      <rPr>
        <rFont val="標楷體"/>
        <b/>
        <color theme="1"/>
        <sz val="10.0"/>
      </rPr>
      <t>總級分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</si>
  <si>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</si>
  <si>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</si>
  <si>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</si>
  <si>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</si>
  <si>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</si>
  <si>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排名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</si>
  <si>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</si>
  <si>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王宇賢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</si>
  <si>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</si>
  <si>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邱于恆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</si>
  <si>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</si>
  <si>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賴家億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</si>
  <si>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</si>
  <si>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李昊庭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</si>
  <si>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</si>
  <si>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魏心傳</t>
    </r>
  </si>
  <si>
    <r>
      <rPr>
        <rFont val="標楷體"/>
        <color rgb="FF000000"/>
        <sz val="10.0"/>
      </rPr>
      <t>曉明</t>
    </r>
  </si>
  <si>
    <r>
      <rPr>
        <rFont val="標楷體"/>
        <color rgb="FF000000"/>
        <sz val="10.0"/>
      </rPr>
      <t>施羽蓁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</si>
  <si>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</si>
  <si>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劉冠杰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</si>
  <si>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</si>
  <si>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黃以希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</si>
  <si>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</si>
  <si>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林亮緯</t>
    </r>
  </si>
  <si>
    <r>
      <rPr>
        <rFont val="標楷體"/>
        <color rgb="FF000000"/>
        <sz val="10.0"/>
      </rPr>
      <t>弘文</t>
    </r>
  </si>
  <si>
    <r>
      <rPr>
        <rFont val="標楷體"/>
        <color rgb="FF000000"/>
        <sz val="10.0"/>
      </rPr>
      <t>郭思妘</t>
    </r>
  </si>
  <si>
    <r>
      <rPr>
        <rFont val="標楷體"/>
        <color rgb="FF000000"/>
        <sz val="10.0"/>
      </rPr>
      <t>西苑</t>
    </r>
  </si>
  <si>
    <r>
      <rPr>
        <rFont val="標楷體"/>
        <color rgb="FF000000"/>
        <sz val="10.0"/>
      </rPr>
      <t>林可心</t>
    </r>
  </si>
  <si>
    <t>0912-英-英文小考6(混合)</t>
  </si>
  <si>
    <t>0912-英-英文小考6(選擇)</t>
  </si>
  <si>
    <t>0912-數-數學小考9</t>
  </si>
  <si>
    <t>0912-地-地科小考3</t>
  </si>
  <si>
    <t>0911-物-物理小考3(混合)</t>
  </si>
  <si>
    <t>0911-物-物理小考3(選擇)</t>
  </si>
  <si>
    <t>0911-國-國文小考6(混合)</t>
  </si>
  <si>
    <t>0911-國-國文小考6(選擇)</t>
  </si>
  <si>
    <t>0910-英-翻譯&amp;混合小考(3)</t>
  </si>
  <si>
    <t>0910-數-數學小考8</t>
  </si>
  <si>
    <t>0909-國-國文小考5(混合)</t>
  </si>
  <si>
    <t>0909-國-國文小考5(選擇)</t>
  </si>
  <si>
    <t>0909-化-化學小考3(混合)</t>
  </si>
  <si>
    <t>0909-化-化學小考3(選擇)</t>
  </si>
  <si>
    <t>0908-英-英文小考5(混合)</t>
  </si>
  <si>
    <t>0908-英-英文小考5(選擇)</t>
  </si>
  <si>
    <t>0908-生-生物小考3(混合)</t>
  </si>
  <si>
    <t>0908-生-生物小考3(選擇)</t>
  </si>
  <si>
    <t>0908-數-數學小考7</t>
  </si>
  <si>
    <t>0903-英-翻譯&amp;混合小考(2)</t>
  </si>
  <si>
    <t>0901-數-數學小考4</t>
  </si>
  <si>
    <t>未交卷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</si>
</sst>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_ "/>
    <numFmt numFmtId="165" formatCode="0.0_ "/>
    <numFmt numFmtId="166" formatCode="0_ "/>
  </numFmts>
  <fonts count="12">
    <font>
      <sz val="12.0"/>
      <color theme="1"/>
      <name val="Aptos Narrow"/>
      <scheme val="minor"/>
    </font>
    <font>
      <sz val="14.0"/>
      <color theme="1"/>
      <name val="Times New Roman"/>
    </font>
    <font>
      <color theme="1"/>
      <name val="Times New Roman"/>
    </font>
    <font>
      <sz val="14.0"/>
      <color rgb="FF000000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b/>
      <sz val="10.0"/>
      <color rgb="FF000000"/>
      <name val="Times New Roman"/>
    </font>
    <font/>
    <font>
      <b/>
      <sz val="10.0"/>
      <color theme="1"/>
      <name val="Times New Roman"/>
    </font>
    <font>
      <sz val="10.0"/>
      <color rgb="FF000000"/>
      <name val="Times New Roman"/>
    </font>
    <font>
      <color theme="1"/>
      <name val="Aptos Narrow"/>
      <scheme val="minor"/>
    </font>
    <font>
      <sz val="12.0"/>
      <color theme="1"/>
      <name val="PMingLiu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3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49" xfId="0" applyAlignment="1" applyFont="1" applyNumberForma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5" numFmtId="164" xfId="0" applyAlignment="1" applyFont="1" applyNumberFormat="1">
      <alignment horizontal="center" vertical="center"/>
    </xf>
    <xf borderId="0" fillId="2" fontId="5" numFmtId="49" xfId="0" applyAlignment="1" applyFill="1" applyFont="1" applyNumberFormat="1">
      <alignment horizontal="center" shrinkToFit="0" vertical="center" wrapText="1"/>
    </xf>
    <xf borderId="0" fillId="0" fontId="5" numFmtId="49" xfId="0" applyAlignment="1" applyFont="1" applyNumberFormat="1">
      <alignment horizontal="center" shrinkToFit="0" vertical="center" wrapText="1"/>
    </xf>
    <xf borderId="0" fillId="2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vertical="center"/>
    </xf>
    <xf borderId="0" fillId="2" fontId="1" numFmtId="49" xfId="0" applyAlignment="1" applyFont="1" applyNumberForma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vertical="center"/>
    </xf>
    <xf borderId="6" fillId="0" fontId="7" numFmtId="0" xfId="0" applyAlignment="1" applyBorder="1" applyFont="1">
      <alignment vertical="center"/>
    </xf>
    <xf borderId="4" fillId="0" fontId="8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horizontal="center" shrinkToFit="0" vertical="center" wrapText="1"/>
    </xf>
    <xf borderId="11" fillId="0" fontId="7" numFmtId="0" xfId="0" applyAlignment="1" applyBorder="1" applyFont="1">
      <alignment vertical="center"/>
    </xf>
    <xf borderId="12" fillId="0" fontId="8" numFmtId="0" xfId="0" applyAlignment="1" applyBorder="1" applyFont="1">
      <alignment horizontal="center" shrinkToFit="0" vertical="center" wrapText="1"/>
    </xf>
    <xf borderId="13" fillId="0" fontId="8" numFmtId="0" xfId="0" applyAlignment="1" applyBorder="1" applyFont="1">
      <alignment horizontal="center" shrinkToFit="0" vertical="center" wrapText="1"/>
    </xf>
    <xf borderId="14" fillId="0" fontId="8" numFmtId="0" xfId="0" applyAlignment="1" applyBorder="1" applyFont="1">
      <alignment horizontal="center" shrinkToFit="0" vertical="center" wrapText="1"/>
    </xf>
    <xf borderId="15" fillId="0" fontId="8" numFmtId="0" xfId="0" applyAlignment="1" applyBorder="1" applyFont="1">
      <alignment horizontal="center" shrinkToFit="0" vertical="center" wrapText="1"/>
    </xf>
    <xf borderId="16" fillId="0" fontId="8" numFmtId="0" xfId="0" applyAlignment="1" applyBorder="1" applyFont="1">
      <alignment horizontal="center" shrinkToFit="0" vertical="center" wrapText="1"/>
    </xf>
    <xf borderId="17" fillId="0" fontId="8" numFmtId="0" xfId="0" applyAlignment="1" applyBorder="1" applyFont="1">
      <alignment horizontal="center" shrinkToFit="0" vertical="center" wrapText="1"/>
    </xf>
    <xf borderId="18" fillId="0" fontId="8" numFmtId="0" xfId="0" applyAlignment="1" applyBorder="1" applyFont="1">
      <alignment horizontal="center" shrinkToFit="0" vertical="center" wrapText="1"/>
    </xf>
    <xf borderId="19" fillId="0" fontId="8" numFmtId="0" xfId="0" applyAlignment="1" applyBorder="1" applyFont="1">
      <alignment horizontal="center" shrinkToFit="0" vertical="center" wrapText="1"/>
    </xf>
    <xf borderId="20" fillId="0" fontId="7" numFmtId="0" xfId="0" applyAlignment="1" applyBorder="1" applyFont="1">
      <alignment vertical="center"/>
    </xf>
    <xf borderId="21" fillId="0" fontId="4" numFmtId="0" xfId="0" applyAlignment="1" applyBorder="1" applyFont="1">
      <alignment horizontal="center" vertical="center"/>
    </xf>
    <xf borderId="22" fillId="0" fontId="4" numFmtId="0" xfId="0" applyAlignment="1" applyBorder="1" applyFont="1">
      <alignment horizontal="center" vertical="center"/>
    </xf>
    <xf borderId="23" fillId="0" fontId="4" numFmtId="0" xfId="0" applyAlignment="1" applyBorder="1" applyFont="1">
      <alignment horizontal="center" vertical="center"/>
    </xf>
    <xf borderId="24" fillId="0" fontId="8" numFmtId="0" xfId="0" applyAlignment="1" applyBorder="1" applyFont="1">
      <alignment horizontal="center" shrinkToFit="0" vertical="center" wrapText="1"/>
    </xf>
    <xf borderId="25" fillId="0" fontId="8" numFmtId="0" xfId="0" applyAlignment="1" applyBorder="1" applyFont="1">
      <alignment horizontal="center" shrinkToFit="0" vertical="center" wrapText="1"/>
    </xf>
    <xf borderId="22" fillId="0" fontId="8" numFmtId="0" xfId="0" applyAlignment="1" applyBorder="1" applyFont="1">
      <alignment horizontal="center" shrinkToFit="0" vertical="center" wrapText="1"/>
    </xf>
    <xf borderId="26" fillId="0" fontId="8" numFmtId="0" xfId="0" applyAlignment="1" applyBorder="1" applyFont="1">
      <alignment horizontal="center" shrinkToFit="0" vertical="center" wrapText="1"/>
    </xf>
    <xf borderId="27" fillId="0" fontId="8" numFmtId="0" xfId="0" applyAlignment="1" applyBorder="1" applyFont="1">
      <alignment horizontal="center" shrinkToFit="0" vertical="center" wrapText="1"/>
    </xf>
    <xf borderId="28" fillId="0" fontId="8" numFmtId="0" xfId="0" applyAlignment="1" applyBorder="1" applyFont="1">
      <alignment horizontal="center" shrinkToFit="0" vertical="center" wrapText="1"/>
    </xf>
    <xf borderId="21" fillId="0" fontId="8" numFmtId="0" xfId="0" applyAlignment="1" applyBorder="1" applyFont="1">
      <alignment horizontal="center" shrinkToFit="0" vertical="center" wrapText="1"/>
    </xf>
    <xf borderId="29" fillId="0" fontId="8" numFmtId="0" xfId="0" applyAlignment="1" applyBorder="1" applyFont="1">
      <alignment horizontal="center" shrinkToFit="0" vertical="center" wrapText="1"/>
    </xf>
    <xf borderId="30" fillId="0" fontId="8" numFmtId="0" xfId="0" applyAlignment="1" applyBorder="1" applyFont="1">
      <alignment horizontal="center" shrinkToFit="0" vertical="center" wrapText="1"/>
    </xf>
    <xf borderId="31" fillId="0" fontId="8" numFmtId="0" xfId="0" applyAlignment="1" applyBorder="1" applyFont="1">
      <alignment horizontal="center" shrinkToFit="0" vertical="center" wrapText="1"/>
    </xf>
    <xf borderId="32" fillId="0" fontId="9" numFmtId="164" xfId="0" applyAlignment="1" applyBorder="1" applyFont="1" applyNumberFormat="1">
      <alignment horizontal="center" vertical="center"/>
    </xf>
    <xf borderId="33" fillId="0" fontId="9" numFmtId="164" xfId="0" applyAlignment="1" applyBorder="1" applyFont="1" applyNumberFormat="1">
      <alignment horizontal="center" vertical="center"/>
    </xf>
    <xf borderId="34" fillId="0" fontId="9" numFmtId="49" xfId="0" applyAlignment="1" applyBorder="1" applyFont="1" applyNumberFormat="1">
      <alignment horizontal="center" shrinkToFit="0" vertical="center" wrapText="1"/>
    </xf>
    <xf borderId="35" fillId="0" fontId="9" numFmtId="165" xfId="0" applyAlignment="1" applyBorder="1" applyFont="1" applyNumberFormat="1">
      <alignment horizontal="center" vertical="center"/>
    </xf>
    <xf borderId="36" fillId="0" fontId="9" numFmtId="165" xfId="0" applyAlignment="1" applyBorder="1" applyFont="1" applyNumberFormat="1">
      <alignment horizontal="center" vertical="center"/>
    </xf>
    <xf borderId="37" fillId="0" fontId="9" numFmtId="164" xfId="0" applyAlignment="1" applyBorder="1" applyFont="1" applyNumberFormat="1">
      <alignment horizontal="center" vertical="center"/>
    </xf>
    <xf borderId="37" fillId="0" fontId="9" numFmtId="166" xfId="0" applyAlignment="1" applyBorder="1" applyFont="1" applyNumberFormat="1">
      <alignment horizontal="center" vertical="center"/>
    </xf>
    <xf borderId="34" fillId="0" fontId="9" numFmtId="166" xfId="0" applyAlignment="1" applyBorder="1" applyFont="1" applyNumberFormat="1">
      <alignment horizontal="center" vertical="center"/>
    </xf>
    <xf borderId="32" fillId="0" fontId="9" numFmtId="165" xfId="0" applyAlignment="1" applyBorder="1" applyFont="1" applyNumberFormat="1">
      <alignment horizontal="center" vertical="center"/>
    </xf>
    <xf borderId="38" fillId="0" fontId="9" numFmtId="165" xfId="0" applyAlignment="1" applyBorder="1" applyFont="1" applyNumberFormat="1">
      <alignment horizontal="center" vertical="center"/>
    </xf>
    <xf borderId="38" fillId="0" fontId="9" numFmtId="164" xfId="0" applyAlignment="1" applyBorder="1" applyFont="1" applyNumberFormat="1">
      <alignment horizontal="center" vertical="center"/>
    </xf>
    <xf borderId="38" fillId="0" fontId="9" numFmtId="166" xfId="0" applyAlignment="1" applyBorder="1" applyFont="1" applyNumberFormat="1">
      <alignment horizontal="center" vertical="center"/>
    </xf>
    <xf borderId="33" fillId="0" fontId="9" numFmtId="165" xfId="0" applyAlignment="1" applyBorder="1" applyFont="1" applyNumberFormat="1">
      <alignment horizontal="center" vertical="center"/>
    </xf>
    <xf borderId="33" fillId="0" fontId="9" numFmtId="166" xfId="0" applyAlignment="1" applyBorder="1" applyFont="1" applyNumberFormat="1">
      <alignment horizontal="center" vertical="center"/>
    </xf>
    <xf borderId="39" fillId="0" fontId="9" numFmtId="164" xfId="0" applyAlignment="1" applyBorder="1" applyFont="1" applyNumberFormat="1">
      <alignment horizontal="center" vertical="center"/>
    </xf>
    <xf borderId="11" fillId="0" fontId="9" numFmtId="164" xfId="0" applyAlignment="1" applyBorder="1" applyFont="1" applyNumberFormat="1">
      <alignment horizontal="center" vertical="center"/>
    </xf>
    <xf borderId="40" fillId="0" fontId="9" numFmtId="49" xfId="0" applyAlignment="1" applyBorder="1" applyFont="1" applyNumberFormat="1">
      <alignment horizontal="center" shrinkToFit="0" vertical="center" wrapText="1"/>
    </xf>
    <xf borderId="39" fillId="0" fontId="9" numFmtId="165" xfId="0" applyAlignment="1" applyBorder="1" applyFont="1" applyNumberFormat="1">
      <alignment horizontal="center" vertical="center"/>
    </xf>
    <xf borderId="11" fillId="0" fontId="9" numFmtId="165" xfId="0" applyAlignment="1" applyBorder="1" applyFont="1" applyNumberFormat="1">
      <alignment horizontal="center" vertical="center"/>
    </xf>
    <xf borderId="12" fillId="0" fontId="9" numFmtId="164" xfId="0" applyAlignment="1" applyBorder="1" applyFont="1" applyNumberFormat="1">
      <alignment horizontal="center" vertical="center"/>
    </xf>
    <xf borderId="12" fillId="0" fontId="9" numFmtId="166" xfId="0" applyAlignment="1" applyBorder="1" applyFont="1" applyNumberFormat="1">
      <alignment horizontal="center" vertical="center"/>
    </xf>
    <xf borderId="40" fillId="0" fontId="9" numFmtId="166" xfId="0" applyAlignment="1" applyBorder="1" applyFont="1" applyNumberFormat="1">
      <alignment horizontal="center" vertical="center"/>
    </xf>
    <xf borderId="12" fillId="0" fontId="9" numFmtId="165" xfId="0" applyAlignment="1" applyBorder="1" applyFont="1" applyNumberFormat="1">
      <alignment horizontal="center" vertical="center"/>
    </xf>
    <xf borderId="11" fillId="0" fontId="9" numFmtId="166" xfId="0" applyAlignment="1" applyBorder="1" applyFont="1" applyNumberFormat="1">
      <alignment horizontal="center" vertical="center"/>
    </xf>
    <xf borderId="24" fillId="0" fontId="9" numFmtId="164" xfId="0" applyAlignment="1" applyBorder="1" applyFont="1" applyNumberFormat="1">
      <alignment horizontal="center" vertical="center"/>
    </xf>
    <xf borderId="30" fillId="0" fontId="9" numFmtId="164" xfId="0" applyAlignment="1" applyBorder="1" applyFont="1" applyNumberFormat="1">
      <alignment horizontal="center" vertical="center"/>
    </xf>
    <xf borderId="31" fillId="0" fontId="9" numFmtId="49" xfId="0" applyAlignment="1" applyBorder="1" applyFont="1" applyNumberFormat="1">
      <alignment horizontal="center" shrinkToFit="0" vertical="center" wrapText="1"/>
    </xf>
    <xf borderId="24" fillId="0" fontId="9" numFmtId="165" xfId="0" applyAlignment="1" applyBorder="1" applyFont="1" applyNumberFormat="1">
      <alignment horizontal="center" vertical="center"/>
    </xf>
    <xf borderId="30" fillId="0" fontId="9" numFmtId="165" xfId="0" applyAlignment="1" applyBorder="1" applyFont="1" applyNumberFormat="1">
      <alignment horizontal="center" vertical="center"/>
    </xf>
    <xf borderId="25" fillId="0" fontId="9" numFmtId="164" xfId="0" applyAlignment="1" applyBorder="1" applyFont="1" applyNumberFormat="1">
      <alignment horizontal="center" vertical="center"/>
    </xf>
    <xf borderId="25" fillId="0" fontId="9" numFmtId="166" xfId="0" applyAlignment="1" applyBorder="1" applyFont="1" applyNumberFormat="1">
      <alignment horizontal="center" vertical="center"/>
    </xf>
    <xf borderId="31" fillId="0" fontId="9" numFmtId="166" xfId="0" applyAlignment="1" applyBorder="1" applyFont="1" applyNumberFormat="1">
      <alignment horizontal="center" vertical="center"/>
    </xf>
    <xf borderId="25" fillId="0" fontId="9" numFmtId="165" xfId="0" applyAlignment="1" applyBorder="1" applyFont="1" applyNumberFormat="1">
      <alignment horizontal="center" vertical="center"/>
    </xf>
    <xf borderId="30" fillId="0" fontId="9" numFmtId="166" xfId="0" applyAlignment="1" applyBorder="1" applyFont="1" applyNumberFormat="1">
      <alignment horizontal="center" vertical="center"/>
    </xf>
    <xf borderId="0" fillId="0" fontId="4" numFmtId="0" xfId="0" applyAlignment="1" applyFont="1">
      <alignment vertical="center"/>
    </xf>
    <xf borderId="39" fillId="0" fontId="9" numFmtId="49" xfId="0" applyAlignment="1" applyBorder="1" applyFont="1" applyNumberFormat="1">
      <alignment horizontal="center" readingOrder="0" vertical="center"/>
    </xf>
    <xf borderId="0" fillId="0" fontId="10" numFmtId="0" xfId="0" applyAlignment="1" applyFont="1">
      <alignment vertical="center"/>
    </xf>
    <xf quotePrefix="1" borderId="0" fillId="0" fontId="11" numFmtId="0" xfId="0" applyAlignment="1" applyFont="1">
      <alignment vertical="center"/>
    </xf>
    <xf borderId="41" fillId="0" fontId="6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vertical="center"/>
    </xf>
    <xf borderId="8" fillId="0" fontId="7" numFmtId="0" xfId="0" applyAlignment="1" applyBorder="1" applyFont="1">
      <alignment vertical="center"/>
    </xf>
    <xf borderId="42" fillId="0" fontId="7" numFmtId="0" xfId="0" applyAlignment="1" applyBorder="1" applyFont="1">
      <alignment vertical="center"/>
    </xf>
    <xf borderId="21" fillId="0" fontId="7" numFmtId="0" xfId="0" applyAlignment="1" applyBorder="1" applyFont="1">
      <alignment vertical="center"/>
    </xf>
    <xf borderId="22" fillId="0" fontId="7" numFmtId="0" xfId="0" applyAlignment="1" applyBorder="1" applyFont="1">
      <alignment vertical="center"/>
    </xf>
    <xf borderId="26" fillId="0" fontId="7" numFmtId="0" xfId="0" applyAlignment="1" applyBorder="1" applyFont="1">
      <alignment vertical="center"/>
    </xf>
    <xf borderId="27" fillId="0" fontId="7" numFmtId="0" xfId="0" applyAlignment="1" applyBorder="1" applyFont="1">
      <alignment vertical="center"/>
    </xf>
    <xf borderId="28" fillId="0" fontId="7" numFmtId="0" xfId="0" applyAlignment="1" applyBorder="1" applyFont="1">
      <alignment vertical="center"/>
    </xf>
    <xf borderId="29" fillId="0" fontId="7" numFmtId="0" xfId="0" applyAlignment="1" applyBorder="1" applyFont="1">
      <alignment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6.11"/>
    <col customWidth="1" min="2" max="2" width="10.0"/>
    <col customWidth="1" min="3" max="3" width="6.3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>
        <v>1.0</v>
      </c>
      <c r="B2" s="4" t="s">
        <v>15</v>
      </c>
      <c r="C2" s="4" t="s">
        <v>16</v>
      </c>
      <c r="D2" s="5" t="s">
        <v>17</v>
      </c>
      <c r="E2" s="1">
        <f>LOOK('0823-複習考01-114E1'!G:G, '統整'!B2, '0823-複習考01-114E1'!A:A)</f>
        <v>70.6</v>
      </c>
      <c r="F2" s="1">
        <f>LOOK('0823-複習考01-114E1'!N:N, '統整'!B2, '0823-複習考01-114E1'!A:A)</f>
        <v>79.5</v>
      </c>
      <c r="G2" s="1">
        <f>LOOK('0823-複習考01-114E1'!S:S, '統整'!B2, '0823-複習考01-114E1'!A:A)</f>
        <v>96</v>
      </c>
      <c r="H2" s="1">
        <f>LOOK('0823-複習考01-114E1'!X:X, '統整'!B2, '0823-複習考01-114E1'!A:A)</f>
        <v>107</v>
      </c>
      <c r="I2" s="1">
        <f>LOOK('0830-複習考02-114N1'!G:G, '統整'!B2, '0830-複習考02-114N1'!A:A)</f>
        <v>76.6</v>
      </c>
      <c r="J2" s="1">
        <f>LOOK('0830-複習考02-114N1'!N:N, '統整'!B2, '0830-複習考02-114N1'!A:A)</f>
        <v>78.5</v>
      </c>
      <c r="K2" s="1">
        <f>LOOK('0830-複習考02-114N1'!S:S, '統整'!B2, '0830-複習考02-114N1'!A:A)</f>
        <v>90</v>
      </c>
      <c r="L2" s="1">
        <f>LOOK('0830-複習考02-114N1'!X:X, '統整'!B2, '0830-複習考02-114N1'!A:A)</f>
        <v>125.4</v>
      </c>
      <c r="M2" s="1">
        <f>LOOK('0906-週考01-114W1'!G:G, '統整'!B2, '0906-週考01-114W1'!A:A)</f>
        <v>70.5</v>
      </c>
      <c r="N2" s="1">
        <f>LOOK('0906-週考01-114W1'!N:N, '統整'!B2, '0906-週考01-114W1'!A:A)</f>
        <v>69.5</v>
      </c>
      <c r="O2" s="1">
        <f>LOOK('0906-週考01-114W1'!S:S, '統整'!B2, '0906-週考01-114W1'!A:A)</f>
        <v>86</v>
      </c>
      <c r="P2" s="1">
        <f>LOOK('0906-週考01-114W1'!X:X, '統整'!B2, '0906-週考01-114W1'!A:A)</f>
        <v>115.6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>
        <v>2.0</v>
      </c>
      <c r="B3" s="4" t="s">
        <v>18</v>
      </c>
      <c r="C3" s="4" t="s">
        <v>19</v>
      </c>
      <c r="D3" s="5" t="s">
        <v>20</v>
      </c>
      <c r="E3" s="1">
        <f>LOOK('0823-複習考01-114E1'!G:G, '統整'!B3, '0823-複習考01-114E1'!A:A)</f>
        <v>69.9</v>
      </c>
      <c r="F3" s="1">
        <f>LOOK('0823-複習考01-114E1'!N:N, '統整'!B3, '0823-複習考01-114E1'!A:A)</f>
        <v>72</v>
      </c>
      <c r="G3" s="1">
        <f>LOOK('0823-複習考01-114E1'!S:S, '統整'!B3, '0823-複習考01-114E1'!A:A)</f>
        <v>90</v>
      </c>
      <c r="H3" s="1">
        <f>LOOK('0823-複習考01-114E1'!X:X, '統整'!B3, '0823-複習考01-114E1'!A:A)</f>
        <v>93.2</v>
      </c>
      <c r="I3" s="1">
        <f>LOOK('0830-複習考02-114N1'!G:G, '統整'!B3, '0830-複習考02-114N1'!A:A)</f>
        <v>76.4</v>
      </c>
      <c r="J3" s="1">
        <f>LOOK('0830-複習考02-114N1'!N:N, '統整'!B3, '0830-複習考02-114N1'!A:A)</f>
        <v>72.5</v>
      </c>
      <c r="K3" s="1">
        <f>LOOK('0830-複習考02-114N1'!S:S, '統整'!B3, '0830-複習考02-114N1'!A:A)</f>
        <v>85</v>
      </c>
      <c r="L3" s="1">
        <f>LOOK('0830-複習考02-114N1'!X:X, '統整'!B3, '0830-複習考02-114N1'!A:A)</f>
        <v>113.2</v>
      </c>
      <c r="M3" s="1">
        <f>LOOK('0906-週考01-114W1'!G:G, '統整'!B3, '0906-週考01-114W1'!A:A)</f>
        <v>68.6</v>
      </c>
      <c r="N3" s="1">
        <f>LOOK('0906-週考01-114W1'!N:N, '統整'!B3, '0906-週考01-114W1'!A:A)</f>
        <v>77</v>
      </c>
      <c r="O3" s="1">
        <f>LOOK('0906-週考01-114W1'!S:S, '統整'!B3, '0906-週考01-114W1'!A:A)</f>
        <v>91</v>
      </c>
      <c r="P3" s="1">
        <f>LOOK('0906-週考01-114W1'!X:X, '統整'!B3, '0906-週考01-114W1'!A:A)</f>
        <v>98.8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>
        <v>3.0</v>
      </c>
      <c r="B4" s="4" t="s">
        <v>21</v>
      </c>
      <c r="C4" s="4" t="s">
        <v>22</v>
      </c>
      <c r="D4" s="5" t="s">
        <v>23</v>
      </c>
      <c r="E4" s="1">
        <f>LOOK('0823-複習考01-114E1'!G:G, '統整'!B4, '0823-複習考01-114E1'!A:A)</f>
        <v>45.2</v>
      </c>
      <c r="F4" s="1">
        <f>LOOK('0823-複習考01-114E1'!N:N, '統整'!B4, '0823-複習考01-114E1'!A:A)</f>
        <v>78</v>
      </c>
      <c r="G4" s="1">
        <f>LOOK('0823-複習考01-114E1'!S:S, '統整'!B4, '0823-複習考01-114E1'!A:A)</f>
        <v>100</v>
      </c>
      <c r="H4" s="1">
        <f>LOOK('0823-複習考01-114E1'!X:X, '統整'!B4, '0823-複習考01-114E1'!A:A)</f>
        <v>108.8</v>
      </c>
      <c r="I4" s="1">
        <f>LOOK('0830-複習考02-114N1'!G:G, '統整'!B4, '0830-複習考02-114N1'!A:A)</f>
        <v>68</v>
      </c>
      <c r="J4" s="1">
        <f>LOOK('0830-複習考02-114N1'!N:N, '統整'!B4, '0830-複習考02-114N1'!A:A)</f>
        <v>78</v>
      </c>
      <c r="K4" s="1">
        <f>LOOK('0830-複習考02-114N1'!S:S, '統整'!B4, '0830-複習考02-114N1'!A:A)</f>
        <v>91</v>
      </c>
      <c r="L4" s="1">
        <f>LOOK('0830-複習考02-114N1'!X:X, '統整'!B4, '0830-複習考02-114N1'!A:A)</f>
        <v>113.8</v>
      </c>
      <c r="M4" s="1">
        <f>LOOK('0906-週考01-114W1'!G:G, '統整'!B4, '0906-週考01-114W1'!A:A)</f>
        <v>66</v>
      </c>
      <c r="N4" s="1">
        <f>LOOK('0906-週考01-114W1'!N:N, '統整'!B4, '0906-週考01-114W1'!A:A)</f>
        <v>78.5</v>
      </c>
      <c r="O4" s="1">
        <f>LOOK('0906-週考01-114W1'!S:S, '統整'!B4, '0906-週考01-114W1'!A:A)</f>
        <v>96</v>
      </c>
      <c r="P4" s="1">
        <f>LOOK('0906-週考01-114W1'!X:X, '統整'!B4, '0906-週考01-114W1'!A:A)</f>
        <v>101.6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>
        <v>4.0</v>
      </c>
      <c r="B5" s="4" t="s">
        <v>24</v>
      </c>
      <c r="C5" s="4" t="s">
        <v>25</v>
      </c>
      <c r="D5" s="5" t="s">
        <v>26</v>
      </c>
      <c r="E5" s="1">
        <f>LOOK('0823-複習考01-114E1'!G:G, '統整'!B5, '0823-複習考01-114E1'!A:A)</f>
        <v>68.7</v>
      </c>
      <c r="F5" s="1">
        <f>LOOK('0823-複習考01-114E1'!N:N, '統整'!B5, '0823-複習考01-114E1'!A:A)</f>
        <v>83.4</v>
      </c>
      <c r="G5" s="1">
        <f>LOOK('0823-複習考01-114E1'!S:S, '統整'!B5, '0823-複習考01-114E1'!A:A)</f>
        <v>96</v>
      </c>
      <c r="H5" s="1">
        <f>LOOK('0823-複習考01-114E1'!X:X, '統整'!B5, '0823-複習考01-114E1'!A:A)</f>
        <v>112.2</v>
      </c>
      <c r="I5" s="1">
        <f>LOOK('0830-複習考02-114N1'!G:G, '統整'!B5, '0830-複習考02-114N1'!A:A)</f>
        <v>74.5</v>
      </c>
      <c r="J5" s="1">
        <f>LOOK('0830-複習考02-114N1'!N:N, '統整'!B5, '0830-複習考02-114N1'!A:A)</f>
        <v>75.5</v>
      </c>
      <c r="K5" s="1">
        <f>LOOK('0830-複習考02-114N1'!S:S, '統整'!B5, '0830-複習考02-114N1'!A:A)</f>
        <v>71</v>
      </c>
      <c r="L5" s="1">
        <f>LOOK('0830-複習考02-114N1'!X:X, '統整'!B5, '0830-複習考02-114N1'!A:A)</f>
        <v>128</v>
      </c>
      <c r="M5" s="1">
        <f>LOOK('0906-週考01-114W1'!G:G, '統整'!B5, '0906-週考01-114W1'!A:A)</f>
        <v>71.6</v>
      </c>
      <c r="N5" s="1">
        <f>LOOK('0906-週考01-114W1'!N:N, '統整'!B5, '0906-週考01-114W1'!A:A)</f>
        <v>70.5</v>
      </c>
      <c r="O5" s="1">
        <f>LOOK('0906-週考01-114W1'!S:S, '統整'!B5, '0906-週考01-114W1'!A:A)</f>
        <v>93</v>
      </c>
      <c r="P5" s="1">
        <f>LOOK('0906-週考01-114W1'!X:X, '統整'!B5, '0906-週考01-114W1'!A:A)</f>
        <v>102.8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>
        <v>5.0</v>
      </c>
      <c r="B6" s="4" t="s">
        <v>27</v>
      </c>
      <c r="C6" s="4" t="s">
        <v>28</v>
      </c>
      <c r="D6" s="5" t="s">
        <v>29</v>
      </c>
      <c r="E6" s="1">
        <f>LOOK('0823-複習考01-114E1'!G:G, '統整'!B6, '0823-複習考01-114E1'!A:A)</f>
        <v>64</v>
      </c>
      <c r="F6" s="1">
        <f>LOOK('0823-複習考01-114E1'!N:N, '統整'!B6, '0823-複習考01-114E1'!A:A)</f>
        <v>79</v>
      </c>
      <c r="G6" s="1">
        <f>LOOK('0823-複習考01-114E1'!S:S, '統整'!B6, '0823-複習考01-114E1'!A:A)</f>
        <v>98</v>
      </c>
      <c r="H6" s="1">
        <f>LOOK('0823-複習考01-114E1'!X:X, '統整'!B6, '0823-複習考01-114E1'!A:A)</f>
        <v>115</v>
      </c>
      <c r="I6" s="1">
        <f>LOOK('0830-複習考02-114N1'!G:G, '統整'!B6, '0830-複習考02-114N1'!A:A)</f>
        <v>62.1</v>
      </c>
      <c r="J6" s="1">
        <f>LOOK('0830-複習考02-114N1'!N:N, '統整'!B6, '0830-複習考02-114N1'!A:A)</f>
        <v>83</v>
      </c>
      <c r="K6" s="1">
        <f>LOOK('0830-複習考02-114N1'!S:S, '統整'!B6, '0830-複習考02-114N1'!A:A)</f>
        <v>85</v>
      </c>
      <c r="L6" s="1">
        <f>LOOK('0830-複習考02-114N1'!X:X, '統整'!B6, '0830-複習考02-114N1'!A:A)</f>
        <v>118.4</v>
      </c>
      <c r="M6" s="1">
        <f>LOOK('0906-週考01-114W1'!G:G, '統整'!B6, '0906-週考01-114W1'!A:A)</f>
        <v>60.6</v>
      </c>
      <c r="N6" s="1">
        <f>LOOK('0906-週考01-114W1'!N:N, '統整'!B6, '0906-週考01-114W1'!A:A)</f>
        <v>76.5</v>
      </c>
      <c r="O6" s="1">
        <f>LOOK('0906-週考01-114W1'!S:S, '統整'!B6, '0906-週考01-114W1'!A:A)</f>
        <v>73</v>
      </c>
      <c r="P6" s="1">
        <f>LOOK('0906-週考01-114W1'!X:X, '統整'!B6, '0906-週考01-114W1'!A:A)</f>
        <v>102.8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>
        <v>6.0</v>
      </c>
      <c r="B7" s="4" t="s">
        <v>30</v>
      </c>
      <c r="C7" s="4" t="s">
        <v>31</v>
      </c>
      <c r="D7" s="5" t="s">
        <v>32</v>
      </c>
      <c r="E7" s="1">
        <f>LOOK('0823-複習考01-114E1'!G:G, '統整'!B7, '0823-複習考01-114E1'!A:A)</f>
        <v>56.8</v>
      </c>
      <c r="F7" s="1">
        <f>LOOK('0823-複習考01-114E1'!N:N, '統整'!B7, '0823-複習考01-114E1'!A:A)</f>
        <v>76.5</v>
      </c>
      <c r="G7" s="1">
        <f>LOOK('0823-複習考01-114E1'!S:S, '統整'!B7, '0823-複習考01-114E1'!A:A)</f>
        <v>85</v>
      </c>
      <c r="H7" s="1">
        <f>LOOK('0823-複習考01-114E1'!X:X, '統整'!B7, '0823-複習考01-114E1'!A:A)</f>
        <v>106.6</v>
      </c>
      <c r="I7" s="1">
        <f>LOOK('0830-複習考02-114N1'!G:G, '統整'!B7, '0830-複習考02-114N1'!A:A)</f>
        <v>70.5</v>
      </c>
      <c r="J7" s="1">
        <f>LOOK('0830-複習考02-114N1'!N:N, '統整'!B7, '0830-複習考02-114N1'!A:A)</f>
        <v>72</v>
      </c>
      <c r="K7" s="1">
        <f>LOOK('0830-複習考02-114N1'!S:S, '統整'!B7, '0830-複習考02-114N1'!A:A)</f>
        <v>85</v>
      </c>
      <c r="L7" s="1">
        <f>LOOK('0830-複習考02-114N1'!X:X, '統整'!B7, '0830-複習考02-114N1'!A:A)</f>
        <v>109</v>
      </c>
      <c r="M7" s="1">
        <f>LOOK('0906-週考01-114W1'!G:G, '統整'!B7, '0906-週考01-114W1'!A:A)</f>
        <v>67.7</v>
      </c>
      <c r="N7" s="1">
        <f>LOOK('0906-週考01-114W1'!N:N, '統整'!B7, '0906-週考01-114W1'!A:A)</f>
        <v>71</v>
      </c>
      <c r="O7" s="1">
        <f>LOOK('0906-週考01-114W1'!S:S, '統整'!B7, '0906-週考01-114W1'!A:A)</f>
        <v>83</v>
      </c>
      <c r="P7" s="1">
        <f>LOOK('0906-週考01-114W1'!X:X, '統整'!B7, '0906-週考01-114W1'!A:A)</f>
        <v>81.2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>
        <v>7.0</v>
      </c>
      <c r="B8" s="4" t="s">
        <v>33</v>
      </c>
      <c r="C8" s="4" t="s">
        <v>34</v>
      </c>
      <c r="D8" s="5" t="s">
        <v>35</v>
      </c>
      <c r="E8" s="1">
        <f>LOOK('0823-複習考01-114E1'!G:G, '統整'!B8, '0823-複習考01-114E1'!A:A)</f>
        <v>68.4</v>
      </c>
      <c r="F8" s="1">
        <f>LOOK('0823-複習考01-114E1'!N:N, '統整'!B8, '0823-複習考01-114E1'!A:A)</f>
        <v>84</v>
      </c>
      <c r="G8" s="1">
        <f>LOOK('0823-複習考01-114E1'!S:S, '統整'!B8, '0823-複習考01-114E1'!A:A)</f>
        <v>96</v>
      </c>
      <c r="H8" s="1">
        <f>LOOK('0823-複習考01-114E1'!X:X, '統整'!B8, '0823-複習考01-114E1'!A:A)</f>
        <v>116.2</v>
      </c>
      <c r="I8" s="1">
        <f>LOOK('0830-複習考02-114N1'!G:G, '統整'!B8, '0830-複習考02-114N1'!A:A)</f>
        <v>68.2</v>
      </c>
      <c r="J8" s="1">
        <f>LOOK('0830-複習考02-114N1'!N:N, '統整'!B8, '0830-複習考02-114N1'!A:A)</f>
        <v>83</v>
      </c>
      <c r="K8" s="1">
        <f>LOOK('0830-複習考02-114N1'!S:S, '統整'!B8, '0830-複習考02-114N1'!A:A)</f>
        <v>73</v>
      </c>
      <c r="L8" s="1">
        <f>LOOK('0830-複習考02-114N1'!X:X, '統整'!B8, '0830-複習考02-114N1'!A:A)</f>
        <v>109.2</v>
      </c>
      <c r="M8" s="1">
        <f>LOOK('0906-週考01-114W1'!G:G, '統整'!B8, '0906-週考01-114W1'!A:A)</f>
        <v>65.4</v>
      </c>
      <c r="N8" s="1">
        <f>LOOK('0906-週考01-114W1'!N:N, '統整'!B8, '0906-週考01-114W1'!A:A)</f>
        <v>74</v>
      </c>
      <c r="O8" s="1">
        <f>LOOK('0906-週考01-114W1'!S:S, '統整'!B8, '0906-週考01-114W1'!A:A)</f>
        <v>66</v>
      </c>
      <c r="P8" s="1">
        <f>LOOK('0906-週考01-114W1'!X:X, '統整'!B8, '0906-週考01-114W1'!A:A)</f>
        <v>97.2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>
        <v>8.0</v>
      </c>
      <c r="B9" s="4" t="s">
        <v>36</v>
      </c>
      <c r="C9" s="4" t="s">
        <v>37</v>
      </c>
      <c r="D9" s="5" t="s">
        <v>38</v>
      </c>
      <c r="E9" s="1">
        <f>LOOK('0823-複習考01-114E1'!G:G, '統整'!B9, '0823-複習考01-114E1'!A:A)</f>
        <v>67.9</v>
      </c>
      <c r="F9" s="1">
        <f>LOOK('0823-複習考01-114E1'!N:N, '統整'!B9, '0823-複習考01-114E1'!A:A)</f>
        <v>86</v>
      </c>
      <c r="G9" s="1">
        <f>LOOK('0823-複習考01-114E1'!S:S, '統整'!B9, '0823-複習考01-114E1'!A:A)</f>
        <v>87</v>
      </c>
      <c r="H9" s="1">
        <f>LOOK('0823-複習考01-114E1'!X:X, '統整'!B9, '0823-複習考01-114E1'!A:A)</f>
        <v>116.6</v>
      </c>
      <c r="I9" s="1">
        <f>LOOK('0830-複習考02-114N1'!G:G, '統整'!B9, '0830-複習考02-114N1'!A:A)</f>
        <v>70.1</v>
      </c>
      <c r="J9" s="1">
        <f>LOOK('0830-複習考02-114N1'!N:N, '統整'!B9, '0830-複習考02-114N1'!A:A)</f>
        <v>80</v>
      </c>
      <c r="K9" s="1">
        <f>LOOK('0830-複習考02-114N1'!S:S, '統整'!B9, '0830-複習考02-114N1'!A:A)</f>
        <v>70</v>
      </c>
      <c r="L9" s="1">
        <f>LOOK('0830-複習考02-114N1'!X:X, '統整'!B9, '0830-複習考02-114N1'!A:A)</f>
        <v>121</v>
      </c>
      <c r="M9" s="1">
        <f>LOOK('0906-週考01-114W1'!G:G, '統整'!B9, '0906-週考01-114W1'!A:A)</f>
        <v>62</v>
      </c>
      <c r="N9" s="1">
        <f>LOOK('0906-週考01-114W1'!N:N, '統整'!B9, '0906-週考01-114W1'!A:A)</f>
        <v>65.5</v>
      </c>
      <c r="O9" s="1">
        <f>LOOK('0906-週考01-114W1'!S:S, '統整'!B9, '0906-週考01-114W1'!A:A)</f>
        <v>98</v>
      </c>
      <c r="P9" s="1">
        <f>LOOK('0906-週考01-114W1'!X:X, '統整'!B9, '0906-週考01-114W1'!A:A)</f>
        <v>83.8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>
        <v>9.0</v>
      </c>
      <c r="B10" s="4" t="s">
        <v>39</v>
      </c>
      <c r="C10" s="4" t="s">
        <v>40</v>
      </c>
      <c r="D10" s="5" t="s">
        <v>41</v>
      </c>
      <c r="E10" s="1">
        <f>LOOK('0823-複習考01-114E1'!G:G, '統整'!B10, '0823-複習考01-114E1'!A:A)</f>
        <v>75.2</v>
      </c>
      <c r="F10" s="1">
        <f>LOOK('0823-複習考01-114E1'!N:N, '統整'!B10, '0823-複習考01-114E1'!A:A)</f>
        <v>72.5</v>
      </c>
      <c r="G10" s="1">
        <f>LOOK('0823-複習考01-114E1'!S:S, '統整'!B10, '0823-複習考01-114E1'!A:A)</f>
        <v>92</v>
      </c>
      <c r="H10" s="1" t="str">
        <f>LOOK('0823-複習考01-114E1'!X:X, '統整'!B10, '0823-複習考01-114E1'!A:A)</f>
        <v/>
      </c>
      <c r="I10" s="1">
        <f>LOOK('0830-複習考02-114N1'!G:G, '統整'!B10, '0830-複習考02-114N1'!A:A)</f>
        <v>69.9</v>
      </c>
      <c r="J10" s="1">
        <f>LOOK('0830-複習考02-114N1'!N:N, '統整'!B10, '0830-複習考02-114N1'!A:A)</f>
        <v>80.5</v>
      </c>
      <c r="K10" s="1">
        <f>LOOK('0830-複習考02-114N1'!S:S, '統整'!B10, '0830-複習考02-114N1'!A:A)</f>
        <v>71</v>
      </c>
      <c r="L10" s="1">
        <f>LOOK('0830-複習考02-114N1'!X:X, '統整'!B10, '0830-複習考02-114N1'!A:A)</f>
        <v>115.8</v>
      </c>
      <c r="M10" s="1">
        <f>LOOK('0906-週考01-114W1'!G:G, '統整'!B10, '0906-週考01-114W1'!A:A)</f>
        <v>75.8</v>
      </c>
      <c r="N10" s="1">
        <f>LOOK('0906-週考01-114W1'!N:N, '統整'!B10, '0906-週考01-114W1'!A:A)</f>
        <v>74</v>
      </c>
      <c r="O10" s="1">
        <f>LOOK('0906-週考01-114W1'!S:S, '統整'!B10, '0906-週考01-114W1'!A:A)</f>
        <v>73</v>
      </c>
      <c r="P10" s="1">
        <f>LOOK('0906-週考01-114W1'!X:X, '統整'!B10, '0906-週考01-114W1'!A:A)</f>
        <v>87.2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>
        <v>10.0</v>
      </c>
      <c r="B11" s="4" t="s">
        <v>42</v>
      </c>
      <c r="C11" s="4" t="s">
        <v>43</v>
      </c>
      <c r="D11" s="5" t="s">
        <v>44</v>
      </c>
      <c r="E11" s="1" t="str">
        <f>LOOK('0823-複習考01-114E1'!G:G, '統整'!B11, '0823-複習考01-114E1'!A:A)</f>
        <v/>
      </c>
      <c r="F11" s="1" t="str">
        <f>LOOK('0823-複習考01-114E1'!N:N, '統整'!B11, '0823-複習考01-114E1'!A:A)</f>
        <v/>
      </c>
      <c r="G11" s="1" t="str">
        <f>LOOK('0823-複習考01-114E1'!S:S, '統整'!B11, '0823-複習考01-114E1'!A:A)</f>
        <v/>
      </c>
      <c r="H11" s="1" t="str">
        <f>LOOK('0823-複習考01-114E1'!X:X, '統整'!B11, '0823-複習考01-114E1'!A:A)</f>
        <v/>
      </c>
      <c r="I11" s="1">
        <f>LOOK('0830-複習考02-114N1'!G:G, '統整'!B11, '0830-複習考02-114N1'!A:A)</f>
        <v>65.6</v>
      </c>
      <c r="J11" s="1">
        <f>LOOK('0830-複習考02-114N1'!N:N, '統整'!B11, '0830-複習考02-114N1'!A:A)</f>
        <v>75</v>
      </c>
      <c r="K11" s="1">
        <f>LOOK('0830-複習考02-114N1'!S:S, '統整'!B11, '0830-複習考02-114N1'!A:A)</f>
        <v>76</v>
      </c>
      <c r="L11" s="1">
        <f>LOOK('0830-複習考02-114N1'!X:X, '統整'!B11, '0830-複習考02-114N1'!A:A)</f>
        <v>110.4</v>
      </c>
      <c r="M11" s="1">
        <f>LOOK('0906-週考01-114W1'!G:G, '統整'!B11, '0906-週考01-114W1'!A:A)</f>
        <v>54.7</v>
      </c>
      <c r="N11" s="1">
        <f>LOOK('0906-週考01-114W1'!N:N, '統整'!B11, '0906-週考01-114W1'!A:A)</f>
        <v>67.5</v>
      </c>
      <c r="O11" s="1">
        <f>LOOK('0906-週考01-114W1'!S:S, '統整'!B11, '0906-週考01-114W1'!A:A)</f>
        <v>93</v>
      </c>
      <c r="P11" s="1">
        <f>LOOK('0906-週考01-114W1'!X:X, '統整'!B11, '0906-週考01-114W1'!A:A)</f>
        <v>91.6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>
        <v>11.0</v>
      </c>
      <c r="B12" s="4" t="s">
        <v>45</v>
      </c>
      <c r="C12" s="4" t="s">
        <v>46</v>
      </c>
      <c r="D12" s="5" t="s">
        <v>47</v>
      </c>
      <c r="E12" s="1">
        <f>LOOK('0823-複習考01-114E1'!G:G, '統整'!B12, '0823-複習考01-114E1'!A:A)</f>
        <v>66.8</v>
      </c>
      <c r="F12" s="1">
        <f>LOOK('0823-複習考01-114E1'!N:N, '統整'!B12, '0823-複習考01-114E1'!A:A)</f>
        <v>75.5</v>
      </c>
      <c r="G12" s="1">
        <f>LOOK('0823-複習考01-114E1'!S:S, '統整'!B12, '0823-複習考01-114E1'!A:A)</f>
        <v>84</v>
      </c>
      <c r="H12" s="1">
        <f>LOOK('0823-複習考01-114E1'!X:X, '統整'!B12, '0823-複習考01-114E1'!A:A)</f>
        <v>110</v>
      </c>
      <c r="I12" s="1">
        <f>LOOK('0830-複習考02-114N1'!G:G, '統整'!B12, '0830-複習考02-114N1'!A:A)</f>
        <v>71.7</v>
      </c>
      <c r="J12" s="1">
        <f>LOOK('0830-複習考02-114N1'!N:N, '統整'!B12, '0830-複習考02-114N1'!A:A)</f>
        <v>70</v>
      </c>
      <c r="K12" s="1">
        <f>LOOK('0830-複習考02-114N1'!S:S, '統整'!B12, '0830-複習考02-114N1'!A:A)</f>
        <v>70</v>
      </c>
      <c r="L12" s="1">
        <f>LOOK('0830-複習考02-114N1'!X:X, '統整'!B12, '0830-複習考02-114N1'!A:A)</f>
        <v>112.2</v>
      </c>
      <c r="M12" s="1">
        <f>LOOK('0906-週考01-114W1'!G:G, '統整'!B12, '0906-週考01-114W1'!A:A)</f>
        <v>69.1</v>
      </c>
      <c r="N12" s="1">
        <f>LOOK('0906-週考01-114W1'!N:N, '統整'!B12, '0906-週考01-114W1'!A:A)</f>
        <v>65</v>
      </c>
      <c r="O12" s="1">
        <f>LOOK('0906-週考01-114W1'!S:S, '統整'!B12, '0906-週考01-114W1'!A:A)</f>
        <v>76</v>
      </c>
      <c r="P12" s="1">
        <f>LOOK('0906-週考01-114W1'!X:X, '統整'!B12, '0906-週考01-114W1'!A:A)</f>
        <v>93.6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>
        <v>12.0</v>
      </c>
      <c r="B13" s="4" t="s">
        <v>48</v>
      </c>
      <c r="C13" s="4" t="s">
        <v>49</v>
      </c>
      <c r="D13" s="5" t="s">
        <v>50</v>
      </c>
      <c r="E13" s="1">
        <f>LOOK('0823-複習考01-114E1'!G:G, '統整'!B13, '0823-複習考01-114E1'!A:A)</f>
        <v>62.1</v>
      </c>
      <c r="F13" s="1">
        <f>LOOK('0823-複習考01-114E1'!N:N, '統整'!B13, '0823-複習考01-114E1'!A:A)</f>
        <v>81.5</v>
      </c>
      <c r="G13" s="1">
        <f>LOOK('0823-複習考01-114E1'!S:S, '統整'!B13, '0823-複習考01-114E1'!A:A)</f>
        <v>97</v>
      </c>
      <c r="H13" s="1">
        <f>LOOK('0823-複習考01-114E1'!X:X, '統整'!B13, '0823-複習考01-114E1'!A:A)</f>
        <v>116.8</v>
      </c>
      <c r="I13" s="1">
        <f>LOOK('0830-複習考02-114N1'!G:G, '統整'!B13, '0830-複習考02-114N1'!A:A)</f>
        <v>61.4</v>
      </c>
      <c r="J13" s="1">
        <f>LOOK('0830-複習考02-114N1'!N:N, '統整'!B13, '0830-複習考02-114N1'!A:A)</f>
        <v>70</v>
      </c>
      <c r="K13" s="1">
        <f>LOOK('0830-複習考02-114N1'!S:S, '統整'!B13, '0830-複習考02-114N1'!A:A)</f>
        <v>76</v>
      </c>
      <c r="L13" s="1">
        <f>LOOK('0830-複習考02-114N1'!X:X, '統整'!B13, '0830-複習考02-114N1'!A:A)</f>
        <v>128</v>
      </c>
      <c r="M13" s="1">
        <f>LOOK('0906-週考01-114W1'!G:G, '統整'!B13, '0906-週考01-114W1'!A:A)</f>
        <v>68.9</v>
      </c>
      <c r="N13" s="1">
        <f>LOOK('0906-週考01-114W1'!N:N, '統整'!B13, '0906-週考01-114W1'!A:A)</f>
        <v>69.5</v>
      </c>
      <c r="O13" s="1">
        <f>LOOK('0906-週考01-114W1'!S:S, '統整'!B13, '0906-週考01-114W1'!A:A)</f>
        <v>96</v>
      </c>
      <c r="P13" s="1">
        <f>LOOK('0906-週考01-114W1'!X:X, '統整'!B13, '0906-週考01-114W1'!A:A)</f>
        <v>96.4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>
        <v>13.0</v>
      </c>
      <c r="B14" s="4" t="s">
        <v>51</v>
      </c>
      <c r="C14" s="4" t="s">
        <v>52</v>
      </c>
      <c r="D14" s="5" t="s">
        <v>53</v>
      </c>
      <c r="E14" s="1">
        <f>LOOK('0823-複習考01-114E1'!G:G, '統整'!B14, '0823-複習考01-114E1'!A:A)</f>
        <v>67.8</v>
      </c>
      <c r="F14" s="1">
        <f>LOOK('0823-複習考01-114E1'!N:N, '統整'!B14, '0823-複習考01-114E1'!A:A)</f>
        <v>90.5</v>
      </c>
      <c r="G14" s="1">
        <f>LOOK('0823-複習考01-114E1'!S:S, '統整'!B14, '0823-複習考01-114E1'!A:A)</f>
        <v>83</v>
      </c>
      <c r="H14" s="1">
        <f>LOOK('0823-複習考01-114E1'!X:X, '統整'!B14, '0823-複習考01-114E1'!A:A)</f>
        <v>87.2</v>
      </c>
      <c r="I14" s="1">
        <f>LOOK('0830-複習考02-114N1'!G:G, '統整'!B14, '0830-複習考02-114N1'!A:A)</f>
        <v>60.8</v>
      </c>
      <c r="J14" s="1">
        <f>LOOK('0830-複習考02-114N1'!N:N, '統整'!B14, '0830-複習考02-114N1'!A:A)</f>
        <v>79</v>
      </c>
      <c r="K14" s="1">
        <f>LOOK('0830-複習考02-114N1'!S:S, '統整'!B14, '0830-複習考02-114N1'!A:A)</f>
        <v>59</v>
      </c>
      <c r="L14" s="1">
        <f>LOOK('0830-複習考02-114N1'!X:X, '統整'!B14, '0830-複習考02-114N1'!A:A)</f>
        <v>109.8</v>
      </c>
      <c r="M14" s="1">
        <f>LOOK('0906-週考01-114W1'!G:G, '統整'!B14, '0906-週考01-114W1'!A:A)</f>
        <v>67.8</v>
      </c>
      <c r="N14" s="1">
        <f>LOOK('0906-週考01-114W1'!N:N, '統整'!B14, '0906-週考01-114W1'!A:A)</f>
        <v>84</v>
      </c>
      <c r="O14" s="1">
        <f>LOOK('0906-週考01-114W1'!S:S, '統整'!B14, '0906-週考01-114W1'!A:A)</f>
        <v>61</v>
      </c>
      <c r="P14" s="1">
        <f>LOOK('0906-週考01-114W1'!X:X, '統整'!B14, '0906-週考01-114W1'!A:A)</f>
        <v>63.6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>
        <v>14.0</v>
      </c>
      <c r="B15" s="4" t="s">
        <v>54</v>
      </c>
      <c r="C15" s="4" t="s">
        <v>55</v>
      </c>
      <c r="D15" s="5" t="s">
        <v>56</v>
      </c>
      <c r="E15" s="1">
        <f>LOOK('0823-複習考01-114E1'!G:G, '統整'!B15, '0823-複習考01-114E1'!A:A)</f>
        <v>28.5</v>
      </c>
      <c r="F15" s="1" t="str">
        <f>LOOK('0823-複習考01-114E1'!N:N, '統整'!B15, '0823-複習考01-114E1'!A:A)</f>
        <v/>
      </c>
      <c r="G15" s="1" t="str">
        <f>LOOK('0823-複習考01-114E1'!S:S, '統整'!B15, '0823-複習考01-114E1'!A:A)</f>
        <v/>
      </c>
      <c r="H15" s="1" t="str">
        <f>LOOK('0823-複習考01-114E1'!X:X, '統整'!B15, '0823-複習考01-114E1'!A:A)</f>
        <v/>
      </c>
      <c r="I15" s="1">
        <f>LOOK('0830-複習考02-114N1'!G:G, '統整'!B15, '0830-複習考02-114N1'!A:A)</f>
        <v>62.4</v>
      </c>
      <c r="J15" s="1">
        <f>LOOK('0830-複習考02-114N1'!N:N, '統整'!B15, '0830-複習考02-114N1'!A:A)</f>
        <v>64.5</v>
      </c>
      <c r="K15" s="1">
        <f>LOOK('0830-複習考02-114N1'!S:S, '統整'!B15, '0830-複習考02-114N1'!A:A)</f>
        <v>67</v>
      </c>
      <c r="L15" s="1">
        <f>LOOK('0830-複習考02-114N1'!X:X, '統整'!B15, '0830-複習考02-114N1'!A:A)</f>
        <v>107.8</v>
      </c>
      <c r="M15" s="1">
        <f>LOOK('0906-週考01-114W1'!G:G, '統整'!B15, '0906-週考01-114W1'!A:A)</f>
        <v>49</v>
      </c>
      <c r="N15" s="1">
        <f>LOOK('0906-週考01-114W1'!N:N, '統整'!B15, '0906-週考01-114W1'!A:A)</f>
        <v>57</v>
      </c>
      <c r="O15" s="1">
        <f>LOOK('0906-週考01-114W1'!S:S, '統整'!B15, '0906-週考01-114W1'!A:A)</f>
        <v>85</v>
      </c>
      <c r="P15" s="1">
        <f>LOOK('0906-週考01-114W1'!X:X, '統整'!B15, '0906-週考01-114W1'!A:A)</f>
        <v>70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>
        <v>15.0</v>
      </c>
      <c r="B16" s="4" t="s">
        <v>57</v>
      </c>
      <c r="C16" s="4" t="s">
        <v>58</v>
      </c>
      <c r="D16" s="5" t="s">
        <v>59</v>
      </c>
      <c r="E16" s="1">
        <f>LOOK('0823-複習考01-114E1'!G:G, '統整'!B16, '0823-複習考01-114E1'!A:A)</f>
        <v>60.6</v>
      </c>
      <c r="F16" s="1">
        <f>LOOK('0823-複習考01-114E1'!N:N, '統整'!B16, '0823-複習考01-114E1'!A:A)</f>
        <v>67.5</v>
      </c>
      <c r="G16" s="1">
        <f>LOOK('0823-複習考01-114E1'!S:S, '統整'!B16, '0823-複習考01-114E1'!A:A)</f>
        <v>83</v>
      </c>
      <c r="H16" s="1">
        <f>LOOK('0823-複習考01-114E1'!X:X, '統整'!B16, '0823-複習考01-114E1'!A:A)</f>
        <v>100.6</v>
      </c>
      <c r="I16" s="1">
        <f>LOOK('0830-複習考02-114N1'!G:G, '統整'!B16, '0830-複習考02-114N1'!A:A)</f>
        <v>66.1</v>
      </c>
      <c r="J16" s="1">
        <f>LOOK('0830-複習考02-114N1'!N:N, '統整'!B16, '0830-複習考02-114N1'!A:A)</f>
        <v>76</v>
      </c>
      <c r="K16" s="1">
        <f>LOOK('0830-複習考02-114N1'!S:S, '統整'!B16, '0830-複習考02-114N1'!A:A)</f>
        <v>57</v>
      </c>
      <c r="L16" s="1">
        <f>LOOK('0830-複習考02-114N1'!X:X, '統整'!B16, '0830-複習考02-114N1'!A:A)</f>
        <v>100</v>
      </c>
      <c r="M16" s="1">
        <f>LOOK('0906-週考01-114W1'!G:G, '統整'!B16, '0906-週考01-114W1'!A:A)</f>
        <v>68.4</v>
      </c>
      <c r="N16" s="1">
        <f>LOOK('0906-週考01-114W1'!N:N, '統整'!B16, '0906-週考01-114W1'!A:A)</f>
        <v>63</v>
      </c>
      <c r="O16" s="1">
        <f>LOOK('0906-週考01-114W1'!S:S, '統整'!B16, '0906-週考01-114W1'!A:A)</f>
        <v>62</v>
      </c>
      <c r="P16" s="1">
        <f>LOOK('0906-週考01-114W1'!X:X, '統整'!B16, '0906-週考01-114W1'!A:A)</f>
        <v>83.2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>
        <v>16.0</v>
      </c>
      <c r="B17" s="4" t="s">
        <v>60</v>
      </c>
      <c r="C17" s="4" t="s">
        <v>61</v>
      </c>
      <c r="D17" s="5" t="s">
        <v>62</v>
      </c>
      <c r="E17" s="1">
        <f>LOOK('0823-複習考01-114E1'!G:G, '統整'!B17, '0823-複習考01-114E1'!A:A)</f>
        <v>45.7</v>
      </c>
      <c r="F17" s="1">
        <f>LOOK('0823-複習考01-114E1'!N:N, '統整'!B17, '0823-複習考01-114E1'!A:A)</f>
        <v>77.5</v>
      </c>
      <c r="G17" s="1">
        <f>LOOK('0823-複習考01-114E1'!S:S, '統整'!B17, '0823-複習考01-114E1'!A:A)</f>
        <v>79</v>
      </c>
      <c r="H17" s="1">
        <f>LOOK('0823-複習考01-114E1'!X:X, '統整'!B17, '0823-複習考01-114E1'!A:A)</f>
        <v>66.4</v>
      </c>
      <c r="I17" s="1">
        <f>LOOK('0830-複習考02-114N1'!G:G, '統整'!B17, '0830-複習考02-114N1'!A:A)</f>
        <v>70.6</v>
      </c>
      <c r="J17" s="1">
        <f>LOOK('0830-複習考02-114N1'!N:N, '統整'!B17, '0830-複習考02-114N1'!A:A)</f>
        <v>59</v>
      </c>
      <c r="K17" s="1">
        <f>LOOK('0830-複習考02-114N1'!S:S, '統整'!B17, '0830-複習考02-114N1'!A:A)</f>
        <v>66</v>
      </c>
      <c r="L17" s="1">
        <f>LOOK('0830-複習考02-114N1'!X:X, '統整'!B17, '0830-複習考02-114N1'!A:A)</f>
        <v>99.6</v>
      </c>
      <c r="M17" s="1">
        <f>LOOK('0906-週考01-114W1'!G:G, '統整'!B17, '0906-週考01-114W1'!A:A)</f>
        <v>51.8</v>
      </c>
      <c r="N17" s="1" t="str">
        <f>LOOK('0906-週考01-114W1'!N:N, '統整'!B17, '0906-週考01-114W1'!A:A)</f>
        <v/>
      </c>
      <c r="O17" s="1" t="str">
        <f>LOOK('0906-週考01-114W1'!S:S, '統整'!B17, '0906-週考01-114W1'!A:A)</f>
        <v/>
      </c>
      <c r="P17" s="1" t="str">
        <f>LOOK('0906-週考01-114W1'!X:X, '統整'!B17, '0906-週考01-114W1'!A:A)</f>
        <v/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>
        <v>17.0</v>
      </c>
      <c r="B18" s="4" t="s">
        <v>63</v>
      </c>
      <c r="C18" s="4" t="s">
        <v>64</v>
      </c>
      <c r="D18" s="5" t="s">
        <v>65</v>
      </c>
      <c r="E18" s="1">
        <f>LOOK('0823-複習考01-114E1'!G:G, '統整'!B18, '0823-複習考01-114E1'!A:A)</f>
        <v>59.2</v>
      </c>
      <c r="F18" s="1">
        <f>LOOK('0823-複習考01-114E1'!N:N, '統整'!B18, '0823-複習考01-114E1'!A:A)</f>
        <v>76.5</v>
      </c>
      <c r="G18" s="1">
        <f>LOOK('0823-複習考01-114E1'!S:S, '統整'!B18, '0823-複習考01-114E1'!A:A)</f>
        <v>65</v>
      </c>
      <c r="H18" s="1">
        <f>LOOK('0823-複習考01-114E1'!X:X, '統整'!B18, '0823-複習考01-114E1'!A:A)</f>
        <v>95.2</v>
      </c>
      <c r="I18" s="1">
        <f>LOOK('0830-複習考02-114N1'!G:G, '統整'!B18, '0830-複習考02-114N1'!A:A)</f>
        <v>65.8</v>
      </c>
      <c r="J18" s="1">
        <f>LOOK('0830-複習考02-114N1'!N:N, '統整'!B18, '0830-複習考02-114N1'!A:A)</f>
        <v>70</v>
      </c>
      <c r="K18" s="1">
        <f>LOOK('0830-複習考02-114N1'!S:S, '統整'!B18, '0830-複習考02-114N1'!A:A)</f>
        <v>60</v>
      </c>
      <c r="L18" s="1">
        <f>LOOK('0830-複習考02-114N1'!X:X, '統整'!B18, '0830-複習考02-114N1'!A:A)</f>
        <v>104</v>
      </c>
      <c r="M18" s="1">
        <f>LOOK('0906-週考01-114W1'!G:G, '統整'!B18, '0906-週考01-114W1'!A:A)</f>
        <v>28.5</v>
      </c>
      <c r="N18" s="1" t="str">
        <f>LOOK('0906-週考01-114W1'!N:N, '統整'!B18, '0906-週考01-114W1'!A:A)</f>
        <v/>
      </c>
      <c r="O18" s="1" t="str">
        <f>LOOK('0906-週考01-114W1'!S:S, '統整'!B18, '0906-週考01-114W1'!A:A)</f>
        <v/>
      </c>
      <c r="P18" s="1" t="str">
        <f>LOOK('0906-週考01-114W1'!X:X, '統整'!B18, '0906-週考01-114W1'!A:A)</f>
        <v/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>
        <v>18.0</v>
      </c>
      <c r="B19" s="4" t="s">
        <v>66</v>
      </c>
      <c r="C19" s="4" t="s">
        <v>67</v>
      </c>
      <c r="D19" s="5" t="s">
        <v>68</v>
      </c>
      <c r="E19" s="1">
        <f>LOOK('0823-複習考01-114E1'!G:G, '統整'!B19, '0823-複習考01-114E1'!A:A)</f>
        <v>66.7</v>
      </c>
      <c r="F19" s="1">
        <f>LOOK('0823-複習考01-114E1'!N:N, '統整'!B19, '0823-複習考01-114E1'!A:A)</f>
        <v>66</v>
      </c>
      <c r="G19" s="1">
        <f>LOOK('0823-複習考01-114E1'!S:S, '統整'!B19, '0823-複習考01-114E1'!A:A)</f>
        <v>94</v>
      </c>
      <c r="H19" s="1">
        <f>LOOK('0823-複習考01-114E1'!X:X, '統整'!B19, '0823-複習考01-114E1'!A:A)</f>
        <v>82.4</v>
      </c>
      <c r="I19" s="1">
        <f>LOOK('0830-複習考02-114N1'!G:G, '統整'!B19, '0830-複習考02-114N1'!A:A)</f>
        <v>71.3</v>
      </c>
      <c r="J19" s="1">
        <f>LOOK('0830-複習考02-114N1'!N:N, '統整'!B19, '0830-複習考02-114N1'!A:A)</f>
        <v>56.5</v>
      </c>
      <c r="K19" s="1">
        <f>LOOK('0830-複習考02-114N1'!S:S, '統整'!B19, '0830-複習考02-114N1'!A:A)</f>
        <v>73</v>
      </c>
      <c r="L19" s="1">
        <f>LOOK('0830-複習考02-114N1'!X:X, '統整'!B19, '0830-複習考02-114N1'!A:A)</f>
        <v>97.6</v>
      </c>
      <c r="M19" s="1">
        <f>LOOK('0906-週考01-114W1'!G:G, '統整'!B19, '0906-週考01-114W1'!A:A)</f>
        <v>57.4</v>
      </c>
      <c r="N19" s="1">
        <f>LOOK('0906-週考01-114W1'!N:N, '統整'!B19, '0906-週考01-114W1'!A:A)</f>
        <v>46</v>
      </c>
      <c r="O19" s="1">
        <f>LOOK('0906-週考01-114W1'!S:S, '統整'!B19, '0906-週考01-114W1'!A:A)</f>
        <v>83</v>
      </c>
      <c r="P19" s="1">
        <f>LOOK('0906-週考01-114W1'!X:X, '統整'!B19, '0906-週考01-114W1'!A:A)</f>
        <v>54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>
        <v>19.0</v>
      </c>
      <c r="B20" s="4" t="s">
        <v>69</v>
      </c>
      <c r="C20" s="4" t="s">
        <v>70</v>
      </c>
      <c r="D20" s="5" t="s">
        <v>71</v>
      </c>
      <c r="E20" s="1">
        <f>LOOK('0823-複習考01-114E1'!G:G, '統整'!B20, '0823-複習考01-114E1'!A:A)</f>
        <v>56.6</v>
      </c>
      <c r="F20" s="1">
        <f>LOOK('0823-複習考01-114E1'!N:N, '統整'!B20, '0823-複習考01-114E1'!A:A)</f>
        <v>59.5</v>
      </c>
      <c r="G20" s="1">
        <f>LOOK('0823-複習考01-114E1'!S:S, '統整'!B20, '0823-複習考01-114E1'!A:A)</f>
        <v>76</v>
      </c>
      <c r="H20" s="1">
        <f>LOOK('0823-複習考01-114E1'!X:X, '統整'!B20, '0823-複習考01-114E1'!A:A)</f>
        <v>105.2</v>
      </c>
      <c r="I20" s="1">
        <f>LOOK('0830-複習考02-114N1'!G:G, '統整'!B20, '0830-複習考02-114N1'!A:A)</f>
        <v>65.2</v>
      </c>
      <c r="J20" s="1">
        <f>LOOK('0830-複習考02-114N1'!N:N, '統整'!B20, '0830-複習考02-114N1'!A:A)</f>
        <v>72</v>
      </c>
      <c r="K20" s="1">
        <f>LOOK('0830-複習考02-114N1'!S:S, '統整'!B20, '0830-複習考02-114N1'!A:A)</f>
        <v>55</v>
      </c>
      <c r="L20" s="1">
        <f>LOOK('0830-複習考02-114N1'!X:X, '統整'!B20, '0830-複習考02-114N1'!A:A)</f>
        <v>100.2</v>
      </c>
      <c r="M20" s="1">
        <f>LOOK('0906-週考01-114W1'!G:G, '統整'!B20, '0906-週考01-114W1'!A:A)</f>
        <v>70.7</v>
      </c>
      <c r="N20" s="1">
        <f>LOOK('0906-週考01-114W1'!N:N, '統整'!B20, '0906-週考01-114W1'!A:A)</f>
        <v>73</v>
      </c>
      <c r="O20" s="1">
        <f>LOOK('0906-週考01-114W1'!S:S, '統整'!B20, '0906-週考01-114W1'!A:A)</f>
        <v>69</v>
      </c>
      <c r="P20" s="1">
        <f>LOOK('0906-週考01-114W1'!X:X, '統整'!B20, '0906-週考01-114W1'!A:A)</f>
        <v>81.6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>
        <v>20.0</v>
      </c>
      <c r="B21" s="4" t="s">
        <v>72</v>
      </c>
      <c r="C21" s="4" t="s">
        <v>73</v>
      </c>
      <c r="D21" s="5" t="s">
        <v>74</v>
      </c>
      <c r="E21" s="1">
        <f>LOOK('0823-複習考01-114E1'!G:G, '統整'!B21, '0823-複習考01-114E1'!A:A)</f>
        <v>73.3</v>
      </c>
      <c r="F21" s="1">
        <f>LOOK('0823-複習考01-114E1'!N:N, '統整'!B21, '0823-複習考01-114E1'!A:A)</f>
        <v>87.5</v>
      </c>
      <c r="G21" s="1">
        <f>LOOK('0823-複習考01-114E1'!S:S, '統整'!B21, '0823-複習考01-114E1'!A:A)</f>
        <v>87</v>
      </c>
      <c r="H21" s="1">
        <f>LOOK('0823-複習考01-114E1'!X:X, '統整'!B21, '0823-複習考01-114E1'!A:A)</f>
        <v>68.4</v>
      </c>
      <c r="I21" s="1">
        <f>LOOK('0830-複習考02-114N1'!G:G, '統整'!B21, '0830-複習考02-114N1'!A:A)</f>
        <v>75.6</v>
      </c>
      <c r="J21" s="1">
        <f>LOOK('0830-複習考02-114N1'!N:N, '統整'!B21, '0830-複習考02-114N1'!A:A)</f>
        <v>89.5</v>
      </c>
      <c r="K21" s="1">
        <f>LOOK('0830-複習考02-114N1'!S:S, '統整'!B21, '0830-複習考02-114N1'!A:A)</f>
        <v>41</v>
      </c>
      <c r="L21" s="1">
        <f>LOOK('0830-複習考02-114N1'!X:X, '統整'!B21, '0830-複習考02-114N1'!A:A)</f>
        <v>91.2</v>
      </c>
      <c r="M21" s="1">
        <f>LOOK('0906-週考01-114W1'!G:G, '統整'!B21, '0906-週考01-114W1'!A:A)</f>
        <v>80</v>
      </c>
      <c r="N21" s="1">
        <f>LOOK('0906-週考01-114W1'!N:N, '統整'!B21, '0906-週考01-114W1'!A:A)</f>
        <v>75.5</v>
      </c>
      <c r="O21" s="1">
        <f>LOOK('0906-週考01-114W1'!S:S, '統整'!B21, '0906-週考01-114W1'!A:A)</f>
        <v>24</v>
      </c>
      <c r="P21" s="1">
        <f>LOOK('0906-週考01-114W1'!X:X, '統整'!B21, '0906-週考01-114W1'!A:A)</f>
        <v>54.4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>
        <v>21.0</v>
      </c>
      <c r="B22" s="4" t="s">
        <v>75</v>
      </c>
      <c r="C22" s="4" t="s">
        <v>76</v>
      </c>
      <c r="D22" s="5" t="s">
        <v>77</v>
      </c>
      <c r="E22" s="1">
        <f>LOOK('0823-複習考01-114E1'!G:G, '統整'!B22, '0823-複習考01-114E1'!A:A)</f>
        <v>67.4</v>
      </c>
      <c r="F22" s="1">
        <f>LOOK('0823-複習考01-114E1'!N:N, '統整'!B22, '0823-複習考01-114E1'!A:A)</f>
        <v>75</v>
      </c>
      <c r="G22" s="1">
        <f>LOOK('0823-複習考01-114E1'!S:S, '統整'!B22, '0823-複習考01-114E1'!A:A)</f>
        <v>75</v>
      </c>
      <c r="H22" s="1">
        <f>LOOK('0823-複習考01-114E1'!X:X, '統整'!B22, '0823-複習考01-114E1'!A:A)</f>
        <v>90.2</v>
      </c>
      <c r="I22" s="1">
        <f>LOOK('0830-複習考02-114N1'!G:G, '統整'!B22, '0830-複習考02-114N1'!A:A)</f>
        <v>64.8</v>
      </c>
      <c r="J22" s="1">
        <f>LOOK('0830-複習考02-114N1'!N:N, '統整'!B22, '0830-複習考02-114N1'!A:A)</f>
        <v>79</v>
      </c>
      <c r="K22" s="1">
        <f>LOOK('0830-複習考02-114N1'!S:S, '統整'!B22, '0830-複習考02-114N1'!A:A)</f>
        <v>43</v>
      </c>
      <c r="L22" s="1">
        <f>LOOK('0830-複習考02-114N1'!X:X, '統整'!B22, '0830-複習考02-114N1'!A:A)</f>
        <v>109.2</v>
      </c>
      <c r="M22" s="1">
        <f>LOOK('0906-週考01-114W1'!G:G, '統整'!B22, '0906-週考01-114W1'!A:A)</f>
        <v>54.6</v>
      </c>
      <c r="N22" s="1">
        <f>LOOK('0906-週考01-114W1'!N:N, '統整'!B22, '0906-週考01-114W1'!A:A)</f>
        <v>70.5</v>
      </c>
      <c r="O22" s="1">
        <f>LOOK('0906-週考01-114W1'!S:S, '統整'!B22, '0906-週考01-114W1'!A:A)</f>
        <v>83</v>
      </c>
      <c r="P22" s="1">
        <f>LOOK('0906-週考01-114W1'!X:X, '統整'!B22, '0906-週考01-114W1'!A:A)</f>
        <v>83.2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>
        <v>22.0</v>
      </c>
      <c r="B23" s="4" t="s">
        <v>78</v>
      </c>
      <c r="C23" s="4" t="s">
        <v>79</v>
      </c>
      <c r="D23" s="5" t="s">
        <v>80</v>
      </c>
      <c r="E23" s="1">
        <f>LOOK('0823-複習考01-114E1'!G:G, '統整'!B23, '0823-複習考01-114E1'!A:A)</f>
        <v>48.8</v>
      </c>
      <c r="F23" s="1">
        <f>LOOK('0823-複習考01-114E1'!N:N, '統整'!B23, '0823-複習考01-114E1'!A:A)</f>
        <v>40.8</v>
      </c>
      <c r="G23" s="1">
        <f>LOOK('0823-複習考01-114E1'!S:S, '統整'!B23, '0823-複習考01-114E1'!A:A)</f>
        <v>83</v>
      </c>
      <c r="H23" s="1">
        <f>LOOK('0823-複習考01-114E1'!X:X, '統整'!B23, '0823-複習考01-114E1'!A:A)</f>
        <v>83.2</v>
      </c>
      <c r="I23" s="1">
        <f>LOOK('0830-複習考02-114N1'!G:G, '統整'!B23, '0830-複習考02-114N1'!A:A)</f>
        <v>59.3</v>
      </c>
      <c r="J23" s="1">
        <f>LOOK('0830-複習考02-114N1'!N:N, '統整'!B23, '0830-複習考02-114N1'!A:A)</f>
        <v>50.5</v>
      </c>
      <c r="K23" s="1">
        <f>LOOK('0830-複習考02-114N1'!S:S, '統整'!B23, '0830-複習考02-114N1'!A:A)</f>
        <v>78</v>
      </c>
      <c r="L23" s="1">
        <f>LOOK('0830-複習考02-114N1'!X:X, '統整'!B23, '0830-複習考02-114N1'!A:A)</f>
        <v>101.6</v>
      </c>
      <c r="M23" s="1">
        <f>LOOK('0906-週考01-114W1'!G:G, '統整'!B23, '0906-週考01-114W1'!A:A)</f>
        <v>59.2</v>
      </c>
      <c r="N23" s="1">
        <f>LOOK('0906-週考01-114W1'!N:N, '統整'!B23, '0906-週考01-114W1'!A:A)</f>
        <v>35</v>
      </c>
      <c r="O23" s="1">
        <f>LOOK('0906-週考01-114W1'!S:S, '統整'!B23, '0906-週考01-114W1'!A:A)</f>
        <v>66</v>
      </c>
      <c r="P23" s="1">
        <f>LOOK('0906-週考01-114W1'!X:X, '統整'!B23, '0906-週考01-114W1'!A:A)</f>
        <v>73.2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>
        <v>23.0</v>
      </c>
      <c r="B24" s="4" t="s">
        <v>81</v>
      </c>
      <c r="C24" s="4" t="s">
        <v>82</v>
      </c>
      <c r="D24" s="5" t="s">
        <v>83</v>
      </c>
      <c r="E24" s="1">
        <f>LOOK('0823-複習考01-114E1'!G:G, '統整'!B24, '0823-複習考01-114E1'!A:A)</f>
        <v>54.9</v>
      </c>
      <c r="F24" s="1">
        <f>LOOK('0823-複習考01-114E1'!N:N, '統整'!B24, '0823-複習考01-114E1'!A:A)</f>
        <v>51.4</v>
      </c>
      <c r="G24" s="1">
        <f>LOOK('0823-複習考01-114E1'!S:S, '統整'!B24, '0823-複習考01-114E1'!A:A)</f>
        <v>77</v>
      </c>
      <c r="H24" s="1">
        <f>LOOK('0823-複習考01-114E1'!X:X, '統整'!B24, '0823-複習考01-114E1'!A:A)</f>
        <v>71</v>
      </c>
      <c r="I24" s="1">
        <f>LOOK('0830-複習考02-114N1'!G:G, '統整'!B24, '0830-複習考02-114N1'!A:A)</f>
        <v>57.8</v>
      </c>
      <c r="J24" s="1">
        <f>LOOK('0830-複習考02-114N1'!N:N, '統整'!B24, '0830-複習考02-114N1'!A:A)</f>
        <v>61</v>
      </c>
      <c r="K24" s="1">
        <f>LOOK('0830-複習考02-114N1'!S:S, '統整'!B24, '0830-複習考02-114N1'!A:A)</f>
        <v>68</v>
      </c>
      <c r="L24" s="1">
        <f>LOOK('0830-複習考02-114N1'!X:X, '統整'!B24, '0830-複習考02-114N1'!A:A)</f>
        <v>100.6</v>
      </c>
      <c r="M24" s="1">
        <f>LOOK('0906-週考01-114W1'!G:G, '統整'!B24, '0906-週考01-114W1'!A:A)</f>
        <v>53.8</v>
      </c>
      <c r="N24" s="1">
        <f>LOOK('0906-週考01-114W1'!N:N, '統整'!B24, '0906-週考01-114W1'!A:A)</f>
        <v>43.5</v>
      </c>
      <c r="O24" s="1">
        <f>LOOK('0906-週考01-114W1'!S:S, '統整'!B24, '0906-週考01-114W1'!A:A)</f>
        <v>88</v>
      </c>
      <c r="P24" s="1">
        <f>LOOK('0906-週考01-114W1'!X:X, '統整'!B24, '0906-週考01-114W1'!A:A)</f>
        <v>65.6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>
        <v>24.0</v>
      </c>
      <c r="B25" s="4" t="s">
        <v>84</v>
      </c>
      <c r="C25" s="4" t="s">
        <v>85</v>
      </c>
      <c r="D25" s="5" t="s">
        <v>86</v>
      </c>
      <c r="E25" s="1" t="str">
        <f>LOOK('0823-複習考01-114E1'!G:G, '統整'!B25, '0823-複習考01-114E1'!A:A)</f>
        <v/>
      </c>
      <c r="F25" s="1" t="str">
        <f>LOOK('0823-複習考01-114E1'!N:N, '統整'!B25, '0823-複習考01-114E1'!A:A)</f>
        <v/>
      </c>
      <c r="G25" s="1" t="str">
        <f>LOOK('0823-複習考01-114E1'!S:S, '統整'!B25, '0823-複習考01-114E1'!A:A)</f>
        <v/>
      </c>
      <c r="H25" s="1" t="str">
        <f>LOOK('0823-複習考01-114E1'!X:X, '統整'!B25, '0823-複習考01-114E1'!A:A)</f>
        <v/>
      </c>
      <c r="I25" s="1">
        <f>LOOK('0830-複習考02-114N1'!G:G, '統整'!B25, '0830-複習考02-114N1'!A:A)</f>
        <v>59.6</v>
      </c>
      <c r="J25" s="1">
        <f>LOOK('0830-複習考02-114N1'!N:N, '統整'!B25, '0830-複習考02-114N1'!A:A)</f>
        <v>52.5</v>
      </c>
      <c r="K25" s="1">
        <f>LOOK('0830-複習考02-114N1'!S:S, '統整'!B25, '0830-複習考02-114N1'!A:A)</f>
        <v>50</v>
      </c>
      <c r="L25" s="1">
        <f>LOOK('0830-複習考02-114N1'!X:X, '統整'!B25, '0830-複習考02-114N1'!A:A)</f>
        <v>98.4</v>
      </c>
      <c r="M25" s="1">
        <f>LOOK('0906-週考01-114W1'!G:G, '統整'!B25, '0906-週考01-114W1'!A:A)</f>
        <v>53.9</v>
      </c>
      <c r="N25" s="1">
        <f>LOOK('0906-週考01-114W1'!N:N, '統整'!B25, '0906-週考01-114W1'!A:A)</f>
        <v>57</v>
      </c>
      <c r="O25" s="1">
        <f>LOOK('0906-週考01-114W1'!S:S, '統整'!B25, '0906-週考01-114W1'!A:A)</f>
        <v>72</v>
      </c>
      <c r="P25" s="1">
        <f>LOOK('0906-週考01-114W1'!X:X, '統整'!B25, '0906-週考01-114W1'!A:A)</f>
        <v>73.2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>
        <v>25.0</v>
      </c>
      <c r="B26" s="4" t="s">
        <v>87</v>
      </c>
      <c r="C26" s="4" t="s">
        <v>88</v>
      </c>
      <c r="D26" s="5" t="s">
        <v>89</v>
      </c>
      <c r="E26" s="1">
        <f>LOOK('0823-複習考01-114E1'!G:G, '統整'!B26, '0823-複習考01-114E1'!A:A)</f>
        <v>49.6</v>
      </c>
      <c r="F26" s="1">
        <f>LOOK('0823-複習考01-114E1'!N:N, '統整'!B26, '0823-複習考01-114E1'!A:A)</f>
        <v>46.3</v>
      </c>
      <c r="G26" s="1">
        <f>LOOK('0823-複習考01-114E1'!S:S, '統整'!B26, '0823-複習考01-114E1'!A:A)</f>
        <v>90</v>
      </c>
      <c r="H26" s="1">
        <f>LOOK('0823-複習考01-114E1'!X:X, '統整'!B26, '0823-複習考01-114E1'!A:A)</f>
        <v>59.4</v>
      </c>
      <c r="I26" s="1">
        <f>LOOK('0830-複習考02-114N1'!G:G, '統整'!B26, '0830-複習考02-114N1'!A:A)</f>
        <v>56.4</v>
      </c>
      <c r="J26" s="1">
        <f>LOOK('0830-複習考02-114N1'!N:N, '統整'!B26, '0830-複習考02-114N1'!A:A)</f>
        <v>52</v>
      </c>
      <c r="K26" s="1">
        <f>LOOK('0830-複習考02-114N1'!S:S, '統整'!B26, '0830-複習考02-114N1'!A:A)</f>
        <v>68</v>
      </c>
      <c r="L26" s="1">
        <f>LOOK('0830-複習考02-114N1'!X:X, '統整'!B26, '0830-複習考02-114N1'!A:A)</f>
        <v>82</v>
      </c>
      <c r="M26" s="1">
        <f>LOOK('0906-週考01-114W1'!G:G, '統整'!B26, '0906-週考01-114W1'!A:A)</f>
        <v>55.7</v>
      </c>
      <c r="N26" s="1">
        <f>LOOK('0906-週考01-114W1'!N:N, '統整'!B26, '0906-週考01-114W1'!A:A)</f>
        <v>41.5</v>
      </c>
      <c r="O26" s="1">
        <f>LOOK('0906-週考01-114W1'!S:S, '統整'!B26, '0906-週考01-114W1'!A:A)</f>
        <v>81</v>
      </c>
      <c r="P26" s="1">
        <f>LOOK('0906-週考01-114W1'!X:X, '統整'!B26, '0906-週考01-114W1'!A:A)</f>
        <v>50.4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>
        <v>26.0</v>
      </c>
      <c r="B27" s="4" t="s">
        <v>90</v>
      </c>
      <c r="C27" s="4" t="s">
        <v>91</v>
      </c>
      <c r="D27" s="5" t="s">
        <v>92</v>
      </c>
      <c r="E27" s="1">
        <f>LOOK('0823-複習考01-114E1'!G:G, '統整'!B27, '0823-複習考01-114E1'!A:A)</f>
        <v>46</v>
      </c>
      <c r="F27" s="1">
        <f>LOOK('0823-複習考01-114E1'!N:N, '統整'!B27, '0823-複習考01-114E1'!A:A)</f>
        <v>78</v>
      </c>
      <c r="G27" s="1">
        <f>LOOK('0823-複習考01-114E1'!S:S, '統整'!B27, '0823-複習考01-114E1'!A:A)</f>
        <v>75</v>
      </c>
      <c r="H27" s="1">
        <f>LOOK('0823-複習考01-114E1'!X:X, '統整'!B27, '0823-複習考01-114E1'!A:A)</f>
        <v>84.8</v>
      </c>
      <c r="I27" s="1">
        <f>LOOK('0830-複習考02-114N1'!G:G, '統整'!B27, '0830-複習考02-114N1'!A:A)</f>
        <v>39.7</v>
      </c>
      <c r="J27" s="1">
        <f>LOOK('0830-複習考02-114N1'!N:N, '統整'!B27, '0830-複習考02-114N1'!A:A)</f>
        <v>73</v>
      </c>
      <c r="K27" s="1">
        <f>LOOK('0830-複習考02-114N1'!S:S, '統整'!B27, '0830-複習考02-114N1'!A:A)</f>
        <v>40</v>
      </c>
      <c r="L27" s="1">
        <f>LOOK('0830-複習考02-114N1'!X:X, '統整'!B27, '0830-複習考02-114N1'!A:A)</f>
        <v>105</v>
      </c>
      <c r="M27" s="1">
        <f>LOOK('0906-週考01-114W1'!G:G, '統整'!B27, '0906-週考01-114W1'!A:A)</f>
        <v>17</v>
      </c>
      <c r="N27" s="1">
        <f>LOOK('0906-週考01-114W1'!N:N, '統整'!B27, '0906-週考01-114W1'!A:A)</f>
        <v>22</v>
      </c>
      <c r="O27" s="1">
        <f>LOOK('0906-週考01-114W1'!S:S, '統整'!B27, '0906-週考01-114W1'!A:A)</f>
        <v>52</v>
      </c>
      <c r="P27" s="1">
        <f>LOOK('0906-週考01-114W1'!X:X, '統整'!B27, '0906-週考01-114W1'!A:A)</f>
        <v>30.4</v>
      </c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>
        <v>27.0</v>
      </c>
      <c r="B28" s="4" t="s">
        <v>93</v>
      </c>
      <c r="C28" s="4" t="s">
        <v>94</v>
      </c>
      <c r="D28" s="5" t="s">
        <v>95</v>
      </c>
      <c r="E28" s="1">
        <f>LOOK('0823-複習考01-114E1'!G:G, '統整'!B28, '0823-複習考01-114E1'!A:A)</f>
        <v>48.3</v>
      </c>
      <c r="F28" s="1">
        <f>LOOK('0823-複習考01-114E1'!N:N, '統整'!B28, '0823-複習考01-114E1'!A:A)</f>
        <v>46.3</v>
      </c>
      <c r="G28" s="1">
        <f>LOOK('0823-複習考01-114E1'!S:S, '統整'!B28, '0823-複習考01-114E1'!A:A)</f>
        <v>72</v>
      </c>
      <c r="H28" s="1">
        <f>LOOK('0823-複習考01-114E1'!X:X, '統整'!B28, '0823-複習考01-114E1'!A:A)</f>
        <v>59.8</v>
      </c>
      <c r="I28" s="1">
        <f>LOOK('0830-複習考02-114N1'!G:G, '統整'!B28, '0830-複習考02-114N1'!A:A)</f>
        <v>62.7</v>
      </c>
      <c r="J28" s="1">
        <f>LOOK('0830-複習考02-114N1'!N:N, '統整'!B28, '0830-複習考02-114N1'!A:A)</f>
        <v>42.5</v>
      </c>
      <c r="K28" s="1">
        <f>LOOK('0830-複習考02-114N1'!S:S, '統整'!B28, '0830-複習考02-114N1'!A:A)</f>
        <v>38</v>
      </c>
      <c r="L28" s="1">
        <f>LOOK('0830-複習考02-114N1'!X:X, '統整'!B28, '0830-複習考02-114N1'!A:A)</f>
        <v>93.6</v>
      </c>
      <c r="M28" s="1">
        <f>LOOK('0906-週考01-114W1'!G:G, '統整'!B28, '0906-週考01-114W1'!A:A)</f>
        <v>56.9</v>
      </c>
      <c r="N28" s="1">
        <f>LOOK('0906-週考01-114W1'!N:N, '統整'!B28, '0906-週考01-114W1'!A:A)</f>
        <v>40.5</v>
      </c>
      <c r="O28" s="1">
        <f>LOOK('0906-週考01-114W1'!S:S, '統整'!B28, '0906-週考01-114W1'!A:A)</f>
        <v>52</v>
      </c>
      <c r="P28" s="1">
        <f>LOOK('0906-週考01-114W1'!X:X, '統整'!B28, '0906-週考01-114W1'!A:A)</f>
        <v>78</v>
      </c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>
        <v>28.0</v>
      </c>
      <c r="B29" s="4" t="s">
        <v>96</v>
      </c>
      <c r="C29" s="4" t="s">
        <v>97</v>
      </c>
      <c r="D29" s="5" t="s">
        <v>98</v>
      </c>
      <c r="E29" s="1">
        <f>LOOK('0823-複習考01-114E1'!G:G, '統整'!B29, '0823-複習考01-114E1'!A:A)</f>
        <v>47.2</v>
      </c>
      <c r="F29" s="1">
        <f>LOOK('0823-複習考01-114E1'!N:N, '統整'!B29, '0823-複習考01-114E1'!A:A)</f>
        <v>56.5</v>
      </c>
      <c r="G29" s="1">
        <f>LOOK('0823-複習考01-114E1'!S:S, '統整'!B29, '0823-複習考01-114E1'!A:A)</f>
        <v>77</v>
      </c>
      <c r="H29" s="1">
        <f>LOOK('0823-複習考01-114E1'!X:X, '統整'!B29, '0823-複習考01-114E1'!A:A)</f>
        <v>83.4</v>
      </c>
      <c r="I29" s="1">
        <f>LOOK('0830-複習考02-114N1'!G:G, '統整'!B29, '0830-複習考02-114N1'!A:A)</f>
        <v>61.7</v>
      </c>
      <c r="J29" s="1">
        <f>LOOK('0830-複習考02-114N1'!N:N, '統整'!B29, '0830-複習考02-114N1'!A:A)</f>
        <v>45</v>
      </c>
      <c r="K29" s="1">
        <f>LOOK('0830-複習考02-114N1'!S:S, '統整'!B29, '0830-複習考02-114N1'!A:A)</f>
        <v>30</v>
      </c>
      <c r="L29" s="1">
        <f>LOOK('0830-複習考02-114N1'!X:X, '統整'!B29, '0830-複習考02-114N1'!A:A)</f>
        <v>97.6</v>
      </c>
      <c r="M29" s="1">
        <f>LOOK('0906-週考01-114W1'!G:G, '統整'!B29, '0906-週考01-114W1'!A:A)</f>
        <v>54.6</v>
      </c>
      <c r="N29" s="1">
        <f>LOOK('0906-週考01-114W1'!N:N, '統整'!B29, '0906-週考01-114W1'!A:A)</f>
        <v>43</v>
      </c>
      <c r="O29" s="1">
        <f>LOOK('0906-週考01-114W1'!S:S, '統整'!B29, '0906-週考01-114W1'!A:A)</f>
        <v>56</v>
      </c>
      <c r="P29" s="1">
        <f>LOOK('0906-週考01-114W1'!X:X, '統整'!B29, '0906-週考01-114W1'!A:A)</f>
        <v>84.8</v>
      </c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>
        <v>29.0</v>
      </c>
      <c r="B30" s="4" t="s">
        <v>99</v>
      </c>
      <c r="C30" s="4" t="s">
        <v>100</v>
      </c>
      <c r="D30" s="5" t="s">
        <v>101</v>
      </c>
      <c r="E30" s="1">
        <f>LOOK('0823-複習考01-114E1'!G:G, '統整'!B30, '0823-複習考01-114E1'!A:A)</f>
        <v>36.3</v>
      </c>
      <c r="F30" s="1">
        <f>LOOK('0823-複習考01-114E1'!N:N, '統整'!B30, '0823-複習考01-114E1'!A:A)</f>
        <v>35.4</v>
      </c>
      <c r="G30" s="1">
        <f>LOOK('0823-複習考01-114E1'!S:S, '統整'!B30, '0823-複習考01-114E1'!A:A)</f>
        <v>43</v>
      </c>
      <c r="H30" s="1">
        <f>LOOK('0823-複習考01-114E1'!X:X, '統整'!B30, '0823-複習考01-114E1'!A:A)</f>
        <v>72.2</v>
      </c>
      <c r="I30" s="1">
        <f>LOOK('0830-複習考02-114N1'!G:G, '統整'!B30, '0830-複習考02-114N1'!A:A)</f>
        <v>42.3</v>
      </c>
      <c r="J30" s="1">
        <f>LOOK('0830-複習考02-114N1'!N:N, '統整'!B30, '0830-複習考02-114N1'!A:A)</f>
        <v>23.5</v>
      </c>
      <c r="K30" s="1">
        <f>LOOK('0830-複習考02-114N1'!S:S, '統整'!B30, '0830-複習考02-114N1'!A:A)</f>
        <v>44</v>
      </c>
      <c r="L30" s="1">
        <f>LOOK('0830-複習考02-114N1'!X:X, '統整'!B30, '0830-複習考02-114N1'!A:A)</f>
        <v>93.6</v>
      </c>
      <c r="M30" s="1">
        <f>LOOK('0906-週考01-114W1'!G:G, '統整'!B30, '0906-週考01-114W1'!A:A)</f>
        <v>44.2</v>
      </c>
      <c r="N30" s="1">
        <f>LOOK('0906-週考01-114W1'!N:N, '統整'!B30, '0906-週考01-114W1'!A:A)</f>
        <v>36</v>
      </c>
      <c r="O30" s="1">
        <f>LOOK('0906-週考01-114W1'!S:S, '統整'!B30, '0906-週考01-114W1'!A:A)</f>
        <v>50</v>
      </c>
      <c r="P30" s="1">
        <f>LOOK('0906-週考01-114W1'!X:X, '統整'!B30, '0906-週考01-114W1'!A:A)</f>
        <v>69</v>
      </c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>
        <v>30.0</v>
      </c>
      <c r="B31" s="4" t="s">
        <v>102</v>
      </c>
      <c r="C31" s="4" t="s">
        <v>103</v>
      </c>
      <c r="D31" s="5" t="s">
        <v>104</v>
      </c>
      <c r="E31" s="1">
        <f>LOOK('0823-複習考01-114E1'!G:G, '統整'!B31, '0823-複習考01-114E1'!A:A)</f>
        <v>40</v>
      </c>
      <c r="F31" s="1">
        <f>LOOK('0823-複習考01-114E1'!N:N, '統整'!B31, '0823-複習考01-114E1'!A:A)</f>
        <v>39.9</v>
      </c>
      <c r="G31" s="1">
        <f>LOOK('0823-複習考01-114E1'!S:S, '統整'!B31, '0823-複習考01-114E1'!A:A)</f>
        <v>46</v>
      </c>
      <c r="H31" s="1">
        <f>LOOK('0823-複習考01-114E1'!X:X, '統整'!B31, '0823-複習考01-114E1'!A:A)</f>
        <v>46.6</v>
      </c>
      <c r="I31" s="1">
        <f>LOOK('0830-複習考02-114N1'!G:G, '統整'!B31, '0830-複習考02-114N1'!A:A)</f>
        <v>58</v>
      </c>
      <c r="J31" s="1">
        <f>LOOK('0830-複習考02-114N1'!N:N, '統整'!B31, '0830-複習考02-114N1'!A:A)</f>
        <v>27</v>
      </c>
      <c r="K31" s="1">
        <f>LOOK('0830-複習考02-114N1'!S:S, '統整'!B31, '0830-複習考02-114N1'!A:A)</f>
        <v>11</v>
      </c>
      <c r="L31" s="1">
        <f>LOOK('0830-複習考02-114N1'!X:X, '統整'!B31, '0830-複習考02-114N1'!A:A)</f>
        <v>66.8</v>
      </c>
      <c r="M31" s="1">
        <f>LOOK('0906-週考01-114W1'!G:G, '統整'!B31, '0906-週考01-114W1'!A:A)</f>
        <v>57.1</v>
      </c>
      <c r="N31" s="1">
        <f>LOOK('0906-週考01-114W1'!N:N, '統整'!B31, '0906-週考01-114W1'!A:A)</f>
        <v>27.5</v>
      </c>
      <c r="O31" s="1">
        <f>LOOK('0906-週考01-114W1'!S:S, '統整'!B31, '0906-週考01-114W1'!A:A)</f>
        <v>26</v>
      </c>
      <c r="P31" s="1">
        <f>LOOK('0906-週考01-114W1'!X:X, '統整'!B31, '0906-週考01-114W1'!A:A)</f>
        <v>55.2</v>
      </c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>
        <v>31.0</v>
      </c>
      <c r="B32" s="4" t="s">
        <v>105</v>
      </c>
      <c r="C32" s="4" t="s">
        <v>106</v>
      </c>
      <c r="D32" s="5" t="s">
        <v>107</v>
      </c>
      <c r="E32" s="1">
        <f>LOOK('0823-複習考01-114E1'!G:G, '統整'!B32, '0823-複習考01-114E1'!A:A)</f>
        <v>16.9</v>
      </c>
      <c r="F32" s="1">
        <f>LOOK('0823-複習考01-114E1'!N:N, '統整'!B32, '0823-複習考01-114E1'!A:A)</f>
        <v>22.4</v>
      </c>
      <c r="G32" s="1">
        <f>LOOK('0823-複習考01-114E1'!S:S, '統整'!B32, '0823-複習考01-114E1'!A:A)</f>
        <v>42</v>
      </c>
      <c r="H32" s="1">
        <f>LOOK('0823-複習考01-114E1'!X:X, '統整'!B32, '0823-複習考01-114E1'!A:A)</f>
        <v>25.8</v>
      </c>
      <c r="I32" s="1">
        <f>LOOK('0830-複習考02-114N1'!G:G, '統整'!B32, '0830-複習考02-114N1'!A:A)</f>
        <v>19</v>
      </c>
      <c r="J32" s="1">
        <f>LOOK('0830-複習考02-114N1'!N:N, '統整'!B32, '0830-複習考02-114N1'!A:A)</f>
        <v>23</v>
      </c>
      <c r="K32" s="1">
        <f>LOOK('0830-複習考02-114N1'!S:S, '統整'!B32, '0830-複習考02-114N1'!A:A)</f>
        <v>42</v>
      </c>
      <c r="L32" s="1">
        <f>LOOK('0830-複習考02-114N1'!X:X, '統整'!B32, '0830-複習考02-114N1'!A:A)</f>
        <v>56.4</v>
      </c>
      <c r="M32" s="1">
        <f>LOOK('0906-週考01-114W1'!G:G, '統整'!B32, '0906-週考01-114W1'!A:A)</f>
        <v>24</v>
      </c>
      <c r="N32" s="1">
        <f>LOOK('0906-週考01-114W1'!N:N, '統整'!B32, '0906-週考01-114W1'!A:A)</f>
        <v>34</v>
      </c>
      <c r="O32" s="1">
        <f>LOOK('0906-週考01-114W1'!S:S, '統整'!B32, '0906-週考01-114W1'!A:A)</f>
        <v>45</v>
      </c>
      <c r="P32" s="1">
        <f>LOOK('0906-週考01-114W1'!X:X, '統整'!B32, '0906-週考01-114W1'!A:A)</f>
        <v>44</v>
      </c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>
        <v>32.0</v>
      </c>
      <c r="B33" s="4" t="s">
        <v>108</v>
      </c>
      <c r="C33" s="4" t="s">
        <v>109</v>
      </c>
      <c r="D33" s="5" t="s">
        <v>110</v>
      </c>
      <c r="E33" s="1">
        <f>LOOK('0823-複習考01-114E1'!G:G, '統整'!B33, '0823-複習考01-114E1'!A:A)</f>
        <v>26.3</v>
      </c>
      <c r="F33" s="1">
        <f>LOOK('0823-複習考01-114E1'!N:N, '統整'!B33, '0823-複習考01-114E1'!A:A)</f>
        <v>24</v>
      </c>
      <c r="G33" s="1">
        <f>LOOK('0823-複習考01-114E1'!S:S, '統整'!B33, '0823-複習考01-114E1'!A:A)</f>
        <v>52</v>
      </c>
      <c r="H33" s="1" t="str">
        <f>LOOK('0823-複習考01-114E1'!X:X, '統整'!B33, '0823-複習考01-114E1'!A:A)</f>
        <v/>
      </c>
      <c r="I33" s="1">
        <f>LOOK('0830-複習考02-114N1'!G:G, '統整'!B33, '0830-複習考02-114N1'!A:A)</f>
        <v>55</v>
      </c>
      <c r="J33" s="1">
        <f>LOOK('0830-複習考02-114N1'!N:N, '統整'!B33, '0830-複習考02-114N1'!A:A)</f>
        <v>20</v>
      </c>
      <c r="K33" s="1">
        <f>LOOK('0830-複習考02-114N1'!S:S, '統整'!B33, '0830-複習考02-114N1'!A:A)</f>
        <v>24</v>
      </c>
      <c r="L33" s="1" t="str">
        <f>LOOK('0830-複習考02-114N1'!X:X, '統整'!B33, '0830-複習考02-114N1'!A:A)</f>
        <v/>
      </c>
      <c r="M33" s="1">
        <f>LOOK('0906-週考01-114W1'!G:G, '統整'!B33, '0906-週考01-114W1'!A:A)</f>
        <v>44.8</v>
      </c>
      <c r="N33" s="1">
        <f>LOOK('0906-週考01-114W1'!N:N, '統整'!B33, '0906-週考01-114W1'!A:A)</f>
        <v>36.5</v>
      </c>
      <c r="O33" s="1">
        <f>LOOK('0906-週考01-114W1'!S:S, '統整'!B33, '0906-週考01-114W1'!A:A)</f>
        <v>12</v>
      </c>
      <c r="P33" s="1">
        <f>LOOK('0906-週考01-114W1'!X:X, '統整'!B33, '0906-週考01-114W1'!A:A)</f>
        <v>52</v>
      </c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>
        <v>33.0</v>
      </c>
      <c r="B34" s="4" t="s">
        <v>111</v>
      </c>
      <c r="C34" s="4" t="s">
        <v>112</v>
      </c>
      <c r="D34" s="5" t="s">
        <v>113</v>
      </c>
      <c r="E34" s="1">
        <f>LOOK('0823-複習考01-114E1'!G:G, '統整'!B34, '0823-複習考01-114E1'!A:A)</f>
        <v>61.4</v>
      </c>
      <c r="F34" s="1">
        <f>LOOK('0823-複習考01-114E1'!N:N, '統整'!B34, '0823-複習考01-114E1'!A:A)</f>
        <v>83</v>
      </c>
      <c r="G34" s="1">
        <f>LOOK('0823-複習考01-114E1'!S:S, '統整'!B34, '0823-複習考01-114E1'!A:A)</f>
        <v>100</v>
      </c>
      <c r="H34" s="1">
        <f>LOOK('0823-複習考01-114E1'!X:X, '統整'!B34, '0823-複習考01-114E1'!A:A)</f>
        <v>107.8</v>
      </c>
      <c r="I34" s="1">
        <f>LOOK('0830-複習考02-114N1'!G:G, '統整'!B34, '0830-複習考02-114N1'!A:A)</f>
        <v>29</v>
      </c>
      <c r="J34" s="1" t="str">
        <f>LOOK('0830-複習考02-114N1'!N:N, '統整'!B34, '0830-複習考02-114N1'!A:A)</f>
        <v/>
      </c>
      <c r="K34" s="1" t="str">
        <f>LOOK('0830-複習考02-114N1'!S:S, '統整'!B34, '0830-複習考02-114N1'!A:A)</f>
        <v/>
      </c>
      <c r="L34" s="1" t="str">
        <f>LOOK('0830-複習考02-114N1'!X:X, '統整'!B34, '0830-複習考02-114N1'!A:A)</f>
        <v/>
      </c>
      <c r="M34" s="1">
        <f>LOOK('0906-週考01-114W1'!G:G, '統整'!B34, '0906-週考01-114W1'!A:A)</f>
        <v>59.4</v>
      </c>
      <c r="N34" s="1">
        <f>LOOK('0906-週考01-114W1'!N:N, '統整'!B34, '0906-週考01-114W1'!A:A)</f>
        <v>67.5</v>
      </c>
      <c r="O34" s="1">
        <f>LOOK('0906-週考01-114W1'!S:S, '統整'!B34, '0906-週考01-114W1'!A:A)</f>
        <v>69</v>
      </c>
      <c r="P34" s="1">
        <f>LOOK('0906-週考01-114W1'!X:X, '統整'!B34, '0906-週考01-114W1'!A:A)</f>
        <v>58.8</v>
      </c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>
        <v>34.0</v>
      </c>
      <c r="B35" s="4" t="s">
        <v>114</v>
      </c>
      <c r="C35" s="4" t="s">
        <v>115</v>
      </c>
      <c r="D35" s="5" t="s">
        <v>116</v>
      </c>
      <c r="E35" s="1">
        <f>LOOK('0823-複習考01-114E1'!G:G, '統整'!B35, '0823-複習考01-114E1'!A:A)</f>
        <v>65.8</v>
      </c>
      <c r="F35" s="1">
        <f>LOOK('0823-複習考01-114E1'!N:N, '統整'!B35, '0823-複習考01-114E1'!A:A)</f>
        <v>67.5</v>
      </c>
      <c r="G35" s="1">
        <f>LOOK('0823-複習考01-114E1'!S:S, '統整'!B35, '0823-複習考01-114E1'!A:A)</f>
        <v>83</v>
      </c>
      <c r="H35" s="1">
        <f>LOOK('0823-複習考01-114E1'!X:X, '統整'!B35, '0823-複習考01-114E1'!A:A)</f>
        <v>86.2</v>
      </c>
      <c r="I35" s="1">
        <f>LOOK('0830-複習考02-114N1'!G:G, '統整'!B35, '0830-複習考02-114N1'!A:A)</f>
        <v>28</v>
      </c>
      <c r="J35" s="1" t="str">
        <f>LOOK('0830-複習考02-114N1'!N:N, '統整'!B35, '0830-複習考02-114N1'!A:A)</f>
        <v/>
      </c>
      <c r="K35" s="1" t="str">
        <f>LOOK('0830-複習考02-114N1'!S:S, '統整'!B35, '0830-複習考02-114N1'!A:A)</f>
        <v/>
      </c>
      <c r="L35" s="1" t="str">
        <f>LOOK('0830-複習考02-114N1'!X:X, '統整'!B35, '0830-複習考02-114N1'!A:A)</f>
        <v/>
      </c>
      <c r="M35" s="1">
        <f>LOOK('0906-週考01-114W1'!G:G, '統整'!B35, '0906-週考01-114W1'!A:A)</f>
        <v>57.8</v>
      </c>
      <c r="N35" s="1">
        <f>LOOK('0906-週考01-114W1'!N:N, '統整'!B35, '0906-週考01-114W1'!A:A)</f>
        <v>47</v>
      </c>
      <c r="O35" s="1">
        <f>LOOK('0906-週考01-114W1'!S:S, '統整'!B35, '0906-週考01-114W1'!A:A)</f>
        <v>41</v>
      </c>
      <c r="P35" s="1">
        <f>LOOK('0906-週考01-114W1'!X:X, '統整'!B35, '0906-週考01-114W1'!A:A)</f>
        <v>45.6</v>
      </c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>
        <v>35.0</v>
      </c>
      <c r="B36" s="4" t="s">
        <v>117</v>
      </c>
      <c r="C36" s="4" t="s">
        <v>118</v>
      </c>
      <c r="D36" s="5" t="s">
        <v>119</v>
      </c>
      <c r="E36" s="1">
        <f>LOOK('0823-複習考01-114E1'!G:G, '統整'!B36, '0823-複習考01-114E1'!A:A)</f>
        <v>45</v>
      </c>
      <c r="F36" s="1">
        <f>LOOK('0823-複習考01-114E1'!N:N, '統整'!B36, '0823-複習考01-114E1'!A:A)</f>
        <v>64</v>
      </c>
      <c r="G36" s="1">
        <f>LOOK('0823-複習考01-114E1'!S:S, '統整'!B36, '0823-複習考01-114E1'!A:A)</f>
        <v>74</v>
      </c>
      <c r="H36" s="1">
        <f>LOOK('0823-複習考01-114E1'!X:X, '統整'!B36, '0823-複習考01-114E1'!A:A)</f>
        <v>58</v>
      </c>
      <c r="I36" s="1">
        <f>LOOK('0830-複習考02-114N1'!G:G, '統整'!B36, '0830-複習考02-114N1'!A:A)</f>
        <v>25</v>
      </c>
      <c r="J36" s="1" t="str">
        <f>LOOK('0830-複習考02-114N1'!N:N, '統整'!B36, '0830-複習考02-114N1'!A:A)</f>
        <v/>
      </c>
      <c r="K36" s="1" t="str">
        <f>LOOK('0830-複習考02-114N1'!S:S, '統整'!B36, '0830-複習考02-114N1'!A:A)</f>
        <v/>
      </c>
      <c r="L36" s="1" t="str">
        <f>LOOK('0830-複習考02-114N1'!X:X, '統整'!B36, '0830-複習考02-114N1'!A:A)</f>
        <v/>
      </c>
      <c r="M36" s="1">
        <f>LOOK('0906-週考01-114W1'!G:G, '統整'!B36, '0906-週考01-114W1'!A:A)</f>
        <v>49.4</v>
      </c>
      <c r="N36" s="1">
        <f>LOOK('0906-週考01-114W1'!N:N, '統整'!B36, '0906-週考01-114W1'!A:A)</f>
        <v>49</v>
      </c>
      <c r="O36" s="1">
        <f>LOOK('0906-週考01-114W1'!S:S, '統整'!B36, '0906-週考01-114W1'!A:A)</f>
        <v>59</v>
      </c>
      <c r="P36" s="1">
        <f>LOOK('0906-週考01-114W1'!X:X, '統整'!B36, '0906-週考01-114W1'!A:A)</f>
        <v>65.6</v>
      </c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>
        <v>36.0</v>
      </c>
      <c r="B37" s="4" t="s">
        <v>120</v>
      </c>
      <c r="C37" s="4" t="s">
        <v>121</v>
      </c>
      <c r="D37" s="5" t="s">
        <v>122</v>
      </c>
      <c r="E37" s="1" t="str">
        <f>LOOK('0823-複習考01-114E1'!G:G, '統整'!B37, '0823-複習考01-114E1'!A:A)</f>
        <v/>
      </c>
      <c r="F37" s="1" t="str">
        <f>LOOK('0823-複習考01-114E1'!N:N, '統整'!B37, '0823-複習考01-114E1'!A:A)</f>
        <v/>
      </c>
      <c r="G37" s="1" t="str">
        <f>LOOK('0823-複習考01-114E1'!S:S, '統整'!B37, '0823-複習考01-114E1'!A:A)</f>
        <v/>
      </c>
      <c r="H37" s="1" t="str">
        <f>LOOK('0823-複習考01-114E1'!X:X, '統整'!B37, '0823-複習考01-114E1'!A:A)</f>
        <v/>
      </c>
      <c r="I37" s="1" t="str">
        <f>LOOK('0830-複習考02-114N1'!G:G, '統整'!B37, '0830-複習考02-114N1'!A:A)</f>
        <v/>
      </c>
      <c r="J37" s="1" t="str">
        <f>LOOK('0830-複習考02-114N1'!N:N, '統整'!B37, '0830-複習考02-114N1'!A:A)</f>
        <v/>
      </c>
      <c r="K37" s="1" t="str">
        <f>LOOK('0830-複習考02-114N1'!S:S, '統整'!B37, '0830-複習考02-114N1'!A:A)</f>
        <v/>
      </c>
      <c r="L37" s="1" t="str">
        <f>LOOK('0830-複習考02-114N1'!X:X, '統整'!B37, '0830-複習考02-114N1'!A:A)</f>
        <v/>
      </c>
      <c r="M37" s="1">
        <f>LOOK('0906-週考01-114W1'!G:G, '統整'!B37, '0906-週考01-114W1'!A:A)</f>
        <v>57.1</v>
      </c>
      <c r="N37" s="1">
        <f>LOOK('0906-週考01-114W1'!N:N, '統整'!B37, '0906-週考01-114W1'!A:A)</f>
        <v>46.5</v>
      </c>
      <c r="O37" s="1">
        <f>LOOK('0906-週考01-114W1'!S:S, '統整'!B37, '0906-週考01-114W1'!A:A)</f>
        <v>12</v>
      </c>
      <c r="P37" s="1">
        <f>LOOK('0906-週考01-114W1'!X:X, '統整'!B37, '0906-週考01-114W1'!A:A)</f>
        <v>82</v>
      </c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3.44"/>
    <col customWidth="1" min="2" max="2" width="6.78"/>
    <col customWidth="1" min="3" max="3" width="6.33"/>
    <col customWidth="1" min="4" max="4" width="8.11"/>
    <col customWidth="1" min="5" max="39" width="5.67"/>
    <col customWidth="1" min="40" max="76" width="6.78"/>
  </cols>
  <sheetData>
    <row r="1">
      <c r="A1" s="6"/>
      <c r="B1" s="7" t="s">
        <v>0</v>
      </c>
      <c r="C1" s="7" t="s">
        <v>1</v>
      </c>
      <c r="D1" s="7" t="s">
        <v>2</v>
      </c>
      <c r="E1" s="7" t="s">
        <v>123</v>
      </c>
      <c r="F1" s="7" t="s">
        <v>124</v>
      </c>
      <c r="G1" s="7" t="s">
        <v>125</v>
      </c>
      <c r="H1" s="7" t="s">
        <v>126</v>
      </c>
      <c r="I1" s="7" t="s">
        <v>127</v>
      </c>
      <c r="J1" s="7" t="s">
        <v>128</v>
      </c>
      <c r="K1" s="7" t="s">
        <v>129</v>
      </c>
      <c r="L1" s="7" t="s">
        <v>130</v>
      </c>
      <c r="M1" s="7" t="s">
        <v>131</v>
      </c>
      <c r="N1" s="7" t="s">
        <v>132</v>
      </c>
      <c r="O1" s="7" t="s">
        <v>133</v>
      </c>
      <c r="P1" s="7" t="s">
        <v>134</v>
      </c>
      <c r="Q1" s="7" t="s">
        <v>135</v>
      </c>
      <c r="R1" s="7" t="s">
        <v>136</v>
      </c>
      <c r="S1" s="7" t="s">
        <v>137</v>
      </c>
      <c r="T1" s="7" t="s">
        <v>138</v>
      </c>
      <c r="U1" s="7" t="s">
        <v>139</v>
      </c>
      <c r="V1" s="7" t="s">
        <v>140</v>
      </c>
      <c r="W1" s="7" t="s">
        <v>141</v>
      </c>
      <c r="X1" s="7" t="s">
        <v>142</v>
      </c>
      <c r="Y1" s="7" t="s">
        <v>143</v>
      </c>
      <c r="Z1" s="7" t="s">
        <v>144</v>
      </c>
      <c r="AA1" s="7" t="s">
        <v>145</v>
      </c>
      <c r="AB1" s="7" t="s">
        <v>146</v>
      </c>
      <c r="AC1" s="7" t="s">
        <v>147</v>
      </c>
      <c r="AD1" s="7" t="s">
        <v>148</v>
      </c>
      <c r="AE1" s="7" t="s">
        <v>149</v>
      </c>
      <c r="AF1" s="7" t="s">
        <v>150</v>
      </c>
      <c r="AG1" s="7" t="s">
        <v>151</v>
      </c>
      <c r="AH1" s="7" t="s">
        <v>152</v>
      </c>
      <c r="AI1" s="7" t="s">
        <v>153</v>
      </c>
      <c r="AJ1" s="7" t="s">
        <v>154</v>
      </c>
      <c r="AK1" s="7" t="s">
        <v>155</v>
      </c>
      <c r="AL1" s="7" t="s">
        <v>156</v>
      </c>
      <c r="AM1" s="7" t="s">
        <v>157</v>
      </c>
      <c r="AN1" s="6"/>
      <c r="AO1" s="7">
        <v>0.0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>
      <c r="A2" s="7">
        <v>1.0</v>
      </c>
      <c r="B2" s="8" t="s">
        <v>15</v>
      </c>
      <c r="C2" s="8" t="s">
        <v>158</v>
      </c>
      <c r="D2" s="9" t="s">
        <v>159</v>
      </c>
      <c r="E2" s="6">
        <f>LOOK('0825數'!D:D, '小考統整'!B2, '0825數'!B:B)</f>
        <v>100</v>
      </c>
      <c r="F2" s="6">
        <f>LOOK('0825生'!D:D, '小考統整'!B2, '0825生'!B:B)</f>
        <v>79</v>
      </c>
      <c r="G2" s="6">
        <f>LOOK('0825英'!D:D, '小考統整'!B2, '0825英'!B:B)</f>
        <v>84.2</v>
      </c>
      <c r="H2" s="6">
        <f>LOOK('0826化'!E:E, '小考統整'!B2, '0826化'!B:B)</f>
        <v>88.2</v>
      </c>
      <c r="I2" s="6">
        <f>LOOK('0826國'!E:E, '小考統整'!B2, '0826國'!B:B)</f>
        <v>59.2</v>
      </c>
      <c r="J2" s="6" t="str">
        <f>LOOK('0827數'!E:E, '小考統整'!B2, '0827數'!B:B)</f>
        <v/>
      </c>
      <c r="K2" s="6">
        <f>LOOK('0828國'!D:D, '小考統整'!B2, '0828國'!B:B)</f>
        <v>86</v>
      </c>
      <c r="L2" s="6">
        <f>LOOK('0828地'!D:D, '小考統整'!B2, '0828地'!B:B)</f>
        <v>89</v>
      </c>
      <c r="M2" s="6">
        <f>LOOK('0828物'!E:E, '小考統整'!B2, '0828物'!B:B)</f>
        <v>100</v>
      </c>
      <c r="N2" s="6">
        <f>LOOK('0829數'!D:D, '小考統整'!B2, '0829數'!B:B)</f>
        <v>89</v>
      </c>
      <c r="O2" s="6">
        <f>LOOK('0829英'!G:G, '小考統整'!B2, '0829英'!B:B)</f>
        <v>93</v>
      </c>
      <c r="P2" s="6">
        <f t="array" ref="P2">LOOK(INDIRECT("'" &amp; P$1 &amp; "'!d:d"), '小考統整'!$B$2, INDIRECT("'" &amp; P$1 &amp; "'!B:B"))
</f>
        <v>94</v>
      </c>
      <c r="Q2" s="6">
        <f t="array" ref="Q2">LOOK(INDIRECT("'" &amp; Q$1 &amp; "'!d:d"), '小考統整'!$B2, INDIRECT("'" &amp; Q$1 &amp; "'!B:B"))
</f>
        <v>83</v>
      </c>
      <c r="R2" s="6">
        <f t="array" ref="R2">LOOK(INDIRECT("'" &amp; R$1 &amp; "'!g:g"), '小考統整'!$B2, INDIRECT("'" &amp; R$1 &amp; "'!B:B"))
</f>
        <v>80</v>
      </c>
      <c r="S2" s="6">
        <f t="array" ref="S2">LOOK(INDIRECT("'" &amp; S$1 &amp; "'!g:g"), '小考統整'!$B2, INDIRECT("'" &amp; S$1 &amp; "'!B:B"))
</f>
        <v>93</v>
      </c>
      <c r="T2" s="6">
        <f t="array" ref="T2">LOOK(INDIRECT("'" &amp; T$1 &amp; "'!g:g"), '小考統整'!$B2, INDIRECT("'" &amp; T$1 &amp; "'!B:B"))
</f>
        <v>84.4</v>
      </c>
      <c r="U2" s="6">
        <f t="array" ref="U2">LOOK(INDIRECT("'" &amp; U$1 &amp; "'!d:d"), '小考統整'!$B2, INDIRECT("'" &amp; U$1 &amp; "'!B:B"))
</f>
        <v>86</v>
      </c>
      <c r="V2" s="6">
        <f t="array" ref="V2">LOOK(INDIRECT("'" &amp; V$1 &amp; "'!d:d"), '小考統整'!$B2, INDIRECT("'" &amp; V$1 &amp; "'!B:B"))
</f>
        <v>56</v>
      </c>
      <c r="W2" s="6">
        <f t="array" ref="W2">LOOK(INDIRECT("'" &amp; W$1 &amp; "'!g:g"), '小考統整'!$B2, INDIRECT("'" &amp; W$1 &amp; "'!B:B"))
</f>
        <v>71.4</v>
      </c>
      <c r="X2" s="6">
        <f t="array" ref="X2">LOOK(INDIRECT("'" &amp; X$1 &amp; "'!d:d"), '小考統整'!$B2, INDIRECT("'" &amp; X$1 &amp; "'!B:B"))
</f>
        <v>95</v>
      </c>
      <c r="Y2" s="6">
        <f t="array" ref="Y2">LOOK(INDIRECT("'" &amp; Y$1 &amp; "'!g:g"), '小考統整'!$B2, INDIRECT("'" &amp; Y$1 &amp; "'!B:B"))
</f>
        <v>90</v>
      </c>
      <c r="Z2" s="6">
        <f t="array" ref="Z2">LOOK(INDIRECT("'" &amp; Z$1 &amp; "'!g:g"), '小考統整'!$B2, INDIRECT("'" &amp; Z$1 &amp; "'!B:B"))
</f>
        <v>89</v>
      </c>
      <c r="AA2" s="6">
        <f t="array" ref="AA2">LOOK(INDIRECT("'" &amp; AA$1 &amp; "'!d:d"), '小考統整'!$B2, INDIRECT("'" &amp; AA$1 &amp; "'!B:B"))
</f>
        <v>100</v>
      </c>
      <c r="AB2" s="6">
        <f t="array" ref="AB2">LOOK(INDIRECT("'" &amp; AB$1 &amp; "'!d:d"), '小考統整'!$B2, INDIRECT("'" &amp; AB$1 &amp; "'!B:B"))
</f>
        <v>75</v>
      </c>
      <c r="AC2" s="6">
        <f t="array" ref="AC2">LOOK(INDIRECT("'" &amp; AC$1 &amp; "'!g:g"), '小考統整'!$B2, INDIRECT("'" &amp; AC$1 &amp; "'!B:B"))
</f>
        <v>92</v>
      </c>
      <c r="AD2" s="6">
        <f t="array" ref="AD2">LOOK(INDIRECT("'" &amp; AD$1 &amp; "'!g:g"), '小考統整'!$B2, INDIRECT("'" &amp; AD$1 &amp; "'!B:B"))
</f>
        <v>87.5</v>
      </c>
      <c r="AE2" s="6">
        <f t="array" ref="AE2">LOOK(INDIRECT("'" &amp; AE$1 &amp; "'!g:g"), '小考統整'!$B2, INDIRECT("'" &amp; AE$1 &amp; "'!B:B"))
</f>
        <v>100</v>
      </c>
      <c r="AF2" s="6">
        <f t="array" ref="AF2">LOOK(INDIRECT("'" &amp; AF$1 &amp; "'!g:g"), '小考統整'!$B2, INDIRECT("'" &amp; AF$1 &amp; "'!B:B"))
</f>
        <v>79.8</v>
      </c>
      <c r="AG2" s="6">
        <f t="array" ref="AG2">LOOK(INDIRECT("'" &amp; AG$1 &amp; "'!d:d"), '小考統整'!$B2, INDIRECT("'" &amp; AG$1 &amp; "'!B:B"))
</f>
        <v>98</v>
      </c>
      <c r="AH2" s="6">
        <f t="array" ref="AH2">LOOK(INDIRECT("'" &amp; AH$1 &amp; "'!d:d"), '小考統整'!$B2, INDIRECT("'" &amp; AH$1 &amp; "'!B:B"))
</f>
        <v>72.5</v>
      </c>
      <c r="AI2" s="6">
        <f t="array" ref="AI2">LOOK(INDIRECT("'" &amp; AI$1 &amp; "'!g:g"), '小考統整'!$B2, INDIRECT("'" &amp; AI$1 &amp; "'!B:B"))
</f>
        <v>81.2</v>
      </c>
      <c r="AJ2" s="6">
        <f t="array" ref="AJ2">LOOK(INDIRECT("'" &amp; AJ$1 &amp; "'!g:g"), '小考統整'!$B2, INDIRECT("'" &amp; AJ$1 &amp; "'!B:B"))
</f>
        <v>77.2</v>
      </c>
      <c r="AK2" s="6">
        <f t="array" ref="AK2">LOOK(INDIRECT("'" &amp; AK$1 &amp; "'!d:d"), '小考統整'!$B2, INDIRECT("'" &amp; AK$1 &amp; "'!B:B"))
</f>
        <v>96</v>
      </c>
      <c r="AL2" s="6">
        <f t="array" ref="AL2">LOOK(INDIRECT("'" &amp; AL$1 &amp; "'!d:d"), '小考統整'!$B2, INDIRECT("'" &amp; AL$1 &amp; "'!B:B"))
</f>
        <v>83</v>
      </c>
      <c r="AM2" s="6">
        <f t="array" ref="AM2">LOOK(INDIRECT("'" &amp; AM$1 &amp; "'!g:g"), '小考統整'!$B2, INDIRECT("'" &amp; AM$1 &amp; "'!B:B"))
</f>
        <v>91.5</v>
      </c>
      <c r="AN2" s="6">
        <f t="shared" ref="AN2:AN37" si="1">round(AVERAGE(E2:AM2),2)</f>
        <v>85.97</v>
      </c>
      <c r="AO2" s="6">
        <f t="shared" ref="AO2:AO37" si="2">RANK($AN2,$AN$2:$AN$37,0)</f>
        <v>5</v>
      </c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>
      <c r="A3" s="7">
        <v>2.0</v>
      </c>
      <c r="B3" s="8" t="s">
        <v>18</v>
      </c>
      <c r="C3" s="8" t="s">
        <v>160</v>
      </c>
      <c r="D3" s="9" t="s">
        <v>161</v>
      </c>
      <c r="E3" s="6">
        <f>LOOK('0825數'!D:D, '小考統整'!B3, '0825數'!B:B)</f>
        <v>100</v>
      </c>
      <c r="F3" s="6">
        <f>LOOK('0825生'!D:D, '小考統整'!B3, '0825生'!B:B)</f>
        <v>80</v>
      </c>
      <c r="G3" s="6">
        <f>LOOK('0825英'!D:D, '小考統整'!B3, '0825英'!B:B)</f>
        <v>88.6</v>
      </c>
      <c r="H3" s="6">
        <f>LOOK('0826化'!E:E, '小考統整'!B3, '0826化'!B:B)</f>
        <v>85.4</v>
      </c>
      <c r="I3" s="6">
        <f>LOOK('0826國'!E:E, '小考統整'!B3, '0826國'!B:B)</f>
        <v>64</v>
      </c>
      <c r="J3" s="6">
        <f>LOOK('0827數'!E:E, '小考統整'!B3, '0827數'!B:B)</f>
        <v>86</v>
      </c>
      <c r="K3" s="6">
        <f>LOOK('0828國'!D:D, '小考統整'!B3, '0828國'!B:B)</f>
        <v>86</v>
      </c>
      <c r="L3" s="6">
        <f>LOOK('0828地'!D:D, '小考統整'!B3, '0828地'!B:B)</f>
        <v>71</v>
      </c>
      <c r="M3" s="6">
        <f>LOOK('0828物'!E:E, '小考統整'!B3, '0828物'!B:B)</f>
        <v>89</v>
      </c>
      <c r="N3" s="6">
        <f>LOOK('0829數'!D:D, '小考統整'!B3, '0829數'!B:B)</f>
        <v>74</v>
      </c>
      <c r="O3" s="6">
        <f>LOOK('0829英'!G:G, '小考統整'!B3, '0829英'!B:B)</f>
        <v>87</v>
      </c>
      <c r="P3" s="6">
        <f t="array" ref="P3">LOOK(INDIRECT("'" &amp; P$1 &amp; "'!d:d"), '小考統整'!B3, INDIRECT("'" &amp; P$1 &amp; "'!B:B"))
</f>
        <v>72</v>
      </c>
      <c r="Q3" s="6">
        <f t="array" ref="Q3">LOOK(INDIRECT("'" &amp; Q$1 &amp; "'!d:d"), '小考統整'!$B3, INDIRECT("'" &amp; Q$1 &amp; "'!B:B"))
</f>
        <v>97</v>
      </c>
      <c r="R3" s="6">
        <f t="array" ref="R3">LOOK(INDIRECT("'" &amp; R$1 &amp; "'!g:g"), '小考統整'!$B3, INDIRECT("'" &amp; R$1 &amp; "'!B:B"))
</f>
        <v>89.5</v>
      </c>
      <c r="S3" s="6">
        <f t="array" ref="S3">LOOK(INDIRECT("'" &amp; S$1 &amp; "'!g:g"), '小考統整'!$B3, INDIRECT("'" &amp; S$1 &amp; "'!B:B"))
</f>
        <v>100</v>
      </c>
      <c r="T3" s="6">
        <f t="array" ref="T3">LOOK(INDIRECT("'" &amp; T$1 &amp; "'!g:g"), '小考統整'!$B3, INDIRECT("'" &amp; T$1 &amp; "'!B:B"))
</f>
        <v>80.4</v>
      </c>
      <c r="U3" s="6">
        <f t="array" ref="U3">LOOK(INDIRECT("'" &amp; U$1 &amp; "'!d:d"), '小考統整'!$B3, INDIRECT("'" &amp; U$1 &amp; "'!B:B"))
</f>
        <v>87</v>
      </c>
      <c r="V3" s="6">
        <f t="array" ref="V3">LOOK(INDIRECT("'" &amp; V$1 &amp; "'!d:d"), '小考統整'!$B3, INDIRECT("'" &amp; V$1 &amp; "'!B:B"))
</f>
        <v>56</v>
      </c>
      <c r="W3" s="6">
        <f t="array" ref="W3">LOOK(INDIRECT("'" &amp; W$1 &amp; "'!g:g"), '小考統整'!$B3, INDIRECT("'" &amp; W$1 &amp; "'!B:B"))
</f>
        <v>79</v>
      </c>
      <c r="X3" s="6">
        <f t="array" ref="X3">LOOK(INDIRECT("'" &amp; X$1 &amp; "'!d:d"), '小考統整'!$B3, INDIRECT("'" &amp; X$1 &amp; "'!B:B"))
</f>
        <v>95</v>
      </c>
      <c r="Y3" s="6">
        <f t="array" ref="Y3">LOOK(INDIRECT("'" &amp; Y$1 &amp; "'!g:g"), '小考統整'!$B3, INDIRECT("'" &amp; Y$1 &amp; "'!B:B"))
</f>
        <v>82</v>
      </c>
      <c r="Z3" s="6">
        <f t="array" ref="Z3">LOOK(INDIRECT("'" &amp; Z$1 &amp; "'!g:g"), '小考統整'!$B3, INDIRECT("'" &amp; Z$1 &amp; "'!B:B"))
</f>
        <v>91</v>
      </c>
      <c r="AA3" s="6">
        <f t="array" ref="AA3">LOOK(INDIRECT("'" &amp; AA$1 &amp; "'!d:d"), '小考統整'!$B3, INDIRECT("'" &amp; AA$1 &amp; "'!B:B"))
</f>
        <v>89</v>
      </c>
      <c r="AB3" s="6">
        <f t="array" ref="AB3">LOOK(INDIRECT("'" &amp; AB$1 &amp; "'!d:d"), '小考統整'!$B3, INDIRECT("'" &amp; AB$1 &amp; "'!B:B"))
</f>
        <v>85</v>
      </c>
      <c r="AC3" s="6">
        <f t="array" ref="AC3">LOOK(INDIRECT("'" &amp; AC$1 &amp; "'!g:g"), '小考統整'!$B3, INDIRECT("'" &amp; AC$1 &amp; "'!B:B"))
</f>
        <v>73</v>
      </c>
      <c r="AD3" s="6">
        <f t="array" ref="AD3">LOOK(INDIRECT("'" &amp; AD$1 &amp; "'!g:g"), '小考統整'!$B3, INDIRECT("'" &amp; AD$1 &amp; "'!B:B"))
</f>
        <v>85</v>
      </c>
      <c r="AE3" s="6">
        <f t="array" ref="AE3">LOOK(INDIRECT("'" &amp; AE$1 &amp; "'!g:g"), '小考統整'!$B3, INDIRECT("'" &amp; AE$1 &amp; "'!B:B"))
</f>
        <v>87</v>
      </c>
      <c r="AF3" s="6">
        <f t="array" ref="AF3">LOOK(INDIRECT("'" &amp; AF$1 &amp; "'!g:g"), '小考統整'!$B3, INDIRECT("'" &amp; AF$1 &amp; "'!B:B"))
</f>
        <v>82.4</v>
      </c>
      <c r="AG3" s="6">
        <f t="array" ref="AG3">LOOK(INDIRECT("'" &amp; AG$1 &amp; "'!d:d"), '小考統整'!$B3, INDIRECT("'" &amp; AG$1 &amp; "'!B:B"))
</f>
        <v>100</v>
      </c>
      <c r="AH3" s="6">
        <f t="array" ref="AH3">LOOK(INDIRECT("'" &amp; AH$1 &amp; "'!d:d"), '小考統整'!$B3, INDIRECT("'" &amp; AH$1 &amp; "'!B:B"))
</f>
        <v>77.5</v>
      </c>
      <c r="AI3" s="6">
        <f t="array" ref="AI3">LOOK(INDIRECT("'" &amp; AI$1 &amp; "'!g:g"), '小考統整'!$B3, INDIRECT("'" &amp; AI$1 &amp; "'!B:B"))
</f>
        <v>74.8</v>
      </c>
      <c r="AJ3" s="6">
        <f t="array" ref="AJ3">LOOK(INDIRECT("'" &amp; AJ$1 &amp; "'!g:g"), '小考統整'!$B3, INDIRECT("'" &amp; AJ$1 &amp; "'!B:B"))
</f>
        <v>71.2</v>
      </c>
      <c r="AK3" s="6">
        <f t="array" ref="AK3">LOOK(INDIRECT("'" &amp; AK$1 &amp; "'!d:d"), '小考統整'!$B3, INDIRECT("'" &amp; AK$1 &amp; "'!B:B"))
</f>
        <v>63</v>
      </c>
      <c r="AL3" s="6">
        <f t="array" ref="AL3">LOOK(INDIRECT("'" &amp; AL$1 &amp; "'!d:d"), '小考統整'!$B3, INDIRECT("'" &amp; AL$1 &amp; "'!B:B"))
</f>
        <v>97</v>
      </c>
      <c r="AM3" s="6">
        <f t="array" ref="AM3">LOOK(INDIRECT("'" &amp; AM$1 &amp; "'!g:g"), '小考統整'!$B3, INDIRECT("'" &amp; AM$1 &amp; "'!B:B"))
</f>
        <v>83.5</v>
      </c>
      <c r="AN3" s="6">
        <f t="shared" si="1"/>
        <v>83.09</v>
      </c>
      <c r="AO3" s="6">
        <f t="shared" si="2"/>
        <v>12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>
      <c r="A4" s="7">
        <v>3.0</v>
      </c>
      <c r="B4" s="8" t="s">
        <v>21</v>
      </c>
      <c r="C4" s="8" t="s">
        <v>162</v>
      </c>
      <c r="D4" s="9" t="s">
        <v>163</v>
      </c>
      <c r="E4" s="6">
        <f>LOOK('0825數'!D:D, '小考統整'!B4, '0825數'!B:B)</f>
        <v>100</v>
      </c>
      <c r="F4" s="6">
        <f>LOOK('0825生'!D:D, '小考統整'!B4, '0825生'!B:B)</f>
        <v>81</v>
      </c>
      <c r="G4" s="6">
        <f>LOOK('0825英'!D:D, '小考統整'!B4, '0825英'!B:B)</f>
        <v>88.5</v>
      </c>
      <c r="H4" s="6">
        <f>LOOK('0826化'!E:E, '小考統整'!B4, '0826化'!B:B)</f>
        <v>90</v>
      </c>
      <c r="I4" s="6">
        <f>LOOK('0826國'!E:E, '小考統整'!B4, '0826國'!B:B)</f>
        <v>57.6</v>
      </c>
      <c r="J4" s="6">
        <f>LOOK('0827數'!E:E, '小考統整'!B4, '0827數'!B:B)</f>
        <v>82</v>
      </c>
      <c r="K4" s="6">
        <f>LOOK('0828國'!D:D, '小考統整'!B4, '0828國'!B:B)</f>
        <v>78</v>
      </c>
      <c r="L4" s="6">
        <f>LOOK('0828地'!D:D, '小考統整'!B4, '0828地'!B:B)</f>
        <v>83</v>
      </c>
      <c r="M4" s="6">
        <f>LOOK('0828物'!E:E, '小考統整'!B4, '0828物'!B:B)</f>
        <v>92</v>
      </c>
      <c r="N4" s="6">
        <f>LOOK('0829數'!D:D, '小考統整'!B4, '0829數'!B:B)</f>
        <v>100</v>
      </c>
      <c r="O4" s="6">
        <f>LOOK('0829英'!G:G, '小考統整'!B4, '0829英'!B:B)</f>
        <v>94.5</v>
      </c>
      <c r="P4" s="6">
        <f t="array" ref="P4">LOOK(INDIRECT("'" &amp; P$1 &amp; "'!d:d"), '小考統整'!B4, INDIRECT("'" &amp; P$1 &amp; "'!B:B"))
</f>
        <v>94</v>
      </c>
      <c r="Q4" s="6">
        <f t="array" ref="Q4">LOOK(INDIRECT("'" &amp; Q$1 &amp; "'!d:d"), '小考統整'!$B4, INDIRECT("'" &amp; Q$1 &amp; "'!B:B"))
</f>
        <v>88</v>
      </c>
      <c r="R4" s="6">
        <f t="array" ref="R4">LOOK(INDIRECT("'" &amp; R$1 &amp; "'!g:g"), '小考統整'!$B4, INDIRECT("'" &amp; R$1 &amp; "'!B:B"))
</f>
        <v>97.5</v>
      </c>
      <c r="S4" s="6">
        <f t="array" ref="S4">LOOK(INDIRECT("'" &amp; S$1 &amp; "'!g:g"), '小考統整'!$B4, INDIRECT("'" &amp; S$1 &amp; "'!B:B"))
</f>
        <v>100</v>
      </c>
      <c r="T4" s="6">
        <f t="array" ref="T4">LOOK(INDIRECT("'" &amp; T$1 &amp; "'!g:g"), '小考統整'!$B4, INDIRECT("'" &amp; T$1 &amp; "'!B:B"))
</f>
        <v>84</v>
      </c>
      <c r="U4" s="6">
        <f t="array" ref="U4">LOOK(INDIRECT("'" &amp; U$1 &amp; "'!d:d"), '小考統整'!$B4, INDIRECT("'" &amp; U$1 &amp; "'!B:B"))
</f>
        <v>87</v>
      </c>
      <c r="V4" s="6">
        <f t="array" ref="V4">LOOK(INDIRECT("'" &amp; V$1 &amp; "'!d:d"), '小考統整'!$B4, INDIRECT("'" &amp; V$1 &amp; "'!B:B"))
</f>
        <v>66</v>
      </c>
      <c r="W4" s="6">
        <f t="array" ref="W4">LOOK(INDIRECT("'" &amp; W$1 &amp; "'!g:g"), '小考統整'!$B4, INDIRECT("'" &amp; W$1 &amp; "'!B:B"))
</f>
        <v>74.4</v>
      </c>
      <c r="X4" s="6">
        <f t="array" ref="X4">LOOK(INDIRECT("'" &amp; X$1 &amp; "'!d:d"), '小考統整'!$B4, INDIRECT("'" &amp; X$1 &amp; "'!B:B"))
</f>
        <v>83</v>
      </c>
      <c r="Y4" s="6">
        <f t="array" ref="Y4">LOOK(INDIRECT("'" &amp; Y$1 &amp; "'!g:g"), '小考統整'!$B4, INDIRECT("'" &amp; Y$1 &amp; "'!B:B"))
</f>
        <v>83</v>
      </c>
      <c r="Z4" s="6">
        <f t="array" ref="Z4">LOOK(INDIRECT("'" &amp; Z$1 &amp; "'!g:g"), '小考統整'!$B4, INDIRECT("'" &amp; Z$1 &amp; "'!B:B"))
</f>
        <v>85</v>
      </c>
      <c r="AA4" s="6">
        <f t="array" ref="AA4">LOOK(INDIRECT("'" &amp; AA$1 &amp; "'!d:d"), '小考統整'!$B4, INDIRECT("'" &amp; AA$1 &amp; "'!B:B"))
</f>
        <v>100</v>
      </c>
      <c r="AB4" s="6">
        <f t="array" ref="AB4">LOOK(INDIRECT("'" &amp; AB$1 &amp; "'!d:d"), '小考統整'!$B4, INDIRECT("'" &amp; AB$1 &amp; "'!B:B"))
</f>
        <v>88</v>
      </c>
      <c r="AC4" s="6">
        <f t="array" ref="AC4">LOOK(INDIRECT("'" &amp; AC$1 &amp; "'!g:g"), '小考統整'!$B4, INDIRECT("'" &amp; AC$1 &amp; "'!B:B"))
</f>
        <v>91</v>
      </c>
      <c r="AD4" s="6">
        <f t="array" ref="AD4">LOOK(INDIRECT("'" &amp; AD$1 &amp; "'!g:g"), '小考統整'!$B4, INDIRECT("'" &amp; AD$1 &amp; "'!B:B"))
</f>
        <v>91</v>
      </c>
      <c r="AE4" s="6">
        <f t="array" ref="AE4">LOOK(INDIRECT("'" &amp; AE$1 &amp; "'!g:g"), '小考統整'!$B4, INDIRECT("'" &amp; AE$1 &amp; "'!B:B"))
</f>
        <v>95.2</v>
      </c>
      <c r="AF4" s="6">
        <f t="array" ref="AF4">LOOK(INDIRECT("'" &amp; AF$1 &amp; "'!g:g"), '小考統整'!$B4, INDIRECT("'" &amp; AF$1 &amp; "'!B:B"))
</f>
        <v>56.8</v>
      </c>
      <c r="AG4" s="6">
        <f t="array" ref="AG4">LOOK(INDIRECT("'" &amp; AG$1 &amp; "'!d:d"), '小考統整'!$B4, INDIRECT("'" &amp; AG$1 &amp; "'!B:B"))
</f>
        <v>90</v>
      </c>
      <c r="AH4" s="6">
        <f t="array" ref="AH4">LOOK(INDIRECT("'" &amp; AH$1 &amp; "'!d:d"), '小考統整'!$B4, INDIRECT("'" &amp; AH$1 &amp; "'!B:B"))
</f>
        <v>78.5</v>
      </c>
      <c r="AI4" s="6">
        <f t="array" ref="AI4">LOOK(INDIRECT("'" &amp; AI$1 &amp; "'!g:g"), '小考統整'!$B4, INDIRECT("'" &amp; AI$1 &amp; "'!B:B"))
</f>
        <v>75</v>
      </c>
      <c r="AJ4" s="6">
        <f t="array" ref="AJ4">LOOK(INDIRECT("'" &amp; AJ$1 &amp; "'!g:g"), '小考統整'!$B4, INDIRECT("'" &amp; AJ$1 &amp; "'!B:B"))
</f>
        <v>83.2</v>
      </c>
      <c r="AK4" s="6">
        <f t="array" ref="AK4">LOOK(INDIRECT("'" &amp; AK$1 &amp; "'!d:d"), '小考統整'!$B4, INDIRECT("'" &amp; AK$1 &amp; "'!B:B"))
</f>
        <v>90</v>
      </c>
      <c r="AL4" s="6">
        <f t="array" ref="AL4">LOOK(INDIRECT("'" &amp; AL$1 &amp; "'!d:d"), '小考統整'!$B4, INDIRECT("'" &amp; AL$1 &amp; "'!B:B"))
</f>
        <v>83</v>
      </c>
      <c r="AM4" s="6">
        <f t="array" ref="AM4">LOOK(INDIRECT("'" &amp; AM$1 &amp; "'!g:g"), '小考統整'!$B4, INDIRECT("'" &amp; AM$1 &amp; "'!B:B"))
</f>
        <v>97</v>
      </c>
      <c r="AN4" s="6">
        <f t="shared" si="1"/>
        <v>85.92</v>
      </c>
      <c r="AO4" s="6">
        <f t="shared" si="2"/>
        <v>6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>
      <c r="A5" s="7">
        <v>4.0</v>
      </c>
      <c r="B5" s="8" t="s">
        <v>24</v>
      </c>
      <c r="C5" s="8" t="s">
        <v>164</v>
      </c>
      <c r="D5" s="9" t="s">
        <v>165</v>
      </c>
      <c r="E5" s="6">
        <f>LOOK('0825數'!D:D, '小考統整'!B5, '0825數'!B:B)</f>
        <v>100</v>
      </c>
      <c r="F5" s="6">
        <f>LOOK('0825生'!D:D, '小考統整'!B5, '0825生'!B:B)</f>
        <v>83</v>
      </c>
      <c r="G5" s="6">
        <f>LOOK('0825英'!D:D, '小考統整'!B5, '0825英'!B:B)</f>
        <v>82.2</v>
      </c>
      <c r="H5" s="6">
        <f>LOOK('0826化'!E:E, '小考統整'!B5, '0826化'!B:B)</f>
        <v>100</v>
      </c>
      <c r="I5" s="6">
        <f>LOOK('0826國'!E:E, '小考統整'!B5, '0826國'!B:B)</f>
        <v>74.4</v>
      </c>
      <c r="J5" s="6">
        <f>LOOK('0827數'!E:E, '小考統整'!B5, '0827數'!B:B)</f>
        <v>82</v>
      </c>
      <c r="K5" s="6">
        <f>LOOK('0828國'!D:D, '小考統整'!B5, '0828國'!B:B)</f>
        <v>84</v>
      </c>
      <c r="L5" s="6">
        <f>LOOK('0828地'!D:D, '小考統整'!B5, '0828地'!B:B)</f>
        <v>89</v>
      </c>
      <c r="M5" s="6">
        <f>LOOK('0828物'!E:E, '小考統整'!B5, '0828物'!B:B)</f>
        <v>97</v>
      </c>
      <c r="N5" s="6">
        <f>LOOK('0829數'!D:D, '小考統整'!B5, '0829數'!B:B)</f>
        <v>97</v>
      </c>
      <c r="O5" s="6">
        <f>LOOK('0829英'!G:G, '小考統整'!B5, '0829英'!B:B)</f>
        <v>92</v>
      </c>
      <c r="P5" s="6">
        <f t="array" ref="P5">LOOK(INDIRECT("'" &amp; P$1 &amp; "'!d:d"), '小考統整'!B5, INDIRECT("'" &amp; P$1 &amp; "'!B:B"))
</f>
        <v>96</v>
      </c>
      <c r="Q5" s="6">
        <f t="array" ref="Q5">LOOK(INDIRECT("'" &amp; Q$1 &amp; "'!d:d"), '小考統整'!$B5, INDIRECT("'" &amp; Q$1 &amp; "'!B:B"))
</f>
        <v>100</v>
      </c>
      <c r="R5" s="6">
        <f t="array" ref="R5">LOOK(INDIRECT("'" &amp; R$1 &amp; "'!g:g"), '小考統整'!$B5, INDIRECT("'" &amp; R$1 &amp; "'!B:B"))
</f>
        <v>93.5</v>
      </c>
      <c r="S5" s="6">
        <f t="array" ref="S5">LOOK(INDIRECT("'" &amp; S$1 &amp; "'!g:g"), '小考統整'!$B5, INDIRECT("'" &amp; S$1 &amp; "'!B:B"))
</f>
        <v>90</v>
      </c>
      <c r="T5" s="6">
        <f t="array" ref="T5">LOOK(INDIRECT("'" &amp; T$1 &amp; "'!g:g"), '小考統整'!$B5, INDIRECT("'" &amp; T$1 &amp; "'!B:B"))
</f>
        <v>84.8</v>
      </c>
      <c r="U5" s="6">
        <f t="array" ref="U5">LOOK(INDIRECT("'" &amp; U$1 &amp; "'!d:d"), '小考統整'!$B5, INDIRECT("'" &amp; U$1 &amp; "'!B:B"))
</f>
        <v>92</v>
      </c>
      <c r="V5" s="6">
        <f t="array" ref="V5">LOOK(INDIRECT("'" &amp; V$1 &amp; "'!d:d"), '小考統整'!$B5, INDIRECT("'" &amp; V$1 &amp; "'!B:B"))
</f>
        <v>68.5</v>
      </c>
      <c r="W5" s="6">
        <f t="array" ref="W5">LOOK(INDIRECT("'" &amp; W$1 &amp; "'!g:g"), '小考統整'!$B5, INDIRECT("'" &amp; W$1 &amp; "'!B:B"))
</f>
        <v>72</v>
      </c>
      <c r="X5" s="6">
        <f t="array" ref="X5">LOOK(INDIRECT("'" &amp; X$1 &amp; "'!d:d"), '小考統整'!$B5, INDIRECT("'" &amp; X$1 &amp; "'!B:B"))
</f>
        <v>94</v>
      </c>
      <c r="Y5" s="6">
        <f t="array" ref="Y5">LOOK(INDIRECT("'" &amp; Y$1 &amp; "'!g:g"), '小考統整'!$B5, INDIRECT("'" &amp; Y$1 &amp; "'!B:B"))
</f>
        <v>78</v>
      </c>
      <c r="Z5" s="6">
        <f t="array" ref="Z5">LOOK(INDIRECT("'" &amp; Z$1 &amp; "'!g:g"), '小考統整'!$B5, INDIRECT("'" &amp; Z$1 &amp; "'!B:B"))
</f>
        <v>90</v>
      </c>
      <c r="AA5" s="6">
        <f t="array" ref="AA5">LOOK(INDIRECT("'" &amp; AA$1 &amp; "'!d:d"), '小考統整'!$B5, INDIRECT("'" &amp; AA$1 &amp; "'!B:B"))
</f>
        <v>88</v>
      </c>
      <c r="AB5" s="6">
        <f t="array" ref="AB5">LOOK(INDIRECT("'" &amp; AB$1 &amp; "'!d:d"), '小考統整'!$B5, INDIRECT("'" &amp; AB$1 &amp; "'!B:B"))
</f>
        <v>85</v>
      </c>
      <c r="AC5" s="6">
        <f t="array" ref="AC5">LOOK(INDIRECT("'" &amp; AC$1 &amp; "'!g:g"), '小考統整'!$B5, INDIRECT("'" &amp; AC$1 &amp; "'!B:B"))
</f>
        <v>90</v>
      </c>
      <c r="AD5" s="6">
        <f t="array" ref="AD5">LOOK(INDIRECT("'" &amp; AD$1 &amp; "'!g:g"), '小考統整'!$B5, INDIRECT("'" &amp; AD$1 &amp; "'!B:B"))
</f>
        <v>95</v>
      </c>
      <c r="AE5" s="6">
        <f t="array" ref="AE5">LOOK(INDIRECT("'" &amp; AE$1 &amp; "'!g:g"), '小考統整'!$B5, INDIRECT("'" &amp; AE$1 &amp; "'!B:B"))
</f>
        <v>100</v>
      </c>
      <c r="AF5" s="6">
        <f t="array" ref="AF5">LOOK(INDIRECT("'" &amp; AF$1 &amp; "'!g:g"), '小考統整'!$B5, INDIRECT("'" &amp; AF$1 &amp; "'!B:B"))
</f>
        <v>82.8</v>
      </c>
      <c r="AG5" s="6">
        <f t="array" ref="AG5">LOOK(INDIRECT("'" &amp; AG$1 &amp; "'!d:d"), '小考統整'!$B5, INDIRECT("'" &amp; AG$1 &amp; "'!B:B"))
</f>
        <v>94</v>
      </c>
      <c r="AH5" s="6">
        <f t="array" ref="AH5">LOOK(INDIRECT("'" &amp; AH$1 &amp; "'!d:d"), '小考統整'!$B5, INDIRECT("'" &amp; AH$1 &amp; "'!B:B"))
</f>
        <v>74</v>
      </c>
      <c r="AI5" s="6">
        <f t="array" ref="AI5">LOOK(INDIRECT("'" &amp; AI$1 &amp; "'!g:g"), '小考統整'!$B5, INDIRECT("'" &amp; AI$1 &amp; "'!B:B"))
</f>
        <v>82</v>
      </c>
      <c r="AJ5" s="6">
        <f t="array" ref="AJ5">LOOK(INDIRECT("'" &amp; AJ$1 &amp; "'!g:g"), '小考統整'!$B5, INDIRECT("'" &amp; AJ$1 &amp; "'!B:B"))
</f>
        <v>75.2</v>
      </c>
      <c r="AK5" s="6">
        <f t="array" ref="AK5">LOOK(INDIRECT("'" &amp; AK$1 &amp; "'!d:d"), '小考統整'!$B5, INDIRECT("'" &amp; AK$1 &amp; "'!B:B"))
</f>
        <v>84</v>
      </c>
      <c r="AL5" s="6">
        <f t="array" ref="AL5">LOOK(INDIRECT("'" &amp; AL$1 &amp; "'!d:d"), '小考統整'!$B5, INDIRECT("'" &amp; AL$1 &amp; "'!B:B"))
</f>
        <v>80</v>
      </c>
      <c r="AM5" s="6">
        <f t="array" ref="AM5">LOOK(INDIRECT("'" &amp; AM$1 &amp; "'!g:g"), '小考統整'!$B5, INDIRECT("'" &amp; AM$1 &amp; "'!B:B"))
</f>
        <v>90</v>
      </c>
      <c r="AN5" s="6">
        <f t="shared" si="1"/>
        <v>87.41</v>
      </c>
      <c r="AO5" s="6">
        <f t="shared" si="2"/>
        <v>3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>
      <c r="A6" s="7">
        <v>5.0</v>
      </c>
      <c r="B6" s="8" t="s">
        <v>27</v>
      </c>
      <c r="C6" s="8" t="s">
        <v>166</v>
      </c>
      <c r="D6" s="9" t="s">
        <v>167</v>
      </c>
      <c r="E6" s="6">
        <f>LOOK('0825數'!D:D, '小考統整'!B6, '0825數'!B:B)</f>
        <v>97</v>
      </c>
      <c r="F6" s="6">
        <f>LOOK('0825生'!D:D, '小考統整'!B6, '0825生'!B:B)</f>
        <v>77</v>
      </c>
      <c r="G6" s="6">
        <f>LOOK('0825英'!D:D, '小考統整'!B6, '0825英'!B:B)</f>
        <v>90.1</v>
      </c>
      <c r="H6" s="6">
        <f>LOOK('0826化'!E:E, '小考統整'!B6, '0826化'!B:B)</f>
        <v>80.2</v>
      </c>
      <c r="I6" s="6">
        <f>LOOK('0826國'!E:E, '小考統整'!B6, '0826國'!B:B)</f>
        <v>62.4</v>
      </c>
      <c r="J6" s="6">
        <f>LOOK('0827數'!E:E, '小考統整'!B6, '0827數'!B:B)</f>
        <v>96</v>
      </c>
      <c r="K6" s="6">
        <f>LOOK('0828國'!D:D, '小考統整'!B6, '0828國'!B:B)</f>
        <v>74</v>
      </c>
      <c r="L6" s="6">
        <f>LOOK('0828地'!D:D, '小考統整'!B6, '0828地'!B:B)</f>
        <v>81</v>
      </c>
      <c r="M6" s="6">
        <f>LOOK('0828物'!E:E, '小考統整'!B6, '0828物'!B:B)</f>
        <v>98</v>
      </c>
      <c r="N6" s="6">
        <f>LOOK('0829數'!D:D, '小考統整'!B6, '0829數'!B:B)</f>
        <v>100</v>
      </c>
      <c r="O6" s="6">
        <f>LOOK('0829英'!G:G, '小考統整'!B6, '0829英'!B:B)</f>
        <v>83.5</v>
      </c>
      <c r="P6" s="6">
        <f t="array" ref="P6">LOOK(INDIRECT("'" &amp; P$1 &amp; "'!d:d"), '小考統整'!B6, INDIRECT("'" &amp; P$1 &amp; "'!B:B"))
</f>
        <v>96</v>
      </c>
      <c r="Q6" s="6">
        <f t="array" ref="Q6">LOOK(INDIRECT("'" &amp; Q$1 &amp; "'!d:d"), '小考統整'!$B6, INDIRECT("'" &amp; Q$1 &amp; "'!B:B"))
</f>
        <v>83</v>
      </c>
      <c r="R6" s="6">
        <f t="array" ref="R6">LOOK(INDIRECT("'" &amp; R$1 &amp; "'!g:g"), '小考統整'!$B6, INDIRECT("'" &amp; R$1 &amp; "'!B:B"))
</f>
        <v>97.5</v>
      </c>
      <c r="S6" s="6">
        <f t="array" ref="S6">LOOK(INDIRECT("'" &amp; S$1 &amp; "'!g:g"), '小考統整'!$B6, INDIRECT("'" &amp; S$1 &amp; "'!B:B"))
</f>
        <v>95.2</v>
      </c>
      <c r="T6" s="6">
        <f t="array" ref="T6">LOOK(INDIRECT("'" &amp; T$1 &amp; "'!g:g"), '小考統整'!$B6, INDIRECT("'" &amp; T$1 &amp; "'!B:B"))
</f>
        <v>61.6</v>
      </c>
      <c r="U6" s="6">
        <f t="array" ref="U6">LOOK(INDIRECT("'" &amp; U$1 &amp; "'!d:d"), '小考統整'!$B6, INDIRECT("'" &amp; U$1 &amp; "'!B:B"))
</f>
        <v>88</v>
      </c>
      <c r="V6" s="6">
        <f t="array" ref="V6">LOOK(INDIRECT("'" &amp; V$1 &amp; "'!d:d"), '小考統整'!$B6, INDIRECT("'" &amp; V$1 &amp; "'!B:B"))
</f>
        <v>74</v>
      </c>
      <c r="W6" s="6">
        <f t="array" ref="W6">LOOK(INDIRECT("'" &amp; W$1 &amp; "'!g:g"), '小考統整'!$B6, INDIRECT("'" &amp; W$1 &amp; "'!B:B"))
</f>
        <v>78.4</v>
      </c>
      <c r="X6" s="6">
        <f t="array" ref="X6">LOOK(INDIRECT("'" &amp; X$1 &amp; "'!d:d"), '小考統整'!$B6, INDIRECT("'" &amp; X$1 &amp; "'!B:B"))
</f>
        <v>75.4</v>
      </c>
      <c r="Y6" s="6">
        <f t="array" ref="Y6">LOOK(INDIRECT("'" &amp; Y$1 &amp; "'!g:g"), '小考統整'!$B6, INDIRECT("'" &amp; Y$1 &amp; "'!B:B"))
</f>
        <v>85</v>
      </c>
      <c r="Z6" s="6">
        <f t="array" ref="Z6">LOOK(INDIRECT("'" &amp; Z$1 &amp; "'!g:g"), '小考統整'!$B6, INDIRECT("'" &amp; Z$1 &amp; "'!B:B"))
</f>
        <v>89.5</v>
      </c>
      <c r="AA6" s="6">
        <f t="array" ref="AA6">LOOK(INDIRECT("'" &amp; AA$1 &amp; "'!d:d"), '小考統整'!$B6, INDIRECT("'" &amp; AA$1 &amp; "'!B:B"))
</f>
        <v>94</v>
      </c>
      <c r="AB6" s="6">
        <f t="array" ref="AB6">LOOK(INDIRECT("'" &amp; AB$1 &amp; "'!d:d"), '小考統整'!$B6, INDIRECT("'" &amp; AB$1 &amp; "'!B:B"))
</f>
        <v>91</v>
      </c>
      <c r="AC6" s="6">
        <f t="array" ref="AC6">LOOK(INDIRECT("'" &amp; AC$1 &amp; "'!g:g"), '小考統整'!$B6, INDIRECT("'" &amp; AC$1 &amp; "'!B:B"))
</f>
        <v>83</v>
      </c>
      <c r="AD6" s="6">
        <f t="array" ref="AD6">LOOK(INDIRECT("'" &amp; AD$1 &amp; "'!g:g"), '小考統整'!$B6, INDIRECT("'" &amp; AD$1 &amp; "'!B:B"))
</f>
        <v>81.5</v>
      </c>
      <c r="AE6" s="6">
        <f t="array" ref="AE6">LOOK(INDIRECT("'" &amp; AE$1 &amp; "'!g:g"), '小考統整'!$B6, INDIRECT("'" &amp; AE$1 &amp; "'!B:B"))
</f>
        <v>100</v>
      </c>
      <c r="AF6" s="6">
        <f t="array" ref="AF6">LOOK(INDIRECT("'" &amp; AF$1 &amp; "'!g:g"), '小考統整'!$B6, INDIRECT("'" &amp; AF$1 &amp; "'!B:B"))
</f>
        <v>71.8</v>
      </c>
      <c r="AG6" s="6">
        <f t="array" ref="AG6">LOOK(INDIRECT("'" &amp; AG$1 &amp; "'!d:d"), '小考統整'!$B6, INDIRECT("'" &amp; AG$1 &amp; "'!B:B"))
</f>
        <v>88</v>
      </c>
      <c r="AH6" s="6">
        <f t="array" ref="AH6">LOOK(INDIRECT("'" &amp; AH$1 &amp; "'!d:d"), '小考統整'!$B6, INDIRECT("'" &amp; AH$1 &amp; "'!B:B"))
</f>
        <v>82.5</v>
      </c>
      <c r="AI6" s="6">
        <f t="array" ref="AI6">LOOK(INDIRECT("'" &amp; AI$1 &amp; "'!g:g"), '小考統整'!$B6, INDIRECT("'" &amp; AI$1 &amp; "'!B:B"))
</f>
        <v>77.2</v>
      </c>
      <c r="AJ6" s="6">
        <f t="array" ref="AJ6">LOOK(INDIRECT("'" &amp; AJ$1 &amp; "'!g:g"), '小考統整'!$B6, INDIRECT("'" &amp; AJ$1 &amp; "'!B:B"))
</f>
        <v>71.2</v>
      </c>
      <c r="AK6" s="6">
        <f t="array" ref="AK6">LOOK(INDIRECT("'" &amp; AK$1 &amp; "'!d:d"), '小考統整'!$B6, INDIRECT("'" &amp; AK$1 &amp; "'!B:B"))
</f>
        <v>81</v>
      </c>
      <c r="AL6" s="6">
        <f t="array" ref="AL6">LOOK(INDIRECT("'" &amp; AL$1 &amp; "'!d:d"), '小考統整'!$B6, INDIRECT("'" &amp; AL$1 &amp; "'!B:B"))
</f>
        <v>78</v>
      </c>
      <c r="AM6" s="6">
        <f t="array" ref="AM6">LOOK(INDIRECT("'" &amp; AM$1 &amp; "'!g:g"), '小考統整'!$B6, INDIRECT("'" &amp; AM$1 &amp; "'!B:B"))
</f>
        <v>94</v>
      </c>
      <c r="AN6" s="6">
        <f t="shared" si="1"/>
        <v>84.46</v>
      </c>
      <c r="AO6" s="6">
        <f t="shared" si="2"/>
        <v>10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>
      <c r="A7" s="7">
        <v>6.0</v>
      </c>
      <c r="B7" s="8" t="s">
        <v>30</v>
      </c>
      <c r="C7" s="8" t="s">
        <v>168</v>
      </c>
      <c r="D7" s="9" t="s">
        <v>169</v>
      </c>
      <c r="E7" s="6">
        <f>LOOK('0825數'!D:D, '小考統整'!B7, '0825數'!B:B)</f>
        <v>100</v>
      </c>
      <c r="F7" s="6">
        <f>LOOK('0825生'!D:D, '小考統整'!B7, '0825生'!B:B)</f>
        <v>74</v>
      </c>
      <c r="G7" s="6">
        <f>LOOK('0825英'!D:D, '小考統整'!B7, '0825英'!B:B)</f>
        <v>84</v>
      </c>
      <c r="H7" s="6">
        <f>LOOK('0826化'!E:E, '小考統整'!B7, '0826化'!B:B)</f>
        <v>90.2</v>
      </c>
      <c r="I7" s="6">
        <f>LOOK('0826國'!E:E, '小考統整'!B7, '0826國'!B:B)</f>
        <v>58</v>
      </c>
      <c r="J7" s="6" t="str">
        <f>LOOK('0827數'!E:E, '小考統整'!B7, '0827數'!B:B)</f>
        <v/>
      </c>
      <c r="K7" s="6">
        <f>LOOK('0828國'!D:D, '小考統整'!B7, '0828國'!B:B)</f>
        <v>85</v>
      </c>
      <c r="L7" s="6">
        <f>LOOK('0828地'!D:D, '小考統整'!B7, '0828地'!B:B)</f>
        <v>93</v>
      </c>
      <c r="M7" s="6">
        <f>LOOK('0828物'!E:E, '小考統整'!B7, '0828物'!B:B)</f>
        <v>92</v>
      </c>
      <c r="N7" s="6">
        <f>LOOK('0829數'!D:D, '小考統整'!B7, '0829數'!B:B)</f>
        <v>100</v>
      </c>
      <c r="O7" s="6">
        <f>LOOK('0829英'!G:G, '小考統整'!B7, '0829英'!B:B)</f>
        <v>81.5</v>
      </c>
      <c r="P7" s="6">
        <f t="array" ref="P7">LOOK(INDIRECT("'" &amp; P$1 &amp; "'!d:d"), '小考統整'!B7, INDIRECT("'" &amp; P$1 &amp; "'!B:B"))
</f>
        <v>96</v>
      </c>
      <c r="Q7" s="6">
        <f t="array" ref="Q7">LOOK(INDIRECT("'" &amp; Q$1 &amp; "'!d:d"), '小考統整'!$B7, INDIRECT("'" &amp; Q$1 &amp; "'!B:B"))
</f>
        <v>94</v>
      </c>
      <c r="R7" s="6">
        <f t="array" ref="R7">LOOK(INDIRECT("'" &amp; R$1 &amp; "'!g:g"), '小考統整'!$B7, INDIRECT("'" &amp; R$1 &amp; "'!B:B"))
</f>
        <v>84.5</v>
      </c>
      <c r="S7" s="6">
        <f t="array" ref="S7">LOOK(INDIRECT("'" &amp; S$1 &amp; "'!g:g"), '小考統整'!$B7, INDIRECT("'" &amp; S$1 &amp; "'!B:B"))
</f>
        <v>94</v>
      </c>
      <c r="T7" s="6">
        <f t="array" ref="T7">LOOK(INDIRECT("'" &amp; T$1 &amp; "'!g:g"), '小考統整'!$B7, INDIRECT("'" &amp; T$1 &amp; "'!B:B"))
</f>
        <v>82</v>
      </c>
      <c r="U7" s="6">
        <f t="array" ref="U7">LOOK(INDIRECT("'" &amp; U$1 &amp; "'!d:d"), '小考統整'!$B7, INDIRECT("'" &amp; U$1 &amp; "'!B:B"))
</f>
        <v>95</v>
      </c>
      <c r="V7" s="6">
        <f t="array" ref="V7">LOOK(INDIRECT("'" &amp; V$1 &amp; "'!d:d"), '小考統整'!$B7, INDIRECT("'" &amp; V$1 &amp; "'!B:B"))
</f>
        <v>60</v>
      </c>
      <c r="W7" s="6">
        <f t="array" ref="W7">LOOK(INDIRECT("'" &amp; W$1 &amp; "'!g:g"), '小考統整'!$B7, INDIRECT("'" &amp; W$1 &amp; "'!B:B"))
</f>
        <v>73</v>
      </c>
      <c r="X7" s="6">
        <f t="array" ref="X7">LOOK(INDIRECT("'" &amp; X$1 &amp; "'!d:d"), '小考統整'!$B7, INDIRECT("'" &amp; X$1 &amp; "'!B:B"))
</f>
        <v>73.4</v>
      </c>
      <c r="Y7" s="6">
        <f t="array" ref="Y7">LOOK(INDIRECT("'" &amp; Y$1 &amp; "'!g:g"), '小考統整'!$B7, INDIRECT("'" &amp; Y$1 &amp; "'!B:B"))
</f>
        <v>83</v>
      </c>
      <c r="Z7" s="6">
        <f t="array" ref="Z7">LOOK(INDIRECT("'" &amp; Z$1 &amp; "'!g:g"), '小考統整'!$B7, INDIRECT("'" &amp; Z$1 &amp; "'!B:B"))
</f>
        <v>86</v>
      </c>
      <c r="AA7" s="6">
        <f t="array" ref="AA7">LOOK(INDIRECT("'" &amp; AA$1 &amp; "'!d:d"), '小考統整'!$B7, INDIRECT("'" &amp; AA$1 &amp; "'!B:B"))
</f>
        <v>100</v>
      </c>
      <c r="AB7" s="6">
        <f t="array" ref="AB7">LOOK(INDIRECT("'" &amp; AB$1 &amp; "'!d:d"), '小考統整'!$B7, INDIRECT("'" &amp; AB$1 &amp; "'!B:B"))
</f>
        <v>87</v>
      </c>
      <c r="AC7" s="6">
        <f t="array" ref="AC7">LOOK(INDIRECT("'" &amp; AC$1 &amp; "'!g:g"), '小考統整'!$B7, INDIRECT("'" &amp; AC$1 &amp; "'!B:B"))
</f>
        <v>88</v>
      </c>
      <c r="AD7" s="6">
        <f t="array" ref="AD7">LOOK(INDIRECT("'" &amp; AD$1 &amp; "'!g:g"), '小考統整'!$B7, INDIRECT("'" &amp; AD$1 &amp; "'!B:B"))
</f>
        <v>75.5</v>
      </c>
      <c r="AE7" s="6">
        <f t="array" ref="AE7">LOOK(INDIRECT("'" &amp; AE$1 &amp; "'!g:g"), '小考統整'!$B7, INDIRECT("'" &amp; AE$1 &amp; "'!B:B"))
</f>
        <v>95.6</v>
      </c>
      <c r="AF7" s="6">
        <f t="array" ref="AF7">LOOK(INDIRECT("'" &amp; AF$1 &amp; "'!g:g"), '小考統整'!$B7, INDIRECT("'" &amp; AF$1 &amp; "'!B:B"))
</f>
        <v>74</v>
      </c>
      <c r="AG7" s="6">
        <f t="array" ref="AG7">LOOK(INDIRECT("'" &amp; AG$1 &amp; "'!d:d"), '小考統整'!$B7, INDIRECT("'" &amp; AG$1 &amp; "'!B:B"))
</f>
        <v>92</v>
      </c>
      <c r="AH7" s="6">
        <f t="array" ref="AH7">LOOK(INDIRECT("'" &amp; AH$1 &amp; "'!d:d"), '小考統整'!$B7, INDIRECT("'" &amp; AH$1 &amp; "'!B:B"))
</f>
        <v>78</v>
      </c>
      <c r="AI7" s="6">
        <f t="array" ref="AI7">LOOK(INDIRECT("'" &amp; AI$1 &amp; "'!g:g"), '小考統整'!$B7, INDIRECT("'" &amp; AI$1 &amp; "'!B:B"))
</f>
        <v>77.6</v>
      </c>
      <c r="AJ7" s="6">
        <f t="array" ref="AJ7">LOOK(INDIRECT("'" &amp; AJ$1 &amp; "'!g:g"), '小考統整'!$B7, INDIRECT("'" &amp; AJ$1 &amp; "'!B:B"))
</f>
        <v>83.2</v>
      </c>
      <c r="AK7" s="6">
        <f t="array" ref="AK7">LOOK(INDIRECT("'" &amp; AK$1 &amp; "'!d:d"), '小考統整'!$B7, INDIRECT("'" &amp; AK$1 &amp; "'!B:B"))
</f>
        <v>84</v>
      </c>
      <c r="AL7" s="6">
        <f t="array" ref="AL7">LOOK(INDIRECT("'" &amp; AL$1 &amp; "'!d:d"), '小考統整'!$B7, INDIRECT("'" &amp; AL$1 &amp; "'!B:B"))
</f>
        <v>85</v>
      </c>
      <c r="AM7" s="6">
        <f t="array" ref="AM7">LOOK(INDIRECT("'" &amp; AM$1 &amp; "'!g:g"), '小考統整'!$B7, INDIRECT("'" &amp; AM$1 &amp; "'!B:B"))
</f>
        <v>92.5</v>
      </c>
      <c r="AN7" s="6">
        <f t="shared" si="1"/>
        <v>85.03</v>
      </c>
      <c r="AO7" s="6">
        <f t="shared" si="2"/>
        <v>8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>
      <c r="A8" s="7">
        <v>7.0</v>
      </c>
      <c r="B8" s="8" t="s">
        <v>33</v>
      </c>
      <c r="C8" s="8" t="s">
        <v>170</v>
      </c>
      <c r="D8" s="9" t="s">
        <v>171</v>
      </c>
      <c r="E8" s="6">
        <f>LOOK('0825數'!D:D, '小考統整'!B8, '0825數'!B:B)</f>
        <v>97</v>
      </c>
      <c r="F8" s="6">
        <f>LOOK('0825生'!D:D, '小考統整'!B8, '0825生'!B:B)</f>
        <v>81</v>
      </c>
      <c r="G8" s="6">
        <f>LOOK('0825英'!D:D, '小考統整'!B8, '0825英'!B:B)</f>
        <v>89.6</v>
      </c>
      <c r="H8" s="6">
        <f>LOOK('0826化'!E:E, '小考統整'!B8, '0826化'!B:B)</f>
        <v>95</v>
      </c>
      <c r="I8" s="6">
        <f>LOOK('0826國'!E:E, '小考統整'!B8, '0826國'!B:B)</f>
        <v>59.6</v>
      </c>
      <c r="J8" s="6">
        <f>LOOK('0827數'!E:E, '小考統整'!B8, '0827數'!B:B)</f>
        <v>96</v>
      </c>
      <c r="K8" s="6">
        <f>LOOK('0828國'!D:D, '小考統整'!B8, '0828國'!B:B)</f>
        <v>89</v>
      </c>
      <c r="L8" s="6">
        <f>LOOK('0828地'!D:D, '小考統整'!B8, '0828地'!B:B)</f>
        <v>71</v>
      </c>
      <c r="M8" s="6">
        <f>LOOK('0828物'!E:E, '小考統整'!B8, '0828物'!B:B)</f>
        <v>97</v>
      </c>
      <c r="N8" s="6">
        <f>LOOK('0829數'!D:D, '小考統整'!B8, '0829數'!B:B)</f>
        <v>97</v>
      </c>
      <c r="O8" s="6">
        <f>LOOK('0829英'!G:G, '小考統整'!B8, '0829英'!B:B)</f>
        <v>93</v>
      </c>
      <c r="P8" s="6">
        <f t="array" ref="P8">LOOK(INDIRECT("'" &amp; P$1 &amp; "'!d:d"), '小考統整'!B8, INDIRECT("'" &amp; P$1 &amp; "'!B:B"))
</f>
        <v>100</v>
      </c>
      <c r="Q8" s="6">
        <f t="array" ref="Q8">LOOK(INDIRECT("'" &amp; Q$1 &amp; "'!d:d"), '小考統整'!$B8, INDIRECT("'" &amp; Q$1 &amp; "'!B:B"))
</f>
        <v>100</v>
      </c>
      <c r="R8" s="6">
        <f t="array" ref="R8">LOOK(INDIRECT("'" &amp; R$1 &amp; "'!g:g"), '小考統整'!$B8, INDIRECT("'" &amp; R$1 &amp; "'!B:B"))
</f>
        <v>95</v>
      </c>
      <c r="S8" s="6">
        <f t="array" ref="S8">LOOK(INDIRECT("'" &amp; S$1 &amp; "'!g:g"), '小考統整'!$B8, INDIRECT("'" &amp; S$1 &amp; "'!B:B"))
</f>
        <v>89.2</v>
      </c>
      <c r="T8" s="6">
        <f t="array" ref="T8">LOOK(INDIRECT("'" &amp; T$1 &amp; "'!g:g"), '小考統整'!$B8, INDIRECT("'" &amp; T$1 &amp; "'!B:B"))
</f>
        <v>72</v>
      </c>
      <c r="U8" s="6">
        <f t="array" ref="U8">LOOK(INDIRECT("'" &amp; U$1 &amp; "'!d:d"), '小考統整'!$B8, INDIRECT("'" &amp; U$1 &amp; "'!B:B"))
</f>
        <v>96</v>
      </c>
      <c r="V8" s="6">
        <f t="array" ref="V8">LOOK(INDIRECT("'" &amp; V$1 &amp; "'!d:d"), '小考統整'!$B8, INDIRECT("'" &amp; V$1 &amp; "'!B:B"))
</f>
        <v>73.5</v>
      </c>
      <c r="W8" s="6">
        <f t="array" ref="W8">LOOK(INDIRECT("'" &amp; W$1 &amp; "'!g:g"), '小考統整'!$B8, INDIRECT("'" &amp; W$1 &amp; "'!B:B"))
</f>
        <v>80</v>
      </c>
      <c r="X8" s="6">
        <f t="array" ref="X8">LOOK(INDIRECT("'" &amp; X$1 &amp; "'!d:d"), '小考統整'!$B8, INDIRECT("'" &amp; X$1 &amp; "'!B:B"))
</f>
        <v>100</v>
      </c>
      <c r="Y8" s="6">
        <f t="array" ref="Y8">LOOK(INDIRECT("'" &amp; Y$1 &amp; "'!g:g"), '小考統整'!$B8, INDIRECT("'" &amp; Y$1 &amp; "'!B:B"))
</f>
        <v>88</v>
      </c>
      <c r="Z8" s="6">
        <f t="array" ref="Z8">LOOK(INDIRECT("'" &amp; Z$1 &amp; "'!g:g"), '小考統整'!$B8, INDIRECT("'" &amp; Z$1 &amp; "'!B:B"))
</f>
        <v>90</v>
      </c>
      <c r="AA8" s="6">
        <f t="array" ref="AA8">LOOK(INDIRECT("'" &amp; AA$1 &amp; "'!d:d"), '小考統整'!$B8, INDIRECT("'" &amp; AA$1 &amp; "'!B:B"))
</f>
        <v>100</v>
      </c>
      <c r="AB8" s="6">
        <f t="array" ref="AB8">LOOK(INDIRECT("'" &amp; AB$1 &amp; "'!d:d"), '小考統整'!$B8, INDIRECT("'" &amp; AB$1 &amp; "'!B:B"))
</f>
        <v>97</v>
      </c>
      <c r="AC8" s="6">
        <f t="array" ref="AC8">LOOK(INDIRECT("'" &amp; AC$1 &amp; "'!g:g"), '小考統整'!$B8, INDIRECT("'" &amp; AC$1 &amp; "'!B:B"))
</f>
        <v>91</v>
      </c>
      <c r="AD8" s="6">
        <f t="array" ref="AD8">LOOK(INDIRECT("'" &amp; AD$1 &amp; "'!g:g"), '小考統整'!$B8, INDIRECT("'" &amp; AD$1 &amp; "'!B:B"))
</f>
        <v>89.5</v>
      </c>
      <c r="AE8" s="6">
        <f t="array" ref="AE8">LOOK(INDIRECT("'" &amp; AE$1 &amp; "'!g:g"), '小考統整'!$B8, INDIRECT("'" &amp; AE$1 &amp; "'!B:B"))
</f>
        <v>97.6</v>
      </c>
      <c r="AF8" s="6">
        <f t="array" ref="AF8">LOOK(INDIRECT("'" &amp; AF$1 &amp; "'!g:g"), '小考統整'!$B8, INDIRECT("'" &amp; AF$1 &amp; "'!B:B"))
</f>
        <v>90.8</v>
      </c>
      <c r="AG8" s="6">
        <f t="array" ref="AG8">LOOK(INDIRECT("'" &amp; AG$1 &amp; "'!d:d"), '小考統整'!$B8, INDIRECT("'" &amp; AG$1 &amp; "'!B:B"))
</f>
        <v>91</v>
      </c>
      <c r="AH8" s="6">
        <f t="array" ref="AH8">LOOK(INDIRECT("'" &amp; AH$1 &amp; "'!d:d"), '小考統整'!$B8, INDIRECT("'" &amp; AH$1 &amp; "'!B:B"))
</f>
        <v>86</v>
      </c>
      <c r="AI8" s="6">
        <f t="array" ref="AI8">LOOK(INDIRECT("'" &amp; AI$1 &amp; "'!g:g"), '小考統整'!$B8, INDIRECT("'" &amp; AI$1 &amp; "'!B:B"))
</f>
        <v>78.6</v>
      </c>
      <c r="AJ8" s="6">
        <f t="array" ref="AJ8">LOOK(INDIRECT("'" &amp; AJ$1 &amp; "'!g:g"), '小考統整'!$B8, INDIRECT("'" &amp; AJ$1 &amp; "'!B:B"))
</f>
        <v>90.4</v>
      </c>
      <c r="AK8" s="6">
        <f t="array" ref="AK8">LOOK(INDIRECT("'" &amp; AK$1 &amp; "'!d:d"), '小考統整'!$B8, INDIRECT("'" &amp; AK$1 &amp; "'!B:B"))
</f>
        <v>100</v>
      </c>
      <c r="AL8" s="6">
        <f t="array" ref="AL8">LOOK(INDIRECT("'" &amp; AL$1 &amp; "'!d:d"), '小考統整'!$B8, INDIRECT("'" &amp; AL$1 &amp; "'!B:B"))
</f>
        <v>78</v>
      </c>
      <c r="AM8" s="6">
        <f t="array" ref="AM8">LOOK(INDIRECT("'" &amp; AM$1 &amp; "'!g:g"), '小考統整'!$B8, INDIRECT("'" &amp; AM$1 &amp; "'!B:B"))
</f>
        <v>96</v>
      </c>
      <c r="AN8" s="6">
        <f t="shared" si="1"/>
        <v>89.57</v>
      </c>
      <c r="AO8" s="6">
        <f t="shared" si="2"/>
        <v>1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</row>
    <row r="9">
      <c r="A9" s="7">
        <v>8.0</v>
      </c>
      <c r="B9" s="8" t="s">
        <v>36</v>
      </c>
      <c r="C9" s="8" t="s">
        <v>172</v>
      </c>
      <c r="D9" s="9" t="s">
        <v>173</v>
      </c>
      <c r="E9" s="6">
        <f>LOOK('0825數'!D:D, '小考統整'!B9, '0825數'!B:B)</f>
        <v>97</v>
      </c>
      <c r="F9" s="6">
        <f>LOOK('0825生'!D:D, '小考統整'!B9, '0825生'!B:B)</f>
        <v>87</v>
      </c>
      <c r="G9" s="6">
        <f>LOOK('0825英'!D:D, '小考統整'!B9, '0825英'!B:B)</f>
        <v>96</v>
      </c>
      <c r="H9" s="6">
        <f>LOOK('0826化'!E:E, '小考統整'!B9, '0826化'!B:B)</f>
        <v>95</v>
      </c>
      <c r="I9" s="6">
        <f>LOOK('0826國'!E:E, '小考統整'!B9, '0826國'!B:B)</f>
        <v>54</v>
      </c>
      <c r="J9" s="6">
        <f>LOOK('0827數'!E:E, '小考統整'!B9, '0827數'!B:B)</f>
        <v>96</v>
      </c>
      <c r="K9" s="6">
        <f>LOOK('0828國'!D:D, '小考統整'!B9, '0828國'!B:B)</f>
        <v>81</v>
      </c>
      <c r="L9" s="6">
        <f>LOOK('0828地'!D:D, '小考統整'!B9, '0828地'!B:B)</f>
        <v>90</v>
      </c>
      <c r="M9" s="6">
        <f>LOOK('0828物'!E:E, '小考統整'!B9, '0828物'!B:B)</f>
        <v>100</v>
      </c>
      <c r="N9" s="6">
        <f>LOOK('0829數'!D:D, '小考統整'!B9, '0829數'!B:B)</f>
        <v>92</v>
      </c>
      <c r="O9" s="6">
        <f>LOOK('0829英'!G:G, '小考統整'!B9, '0829英'!B:B)</f>
        <v>95</v>
      </c>
      <c r="P9" s="6">
        <f t="array" ref="P9">LOOK(INDIRECT("'" &amp; P$1 &amp; "'!d:d"), '小考統整'!B9, INDIRECT("'" &amp; P$1 &amp; "'!B:B"))
</f>
        <v>96</v>
      </c>
      <c r="Q9" s="6">
        <f t="array" ref="Q9">LOOK(INDIRECT("'" &amp; Q$1 &amp; "'!d:d"), '小考統整'!$B9, INDIRECT("'" &amp; Q$1 &amp; "'!B:B"))
</f>
        <v>87</v>
      </c>
      <c r="R9" s="6">
        <f t="array" ref="R9">LOOK(INDIRECT("'" &amp; R$1 &amp; "'!g:g"), '小考統整'!$B9, INDIRECT("'" &amp; R$1 &amp; "'!B:B"))
</f>
        <v>96</v>
      </c>
      <c r="S9" s="6">
        <f t="array" ref="S9">LOOK(INDIRECT("'" &amp; S$1 &amp; "'!g:g"), '小考統整'!$B9, INDIRECT("'" &amp; S$1 &amp; "'!B:B"))
</f>
        <v>94</v>
      </c>
      <c r="T9" s="6">
        <f t="array" ref="T9">LOOK(INDIRECT("'" &amp; T$1 &amp; "'!g:g"), '小考統整'!$B9, INDIRECT("'" &amp; T$1 &amp; "'!B:B"))
</f>
        <v>86.8</v>
      </c>
      <c r="U9" s="6">
        <f t="array" ref="U9">LOOK(INDIRECT("'" &amp; U$1 &amp; "'!d:d"), '小考統整'!$B9, INDIRECT("'" &amp; U$1 &amp; "'!B:B"))
</f>
        <v>82</v>
      </c>
      <c r="V9" s="6">
        <f t="array" ref="V9">LOOK(INDIRECT("'" &amp; V$1 &amp; "'!d:d"), '小考統整'!$B9, INDIRECT("'" &amp; V$1 &amp; "'!B:B"))
</f>
        <v>83.5</v>
      </c>
      <c r="W9" s="6">
        <f t="array" ref="W9">LOOK(INDIRECT("'" &amp; W$1 &amp; "'!g:g"), '小考統整'!$B9, INDIRECT("'" &amp; W$1 &amp; "'!B:B"))
</f>
        <v>67.2</v>
      </c>
      <c r="X9" s="6">
        <f t="array" ref="X9">LOOK(INDIRECT("'" &amp; X$1 &amp; "'!d:d"), '小考統整'!$B9, INDIRECT("'" &amp; X$1 &amp; "'!B:B"))
</f>
        <v>100</v>
      </c>
      <c r="Y9" s="6">
        <f t="array" ref="Y9">LOOK(INDIRECT("'" &amp; Y$1 &amp; "'!g:g"), '小考統整'!$B9, INDIRECT("'" &amp; Y$1 &amp; "'!B:B"))
</f>
        <v>65</v>
      </c>
      <c r="Z9" s="6">
        <f t="array" ref="Z9">LOOK(INDIRECT("'" &amp; Z$1 &amp; "'!g:g"), '小考統整'!$B9, INDIRECT("'" &amp; Z$1 &amp; "'!B:B"))
</f>
        <v>87</v>
      </c>
      <c r="AA9" s="6">
        <f t="array" ref="AA9">LOOK(INDIRECT("'" &amp; AA$1 &amp; "'!d:d"), '小考統整'!$B9, INDIRECT("'" &amp; AA$1 &amp; "'!B:B"))
</f>
        <v>80</v>
      </c>
      <c r="AB9" s="6">
        <f t="array" ref="AB9">LOOK(INDIRECT("'" &amp; AB$1 &amp; "'!d:d"), '小考統整'!$B9, INDIRECT("'" &amp; AB$1 &amp; "'!B:B"))
</f>
        <v>85</v>
      </c>
      <c r="AC9" s="6">
        <f t="array" ref="AC9">LOOK(INDIRECT("'" &amp; AC$1 &amp; "'!g:g"), '小考統整'!$B9, INDIRECT("'" &amp; AC$1 &amp; "'!B:B"))
</f>
        <v>82</v>
      </c>
      <c r="AD9" s="6">
        <f t="array" ref="AD9">LOOK(INDIRECT("'" &amp; AD$1 &amp; "'!g:g"), '小考統整'!$B9, INDIRECT("'" &amp; AD$1 &amp; "'!B:B"))
</f>
        <v>90</v>
      </c>
      <c r="AE9" s="6">
        <f t="array" ref="AE9">LOOK(INDIRECT("'" &amp; AE$1 &amp; "'!g:g"), '小考統整'!$B9, INDIRECT("'" &amp; AE$1 &amp; "'!B:B"))
</f>
        <v>100</v>
      </c>
      <c r="AF9" s="6">
        <f t="array" ref="AF9">LOOK(INDIRECT("'" &amp; AF$1 &amp; "'!g:g"), '小考統整'!$B9, INDIRECT("'" &amp; AF$1 &amp; "'!B:B"))
</f>
        <v>82.6</v>
      </c>
      <c r="AG9" s="6">
        <f t="array" ref="AG9">LOOK(INDIRECT("'" &amp; AG$1 &amp; "'!d:d"), '小考統整'!$B9, INDIRECT("'" &amp; AG$1 &amp; "'!B:B"))
</f>
        <v>74</v>
      </c>
      <c r="AH9" s="6">
        <f t="array" ref="AH9">LOOK(INDIRECT("'" &amp; AH$1 &amp; "'!d:d"), '小考統整'!$B9, INDIRECT("'" &amp; AH$1 &amp; "'!B:B"))
</f>
        <v>82</v>
      </c>
      <c r="AI9" s="6">
        <f t="array" ref="AI9">LOOK(INDIRECT("'" &amp; AI$1 &amp; "'!g:g"), '小考統整'!$B9, INDIRECT("'" &amp; AI$1 &amp; "'!B:B"))
</f>
        <v>90</v>
      </c>
      <c r="AJ9" s="6">
        <f t="array" ref="AJ9">LOOK(INDIRECT("'" &amp; AJ$1 &amp; "'!g:g"), '小考統整'!$B9, INDIRECT("'" &amp; AJ$1 &amp; "'!B:B"))
</f>
        <v>78.4</v>
      </c>
      <c r="AK9" s="6">
        <f t="array" ref="AK9">LOOK(INDIRECT("'" &amp; AK$1 &amp; "'!d:d"), '小考統整'!$B9, INDIRECT("'" &amp; AK$1 &amp; "'!B:B"))
</f>
        <v>96</v>
      </c>
      <c r="AL9" s="6">
        <f t="array" ref="AL9">LOOK(INDIRECT("'" &amp; AL$1 &amp; "'!d:d"), '小考統整'!$B9, INDIRECT("'" &amp; AL$1 &amp; "'!B:B"))
</f>
        <v>82</v>
      </c>
      <c r="AM9" s="6">
        <f t="array" ref="AM9">LOOK(INDIRECT("'" &amp; AM$1 &amp; "'!g:g"), '小考統整'!$B9, INDIRECT("'" &amp; AM$1 &amp; "'!B:B"))
</f>
        <v>82</v>
      </c>
      <c r="AN9" s="6">
        <f t="shared" si="1"/>
        <v>86.61</v>
      </c>
      <c r="AO9" s="6">
        <f t="shared" si="2"/>
        <v>4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</row>
    <row r="10">
      <c r="A10" s="7">
        <v>9.0</v>
      </c>
      <c r="B10" s="8" t="s">
        <v>39</v>
      </c>
      <c r="C10" s="8" t="s">
        <v>174</v>
      </c>
      <c r="D10" s="9" t="s">
        <v>175</v>
      </c>
      <c r="E10" s="6">
        <f>LOOK('0825數'!D:D, '小考統整'!B10, '0825數'!B:B)</f>
        <v>100</v>
      </c>
      <c r="F10" s="6">
        <f>LOOK('0825生'!D:D, '小考統整'!B10, '0825生'!B:B)</f>
        <v>91</v>
      </c>
      <c r="G10" s="6">
        <f>LOOK('0825英'!D:D, '小考統整'!B10, '0825英'!B:B)</f>
        <v>87.1</v>
      </c>
      <c r="H10" s="6">
        <f>LOOK('0826化'!E:E, '小考統整'!B10, '0826化'!B:B)</f>
        <v>97.6</v>
      </c>
      <c r="I10" s="6">
        <f>LOOK('0826國'!E:E, '小考統整'!B10, '0826國'!B:B)</f>
        <v>76.4</v>
      </c>
      <c r="J10" s="6">
        <f>LOOK('0827數'!E:E, '小考統整'!B10, '0827數'!B:B)</f>
        <v>96</v>
      </c>
      <c r="K10" s="6">
        <f>LOOK('0828國'!D:D, '小考統整'!B10, '0828國'!B:B)</f>
        <v>89</v>
      </c>
      <c r="L10" s="6">
        <f>LOOK('0828地'!D:D, '小考統整'!B10, '0828地'!B:B)</f>
        <v>85</v>
      </c>
      <c r="M10" s="6">
        <f>LOOK('0828物'!E:E, '小考統整'!B10, '0828物'!B:B)</f>
        <v>94</v>
      </c>
      <c r="N10" s="6">
        <f>LOOK('0829數'!D:D, '小考統整'!B10, '0829數'!B:B)</f>
        <v>71</v>
      </c>
      <c r="O10" s="6">
        <f>LOOK('0829英'!G:G, '小考統整'!B10, '0829英'!B:B)</f>
        <v>90</v>
      </c>
      <c r="P10" s="6">
        <f t="array" ref="P10">LOOK(INDIRECT("'" &amp; P$1 &amp; "'!d:d"), '小考統整'!B10, INDIRECT("'" &amp; P$1 &amp; "'!B:B"))
</f>
        <v>100</v>
      </c>
      <c r="Q10" s="6">
        <f t="array" ref="Q10">LOOK(INDIRECT("'" &amp; Q$1 &amp; "'!d:d"), '小考統整'!$B10, INDIRECT("'" &amp; Q$1 &amp; "'!B:B"))
</f>
        <v>89</v>
      </c>
      <c r="R10" s="6">
        <f t="array" ref="R10">LOOK(INDIRECT("'" &amp; R$1 &amp; "'!g:g"), '小考統整'!$B10, INDIRECT("'" &amp; R$1 &amp; "'!B:B"))
</f>
        <v>89.5</v>
      </c>
      <c r="S10" s="6">
        <f t="array" ref="S10">LOOK(INDIRECT("'" &amp; S$1 &amp; "'!g:g"), '小考統整'!$B10, INDIRECT("'" &amp; S$1 &amp; "'!B:B"))
</f>
        <v>80.6</v>
      </c>
      <c r="T10" s="6">
        <f t="array" ref="T10">LOOK(INDIRECT("'" &amp; T$1 &amp; "'!g:g"), '小考統整'!$B10, INDIRECT("'" &amp; T$1 &amp; "'!B:B"))
</f>
        <v>91.6</v>
      </c>
      <c r="U10" s="6">
        <f t="array" ref="U10">LOOK(INDIRECT("'" &amp; U$1 &amp; "'!d:d"), '小考統整'!$B10, INDIRECT("'" &amp; U$1 &amp; "'!B:B"))
</f>
        <v>95</v>
      </c>
      <c r="V10" s="6">
        <f t="array" ref="V10">LOOK(INDIRECT("'" &amp; V$1 &amp; "'!d:d"), '小考統整'!$B10, INDIRECT("'" &amp; V$1 &amp; "'!B:B"))
</f>
        <v>63</v>
      </c>
      <c r="W10" s="6">
        <f t="array" ref="W10">LOOK(INDIRECT("'" &amp; W$1 &amp; "'!g:g"), '小考統整'!$B10, INDIRECT("'" &amp; W$1 &amp; "'!B:B"))
</f>
        <v>80.2</v>
      </c>
      <c r="X10" s="6">
        <f t="array" ref="X10">LOOK(INDIRECT("'" &amp; X$1 &amp; "'!d:d"), '小考統整'!$B10, INDIRECT("'" &amp; X$1 &amp; "'!B:B"))
</f>
        <v>94</v>
      </c>
      <c r="Y10" s="6">
        <f t="array" ref="Y10">LOOK(INDIRECT("'" &amp; Y$1 &amp; "'!g:g"), '小考統整'!$B10, INDIRECT("'" &amp; Y$1 &amp; "'!B:B"))
</f>
        <v>87</v>
      </c>
      <c r="Z10" s="6">
        <f t="array" ref="Z10">LOOK(INDIRECT("'" &amp; Z$1 &amp; "'!g:g"), '小考統整'!$B10, INDIRECT("'" &amp; Z$1 &amp; "'!B:B"))
</f>
        <v>89</v>
      </c>
      <c r="AA10" s="6">
        <f t="array" ref="AA10">LOOK(INDIRECT("'" &amp; AA$1 &amp; "'!d:d"), '小考統整'!$B10, INDIRECT("'" &amp; AA$1 &amp; "'!B:B"))
</f>
        <v>82</v>
      </c>
      <c r="AB10" s="6">
        <f t="array" ref="AB10">LOOK(INDIRECT("'" &amp; AB$1 &amp; "'!d:d"), '小考統整'!$B10, INDIRECT("'" &amp; AB$1 &amp; "'!B:B"))
</f>
        <v>91</v>
      </c>
      <c r="AC10" s="6">
        <f t="array" ref="AC10">LOOK(INDIRECT("'" &amp; AC$1 &amp; "'!g:g"), '小考統整'!$B10, INDIRECT("'" &amp; AC$1 &amp; "'!B:B"))
</f>
        <v>91</v>
      </c>
      <c r="AD10" s="6">
        <f t="array" ref="AD10">LOOK(INDIRECT("'" &amp; AD$1 &amp; "'!g:g"), '小考統整'!$B10, INDIRECT("'" &amp; AD$1 &amp; "'!B:B"))
</f>
        <v>78.5</v>
      </c>
      <c r="AE10" s="6">
        <f t="array" ref="AE10">LOOK(INDIRECT("'" &amp; AE$1 &amp; "'!g:g"), '小考統整'!$B10, INDIRECT("'" &amp; AE$1 &amp; "'!B:B"))
</f>
        <v>92</v>
      </c>
      <c r="AF10" s="6">
        <f t="array" ref="AF10">LOOK(INDIRECT("'" &amp; AF$1 &amp; "'!g:g"), '小考統整'!$B10, INDIRECT("'" &amp; AF$1 &amp; "'!B:B"))
</f>
        <v>86.8</v>
      </c>
      <c r="AG10" s="6">
        <f t="array" ref="AG10">LOOK(INDIRECT("'" &amp; AG$1 &amp; "'!d:d"), '小考統整'!$B10, INDIRECT("'" &amp; AG$1 &amp; "'!B:B"))
</f>
        <v>94</v>
      </c>
      <c r="AH10" s="6">
        <f t="array" ref="AH10">LOOK(INDIRECT("'" &amp; AH$1 &amp; "'!d:d"), '小考統整'!$B10, INDIRECT("'" &amp; AH$1 &amp; "'!B:B"))
</f>
        <v>77.5</v>
      </c>
      <c r="AI10" s="6">
        <f t="array" ref="AI10">LOOK(INDIRECT("'" &amp; AI$1 &amp; "'!g:g"), '小考統整'!$B10, INDIRECT("'" &amp; AI$1 &amp; "'!B:B"))
</f>
        <v>86</v>
      </c>
      <c r="AJ10" s="6">
        <f t="array" ref="AJ10">LOOK(INDIRECT("'" &amp; AJ$1 &amp; "'!g:g"), '小考統整'!$B10, INDIRECT("'" &amp; AJ$1 &amp; "'!B:B"))
</f>
        <v>84.4</v>
      </c>
      <c r="AK10" s="6">
        <f t="array" ref="AK10">LOOK(INDIRECT("'" &amp; AK$1 &amp; "'!d:d"), '小考統整'!$B10, INDIRECT("'" &amp; AK$1 &amp; "'!B:B"))
</f>
        <v>83</v>
      </c>
      <c r="AL10" s="6">
        <f t="array" ref="AL10">LOOK(INDIRECT("'" &amp; AL$1 &amp; "'!d:d"), '小考統整'!$B10, INDIRECT("'" &amp; AL$1 &amp; "'!B:B"))
</f>
        <v>80</v>
      </c>
      <c r="AM10" s="6">
        <f t="array" ref="AM10">LOOK(INDIRECT("'" &amp; AM$1 &amp; "'!g:g"), '小考統整'!$B10, INDIRECT("'" &amp; AM$1 &amp; "'!B:B"))
</f>
        <v>98.5</v>
      </c>
      <c r="AN10" s="6">
        <f t="shared" si="1"/>
        <v>87.45</v>
      </c>
      <c r="AO10" s="6">
        <f t="shared" si="2"/>
        <v>2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>
      <c r="A11" s="7">
        <v>10.0</v>
      </c>
      <c r="B11" s="8" t="s">
        <v>42</v>
      </c>
      <c r="C11" s="8" t="s">
        <v>176</v>
      </c>
      <c r="D11" s="9" t="s">
        <v>177</v>
      </c>
      <c r="E11" s="6" t="str">
        <f>LOOK('0825數'!D:D, '小考統整'!B11, '0825數'!B:B)</f>
        <v/>
      </c>
      <c r="F11" s="6" t="str">
        <f>LOOK('0825生'!D:D, '小考統整'!B11, '0825生'!B:B)</f>
        <v/>
      </c>
      <c r="G11" s="6" t="str">
        <f>LOOK('0825英'!D:D, '小考統整'!B11, '0825英'!B:B)</f>
        <v/>
      </c>
      <c r="H11" s="6" t="str">
        <f>LOOK('0826化'!E:E, '小考統整'!B11, '0826化'!B:B)</f>
        <v/>
      </c>
      <c r="I11" s="6" t="str">
        <f>LOOK('0826國'!E:E, '小考統整'!B11, '0826國'!B:B)</f>
        <v/>
      </c>
      <c r="J11" s="6" t="str">
        <f>LOOK('0827數'!E:E, '小考統整'!B11, '0827數'!B:B)</f>
        <v/>
      </c>
      <c r="K11" s="6">
        <f>LOOK('0828國'!D:D, '小考統整'!B11, '0828國'!B:B)</f>
        <v>72</v>
      </c>
      <c r="L11" s="6">
        <f>LOOK('0828地'!D:D, '小考統整'!B11, '0828地'!B:B)</f>
        <v>70</v>
      </c>
      <c r="M11" s="6">
        <f>LOOK('0828物'!E:E, '小考統整'!B11, '0828物'!B:B)</f>
        <v>99</v>
      </c>
      <c r="N11" s="6">
        <f>LOOK('0829數'!D:D, '小考統整'!B11, '0829數'!B:B)</f>
        <v>84</v>
      </c>
      <c r="O11" s="6">
        <f>LOOK('0829英'!G:G, '小考統整'!B11, '0829英'!B:B)</f>
        <v>88</v>
      </c>
      <c r="P11" s="6">
        <f t="array" ref="P11">LOOK(INDIRECT("'" &amp; P$1 &amp; "'!d:d"), '小考統整'!B11, INDIRECT("'" &amp; P$1 &amp; "'!B:B"))
</f>
        <v>96</v>
      </c>
      <c r="Q11" s="6">
        <f t="array" ref="Q11">LOOK(INDIRECT("'" &amp; Q$1 &amp; "'!d:d"), '小考統整'!$B11, INDIRECT("'" &amp; Q$1 &amp; "'!B:B"))
</f>
        <v>97</v>
      </c>
      <c r="R11" s="6">
        <f t="array" ref="R11">LOOK(INDIRECT("'" &amp; R$1 &amp; "'!g:g"), '小考統整'!$B11, INDIRECT("'" &amp; R$1 &amp; "'!B:B"))
</f>
        <v>85</v>
      </c>
      <c r="S11" s="6">
        <f t="array" ref="S11">LOOK(INDIRECT("'" &amp; S$1 &amp; "'!g:g"), '小考統整'!$B11, INDIRECT("'" &amp; S$1 &amp; "'!B:B"))
</f>
        <v>100</v>
      </c>
      <c r="T11" s="6">
        <f t="array" ref="T11">LOOK(INDIRECT("'" &amp; T$1 &amp; "'!g:g"), '小考統整'!$B11, INDIRECT("'" &amp; T$1 &amp; "'!B:B"))
</f>
        <v>69.6</v>
      </c>
      <c r="U11" s="6">
        <f t="array" ref="U11">LOOK(INDIRECT("'" &amp; U$1 &amp; "'!d:d"), '小考統整'!$B11, INDIRECT("'" &amp; U$1 &amp; "'!B:B"))
</f>
        <v>92</v>
      </c>
      <c r="V11" s="6">
        <f t="array" ref="V11">LOOK(INDIRECT("'" &amp; V$1 &amp; "'!d:d"), '小考統整'!$B11, INDIRECT("'" &amp; V$1 &amp; "'!B:B"))
</f>
        <v>66.5</v>
      </c>
      <c r="W11" s="6">
        <f t="array" ref="W11">LOOK(INDIRECT("'" &amp; W$1 &amp; "'!g:g"), '小考統整'!$B11, INDIRECT("'" &amp; W$1 &amp; "'!B:B"))
</f>
        <v>73.8</v>
      </c>
      <c r="X11" s="6">
        <f t="array" ref="X11">LOOK(INDIRECT("'" &amp; X$1 &amp; "'!d:d"), '小考統整'!$B11, INDIRECT("'" &amp; X$1 &amp; "'!B:B"))
</f>
        <v>100</v>
      </c>
      <c r="Y11" s="6">
        <f t="array" ref="Y11">LOOK(INDIRECT("'" &amp; Y$1 &amp; "'!g:g"), '小考統整'!$B11, INDIRECT("'" &amp; Y$1 &amp; "'!B:B"))
</f>
        <v>78</v>
      </c>
      <c r="Z11" s="6">
        <f t="array" ref="Z11">LOOK(INDIRECT("'" &amp; Z$1 &amp; "'!g:g"), '小考統整'!$B11, INDIRECT("'" &amp; Z$1 &amp; "'!B:B"))
</f>
        <v>94</v>
      </c>
      <c r="AA11" s="6">
        <f t="array" ref="AA11">LOOK(INDIRECT("'" &amp; AA$1 &amp; "'!d:d"), '小考統整'!$B11, INDIRECT("'" &amp; AA$1 &amp; "'!B:B"))
</f>
        <v>89</v>
      </c>
      <c r="AB11" s="6">
        <f t="array" ref="AB11">LOOK(INDIRECT("'" &amp; AB$1 &amp; "'!d:d"), '小考統整'!$B11, INDIRECT("'" &amp; AB$1 &amp; "'!B:B"))
</f>
        <v>84</v>
      </c>
      <c r="AC11" s="6">
        <f t="array" ref="AC11">LOOK(INDIRECT("'" &amp; AC$1 &amp; "'!g:g"), '小考統整'!$B11, INDIRECT("'" &amp; AC$1 &amp; "'!B:B"))
</f>
        <v>93</v>
      </c>
      <c r="AD11" s="6">
        <f t="array" ref="AD11">LOOK(INDIRECT("'" &amp; AD$1 &amp; "'!g:g"), '小考統整'!$B11, INDIRECT("'" &amp; AD$1 &amp; "'!B:B"))
</f>
        <v>83</v>
      </c>
      <c r="AE11" s="6">
        <f t="array" ref="AE11">LOOK(INDIRECT("'" &amp; AE$1 &amp; "'!g:g"), '小考統整'!$B11, INDIRECT("'" &amp; AE$1 &amp; "'!B:B"))
</f>
        <v>100</v>
      </c>
      <c r="AF11" s="6">
        <f t="array" ref="AF11">LOOK(INDIRECT("'" &amp; AF$1 &amp; "'!g:g"), '小考統整'!$B11, INDIRECT("'" &amp; AF$1 &amp; "'!B:B"))
</f>
        <v>74.4</v>
      </c>
      <c r="AG11" s="6">
        <f t="array" ref="AG11">LOOK(INDIRECT("'" &amp; AG$1 &amp; "'!d:d"), '小考統整'!$B11, INDIRECT("'" &amp; AG$1 &amp; "'!B:B"))
</f>
        <v>90</v>
      </c>
      <c r="AH11" s="6">
        <f t="array" ref="AH11">LOOK(INDIRECT("'" &amp; AH$1 &amp; "'!d:d"), '小考統整'!$B11, INDIRECT("'" &amp; AH$1 &amp; "'!B:B"))
</f>
        <v>78.5</v>
      </c>
      <c r="AI11" s="6">
        <f t="array" ref="AI11">LOOK(INDIRECT("'" &amp; AI$1 &amp; "'!g:g"), '小考統整'!$B11, INDIRECT("'" &amp; AI$1 &amp; "'!B:B"))
</f>
        <v>71.4</v>
      </c>
      <c r="AJ11" s="6">
        <f t="array" ref="AJ11">LOOK(INDIRECT("'" &amp; AJ$1 &amp; "'!g:g"), '小考統整'!$B11, INDIRECT("'" &amp; AJ$1 &amp; "'!B:B"))
</f>
        <v>79.2</v>
      </c>
      <c r="AK11" s="6">
        <f t="array" ref="AK11">LOOK(INDIRECT("'" &amp; AK$1 &amp; "'!d:d"), '小考統整'!$B11, INDIRECT("'" &amp; AK$1 &amp; "'!B:B"))
</f>
        <v>80</v>
      </c>
      <c r="AL11" s="6">
        <f t="array" ref="AL11">LOOK(INDIRECT("'" &amp; AL$1 &amp; "'!d:d"), '小考統整'!$B11, INDIRECT("'" &amp; AL$1 &amp; "'!B:B"))
</f>
        <v>66</v>
      </c>
      <c r="AM11" s="6">
        <f t="array" ref="AM11">LOOK(INDIRECT("'" &amp; AM$1 &amp; "'!g:g"), '小考統整'!$B11, INDIRECT("'" &amp; AM$1 &amp; "'!B:B"))
</f>
        <v>75.5</v>
      </c>
      <c r="AN11" s="6">
        <f t="shared" si="1"/>
        <v>83.76</v>
      </c>
      <c r="AO11" s="6">
        <f t="shared" si="2"/>
        <v>11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>
      <c r="A12" s="7">
        <v>11.0</v>
      </c>
      <c r="B12" s="8" t="s">
        <v>45</v>
      </c>
      <c r="C12" s="8" t="s">
        <v>178</v>
      </c>
      <c r="D12" s="9" t="s">
        <v>179</v>
      </c>
      <c r="E12" s="6">
        <f>LOOK('0825數'!D:D, '小考統整'!B12, '0825數'!B:B)</f>
        <v>100</v>
      </c>
      <c r="F12" s="6">
        <f>LOOK('0825生'!D:D, '小考統整'!B12, '0825生'!B:B)</f>
        <v>79</v>
      </c>
      <c r="G12" s="6">
        <f>LOOK('0825英'!D:D, '小考統整'!B12, '0825英'!B:B)</f>
        <v>75.7</v>
      </c>
      <c r="H12" s="6">
        <f>LOOK('0826化'!E:E, '小考統整'!B12, '0826化'!B:B)</f>
        <v>100</v>
      </c>
      <c r="I12" s="6">
        <f>LOOK('0826國'!E:E, '小考統整'!B12, '0826國'!B:B)</f>
        <v>48.4</v>
      </c>
      <c r="J12" s="6">
        <f>LOOK('0827數'!E:E, '小考統整'!B12, '0827數'!B:B)</f>
        <v>88</v>
      </c>
      <c r="K12" s="6">
        <f>LOOK('0828國'!D:D, '小考統整'!B12, '0828國'!B:B)</f>
        <v>75</v>
      </c>
      <c r="L12" s="6">
        <f>LOOK('0828地'!D:D, '小考統整'!B12, '0828地'!B:B)</f>
        <v>90</v>
      </c>
      <c r="M12" s="6">
        <f>LOOK('0828物'!E:E, '小考統整'!B12, '0828物'!B:B)</f>
        <v>100</v>
      </c>
      <c r="N12" s="6">
        <f>LOOK('0829數'!D:D, '小考統整'!B12, '0829數'!B:B)</f>
        <v>86</v>
      </c>
      <c r="O12" s="6">
        <f>LOOK('0829英'!G:G, '小考統整'!B12, '0829英'!B:B)</f>
        <v>83</v>
      </c>
      <c r="P12" s="6">
        <f t="array" ref="P12">LOOK(INDIRECT("'" &amp; P$1 &amp; "'!d:d"), '小考統整'!B12, INDIRECT("'" &amp; P$1 &amp; "'!B:B"))
</f>
        <v>100</v>
      </c>
      <c r="Q12" s="6">
        <f t="array" ref="Q12">LOOK(INDIRECT("'" &amp; Q$1 &amp; "'!d:d"), '小考統整'!$B12, INDIRECT("'" &amp; Q$1 &amp; "'!B:B"))
</f>
        <v>100</v>
      </c>
      <c r="R12" s="6">
        <f t="array" ref="R12">LOOK(INDIRECT("'" &amp; R$1 &amp; "'!g:g"), '小考統整'!$B12, INDIRECT("'" &amp; R$1 &amp; "'!B:B"))
</f>
        <v>87</v>
      </c>
      <c r="S12" s="6">
        <f t="array" ref="S12">LOOK(INDIRECT("'" &amp; S$1 &amp; "'!g:g"), '小考統整'!$B12, INDIRECT("'" &amp; S$1 &amp; "'!B:B"))
</f>
        <v>95.2</v>
      </c>
      <c r="T12" s="6">
        <f t="array" ref="T12">LOOK(INDIRECT("'" &amp; T$1 &amp; "'!g:g"), '小考統整'!$B12, INDIRECT("'" &amp; T$1 &amp; "'!B:B"))
</f>
        <v>88</v>
      </c>
      <c r="U12" s="6">
        <f t="array" ref="U12">LOOK(INDIRECT("'" &amp; U$1 &amp; "'!d:d"), '小考統整'!$B12, INDIRECT("'" &amp; U$1 &amp; "'!B:B"))
</f>
        <v>87</v>
      </c>
      <c r="V12" s="6">
        <f t="array" ref="V12">LOOK(INDIRECT("'" &amp; V$1 &amp; "'!d:d"), '小考統整'!$B12, INDIRECT("'" &amp; V$1 &amp; "'!B:B"))
</f>
        <v>66.5</v>
      </c>
      <c r="W12" s="6">
        <f t="array" ref="W12">LOOK(INDIRECT("'" &amp; W$1 &amp; "'!g:g"), '小考統整'!$B12, INDIRECT("'" &amp; W$1 &amp; "'!B:B"))
</f>
        <v>73.8</v>
      </c>
      <c r="X12" s="6">
        <f t="array" ref="X12">LOOK(INDIRECT("'" &amp; X$1 &amp; "'!d:d"), '小考統整'!$B12, INDIRECT("'" &amp; X$1 &amp; "'!B:B"))
</f>
        <v>100</v>
      </c>
      <c r="Y12" s="6">
        <f t="array" ref="Y12">LOOK(INDIRECT("'" &amp; Y$1 &amp; "'!g:g"), '小考統整'!$B12, INDIRECT("'" &amp; Y$1 &amp; "'!B:B"))
</f>
        <v>75</v>
      </c>
      <c r="Z12" s="6">
        <f t="array" ref="Z12">LOOK(INDIRECT("'" &amp; Z$1 &amp; "'!g:g"), '小考統整'!$B12, INDIRECT("'" &amp; Z$1 &amp; "'!B:B"))
</f>
        <v>79.5</v>
      </c>
      <c r="AA12" s="6">
        <f t="array" ref="AA12">LOOK(INDIRECT("'" &amp; AA$1 &amp; "'!d:d"), '小考統整'!$B12, INDIRECT("'" &amp; AA$1 &amp; "'!B:B"))
</f>
        <v>80</v>
      </c>
      <c r="AB12" s="6">
        <f t="array" ref="AB12">LOOK(INDIRECT("'" &amp; AB$1 &amp; "'!d:d"), '小考統整'!$B12, INDIRECT("'" &amp; AB$1 &amp; "'!B:B"))
</f>
        <v>94</v>
      </c>
      <c r="AC12" s="6">
        <f t="array" ref="AC12">LOOK(INDIRECT("'" &amp; AC$1 &amp; "'!g:g"), '小考統整'!$B12, INDIRECT("'" &amp; AC$1 &amp; "'!B:B"))
</f>
        <v>80</v>
      </c>
      <c r="AD12" s="6">
        <f t="array" ref="AD12">LOOK(INDIRECT("'" &amp; AD$1 &amp; "'!g:g"), '小考統整'!$B12, INDIRECT("'" &amp; AD$1 &amp; "'!B:B"))
</f>
        <v>80</v>
      </c>
      <c r="AE12" s="6">
        <f t="array" ref="AE12">LOOK(INDIRECT("'" &amp; AE$1 &amp; "'!g:g"), '小考統整'!$B12, INDIRECT("'" &amp; AE$1 &amp; "'!B:B"))
</f>
        <v>91</v>
      </c>
      <c r="AF12" s="6">
        <f t="array" ref="AF12">LOOK(INDIRECT("'" &amp; AF$1 &amp; "'!g:g"), '小考統整'!$B12, INDIRECT("'" &amp; AF$1 &amp; "'!B:B"))
</f>
        <v>80.4</v>
      </c>
      <c r="AG12" s="6">
        <f t="array" ref="AG12">LOOK(INDIRECT("'" &amp; AG$1 &amp; "'!d:d"), '小考統整'!$B12, INDIRECT("'" &amp; AG$1 &amp; "'!B:B"))
</f>
        <v>84</v>
      </c>
      <c r="AH12" s="6">
        <f t="array" ref="AH12">LOOK(INDIRECT("'" &amp; AH$1 &amp; "'!d:d"), '小考統整'!$B12, INDIRECT("'" &amp; AH$1 &amp; "'!B:B"))
</f>
        <v>82</v>
      </c>
      <c r="AI12" s="6">
        <f t="array" ref="AI12">LOOK(INDIRECT("'" &amp; AI$1 &amp; "'!g:g"), '小考統整'!$B12, INDIRECT("'" &amp; AI$1 &amp; "'!B:B"))
</f>
        <v>89.6</v>
      </c>
      <c r="AJ12" s="6">
        <f t="array" ref="AJ12">LOOK(INDIRECT("'" &amp; AJ$1 &amp; "'!g:g"), '小考統整'!$B12, INDIRECT("'" &amp; AJ$1 &amp; "'!B:B"))
</f>
        <v>91.6</v>
      </c>
      <c r="AK12" s="6">
        <f t="array" ref="AK12">LOOK(INDIRECT("'" &amp; AK$1 &amp; "'!d:d"), '小考統整'!$B12, INDIRECT("'" &amp; AK$1 &amp; "'!B:B"))
</f>
        <v>88</v>
      </c>
      <c r="AL12" s="6">
        <f t="array" ref="AL12">LOOK(INDIRECT("'" &amp; AL$1 &amp; "'!d:d"), '小考統整'!$B12, INDIRECT("'" &amp; AL$1 &amp; "'!B:B"))
</f>
        <v>64</v>
      </c>
      <c r="AM12" s="6">
        <f t="array" ref="AM12">LOOK(INDIRECT("'" &amp; AM$1 &amp; "'!g:g"), '小考統整'!$B12, INDIRECT("'" &amp; AM$1 &amp; "'!B:B"))
</f>
        <v>90.5</v>
      </c>
      <c r="AN12" s="6">
        <f t="shared" si="1"/>
        <v>84.92</v>
      </c>
      <c r="AO12" s="6">
        <f t="shared" si="2"/>
        <v>9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</row>
    <row r="13">
      <c r="A13" s="7">
        <v>12.0</v>
      </c>
      <c r="B13" s="8" t="s">
        <v>48</v>
      </c>
      <c r="C13" s="8" t="s">
        <v>180</v>
      </c>
      <c r="D13" s="9" t="s">
        <v>181</v>
      </c>
      <c r="E13" s="6">
        <f>LOOK('0825數'!D:D, '小考統整'!B13, '0825數'!B:B)</f>
        <v>94</v>
      </c>
      <c r="F13" s="6">
        <f>LOOK('0825生'!D:D, '小考統整'!B13, '0825生'!B:B)</f>
        <v>65</v>
      </c>
      <c r="G13" s="6">
        <f>LOOK('0825英'!D:D, '小考統整'!B13, '0825英'!B:B)</f>
        <v>88.6</v>
      </c>
      <c r="H13" s="6">
        <f>LOOK('0826化'!E:E, '小考統整'!B13, '0826化'!B:B)</f>
        <v>100</v>
      </c>
      <c r="I13" s="6">
        <f>LOOK('0826國'!E:E, '小考統整'!B13, '0826國'!B:B)</f>
        <v>68.8</v>
      </c>
      <c r="J13" s="6">
        <f>LOOK('0827數'!E:E, '小考統整'!B13, '0827數'!B:B)</f>
        <v>90</v>
      </c>
      <c r="K13" s="6">
        <f>LOOK('0828國'!D:D, '小考統整'!B13, '0828國'!B:B)</f>
        <v>89</v>
      </c>
      <c r="L13" s="6">
        <f>LOOK('0828地'!D:D, '小考統整'!B13, '0828地'!B:B)</f>
        <v>85</v>
      </c>
      <c r="M13" s="6">
        <f>LOOK('0828物'!E:E, '小考統整'!B13, '0828物'!B:B)</f>
        <v>94</v>
      </c>
      <c r="N13" s="6">
        <f>LOOK('0829數'!D:D, '小考統整'!B13, '0829數'!B:B)</f>
        <v>85</v>
      </c>
      <c r="O13" s="6">
        <f>LOOK('0829英'!G:G, '小考統整'!B13, '0829英'!B:B)</f>
        <v>85</v>
      </c>
      <c r="P13" s="6">
        <f t="array" ref="P13">LOOK(INDIRECT("'" &amp; P$1 &amp; "'!d:d"), '小考統整'!B13, INDIRECT("'" &amp; P$1 &amp; "'!B:B"))
</f>
        <v>90</v>
      </c>
      <c r="Q13" s="6">
        <f t="array" ref="Q13">LOOK(INDIRECT("'" &amp; Q$1 &amp; "'!d:d"), '小考統整'!$B13, INDIRECT("'" &amp; Q$1 &amp; "'!B:B"))
</f>
        <v>87</v>
      </c>
      <c r="R13" s="6">
        <f t="array" ref="R13">LOOK(INDIRECT("'" &amp; R$1 &amp; "'!g:g"), '小考統整'!$B13, INDIRECT("'" &amp; R$1 &amp; "'!B:B"))
</f>
        <v>94.5</v>
      </c>
      <c r="S13" s="6">
        <f t="array" ref="S13">LOOK(INDIRECT("'" &amp; S$1 &amp; "'!g:g"), '小考統整'!$B13, INDIRECT("'" &amp; S$1 &amp; "'!B:B"))
</f>
        <v>89.2</v>
      </c>
      <c r="T13" s="6">
        <f t="array" ref="T13">LOOK(INDIRECT("'" &amp; T$1 &amp; "'!g:g"), '小考統整'!$B13, INDIRECT("'" &amp; T$1 &amp; "'!B:B"))
</f>
        <v>77.4</v>
      </c>
      <c r="U13" s="6">
        <f t="array" ref="U13">LOOK(INDIRECT("'" &amp; U$1 &amp; "'!d:d"), '小考統整'!$B13, INDIRECT("'" &amp; U$1 &amp; "'!B:B"))
</f>
        <v>81</v>
      </c>
      <c r="V13" s="6">
        <f t="array" ref="V13">LOOK(INDIRECT("'" &amp; V$1 &amp; "'!d:d"), '小考統整'!$B13, INDIRECT("'" &amp; V$1 &amp; "'!B:B"))
</f>
        <v>61.5</v>
      </c>
      <c r="W13" s="6">
        <f t="array" ref="W13">LOOK(INDIRECT("'" &amp; W$1 &amp; "'!g:g"), '小考統整'!$B13, INDIRECT("'" &amp; W$1 &amp; "'!B:B"))
</f>
        <v>73.8</v>
      </c>
      <c r="X13" s="6">
        <f t="array" ref="X13">LOOK(INDIRECT("'" &amp; X$1 &amp; "'!d:d"), '小考統整'!$B13, INDIRECT("'" &amp; X$1 &amp; "'!B:B"))
</f>
        <v>89.2</v>
      </c>
      <c r="Y13" s="6">
        <f t="array" ref="Y13">LOOK(INDIRECT("'" &amp; Y$1 &amp; "'!g:g"), '小考統整'!$B13, INDIRECT("'" &amp; Y$1 &amp; "'!B:B"))
</f>
        <v>88</v>
      </c>
      <c r="Z13" s="6">
        <f t="array" ref="Z13">LOOK(INDIRECT("'" &amp; Z$1 &amp; "'!g:g"), '小考統整'!$B13, INDIRECT("'" &amp; Z$1 &amp; "'!B:B"))
</f>
        <v>84.5</v>
      </c>
      <c r="AA13" s="6">
        <f t="array" ref="AA13">LOOK(INDIRECT("'" &amp; AA$1 &amp; "'!d:d"), '小考統整'!$B13, INDIRECT("'" &amp; AA$1 &amp; "'!B:B"))
</f>
        <v>100</v>
      </c>
      <c r="AB13" s="6">
        <f t="array" ref="AB13">LOOK(INDIRECT("'" &amp; AB$1 &amp; "'!d:d"), '小考統整'!$B13, INDIRECT("'" &amp; AB$1 &amp; "'!B:B"))
</f>
        <v>93</v>
      </c>
      <c r="AC13" s="6">
        <f t="array" ref="AC13">LOOK(INDIRECT("'" &amp; AC$1 &amp; "'!g:g"), '小考統整'!$B13, INDIRECT("'" &amp; AC$1 &amp; "'!B:B"))
</f>
        <v>85</v>
      </c>
      <c r="AD13" s="6">
        <f t="array" ref="AD13">LOOK(INDIRECT("'" &amp; AD$1 &amp; "'!g:g"), '小考統整'!$B13, INDIRECT("'" &amp; AD$1 &amp; "'!B:B"))
</f>
        <v>78</v>
      </c>
      <c r="AE13" s="6">
        <f t="array" ref="AE13">LOOK(INDIRECT("'" &amp; AE$1 &amp; "'!g:g"), '小考統整'!$B13, INDIRECT("'" &amp; AE$1 &amp; "'!B:B"))
</f>
        <v>100</v>
      </c>
      <c r="AF13" s="6">
        <f t="array" ref="AF13">LOOK(INDIRECT("'" &amp; AF$1 &amp; "'!g:g"), '小考統整'!$B13, INDIRECT("'" &amp; AF$1 &amp; "'!B:B"))
</f>
        <v>74</v>
      </c>
      <c r="AG13" s="6">
        <f t="array" ref="AG13">LOOK(INDIRECT("'" &amp; AG$1 &amp; "'!d:d"), '小考統整'!$B13, INDIRECT("'" &amp; AG$1 &amp; "'!B:B"))
</f>
        <v>87</v>
      </c>
      <c r="AH13" s="6">
        <f t="array" ref="AH13">LOOK(INDIRECT("'" &amp; AH$1 &amp; "'!d:d"), '小考統整'!$B13, INDIRECT("'" &amp; AH$1 &amp; "'!B:B"))
</f>
        <v>76</v>
      </c>
      <c r="AI13" s="6">
        <f t="array" ref="AI13">LOOK(INDIRECT("'" &amp; AI$1 &amp; "'!g:g"), '小考統整'!$B13, INDIRECT("'" &amp; AI$1 &amp; "'!B:B"))
</f>
        <v>74</v>
      </c>
      <c r="AJ13" s="6">
        <f t="array" ref="AJ13">LOOK(INDIRECT("'" &amp; AJ$1 &amp; "'!g:g"), '小考統整'!$B13, INDIRECT("'" &amp; AJ$1 &amp; "'!B:B"))
</f>
        <v>86.8</v>
      </c>
      <c r="AK13" s="6">
        <f t="array" ref="AK13">LOOK(INDIRECT("'" &amp; AK$1 &amp; "'!d:d"), '小考統整'!$B13, INDIRECT("'" &amp; AK$1 &amp; "'!B:B"))
</f>
        <v>92</v>
      </c>
      <c r="AL13" s="6">
        <f t="array" ref="AL13">LOOK(INDIRECT("'" &amp; AL$1 &amp; "'!d:d"), '小考統整'!$B13, INDIRECT("'" &amp; AL$1 &amp; "'!B:B"))
</f>
        <v>83</v>
      </c>
      <c r="AM13" s="6">
        <f t="array" ref="AM13">LOOK(INDIRECT("'" &amp; AM$1 &amp; "'!g:g"), '小考統整'!$B13, INDIRECT("'" &amp; AM$1 &amp; "'!B:B"))
</f>
        <v>88</v>
      </c>
      <c r="AN13" s="6">
        <f t="shared" si="1"/>
        <v>85.07</v>
      </c>
      <c r="AO13" s="6">
        <f t="shared" si="2"/>
        <v>7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</row>
    <row r="14">
      <c r="A14" s="7">
        <v>13.0</v>
      </c>
      <c r="B14" s="8" t="s">
        <v>51</v>
      </c>
      <c r="C14" s="8" t="s">
        <v>182</v>
      </c>
      <c r="D14" s="9" t="s">
        <v>183</v>
      </c>
      <c r="E14" s="6">
        <f>LOOK('0825數'!D:D, '小考統整'!B14, '0825數'!B:B)</f>
        <v>85</v>
      </c>
      <c r="F14" s="6">
        <f>LOOK('0825生'!D:D, '小考統整'!B14, '0825生'!B:B)</f>
        <v>70.7</v>
      </c>
      <c r="G14" s="6">
        <f>LOOK('0825英'!D:D, '小考統整'!B14, '0825英'!B:B)</f>
        <v>88.6</v>
      </c>
      <c r="H14" s="6">
        <f>LOOK('0826化'!E:E, '小考統整'!B14, '0826化'!B:B)</f>
        <v>100</v>
      </c>
      <c r="I14" s="6">
        <f>LOOK('0826國'!E:E, '小考統整'!B14, '0826國'!B:B)</f>
        <v>67.2</v>
      </c>
      <c r="J14" s="6">
        <f>LOOK('0827數'!E:E, '小考統整'!B14, '0827數'!B:B)</f>
        <v>58</v>
      </c>
      <c r="K14" s="6">
        <f>LOOK('0828國'!D:D, '小考統整'!B14, '0828國'!B:B)</f>
        <v>78</v>
      </c>
      <c r="L14" s="6">
        <f>LOOK('0828地'!D:D, '小考統整'!B14, '0828地'!B:B)</f>
        <v>84</v>
      </c>
      <c r="M14" s="6">
        <f>LOOK('0828物'!E:E, '小考統整'!B14, '0828物'!B:B)</f>
        <v>90</v>
      </c>
      <c r="N14" s="6">
        <f>LOOK('0829數'!D:D, '小考統整'!B14, '0829數'!B:B)</f>
        <v>77</v>
      </c>
      <c r="O14" s="6">
        <f>LOOK('0829英'!G:G, '小考統整'!B14, '0829英'!B:B)</f>
        <v>88.5</v>
      </c>
      <c r="P14" s="6">
        <f t="array" ref="P14">LOOK(INDIRECT("'" &amp; P$1 &amp; "'!d:d"), '小考統整'!B14, INDIRECT("'" &amp; P$1 &amp; "'!B:B"))
</f>
        <v>82</v>
      </c>
      <c r="Q14" s="6">
        <f t="array" ref="Q14">LOOK(INDIRECT("'" &amp; Q$1 &amp; "'!d:d"), '小考統整'!$B14, INDIRECT("'" &amp; Q$1 &amp; "'!B:B"))
</f>
        <v>95</v>
      </c>
      <c r="R14" s="6">
        <f t="array" ref="R14">LOOK(INDIRECT("'" &amp; R$1 &amp; "'!g:g"), '小考統整'!$B14, INDIRECT("'" &amp; R$1 &amp; "'!B:B"))
</f>
        <v>97.5</v>
      </c>
      <c r="S14" s="6">
        <f t="array" ref="S14">LOOK(INDIRECT("'" &amp; S$1 &amp; "'!g:g"), '小考統整'!$B14, INDIRECT("'" &amp; S$1 &amp; "'!B:B"))
</f>
        <v>100</v>
      </c>
      <c r="T14" s="6">
        <f t="array" ref="T14">LOOK(INDIRECT("'" &amp; T$1 &amp; "'!g:g"), '小考統整'!$B14, INDIRECT("'" &amp; T$1 &amp; "'!B:B"))
</f>
        <v>85.6</v>
      </c>
      <c r="U14" s="6">
        <f t="array" ref="U14">LOOK(INDIRECT("'" &amp; U$1 &amp; "'!d:d"), '小考統整'!$B14, INDIRECT("'" &amp; U$1 &amp; "'!B:B"))
</f>
        <v>90</v>
      </c>
      <c r="V14" s="6">
        <f t="array" ref="V14">LOOK(INDIRECT("'" &amp; V$1 &amp; "'!d:d"), '小考統整'!$B14, INDIRECT("'" &amp; V$1 &amp; "'!B:B"))
</f>
        <v>72.5</v>
      </c>
      <c r="W14" s="6">
        <f t="array" ref="W14">LOOK(INDIRECT("'" &amp; W$1 &amp; "'!g:g"), '小考統整'!$B14, INDIRECT("'" &amp; W$1 &amp; "'!B:B"))
</f>
        <v>83.2</v>
      </c>
      <c r="X14" s="6">
        <f t="array" ref="X14">LOOK(INDIRECT("'" &amp; X$1 &amp; "'!d:d"), '小考統整'!$B14, INDIRECT("'" &amp; X$1 &amp; "'!B:B"))
</f>
        <v>89</v>
      </c>
      <c r="Y14" s="6">
        <f t="array" ref="Y14">LOOK(INDIRECT("'" &amp; Y$1 &amp; "'!g:g"), '小考統整'!$B14, INDIRECT("'" &amp; Y$1 &amp; "'!B:B"))
</f>
        <v>80</v>
      </c>
      <c r="Z14" s="6">
        <f t="array" ref="Z14">LOOK(INDIRECT("'" &amp; Z$1 &amp; "'!g:g"), '小考統整'!$B14, INDIRECT("'" &amp; Z$1 &amp; "'!B:B"))
</f>
        <v>90.5</v>
      </c>
      <c r="AA14" s="6">
        <f t="array" ref="AA14">LOOK(INDIRECT("'" &amp; AA$1 &amp; "'!d:d"), '小考統整'!$B14, INDIRECT("'" &amp; AA$1 &amp; "'!B:B"))
</f>
        <v>83</v>
      </c>
      <c r="AB14" s="6">
        <f t="array" ref="AB14">LOOK(INDIRECT("'" &amp; AB$1 &amp; "'!d:d"), '小考統整'!$B14, INDIRECT("'" &amp; AB$1 &amp; "'!B:B"))
</f>
        <v>77</v>
      </c>
      <c r="AC14" s="6">
        <f t="array" ref="AC14">LOOK(INDIRECT("'" &amp; AC$1 &amp; "'!g:g"), '小考統整'!$B14, INDIRECT("'" &amp; AC$1 &amp; "'!B:B"))
</f>
        <v>82</v>
      </c>
      <c r="AD14" s="6">
        <f t="array" ref="AD14">LOOK(INDIRECT("'" &amp; AD$1 &amp; "'!g:g"), '小考統整'!$B14, INDIRECT("'" &amp; AD$1 &amp; "'!B:B"))
</f>
        <v>89</v>
      </c>
      <c r="AE14" s="6">
        <f t="array" ref="AE14">LOOK(INDIRECT("'" &amp; AE$1 &amp; "'!g:g"), '小考統整'!$B14, INDIRECT("'" &amp; AE$1 &amp; "'!B:B"))
</f>
        <v>85</v>
      </c>
      <c r="AF14" s="6">
        <f t="array" ref="AF14">LOOK(INDIRECT("'" &amp; AF$1 &amp; "'!g:g"), '小考統整'!$B14, INDIRECT("'" &amp; AF$1 &amp; "'!B:B"))
</f>
        <v>73.6</v>
      </c>
      <c r="AG14" s="6">
        <f t="array" ref="AG14">LOOK(INDIRECT("'" &amp; AG$1 &amp; "'!d:d"), '小考統整'!$B14, INDIRECT("'" &amp; AG$1 &amp; "'!B:B"))
</f>
        <v>66</v>
      </c>
      <c r="AH14" s="6">
        <f t="array" ref="AH14">LOOK(INDIRECT("'" &amp; AH$1 &amp; "'!d:d"), '小考統整'!$B14, INDIRECT("'" &amp; AH$1 &amp; "'!B:B"))
</f>
        <v>84</v>
      </c>
      <c r="AI14" s="6">
        <f t="array" ref="AI14">LOOK(INDIRECT("'" &amp; AI$1 &amp; "'!g:g"), '小考統整'!$B14, INDIRECT("'" &amp; AI$1 &amp; "'!B:B"))
</f>
        <v>79.6</v>
      </c>
      <c r="AJ14" s="6">
        <f t="array" ref="AJ14">LOOK(INDIRECT("'" &amp; AJ$1 &amp; "'!g:g"), '小考統整'!$B14, INDIRECT("'" &amp; AJ$1 &amp; "'!B:B"))
</f>
        <v>71.2</v>
      </c>
      <c r="AK14" s="6">
        <f t="array" ref="AK14">LOOK(INDIRECT("'" &amp; AK$1 &amp; "'!d:d"), '小考統整'!$B14, INDIRECT("'" &amp; AK$1 &amp; "'!B:B"))
</f>
        <v>72</v>
      </c>
      <c r="AL14" s="6">
        <f t="array" ref="AL14">LOOK(INDIRECT("'" &amp; AL$1 &amp; "'!d:d"), '小考統整'!$B14, INDIRECT("'" &amp; AL$1 &amp; "'!B:B"))
</f>
        <v>67</v>
      </c>
      <c r="AM14" s="6">
        <f t="array" ref="AM14">LOOK(INDIRECT("'" &amp; AM$1 &amp; "'!g:g"), '小考統整'!$B14, INDIRECT("'" &amp; AM$1 &amp; "'!B:B"))
</f>
        <v>98</v>
      </c>
      <c r="AN14" s="6">
        <f t="shared" si="1"/>
        <v>82.28</v>
      </c>
      <c r="AO14" s="6">
        <f t="shared" si="2"/>
        <v>13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</row>
    <row r="15">
      <c r="A15" s="7">
        <v>14.0</v>
      </c>
      <c r="B15" s="8" t="s">
        <v>54</v>
      </c>
      <c r="C15" s="8" t="s">
        <v>184</v>
      </c>
      <c r="D15" s="9" t="s">
        <v>185</v>
      </c>
      <c r="E15" s="6">
        <f>LOOK('0825數'!D:D, '小考統整'!B15, '0825數'!B:B)</f>
        <v>78</v>
      </c>
      <c r="F15" s="6">
        <f>LOOK('0825生'!D:D, '小考統整'!B15, '0825生'!B:B)</f>
        <v>58.8</v>
      </c>
      <c r="G15" s="6">
        <f>LOOK('0825英'!D:D, '小考統整'!B15, '0825英'!B:B)</f>
        <v>65.5</v>
      </c>
      <c r="H15" s="6">
        <f>LOOK('0826化'!E:E, '小考統整'!B15, '0826化'!B:B)</f>
        <v>67</v>
      </c>
      <c r="I15" s="6">
        <f>LOOK('0826國'!E:E, '小考統整'!B15, '0826國'!B:B)</f>
        <v>34.8</v>
      </c>
      <c r="J15" s="6">
        <f>LOOK('0827數'!E:E, '小考統整'!B15, '0827數'!B:B)</f>
        <v>82</v>
      </c>
      <c r="K15" s="6">
        <f>LOOK('0828國'!D:D, '小考統整'!B15, '0828國'!B:B)</f>
        <v>67</v>
      </c>
      <c r="L15" s="6">
        <f>LOOK('0828地'!D:D, '小考統整'!B15, '0828地'!B:B)</f>
        <v>78</v>
      </c>
      <c r="M15" s="6">
        <f>LOOK('0828物'!E:E, '小考統整'!B15, '0828物'!B:B)</f>
        <v>97</v>
      </c>
      <c r="N15" s="6">
        <f>LOOK('0829數'!D:D, '小考統整'!B15, '0829數'!B:B)</f>
        <v>87</v>
      </c>
      <c r="O15" s="6">
        <f>LOOK('0829英'!G:G, '小考統整'!B15, '0829英'!B:B)</f>
        <v>82.5</v>
      </c>
      <c r="P15" s="6">
        <f t="array" ref="P15">LOOK(INDIRECT("'" &amp; P$1 &amp; "'!d:d"), '小考統整'!B15, INDIRECT("'" &amp; P$1 &amp; "'!B:B"))
</f>
        <v>76</v>
      </c>
      <c r="Q15" s="6">
        <f t="array" ref="Q15">LOOK(INDIRECT("'" &amp; Q$1 &amp; "'!d:d"), '小考統整'!$B15, INDIRECT("'" &amp; Q$1 &amp; "'!B:B"))
</f>
        <v>97</v>
      </c>
      <c r="R15" s="6">
        <f t="array" ref="R15">LOOK(INDIRECT("'" &amp; R$1 &amp; "'!g:g"), '小考統整'!$B15, INDIRECT("'" &amp; R$1 &amp; "'!B:B"))
</f>
        <v>81.5</v>
      </c>
      <c r="S15" s="6">
        <f t="array" ref="S15">LOOK(INDIRECT("'" &amp; S$1 &amp; "'!g:g"), '小考統整'!$B15, INDIRECT("'" &amp; S$1 &amp; "'!B:B"))
</f>
        <v>80.8</v>
      </c>
      <c r="T15" s="6">
        <f t="array" ref="T15">LOOK(INDIRECT("'" &amp; T$1 &amp; "'!g:g"), '小考統整'!$B15, INDIRECT("'" &amp; T$1 &amp; "'!B:B"))
</f>
        <v>70.8</v>
      </c>
      <c r="U15" s="6">
        <f t="array" ref="U15">LOOK(INDIRECT("'" &amp; U$1 &amp; "'!d:d"), '小考統整'!$B15, INDIRECT("'" &amp; U$1 &amp; "'!B:B"))
</f>
        <v>92</v>
      </c>
      <c r="V15" s="6">
        <f t="array" ref="V15">LOOK(INDIRECT("'" &amp; V$1 &amp; "'!d:d"), '小考統整'!$B15, INDIRECT("'" &amp; V$1 &amp; "'!B:B"))
</f>
        <v>49.5</v>
      </c>
      <c r="W15" s="6">
        <f t="array" ref="W15">LOOK(INDIRECT("'" &amp; W$1 &amp; "'!g:g"), '小考統整'!$B15, INDIRECT("'" &amp; W$1 &amp; "'!B:B"))
</f>
        <v>52</v>
      </c>
      <c r="X15" s="6">
        <f t="array" ref="X15">LOOK(INDIRECT("'" &amp; X$1 &amp; "'!d:d"), '小考統整'!$B15, INDIRECT("'" &amp; X$1 &amp; "'!B:B"))
</f>
        <v>94</v>
      </c>
      <c r="Y15" s="6">
        <f t="array" ref="Y15">LOOK(INDIRECT("'" &amp; Y$1 &amp; "'!g:g"), '小考統整'!$B15, INDIRECT("'" &amp; Y$1 &amp; "'!B:B"))
</f>
        <v>79</v>
      </c>
      <c r="Z15" s="6">
        <f t="array" ref="Z15">LOOK(INDIRECT("'" &amp; Z$1 &amp; "'!g:g"), '小考統整'!$B15, INDIRECT("'" &amp; Z$1 &amp; "'!B:B"))
</f>
        <v>75</v>
      </c>
      <c r="AA15" s="6">
        <f t="array" ref="AA15">LOOK(INDIRECT("'" &amp; AA$1 &amp; "'!d:d"), '小考統整'!$B15, INDIRECT("'" &amp; AA$1 &amp; "'!B:B"))
</f>
        <v>78</v>
      </c>
      <c r="AB15" s="6">
        <f t="array" ref="AB15">LOOK(INDIRECT("'" &amp; AB$1 &amp; "'!d:d"), '小考統整'!$B15, INDIRECT("'" &amp; AB$1 &amp; "'!B:B"))
</f>
        <v>97</v>
      </c>
      <c r="AC15" s="6">
        <f t="array" ref="AC15">LOOK(INDIRECT("'" &amp; AC$1 &amp; "'!g:g"), '小考統整'!$B15, INDIRECT("'" &amp; AC$1 &amp; "'!B:B"))
</f>
        <v>61</v>
      </c>
      <c r="AD15" s="6">
        <f t="array" ref="AD15">LOOK(INDIRECT("'" &amp; AD$1 &amp; "'!g:g"), '小考統整'!$B15, INDIRECT("'" &amp; AD$1 &amp; "'!B:B"))
</f>
        <v>81</v>
      </c>
      <c r="AE15" s="6">
        <f t="array" ref="AE15">LOOK(INDIRECT("'" &amp; AE$1 &amp; "'!g:g"), '小考統整'!$B15, INDIRECT("'" &amp; AE$1 &amp; "'!B:B"))
</f>
        <v>95.2</v>
      </c>
      <c r="AF15" s="6">
        <f t="array" ref="AF15">LOOK(INDIRECT("'" &amp; AF$1 &amp; "'!g:g"), '小考統整'!$B15, INDIRECT("'" &amp; AF$1 &amp; "'!B:B"))
</f>
        <v>70.8</v>
      </c>
      <c r="AG15" s="6">
        <f t="array" ref="AG15">LOOK(INDIRECT("'" &amp; AG$1 &amp; "'!d:d"), '小考統整'!$B15, INDIRECT("'" &amp; AG$1 &amp; "'!B:B"))
</f>
        <v>80</v>
      </c>
      <c r="AH15" s="6">
        <f t="array" ref="AH15">LOOK(INDIRECT("'" &amp; AH$1 &amp; "'!d:d"), '小考統整'!$B15, INDIRECT("'" &amp; AH$1 &amp; "'!B:B"))
</f>
        <v>68.5</v>
      </c>
      <c r="AI15" s="6">
        <f t="array" ref="AI15">LOOK(INDIRECT("'" &amp; AI$1 &amp; "'!g:g"), '小考統整'!$B15, INDIRECT("'" &amp; AI$1 &amp; "'!B:B"))
</f>
        <v>64</v>
      </c>
      <c r="AJ15" s="6">
        <f t="array" ref="AJ15">LOOK(INDIRECT("'" &amp; AJ$1 &amp; "'!g:g"), '小考統整'!$B15, INDIRECT("'" &amp; AJ$1 &amp; "'!B:B"))
</f>
        <v>74</v>
      </c>
      <c r="AK15" s="6">
        <f t="array" ref="AK15">LOOK(INDIRECT("'" &amp; AK$1 &amp; "'!d:d"), '小考統整'!$B15, INDIRECT("'" &amp; AK$1 &amp; "'!B:B"))
</f>
        <v>84</v>
      </c>
      <c r="AL15" s="6">
        <f t="array" ref="AL15">LOOK(INDIRECT("'" &amp; AL$1 &amp; "'!d:d"), '小考統整'!$B15, INDIRECT("'" &amp; AL$1 &amp; "'!B:B"))
</f>
        <v>86</v>
      </c>
      <c r="AM15" s="6">
        <f t="array" ref="AM15">LOOK(INDIRECT("'" &amp; AM$1 &amp; "'!g:g"), '小考統整'!$B15, INDIRECT("'" &amp; AM$1 &amp; "'!B:B"))
</f>
        <v>81</v>
      </c>
      <c r="AN15" s="6">
        <f t="shared" si="1"/>
        <v>76.16</v>
      </c>
      <c r="AO15" s="6">
        <f t="shared" si="2"/>
        <v>20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</row>
    <row r="16">
      <c r="A16" s="7">
        <v>15.0</v>
      </c>
      <c r="B16" s="8" t="s">
        <v>57</v>
      </c>
      <c r="C16" s="8" t="s">
        <v>186</v>
      </c>
      <c r="D16" s="9" t="s">
        <v>187</v>
      </c>
      <c r="E16" s="6">
        <f>LOOK('0825數'!D:D, '小考統整'!B16, '0825數'!B:B)</f>
        <v>84</v>
      </c>
      <c r="F16" s="6">
        <f>LOOK('0825生'!D:D, '小考統整'!B16, '0825生'!B:B)</f>
        <v>83</v>
      </c>
      <c r="G16" s="6">
        <f>LOOK('0825英'!D:D, '小考統整'!B16, '0825英'!B:B)</f>
        <v>75.1</v>
      </c>
      <c r="H16" s="6">
        <f>LOOK('0826化'!E:E, '小考統整'!B16, '0826化'!B:B)</f>
        <v>96</v>
      </c>
      <c r="I16" s="6">
        <f>LOOK('0826國'!E:E, '小考統整'!B16, '0826國'!B:B)</f>
        <v>58.8</v>
      </c>
      <c r="J16" s="6">
        <f>LOOK('0827數'!E:E, '小考統整'!B16, '0827數'!B:B)</f>
        <v>96</v>
      </c>
      <c r="K16" s="6">
        <f>LOOK('0828國'!D:D, '小考統整'!B16, '0828國'!B:B)</f>
        <v>77</v>
      </c>
      <c r="L16" s="6">
        <f>LOOK('0828地'!D:D, '小考統整'!B16, '0828地'!B:B)</f>
        <v>69</v>
      </c>
      <c r="M16" s="6">
        <f>LOOK('0828物'!E:E, '小考統整'!B16, '0828物'!B:B)</f>
        <v>95</v>
      </c>
      <c r="N16" s="6">
        <f>LOOK('0829數'!D:D, '小考統整'!B16, '0829數'!B:B)</f>
        <v>79</v>
      </c>
      <c r="O16" s="6">
        <f>LOOK('0829英'!G:G, '小考統整'!B16, '0829英'!B:B)</f>
        <v>86</v>
      </c>
      <c r="P16" s="6">
        <f t="array" ref="P16">LOOK(INDIRECT("'" &amp; P$1 &amp; "'!d:d"), '小考統整'!B16, INDIRECT("'" &amp; P$1 &amp; "'!B:B"))
</f>
        <v>93</v>
      </c>
      <c r="Q16" s="6">
        <f t="array" ref="Q16">LOOK(INDIRECT("'" &amp; Q$1 &amp; "'!d:d"), '小考統整'!$B16, INDIRECT("'" &amp; Q$1 &amp; "'!B:B"))
</f>
        <v>71</v>
      </c>
      <c r="R16" s="6">
        <f t="array" ref="R16">LOOK(INDIRECT("'" &amp; R$1 &amp; "'!g:g"), '小考統整'!$B16, INDIRECT("'" &amp; R$1 &amp; "'!B:B"))
</f>
        <v>88</v>
      </c>
      <c r="S16" s="6">
        <f t="array" ref="S16">LOOK(INDIRECT("'" &amp; S$1 &amp; "'!g:g"), '小考統整'!$B16, INDIRECT("'" &amp; S$1 &amp; "'!B:B"))
</f>
        <v>74.4</v>
      </c>
      <c r="T16" s="6">
        <f t="array" ref="T16">LOOK(INDIRECT("'" &amp; T$1 &amp; "'!g:g"), '小考統整'!$B16, INDIRECT("'" &amp; T$1 &amp; "'!B:B"))
</f>
        <v>85.2</v>
      </c>
      <c r="U16" s="6">
        <f t="array" ref="U16">LOOK(INDIRECT("'" &amp; U$1 &amp; "'!d:d"), '小考統整'!$B16, INDIRECT("'" &amp; U$1 &amp; "'!B:B"))
</f>
        <v>87</v>
      </c>
      <c r="V16" s="6">
        <f t="array" ref="V16">LOOK(INDIRECT("'" &amp; V$1 &amp; "'!d:d"), '小考統整'!$B16, INDIRECT("'" &amp; V$1 &amp; "'!B:B"))
</f>
        <v>67.5</v>
      </c>
      <c r="W16" s="6">
        <f t="array" ref="W16">LOOK(INDIRECT("'" &amp; W$1 &amp; "'!g:g"), '小考統整'!$B16, INDIRECT("'" &amp; W$1 &amp; "'!B:B"))
</f>
        <v>50.4</v>
      </c>
      <c r="X16" s="6">
        <f t="array" ref="X16">LOOK(INDIRECT("'" &amp; X$1 &amp; "'!d:d"), '小考統整'!$B16, INDIRECT("'" &amp; X$1 &amp; "'!B:B"))
</f>
        <v>73.4</v>
      </c>
      <c r="Y16" s="6">
        <f t="array" ref="Y16">LOOK(INDIRECT("'" &amp; Y$1 &amp; "'!g:g"), '小考統整'!$B16, INDIRECT("'" &amp; Y$1 &amp; "'!B:B"))
</f>
        <v>69</v>
      </c>
      <c r="Z16" s="6">
        <f t="array" ref="Z16">LOOK(INDIRECT("'" &amp; Z$1 &amp; "'!g:g"), '小考統整'!$B16, INDIRECT("'" &amp; Z$1 &amp; "'!B:B"))
</f>
        <v>80.5</v>
      </c>
      <c r="AA16" s="6">
        <f t="array" ref="AA16">LOOK(INDIRECT("'" &amp; AA$1 &amp; "'!d:d"), '小考統整'!$B16, INDIRECT("'" &amp; AA$1 &amp; "'!B:B"))
</f>
        <v>91</v>
      </c>
      <c r="AB16" s="6">
        <f t="array" ref="AB16">LOOK(INDIRECT("'" &amp; AB$1 &amp; "'!d:d"), '小考統整'!$B16, INDIRECT("'" &amp; AB$1 &amp; "'!B:B"))
</f>
        <v>85</v>
      </c>
      <c r="AC16" s="6">
        <f t="array" ref="AC16">LOOK(INDIRECT("'" &amp; AC$1 &amp; "'!g:g"), '小考統整'!$B16, INDIRECT("'" &amp; AC$1 &amp; "'!B:B"))
</f>
        <v>80</v>
      </c>
      <c r="AD16" s="6">
        <f t="array" ref="AD16">LOOK(INDIRECT("'" &amp; AD$1 &amp; "'!g:g"), '小考統整'!$B16, INDIRECT("'" &amp; AD$1 &amp; "'!B:B"))
</f>
        <v>69.5</v>
      </c>
      <c r="AE16" s="6">
        <f t="array" ref="AE16">LOOK(INDIRECT("'" &amp; AE$1 &amp; "'!g:g"), '小考統整'!$B16, INDIRECT("'" &amp; AE$1 &amp; "'!B:B"))
</f>
        <v>86.2</v>
      </c>
      <c r="AF16" s="6">
        <f t="array" ref="AF16">LOOK(INDIRECT("'" &amp; AF$1 &amp; "'!g:g"), '小考統整'!$B16, INDIRECT("'" &amp; AF$1 &amp; "'!B:B"))
</f>
        <v>64.4</v>
      </c>
      <c r="AG16" s="6">
        <f t="array" ref="AG16">LOOK(INDIRECT("'" &amp; AG$1 &amp; "'!d:d"), '小考統整'!$B16, INDIRECT("'" &amp; AG$1 &amp; "'!B:B"))
</f>
        <v>90</v>
      </c>
      <c r="AH16" s="6">
        <f t="array" ref="AH16">LOOK(INDIRECT("'" &amp; AH$1 &amp; "'!d:d"), '小考統整'!$B16, INDIRECT("'" &amp; AH$1 &amp; "'!B:B"))
</f>
        <v>61</v>
      </c>
      <c r="AI16" s="6">
        <f t="array" ref="AI16">LOOK(INDIRECT("'" &amp; AI$1 &amp; "'!g:g"), '小考統整'!$B16, INDIRECT("'" &amp; AI$1 &amp; "'!B:B"))
</f>
        <v>76.4</v>
      </c>
      <c r="AJ16" s="6">
        <f t="array" ref="AJ16">LOOK(INDIRECT("'" &amp; AJ$1 &amp; "'!g:g"), '小考統整'!$B16, INDIRECT("'" &amp; AJ$1 &amp; "'!B:B"))
</f>
        <v>71.2</v>
      </c>
      <c r="AK16" s="6">
        <f t="array" ref="AK16">LOOK(INDIRECT("'" &amp; AK$1 &amp; "'!d:d"), '小考統整'!$B16, INDIRECT("'" &amp; AK$1 &amp; "'!B:B"))
</f>
        <v>66</v>
      </c>
      <c r="AL16" s="6">
        <f t="array" ref="AL16">LOOK(INDIRECT("'" &amp; AL$1 &amp; "'!d:d"), '小考統整'!$B16, INDIRECT("'" &amp; AL$1 &amp; "'!B:B"))
</f>
        <v>83</v>
      </c>
      <c r="AM16" s="6">
        <f t="array" ref="AM16">LOOK(INDIRECT("'" &amp; AM$1 &amp; "'!g:g"), '小考統整'!$B16, INDIRECT("'" &amp; AM$1 &amp; "'!B:B"))
</f>
        <v>77</v>
      </c>
      <c r="AN16" s="6">
        <f t="shared" si="1"/>
        <v>78.26</v>
      </c>
      <c r="AO16" s="6">
        <f t="shared" si="2"/>
        <v>17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</row>
    <row r="17">
      <c r="A17" s="7">
        <v>16.0</v>
      </c>
      <c r="B17" s="8" t="s">
        <v>60</v>
      </c>
      <c r="C17" s="8" t="s">
        <v>188</v>
      </c>
      <c r="D17" s="10" t="s">
        <v>189</v>
      </c>
      <c r="E17" s="6">
        <f>LOOK('0825數'!D:D, '小考統整'!B17, '0825數'!B:B)</f>
        <v>83</v>
      </c>
      <c r="F17" s="6">
        <f>LOOK('0825生'!D:D, '小考統整'!B17, '0825生'!B:B)</f>
        <v>79</v>
      </c>
      <c r="G17" s="6">
        <f>LOOK('0825英'!D:D, '小考統整'!B17, '0825英'!B:B)</f>
        <v>80</v>
      </c>
      <c r="H17" s="6">
        <f>LOOK('0826化'!E:E, '小考統整'!B17, '0826化'!B:B)</f>
        <v>90</v>
      </c>
      <c r="I17" s="6">
        <f>LOOK('0826國'!E:E, '小考統整'!B17, '0826國'!B:B)</f>
        <v>46</v>
      </c>
      <c r="J17" s="6">
        <f>LOOK('0827數'!E:E, '小考統整'!B17, '0827數'!B:B)</f>
        <v>86</v>
      </c>
      <c r="K17" s="6">
        <f>LOOK('0828國'!D:D, '小考統整'!B17, '0828國'!B:B)</f>
        <v>74</v>
      </c>
      <c r="L17" s="6">
        <f>LOOK('0828地'!D:D, '小考統整'!B17, '0828地'!B:B)</f>
        <v>82</v>
      </c>
      <c r="M17" s="6">
        <f>LOOK('0828物'!E:E, '小考統整'!B17, '0828物'!B:B)</f>
        <v>91</v>
      </c>
      <c r="N17" s="6">
        <f>LOOK('0829數'!D:D, '小考統整'!B17, '0829數'!B:B)</f>
        <v>89</v>
      </c>
      <c r="O17" s="6">
        <f>LOOK('0829英'!G:G, '小考統整'!B17, '0829英'!B:B)</f>
        <v>85.5</v>
      </c>
      <c r="P17" s="6">
        <f t="array" ref="P17">LOOK(INDIRECT("'" &amp; P$1 &amp; "'!d:d"), '小考統整'!B17, INDIRECT("'" &amp; P$1 &amp; "'!B:B"))
</f>
        <v>77</v>
      </c>
      <c r="Q17" s="6">
        <f t="array" ref="Q17">LOOK(INDIRECT("'" &amp; Q$1 &amp; "'!d:d"), '小考統整'!$B17, INDIRECT("'" &amp; Q$1 &amp; "'!B:B"))
</f>
        <v>49</v>
      </c>
      <c r="R17" s="6">
        <f t="array" ref="R17">LOOK(INDIRECT("'" &amp; R$1 &amp; "'!g:g"), '小考統整'!$B17, INDIRECT("'" &amp; R$1 &amp; "'!B:B"))
</f>
        <v>84.5</v>
      </c>
      <c r="S17" s="6">
        <f t="array" ref="S17">LOOK(INDIRECT("'" &amp; S$1 &amp; "'!g:g"), '小考統整'!$B17, INDIRECT("'" &amp; S$1 &amp; "'!B:B"))
</f>
        <v>77</v>
      </c>
      <c r="T17" s="6">
        <f t="array" ref="T17">LOOK(INDIRECT("'" &amp; T$1 &amp; "'!g:g"), '小考統整'!$B17, INDIRECT("'" &amp; T$1 &amp; "'!B:B"))
</f>
        <v>79.8</v>
      </c>
      <c r="U17" s="6">
        <f t="array" ref="U17">LOOK(INDIRECT("'" &amp; U$1 &amp; "'!d:d"), '小考統整'!$B17, INDIRECT("'" &amp; U$1 &amp; "'!B:B"))
</f>
        <v>67</v>
      </c>
      <c r="V17" s="6">
        <f t="array" ref="V17">LOOK(INDIRECT("'" &amp; V$1 &amp; "'!d:d"), '小考統整'!$B17, INDIRECT("'" &amp; V$1 &amp; "'!B:B"))
</f>
        <v>47.5</v>
      </c>
      <c r="W17" s="6">
        <f t="array" ref="W17">LOOK(INDIRECT("'" &amp; W$1 &amp; "'!g:g"), '小考統整'!$B17, INDIRECT("'" &amp; W$1 &amp; "'!B:B"))
</f>
        <v>63.6</v>
      </c>
      <c r="X17" s="6">
        <f t="array" ref="X17">LOOK(INDIRECT("'" &amp; X$1 &amp; "'!d:d"), '小考統整'!$B17, INDIRECT("'" &amp; X$1 &amp; "'!B:B"))
</f>
        <v>79.2</v>
      </c>
      <c r="Y17" s="6">
        <f t="array" ref="Y17">LOOK(INDIRECT("'" &amp; Y$1 &amp; "'!g:g"), '小考統整'!$B17, INDIRECT("'" &amp; Y$1 &amp; "'!B:B"))
</f>
        <v>71</v>
      </c>
      <c r="Z17" s="6">
        <f t="array" ref="Z17">LOOK(INDIRECT("'" &amp; Z$1 &amp; "'!g:g"), '小考統整'!$B17, INDIRECT("'" &amp; Z$1 &amp; "'!B:B"))
</f>
        <v>81</v>
      </c>
      <c r="AA17" s="6">
        <f t="array" ref="AA17">LOOK(INDIRECT("'" &amp; AA$1 &amp; "'!d:d"), '小考統整'!$B17, INDIRECT("'" &amp; AA$1 &amp; "'!B:B"))
</f>
        <v>80</v>
      </c>
      <c r="AB17" s="6">
        <f t="array" ref="AB17">LOOK(INDIRECT("'" &amp; AB$1 &amp; "'!d:d"), '小考統整'!$B17, INDIRECT("'" &amp; AB$1 &amp; "'!B:B"))
</f>
        <v>85</v>
      </c>
      <c r="AC17" s="6">
        <f t="array" ref="AC17">LOOK(INDIRECT("'" &amp; AC$1 &amp; "'!g:g"), '小考統整'!$B17, INDIRECT("'" &amp; AC$1 &amp; "'!B:B"))
</f>
        <v>78</v>
      </c>
      <c r="AD17" s="6">
        <f t="array" ref="AD17">LOOK(INDIRECT("'" &amp; AD$1 &amp; "'!g:g"), '小考統整'!$B17, INDIRECT("'" &amp; AD$1 &amp; "'!B:B"))
</f>
        <v>80</v>
      </c>
      <c r="AE17" s="6">
        <f t="array" ref="AE17">LOOK(INDIRECT("'" &amp; AE$1 &amp; "'!g:g"), '小考統整'!$B17, INDIRECT("'" &amp; AE$1 &amp; "'!B:B"))
</f>
        <v>85</v>
      </c>
      <c r="AF17" s="6">
        <f t="array" ref="AF17">LOOK(INDIRECT("'" &amp; AF$1 &amp; "'!g:g"), '小考統整'!$B17, INDIRECT("'" &amp; AF$1 &amp; "'!B:B"))
</f>
        <v>73.8</v>
      </c>
      <c r="AG17" s="6">
        <f t="array" ref="AG17">LOOK(INDIRECT("'" &amp; AG$1 &amp; "'!d:d"), '小考統整'!$B17, INDIRECT("'" &amp; AG$1 &amp; "'!B:B"))
</f>
        <v>51</v>
      </c>
      <c r="AH17" s="6">
        <f t="array" ref="AH17">LOOK(INDIRECT("'" &amp; AH$1 &amp; "'!d:d"), '小考統整'!$B17, INDIRECT("'" &amp; AH$1 &amp; "'!B:B"))
</f>
        <v>78.5</v>
      </c>
      <c r="AI17" s="6">
        <f t="array" ref="AI17">LOOK(INDIRECT("'" &amp; AI$1 &amp; "'!g:g"), '小考統整'!$B17, INDIRECT("'" &amp; AI$1 &amp; "'!B:B"))
</f>
        <v>74.4</v>
      </c>
      <c r="AJ17" s="6">
        <f t="array" ref="AJ17">LOOK(INDIRECT("'" &amp; AJ$1 &amp; "'!g:g"), '小考統整'!$B17, INDIRECT("'" &amp; AJ$1 &amp; "'!B:B"))
</f>
        <v>63.2</v>
      </c>
      <c r="AK17" s="6">
        <f t="array" ref="AK17">LOOK(INDIRECT("'" &amp; AK$1 &amp; "'!d:d"), '小考統整'!$B17, INDIRECT("'" &amp; AK$1 &amp; "'!B:B"))
</f>
        <v>36</v>
      </c>
      <c r="AL17" s="6">
        <f t="array" ref="AL17">LOOK(INDIRECT("'" &amp; AL$1 &amp; "'!d:d"), '小考統整'!$B17, INDIRECT("'" &amp; AL$1 &amp; "'!B:B"))
</f>
        <v>72</v>
      </c>
      <c r="AM17" s="6">
        <f t="array" ref="AM17">LOOK(INDIRECT("'" &amp; AM$1 &amp; "'!g:g"), '小考統整'!$B17, INDIRECT("'" &amp; AM$1 &amp; "'!B:B"))
</f>
        <v>85</v>
      </c>
      <c r="AN17" s="6">
        <f t="shared" si="1"/>
        <v>74.4</v>
      </c>
      <c r="AO17" s="6">
        <f t="shared" si="2"/>
        <v>22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>
      <c r="A18" s="7">
        <v>17.0</v>
      </c>
      <c r="B18" s="8" t="s">
        <v>63</v>
      </c>
      <c r="C18" s="8" t="s">
        <v>190</v>
      </c>
      <c r="D18" s="10" t="s">
        <v>191</v>
      </c>
      <c r="E18" s="6">
        <f>LOOK('0825數'!D:D, '小考統整'!B18, '0825數'!B:B)</f>
        <v>89</v>
      </c>
      <c r="F18" s="6">
        <f>LOOK('0825生'!D:D, '小考統整'!B18, '0825生'!B:B)</f>
        <v>87</v>
      </c>
      <c r="G18" s="6">
        <f>LOOK('0825英'!D:D, '小考統整'!B18, '0825英'!B:B)</f>
        <v>84.6</v>
      </c>
      <c r="H18" s="6">
        <f>LOOK('0826化'!E:E, '小考統整'!B18, '0826化'!B:B)</f>
        <v>81.2</v>
      </c>
      <c r="I18" s="6">
        <f>LOOK('0826國'!E:E, '小考統整'!B18, '0826國'!B:B)</f>
        <v>48</v>
      </c>
      <c r="J18" s="6">
        <f>LOOK('0827數'!E:E, '小考統整'!B18, '0827數'!B:B)</f>
        <v>84</v>
      </c>
      <c r="K18" s="6">
        <f>LOOK('0828國'!D:D, '小考統整'!B18, '0828國'!B:B)</f>
        <v>71</v>
      </c>
      <c r="L18" s="6">
        <f>LOOK('0828地'!D:D, '小考統整'!B18, '0828地'!B:B)</f>
        <v>78</v>
      </c>
      <c r="M18" s="6">
        <f>LOOK('0828物'!E:E, '小考統整'!B18, '0828物'!B:B)</f>
        <v>87</v>
      </c>
      <c r="N18" s="6">
        <f>LOOK('0829數'!D:D, '小考統整'!B18, '0829數'!B:B)</f>
        <v>81</v>
      </c>
      <c r="O18" s="6">
        <f>LOOK('0829英'!G:G, '小考統整'!B18, '0829英'!B:B)</f>
        <v>90.5</v>
      </c>
      <c r="P18" s="6">
        <f t="array" ref="P18">LOOK(INDIRECT("'" &amp; P$1 &amp; "'!d:d"), '小考統整'!B18, INDIRECT("'" &amp; P$1 &amp; "'!B:B"))
</f>
        <v>85</v>
      </c>
      <c r="Q18" s="6">
        <f t="array" ref="Q18">LOOK(INDIRECT("'" &amp; Q$1 &amp; "'!d:d"), '小考統整'!$B18, INDIRECT("'" &amp; Q$1 &amp; "'!B:B"))
</f>
        <v>87</v>
      </c>
      <c r="R18" s="6">
        <f t="array" ref="R18">LOOK(INDIRECT("'" &amp; R$1 &amp; "'!g:g"), '小考統整'!$B18, INDIRECT("'" &amp; R$1 &amp; "'!B:B"))
</f>
        <v>86</v>
      </c>
      <c r="S18" s="6">
        <f t="array" ref="S18">LOOK(INDIRECT("'" &amp; S$1 &amp; "'!g:g"), '小考統整'!$B18, INDIRECT("'" &amp; S$1 &amp; "'!B:B"))
</f>
        <v>83.2</v>
      </c>
      <c r="T18" s="6">
        <f t="array" ref="T18">LOOK(INDIRECT("'" &amp; T$1 &amp; "'!g:g"), '小考統整'!$B18, INDIRECT("'" &amp; T$1 &amp; "'!B:B"))
</f>
        <v>84</v>
      </c>
      <c r="U18" s="6">
        <f t="array" ref="U18">LOOK(INDIRECT("'" &amp; U$1 &amp; "'!d:d"), '小考統整'!$B18, INDIRECT("'" &amp; U$1 &amp; "'!B:B"))
</f>
        <v>92</v>
      </c>
      <c r="V18" s="6">
        <f t="array" ref="V18">LOOK(INDIRECT("'" &amp; V$1 &amp; "'!d:d"), '小考統整'!$B18, INDIRECT("'" &amp; V$1 &amp; "'!B:B"))
</f>
        <v>56</v>
      </c>
      <c r="W18" s="6">
        <f t="array" ref="W18">LOOK(INDIRECT("'" &amp; W$1 &amp; "'!g:g"), '小考統整'!$B18, INDIRECT("'" &amp; W$1 &amp; "'!B:B"))
</f>
        <v>74.6</v>
      </c>
      <c r="X18" s="6">
        <f t="array" ref="X18">LOOK(INDIRECT("'" &amp; X$1 &amp; "'!d:d"), '小考統整'!$B18, INDIRECT("'" &amp; X$1 &amp; "'!B:B"))
</f>
        <v>84.2</v>
      </c>
      <c r="Y18" s="6">
        <f t="array" ref="Y18">LOOK(INDIRECT("'" &amp; Y$1 &amp; "'!g:g"), '小考統整'!$B18, INDIRECT("'" &amp; Y$1 &amp; "'!B:B"))
</f>
        <v>82</v>
      </c>
      <c r="Z18" s="6">
        <f t="array" ref="Z18">LOOK(INDIRECT("'" &amp; Z$1 &amp; "'!g:g"), '小考統整'!$B18, INDIRECT("'" &amp; Z$1 &amp; "'!B:B"))
</f>
        <v>84.5</v>
      </c>
      <c r="AA18" s="6">
        <f t="array" ref="AA18">LOOK(INDIRECT("'" &amp; AA$1 &amp; "'!d:d"), '小考統整'!$B18, INDIRECT("'" &amp; AA$1 &amp; "'!B:B"))
</f>
        <v>82</v>
      </c>
      <c r="AB18" s="6">
        <f t="array" ref="AB18">LOOK(INDIRECT("'" &amp; AB$1 &amp; "'!d:d"), '小考統整'!$B18, INDIRECT("'" &amp; AB$1 &amp; "'!B:B"))
</f>
        <v>74</v>
      </c>
      <c r="AC18" s="6">
        <f t="array" ref="AC18">LOOK(INDIRECT("'" &amp; AC$1 &amp; "'!g:g"), '小考統整'!$B18, INDIRECT("'" &amp; AC$1 &amp; "'!B:B"))
</f>
        <v>89</v>
      </c>
      <c r="AD18" s="6">
        <f t="array" ref="AD18">LOOK(INDIRECT("'" &amp; AD$1 &amp; "'!g:g"), '小考統整'!$B18, INDIRECT("'" &amp; AD$1 &amp; "'!B:B"))
</f>
        <v>88</v>
      </c>
      <c r="AE18" s="6">
        <f t="array" ref="AE18">LOOK(INDIRECT("'" &amp; AE$1 &amp; "'!g:g"), '小考統整'!$B18, INDIRECT("'" &amp; AE$1 &amp; "'!B:B"))
</f>
        <v>94</v>
      </c>
      <c r="AF18" s="6">
        <f t="array" ref="AF18">LOOK(INDIRECT("'" &amp; AF$1 &amp; "'!g:g"), '小考統整'!$B18, INDIRECT("'" &amp; AF$1 &amp; "'!B:B"))
</f>
        <v>81.2</v>
      </c>
      <c r="AG18" s="6">
        <f t="array" ref="AG18">LOOK(INDIRECT("'" &amp; AG$1 &amp; "'!d:d"), '小考統整'!$B18, INDIRECT("'" &amp; AG$1 &amp; "'!B:B"))
</f>
        <v>82</v>
      </c>
      <c r="AH18" s="6">
        <f t="array" ref="AH18">LOOK(INDIRECT("'" &amp; AH$1 &amp; "'!d:d"), '小考統整'!$B18, INDIRECT("'" &amp; AH$1 &amp; "'!B:B"))
</f>
        <v>72</v>
      </c>
      <c r="AI18" s="6">
        <f t="array" ref="AI18">LOOK(INDIRECT("'" &amp; AI$1 &amp; "'!g:g"), '小考統整'!$B18, INDIRECT("'" &amp; AI$1 &amp; "'!B:B"))
</f>
        <v>78.4</v>
      </c>
      <c r="AJ18" s="6">
        <f t="array" ref="AJ18">LOOK(INDIRECT("'" &amp; AJ$1 &amp; "'!g:g"), '小考統整'!$B18, INDIRECT("'" &amp; AJ$1 &amp; "'!B:B"))
</f>
        <v>76</v>
      </c>
      <c r="AK18" s="6">
        <f t="array" ref="AK18">LOOK(INDIRECT("'" &amp; AK$1 &amp; "'!d:d"), '小考統整'!$B18, INDIRECT("'" &amp; AK$1 &amp; "'!B:B"))
</f>
        <v>68</v>
      </c>
      <c r="AL18" s="6">
        <f t="array" ref="AL18">LOOK(INDIRECT("'" &amp; AL$1 &amp; "'!d:d"), '小考統整'!$B18, INDIRECT("'" &amp; AL$1 &amp; "'!B:B"))
</f>
        <v>67</v>
      </c>
      <c r="AM18" s="6">
        <f t="array" ref="AM18">LOOK(INDIRECT("'" &amp; AM$1 &amp; "'!g:g"), '小考統整'!$B18, INDIRECT("'" &amp; AM$1 &amp; "'!B:B"))
</f>
        <v>77.5</v>
      </c>
      <c r="AN18" s="6">
        <f t="shared" si="1"/>
        <v>80.25</v>
      </c>
      <c r="AO18" s="6">
        <f t="shared" si="2"/>
        <v>15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>
      <c r="A19" s="7">
        <v>18.0</v>
      </c>
      <c r="B19" s="8" t="s">
        <v>66</v>
      </c>
      <c r="C19" s="8" t="s">
        <v>192</v>
      </c>
      <c r="D19" s="10" t="s">
        <v>193</v>
      </c>
      <c r="E19" s="6">
        <f>LOOK('0825數'!D:D, '小考統整'!B19, '0825數'!B:B)</f>
        <v>97</v>
      </c>
      <c r="F19" s="6">
        <f>LOOK('0825生'!D:D, '小考統整'!B19, '0825生'!B:B)</f>
        <v>78</v>
      </c>
      <c r="G19" s="6">
        <f>LOOK('0825英'!D:D, '小考統整'!B19, '0825英'!B:B)</f>
        <v>79.1</v>
      </c>
      <c r="H19" s="6">
        <f>LOOK('0826化'!E:E, '小考統整'!B19, '0826化'!B:B)</f>
        <v>84.2</v>
      </c>
      <c r="I19" s="6">
        <f>LOOK('0826國'!E:E, '小考統整'!B19, '0826國'!B:B)</f>
        <v>46.4</v>
      </c>
      <c r="J19" s="6">
        <f>LOOK('0827數'!E:E, '小考統整'!B19, '0827數'!B:B)</f>
        <v>92</v>
      </c>
      <c r="K19" s="6">
        <f>LOOK('0828國'!D:D, '小考統整'!B19, '0828國'!B:B)</f>
        <v>77</v>
      </c>
      <c r="L19" s="6">
        <f>LOOK('0828地'!D:D, '小考統整'!B19, '0828地'!B:B)</f>
        <v>64</v>
      </c>
      <c r="M19" s="6">
        <f>LOOK('0828物'!E:E, '小考統整'!B19, '0828物'!B:B)</f>
        <v>95</v>
      </c>
      <c r="N19" s="6">
        <f>LOOK('0829數'!D:D, '小考統整'!B19, '0829數'!B:B)</f>
        <v>85</v>
      </c>
      <c r="O19" s="6">
        <f>LOOK('0829英'!G:G, '小考統整'!B19, '0829英'!B:B)</f>
        <v>83.5</v>
      </c>
      <c r="P19" s="6">
        <f t="array" ref="P19">LOOK(INDIRECT("'" &amp; P$1 &amp; "'!d:d"), '小考統整'!B19, INDIRECT("'" &amp; P$1 &amp; "'!B:B"))
</f>
        <v>75.8</v>
      </c>
      <c r="Q19" s="6">
        <f t="array" ref="Q19">LOOK(INDIRECT("'" &amp; Q$1 &amp; "'!d:d"), '小考統整'!$B19, INDIRECT("'" &amp; Q$1 &amp; "'!B:B"))
</f>
        <v>90</v>
      </c>
      <c r="R19" s="6">
        <f t="array" ref="R19">LOOK(INDIRECT("'" &amp; R$1 &amp; "'!g:g"), '小考統整'!$B19, INDIRECT("'" &amp; R$1 &amp; "'!B:B"))
</f>
        <v>72</v>
      </c>
      <c r="S19" s="6">
        <f t="array" ref="S19">LOOK(INDIRECT("'" &amp; S$1 &amp; "'!g:g"), '小考統整'!$B19, INDIRECT("'" &amp; S$1 &amp; "'!B:B"))
</f>
        <v>95.2</v>
      </c>
      <c r="T19" s="6">
        <f t="array" ref="T19">LOOK(INDIRECT("'" &amp; T$1 &amp; "'!g:g"), '小考統整'!$B19, INDIRECT("'" &amp; T$1 &amp; "'!B:B"))
</f>
        <v>86</v>
      </c>
      <c r="U19" s="6">
        <f t="array" ref="U19">LOOK(INDIRECT("'" &amp; U$1 &amp; "'!d:d"), '小考統整'!$B19, INDIRECT("'" &amp; U$1 &amp; "'!B:B"))
</f>
        <v>77</v>
      </c>
      <c r="V19" s="6">
        <f t="array" ref="V19">LOOK(INDIRECT("'" &amp; V$1 &amp; "'!d:d"), '小考統整'!$B19, INDIRECT("'" &amp; V$1 &amp; "'!B:B"))
</f>
        <v>55</v>
      </c>
      <c r="W19" s="6">
        <f t="array" ref="W19">LOOK(INDIRECT("'" &amp; W$1 &amp; "'!g:g"), '小考統整'!$B19, INDIRECT("'" &amp; W$1 &amp; "'!B:B"))
</f>
        <v>70</v>
      </c>
      <c r="X19" s="6">
        <f t="array" ref="X19">LOOK(INDIRECT("'" &amp; X$1 &amp; "'!d:d"), '小考統整'!$B19, INDIRECT("'" &amp; X$1 &amp; "'!B:B"))
</f>
        <v>84.2</v>
      </c>
      <c r="Y19" s="6">
        <f t="array" ref="Y19">LOOK(INDIRECT("'" &amp; Y$1 &amp; "'!g:g"), '小考統整'!$B19, INDIRECT("'" &amp; Y$1 &amp; "'!B:B"))
</f>
        <v>71</v>
      </c>
      <c r="Z19" s="6">
        <f t="array" ref="Z19">LOOK(INDIRECT("'" &amp; Z$1 &amp; "'!g:g"), '小考統整'!$B19, INDIRECT("'" &amp; Z$1 &amp; "'!B:B"))
</f>
        <v>77</v>
      </c>
      <c r="AA19" s="6">
        <f t="array" ref="AA19">LOOK(INDIRECT("'" &amp; AA$1 &amp; "'!d:d"), '小考統整'!$B19, INDIRECT("'" &amp; AA$1 &amp; "'!B:B"))
</f>
        <v>80</v>
      </c>
      <c r="AB19" s="6">
        <f t="array" ref="AB19">LOOK(INDIRECT("'" &amp; AB$1 &amp; "'!d:d"), '小考統整'!$B19, INDIRECT("'" &amp; AB$1 &amp; "'!B:B"))
</f>
        <v>62</v>
      </c>
      <c r="AC19" s="6">
        <f t="array" ref="AC19">LOOK(INDIRECT("'" &amp; AC$1 &amp; "'!g:g"), '小考統整'!$B19, INDIRECT("'" &amp; AC$1 &amp; "'!B:B"))
</f>
        <v>78</v>
      </c>
      <c r="AD19" s="6">
        <f t="array" ref="AD19">LOOK(INDIRECT("'" &amp; AD$1 &amp; "'!g:g"), '小考統整'!$B19, INDIRECT("'" &amp; AD$1 &amp; "'!B:B"))
</f>
        <v>80</v>
      </c>
      <c r="AE19" s="6">
        <f t="array" ref="AE19">LOOK(INDIRECT("'" &amp; AE$1 &amp; "'!g:g"), '小考統整'!$B19, INDIRECT("'" &amp; AE$1 &amp; "'!B:B"))
</f>
        <v>94</v>
      </c>
      <c r="AF19" s="6">
        <f t="array" ref="AF19">LOOK(INDIRECT("'" &amp; AF$1 &amp; "'!g:g"), '小考統整'!$B19, INDIRECT("'" &amp; AF$1 &amp; "'!B:B"))
</f>
        <v>61.6</v>
      </c>
      <c r="AG19" s="6">
        <f t="array" ref="AG19">LOOK(INDIRECT("'" &amp; AG$1 &amp; "'!d:d"), '小考統整'!$B19, INDIRECT("'" &amp; AG$1 &amp; "'!B:B"))
</f>
        <v>72</v>
      </c>
      <c r="AH19" s="6">
        <f t="array" ref="AH19">LOOK(INDIRECT("'" &amp; AH$1 &amp; "'!d:d"), '小考統整'!$B19, INDIRECT("'" &amp; AH$1 &amp; "'!B:B"))
</f>
        <v>71</v>
      </c>
      <c r="AI19" s="6">
        <f t="array" ref="AI19">LOOK(INDIRECT("'" &amp; AI$1 &amp; "'!g:g"), '小考統整'!$B19, INDIRECT("'" &amp; AI$1 &amp; "'!B:B"))
</f>
        <v>74.8</v>
      </c>
      <c r="AJ19" s="6">
        <f t="array" ref="AJ19">LOOK(INDIRECT("'" &amp; AJ$1 &amp; "'!g:g"), '小考統整'!$B19, INDIRECT("'" &amp; AJ$1 &amp; "'!B:B"))
</f>
        <v>72.4</v>
      </c>
      <c r="AK19" s="6">
        <f t="array" ref="AK19">LOOK(INDIRECT("'" &amp; AK$1 &amp; "'!d:d"), '小考統整'!$B19, INDIRECT("'" &amp; AK$1 &amp; "'!B:B"))
</f>
        <v>63</v>
      </c>
      <c r="AL19" s="6">
        <f t="array" ref="AL19">LOOK(INDIRECT("'" &amp; AL$1 &amp; "'!d:d"), '小考統整'!$B19, INDIRECT("'" &amp; AL$1 &amp; "'!B:B"))
</f>
        <v>83</v>
      </c>
      <c r="AM19" s="6">
        <f t="array" ref="AM19">LOOK(INDIRECT("'" &amp; AM$1 &amp; "'!g:g"), '小考統整'!$B19, INDIRECT("'" &amp; AM$1 &amp; "'!B:B"))
</f>
        <v>83</v>
      </c>
      <c r="AN19" s="6">
        <f t="shared" si="1"/>
        <v>77.41</v>
      </c>
      <c r="AO19" s="6">
        <f t="shared" si="2"/>
        <v>18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</row>
    <row r="20">
      <c r="A20" s="7">
        <v>19.0</v>
      </c>
      <c r="B20" s="8" t="s">
        <v>69</v>
      </c>
      <c r="C20" s="8" t="s">
        <v>194</v>
      </c>
      <c r="D20" s="10" t="s">
        <v>195</v>
      </c>
      <c r="E20" s="6">
        <f>LOOK('0825數'!D:D, '小考統整'!B20, '0825數'!B:B)</f>
        <v>84</v>
      </c>
      <c r="F20" s="6">
        <f>LOOK('0825生'!D:D, '小考統整'!B20, '0825生'!B:B)</f>
        <v>54.8</v>
      </c>
      <c r="G20" s="6">
        <f>LOOK('0825英'!D:D, '小考統整'!B20, '0825英'!B:B)</f>
        <v>67.1</v>
      </c>
      <c r="H20" s="6">
        <f>LOOK('0826化'!E:E, '小考統整'!B20, '0826化'!B:B)</f>
        <v>85.2</v>
      </c>
      <c r="I20" s="6">
        <f>LOOK('0826國'!E:E, '小考統整'!B20, '0826國'!B:B)</f>
        <v>56.4</v>
      </c>
      <c r="J20" s="6">
        <f>LOOK('0827數'!E:E, '小考統整'!B20, '0827數'!B:B)</f>
        <v>88</v>
      </c>
      <c r="K20" s="6">
        <f>LOOK('0828國'!D:D, '小考統整'!B20, '0828國'!B:B)</f>
        <v>75</v>
      </c>
      <c r="L20" s="6">
        <f>LOOK('0828地'!D:D, '小考統整'!B20, '0828地'!B:B)</f>
        <v>67</v>
      </c>
      <c r="M20" s="6">
        <f>LOOK('0828物'!E:E, '小考統整'!B20, '0828物'!B:B)</f>
        <v>91</v>
      </c>
      <c r="N20" s="6">
        <f>LOOK('0829數'!D:D, '小考統整'!B20, '0829數'!B:B)</f>
        <v>76</v>
      </c>
      <c r="O20" s="6">
        <f>LOOK('0829英'!G:G, '小考統整'!B20, '0829英'!B:B)</f>
        <v>91.5</v>
      </c>
      <c r="P20" s="6">
        <f t="array" ref="P20">LOOK(INDIRECT("'" &amp; P$1 &amp; "'!d:d"), '小考統整'!B20, INDIRECT("'" &amp; P$1 &amp; "'!B:B"))
</f>
        <v>75.8</v>
      </c>
      <c r="Q20" s="6">
        <f t="array" ref="Q20">LOOK(INDIRECT("'" &amp; Q$1 &amp; "'!d:d"), '小考統整'!$B20, INDIRECT("'" &amp; Q$1 &amp; "'!B:B"))
</f>
        <v>90</v>
      </c>
      <c r="R20" s="6">
        <f t="array" ref="R20">LOOK(INDIRECT("'" &amp; R$1 &amp; "'!g:g"), '小考統整'!$B20, INDIRECT("'" &amp; R$1 &amp; "'!B:B"))
</f>
        <v>84.5</v>
      </c>
      <c r="S20" s="6">
        <f t="array" ref="S20">LOOK(INDIRECT("'" &amp; S$1 &amp; "'!g:g"), '小考統整'!$B20, INDIRECT("'" &amp; S$1 &amp; "'!B:B"))
</f>
        <v>83.2</v>
      </c>
      <c r="T20" s="6">
        <f t="array" ref="T20">LOOK(INDIRECT("'" &amp; T$1 &amp; "'!g:g"), '小考統整'!$B20, INDIRECT("'" &amp; T$1 &amp; "'!B:B"))
</f>
        <v>82.4</v>
      </c>
      <c r="U20" s="6">
        <f t="array" ref="U20">LOOK(INDIRECT("'" &amp; U$1 &amp; "'!d:d"), '小考統整'!$B20, INDIRECT("'" &amp; U$1 &amp; "'!B:B"))
</f>
        <v>100</v>
      </c>
      <c r="V20" s="6">
        <f t="array" ref="V20">LOOK(INDIRECT("'" &amp; V$1 &amp; "'!d:d"), '小考統整'!$B20, INDIRECT("'" &amp; V$1 &amp; "'!B:B"))
</f>
        <v>43.5</v>
      </c>
      <c r="W20" s="6">
        <f t="array" ref="W20">LOOK(INDIRECT("'" &amp; W$1 &amp; "'!g:g"), '小考統整'!$B20, INDIRECT("'" &amp; W$1 &amp; "'!B:B"))
</f>
        <v>65.2</v>
      </c>
      <c r="X20" s="6">
        <f t="array" ref="X20">LOOK(INDIRECT("'" &amp; X$1 &amp; "'!d:d"), '小考統整'!$B20, INDIRECT("'" &amp; X$1 &amp; "'!B:B"))
</f>
        <v>85.6</v>
      </c>
      <c r="Y20" s="6">
        <f t="array" ref="Y20">LOOK(INDIRECT("'" &amp; Y$1 &amp; "'!g:g"), '小考統整'!$B20, INDIRECT("'" &amp; Y$1 &amp; "'!B:B"))
</f>
        <v>58</v>
      </c>
      <c r="Z20" s="6">
        <f t="array" ref="Z20">LOOK(INDIRECT("'" &amp; Z$1 &amp; "'!g:g"), '小考統整'!$B20, INDIRECT("'" &amp; Z$1 &amp; "'!B:B"))
</f>
        <v>89.5</v>
      </c>
      <c r="AA20" s="6">
        <f t="array" ref="AA20">LOOK(INDIRECT("'" &amp; AA$1 &amp; "'!d:d"), '小考統整'!$B20, INDIRECT("'" &amp; AA$1 &amp; "'!B:B"))
</f>
        <v>81</v>
      </c>
      <c r="AB20" s="6">
        <f t="array" ref="AB20">LOOK(INDIRECT("'" &amp; AB$1 &amp; "'!d:d"), '小考統整'!$B20, INDIRECT("'" &amp; AB$1 &amp; "'!B:B"))
</f>
        <v>78</v>
      </c>
      <c r="AC20" s="6">
        <f t="array" ref="AC20">LOOK(INDIRECT("'" &amp; AC$1 &amp; "'!g:g"), '小考統整'!$B20, INDIRECT("'" &amp; AC$1 &amp; "'!B:B"))
</f>
        <v>59</v>
      </c>
      <c r="AD20" s="6">
        <f t="array" ref="AD20">LOOK(INDIRECT("'" &amp; AD$1 &amp; "'!g:g"), '小考統整'!$B20, INDIRECT("'" &amp; AD$1 &amp; "'!B:B"))
</f>
        <v>78</v>
      </c>
      <c r="AE20" s="6">
        <f t="array" ref="AE20">LOOK(INDIRECT("'" &amp; AE$1 &amp; "'!g:g"), '小考統整'!$B20, INDIRECT("'" &amp; AE$1 &amp; "'!B:B"))
</f>
        <v>81.4</v>
      </c>
      <c r="AF20" s="6">
        <f t="array" ref="AF20">LOOK(INDIRECT("'" &amp; AF$1 &amp; "'!g:g"), '小考統整'!$B20, INDIRECT("'" &amp; AF$1 &amp; "'!B:B"))
</f>
        <v>85.2</v>
      </c>
      <c r="AG20" s="6">
        <f t="array" ref="AG20">LOOK(INDIRECT("'" &amp; AG$1 &amp; "'!d:d"), '小考統整'!$B20, INDIRECT("'" &amp; AG$1 &amp; "'!B:B"))
</f>
        <v>87</v>
      </c>
      <c r="AH20" s="6">
        <f t="array" ref="AH20">LOOK(INDIRECT("'" &amp; AH$1 &amp; "'!d:d"), '小考統整'!$B20, INDIRECT("'" &amp; AH$1 &amp; "'!B:B"))
</f>
        <v>68</v>
      </c>
      <c r="AI20" s="6">
        <f t="array" ref="AI20">LOOK(INDIRECT("'" &amp; AI$1 &amp; "'!g:g"), '小考統整'!$B20, INDIRECT("'" &amp; AI$1 &amp; "'!B:B"))
</f>
        <v>77.2</v>
      </c>
      <c r="AJ20" s="6">
        <f t="array" ref="AJ20">LOOK(INDIRECT("'" &amp; AJ$1 &amp; "'!g:g"), '小考統整'!$B20, INDIRECT("'" &amp; AJ$1 &amp; "'!B:B"))
</f>
        <v>73.2</v>
      </c>
      <c r="AK20" s="6">
        <f t="array" ref="AK20">LOOK(INDIRECT("'" &amp; AK$1 &amp; "'!d:d"), '小考統整'!$B20, INDIRECT("'" &amp; AK$1 &amp; "'!B:B"))
</f>
        <v>71</v>
      </c>
      <c r="AL20" s="6">
        <f t="array" ref="AL20">LOOK(INDIRECT("'" &amp; AL$1 &amp; "'!d:d"), '小考統整'!$B20, INDIRECT("'" &amp; AL$1 &amp; "'!B:B"))
</f>
        <v>91</v>
      </c>
      <c r="AM20" s="6">
        <f t="array" ref="AM20">LOOK(INDIRECT("'" &amp; AM$1 &amp; "'!g:g"), '小考統整'!$B20, INDIRECT("'" &amp; AM$1 &amp; "'!B:B"))
</f>
        <v>78</v>
      </c>
      <c r="AN20" s="6">
        <f t="shared" si="1"/>
        <v>77.19</v>
      </c>
      <c r="AO20" s="6">
        <f t="shared" si="2"/>
        <v>19</v>
      </c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</row>
    <row r="21">
      <c r="A21" s="7">
        <v>20.0</v>
      </c>
      <c r="B21" s="8" t="s">
        <v>72</v>
      </c>
      <c r="C21" s="8" t="s">
        <v>196</v>
      </c>
      <c r="D21" s="10" t="s">
        <v>197</v>
      </c>
      <c r="E21" s="6">
        <f>LOOK('0825數'!D:D, '小考統整'!B21, '0825數'!B:B)</f>
        <v>83</v>
      </c>
      <c r="F21" s="6">
        <f>LOOK('0825生'!D:D, '小考統整'!B21, '0825生'!B:B)</f>
        <v>73.3</v>
      </c>
      <c r="G21" s="6">
        <f>LOOK('0825英'!D:D, '小考統整'!B21, '0825英'!B:B)</f>
        <v>86.2</v>
      </c>
      <c r="H21" s="6">
        <f>LOOK('0826化'!E:E, '小考統整'!B21, '0826化'!B:B)</f>
        <v>85.4</v>
      </c>
      <c r="I21" s="6">
        <f>LOOK('0826國'!E:E, '小考統整'!B21, '0826國'!B:B)</f>
        <v>56</v>
      </c>
      <c r="J21" s="6">
        <f>LOOK('0827數'!E:E, '小考統整'!B21, '0827數'!B:B)</f>
        <v>72</v>
      </c>
      <c r="K21" s="6">
        <f>LOOK('0828國'!D:D, '小考統整'!B21, '0828國'!B:B)</f>
        <v>87</v>
      </c>
      <c r="L21" s="6">
        <f>LOOK('0828地'!D:D, '小考統整'!B21, '0828地'!B:B)</f>
        <v>70</v>
      </c>
      <c r="M21" s="6">
        <f>LOOK('0828物'!E:E, '小考統整'!B21, '0828物'!B:B)</f>
        <v>74</v>
      </c>
      <c r="N21" s="6">
        <f>LOOK('0829數'!D:D, '小考統整'!B21, '0829數'!B:B)</f>
        <v>66</v>
      </c>
      <c r="O21" s="6">
        <f>LOOK('0829英'!G:G, '小考統整'!B21, '0829英'!B:B)</f>
        <v>86</v>
      </c>
      <c r="P21" s="6">
        <f t="array" ref="P21">LOOK(INDIRECT("'" &amp; P$1 &amp; "'!d:d"), '小考統整'!B21, INDIRECT("'" &amp; P$1 &amp; "'!B:B"))
</f>
        <v>78.8</v>
      </c>
      <c r="Q21" s="6">
        <f t="array" ref="Q21">LOOK(INDIRECT("'" &amp; Q$1 &amp; "'!d:d"), '小考統整'!$B21, INDIRECT("'" &amp; Q$1 &amp; "'!B:B"))
</f>
        <v>56</v>
      </c>
      <c r="R21" s="6">
        <f t="array" ref="R21">LOOK(INDIRECT("'" &amp; R$1 &amp; "'!g:g"), '小考統整'!$B21, INDIRECT("'" &amp; R$1 &amp; "'!B:B"))
</f>
        <v>97.5</v>
      </c>
      <c r="S21" s="6">
        <f t="array" ref="S21">LOOK(INDIRECT("'" &amp; S$1 &amp; "'!g:g"), '小考統整'!$B21, INDIRECT("'" &amp; S$1 &amp; "'!B:B"))
</f>
        <v>83</v>
      </c>
      <c r="T21" s="6">
        <f t="array" ref="T21">LOOK(INDIRECT("'" &amp; T$1 &amp; "'!g:g"), '小考統整'!$B21, INDIRECT("'" &amp; T$1 &amp; "'!B:B"))
</f>
        <v>85.2</v>
      </c>
      <c r="U21" s="6">
        <f t="array" ref="U21">LOOK(INDIRECT("'" &amp; U$1 &amp; "'!d:d"), '小考統整'!$B21, INDIRECT("'" &amp; U$1 &amp; "'!B:B"))
</f>
        <v>53</v>
      </c>
      <c r="V21" s="6">
        <f t="array" ref="V21">LOOK(INDIRECT("'" &amp; V$1 &amp; "'!d:d"), '小考統整'!$B21, INDIRECT("'" &amp; V$1 &amp; "'!B:B"))
</f>
        <v>68.5</v>
      </c>
      <c r="W21" s="6">
        <f t="array" ref="W21">LOOK(INDIRECT("'" &amp; W$1 &amp; "'!g:g"), '小考統整'!$B21, INDIRECT("'" &amp; W$1 &amp; "'!B:B"))
</f>
        <v>79.6</v>
      </c>
      <c r="X21" s="6">
        <f t="array" ref="X21">LOOK(INDIRECT("'" &amp; X$1 &amp; "'!d:d"), '小考統整'!$B21, INDIRECT("'" &amp; X$1 &amp; "'!B:B"))
</f>
        <v>58.8</v>
      </c>
      <c r="Y21" s="6">
        <f t="array" ref="Y21">LOOK(INDIRECT("'" &amp; Y$1 &amp; "'!g:g"), '小考統整'!$B21, INDIRECT("'" &amp; Y$1 &amp; "'!B:B"))
</f>
        <v>63</v>
      </c>
      <c r="Z21" s="6">
        <f t="array" ref="Z21">LOOK(INDIRECT("'" &amp; Z$1 &amp; "'!g:g"), '小考統整'!$B21, INDIRECT("'" &amp; Z$1 &amp; "'!B:B"))
</f>
        <v>94</v>
      </c>
      <c r="AA21" s="6">
        <f t="array" ref="AA21">LOOK(INDIRECT("'" &amp; AA$1 &amp; "'!d:d"), '小考統整'!$B21, INDIRECT("'" &amp; AA$1 &amp; "'!B:B"))
</f>
        <v>54</v>
      </c>
      <c r="AB21" s="6">
        <f t="array" ref="AB21">LOOK(INDIRECT("'" &amp; AB$1 &amp; "'!d:d"), '小考統整'!$B21, INDIRECT("'" &amp; AB$1 &amp; "'!B:B"))
</f>
        <v>63</v>
      </c>
      <c r="AC21" s="6">
        <f t="array" ref="AC21">LOOK(INDIRECT("'" &amp; AC$1 &amp; "'!g:g"), '小考統整'!$B21, INDIRECT("'" &amp; AC$1 &amp; "'!B:B"))
</f>
        <v>76</v>
      </c>
      <c r="AD21" s="6">
        <f t="array" ref="AD21">LOOK(INDIRECT("'" &amp; AD$1 &amp; "'!g:g"), '小考統整'!$B21, INDIRECT("'" &amp; AD$1 &amp; "'!B:B"))
</f>
        <v>79</v>
      </c>
      <c r="AE21" s="6">
        <f t="array" ref="AE21">LOOK(INDIRECT("'" &amp; AE$1 &amp; "'!g:g"), '小考統整'!$B21, INDIRECT("'" &amp; AE$1 &amp; "'!B:B"))
</f>
        <v>62.2</v>
      </c>
      <c r="AF21" s="6">
        <f t="array" ref="AF21">LOOK(INDIRECT("'" &amp; AF$1 &amp; "'!g:g"), '小考統整'!$B21, INDIRECT("'" &amp; AF$1 &amp; "'!B:B"))
</f>
        <v>78.6</v>
      </c>
      <c r="AG21" s="6">
        <f t="array" ref="AG21">LOOK(INDIRECT("'" &amp; AG$1 &amp; "'!d:d"), '小考統整'!$B21, INDIRECT("'" &amp; AG$1 &amp; "'!B:B"))
</f>
        <v>32</v>
      </c>
      <c r="AH21" s="6">
        <f t="array" ref="AH21">LOOK(INDIRECT("'" &amp; AH$1 &amp; "'!d:d"), '小考統整'!$B21, INDIRECT("'" &amp; AH$1 &amp; "'!B:B"))
</f>
        <v>81</v>
      </c>
      <c r="AI21" s="6">
        <f t="array" ref="AI21">LOOK(INDIRECT("'" &amp; AI$1 &amp; "'!g:g"), '小考統整'!$B21, INDIRECT("'" &amp; AI$1 &amp; "'!B:B"))
</f>
        <v>82</v>
      </c>
      <c r="AJ21" s="6">
        <f t="array" ref="AJ21">LOOK(INDIRECT("'" &amp; AJ$1 &amp; "'!g:g"), '小考統整'!$B21, INDIRECT("'" &amp; AJ$1 &amp; "'!B:B"))
</f>
        <v>56.8</v>
      </c>
      <c r="AK21" s="6">
        <f t="array" ref="AK21">LOOK(INDIRECT("'" &amp; AK$1 &amp; "'!d:d"), '小考統整'!$B21, INDIRECT("'" &amp; AK$1 &amp; "'!B:B"))
</f>
        <v>40</v>
      </c>
      <c r="AL21" s="6">
        <f t="array" ref="AL21">LOOK(INDIRECT("'" &amp; AL$1 &amp; "'!d:d"), '小考統整'!$B21, INDIRECT("'" &amp; AL$1 &amp; "'!B:B"))
</f>
        <v>40</v>
      </c>
      <c r="AM21" s="6">
        <f t="array" ref="AM21">LOOK(INDIRECT("'" &amp; AM$1 &amp; "'!g:g"), '小考統整'!$B21, INDIRECT("'" &amp; AM$1 &amp; "'!B:B"))
</f>
        <v>94</v>
      </c>
      <c r="AN21" s="6">
        <f t="shared" si="1"/>
        <v>71.28</v>
      </c>
      <c r="AO21" s="6">
        <f t="shared" si="2"/>
        <v>25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</row>
    <row r="22">
      <c r="A22" s="7">
        <v>21.0</v>
      </c>
      <c r="B22" s="8" t="s">
        <v>75</v>
      </c>
      <c r="C22" s="8" t="s">
        <v>198</v>
      </c>
      <c r="D22" s="10" t="s">
        <v>199</v>
      </c>
      <c r="E22" s="6">
        <f>LOOK('0825數'!D:D, '小考統整'!B22, '0825數'!B:B)</f>
        <v>72</v>
      </c>
      <c r="F22" s="6">
        <f>LOOK('0825生'!D:D, '小考統整'!B22, '0825生'!B:B)</f>
        <v>66</v>
      </c>
      <c r="G22" s="6">
        <f>LOOK('0825英'!D:D, '小考統整'!B22, '0825英'!B:B)</f>
        <v>75.6</v>
      </c>
      <c r="H22" s="6">
        <f>LOOK('0826化'!E:E, '小考統整'!B22, '0826化'!B:B)</f>
        <v>100</v>
      </c>
      <c r="I22" s="6">
        <f>LOOK('0826國'!E:E, '小考統整'!B22, '0826國'!B:B)</f>
        <v>57.2</v>
      </c>
      <c r="J22" s="6">
        <f>LOOK('0827數'!E:E, '小考統整'!B22, '0827數'!B:B)</f>
        <v>88</v>
      </c>
      <c r="K22" s="6">
        <f>LOOK('0828國'!D:D, '小考統整'!B22, '0828國'!B:B)</f>
        <v>72</v>
      </c>
      <c r="L22" s="6">
        <f>LOOK('0828地'!D:D, '小考統整'!B22, '0828地'!B:B)</f>
        <v>79</v>
      </c>
      <c r="M22" s="6">
        <f>LOOK('0828物'!E:E, '小考統整'!B22, '0828物'!B:B)</f>
        <v>87</v>
      </c>
      <c r="N22" s="6">
        <f>LOOK('0829數'!D:D, '小考統整'!B22, '0829數'!B:B)</f>
        <v>82</v>
      </c>
      <c r="O22" s="6">
        <f>LOOK('0829英'!G:G, '小考統整'!B22, '0829英'!B:B)</f>
        <v>79.5</v>
      </c>
      <c r="P22" s="6">
        <f t="array" ref="P22">LOOK(INDIRECT("'" &amp; P$1 &amp; "'!d:d"), '小考統整'!B22, INDIRECT("'" &amp; P$1 &amp; "'!B:B"))
</f>
        <v>92</v>
      </c>
      <c r="Q22" s="6">
        <f t="array" ref="Q22">LOOK(INDIRECT("'" &amp; Q$1 &amp; "'!d:d"), '小考統整'!$B22, INDIRECT("'" &amp; Q$1 &amp; "'!B:B"))
</f>
        <v>97</v>
      </c>
      <c r="R22" s="6">
        <f t="array" ref="R22">LOOK(INDIRECT("'" &amp; R$1 &amp; "'!g:g"), '小考統整'!$B22, INDIRECT("'" &amp; R$1 &amp; "'!B:B"))
</f>
        <v>96</v>
      </c>
      <c r="S22" s="6">
        <f t="array" ref="S22">LOOK(INDIRECT("'" &amp; S$1 &amp; "'!g:g"), '小考統整'!$B22, INDIRECT("'" &amp; S$1 &amp; "'!B:B"))
</f>
        <v>93</v>
      </c>
      <c r="T22" s="6">
        <f t="array" ref="T22">LOOK(INDIRECT("'" &amp; T$1 &amp; "'!g:g"), '小考統整'!$B22, INDIRECT("'" &amp; T$1 &amp; "'!B:B"))
</f>
        <v>75.6</v>
      </c>
      <c r="U22" s="6">
        <f t="array" ref="U22">LOOK(INDIRECT("'" &amp; U$1 &amp; "'!d:d"), '小考統整'!$B22, INDIRECT("'" &amp; U$1 &amp; "'!B:B"))
</f>
        <v>96</v>
      </c>
      <c r="V22" s="6">
        <f t="array" ref="V22">LOOK(INDIRECT("'" &amp; V$1 &amp; "'!d:d"), '小考統整'!$B22, INDIRECT("'" &amp; V$1 &amp; "'!B:B"))
</f>
        <v>68.5</v>
      </c>
      <c r="W22" s="6">
        <f t="array" ref="W22">LOOK(INDIRECT("'" &amp; W$1 &amp; "'!g:g"), '小考統整'!$B22, INDIRECT("'" &amp; W$1 &amp; "'!B:B"))
</f>
        <v>58.8</v>
      </c>
      <c r="X22" s="6">
        <f t="array" ref="X22">LOOK(INDIRECT("'" &amp; X$1 &amp; "'!d:d"), '小考統整'!$B22, INDIRECT("'" &amp; X$1 &amp; "'!B:B"))
</f>
        <v>89.2</v>
      </c>
      <c r="Y22" s="6">
        <f t="array" ref="Y22">LOOK(INDIRECT("'" &amp; Y$1 &amp; "'!g:g"), '小考統整'!$B22, INDIRECT("'" &amp; Y$1 &amp; "'!B:B"))
</f>
        <v>81</v>
      </c>
      <c r="Z22" s="6">
        <f t="array" ref="Z22">LOOK(INDIRECT("'" &amp; Z$1 &amp; "'!g:g"), '小考統整'!$B22, INDIRECT("'" &amp; Z$1 &amp; "'!B:B"))
</f>
        <v>88.5</v>
      </c>
      <c r="AA22" s="6">
        <f t="array" ref="AA22">LOOK(INDIRECT("'" &amp; AA$1 &amp; "'!d:d"), '小考統整'!$B22, INDIRECT("'" &amp; AA$1 &amp; "'!B:B"))
</f>
        <v>89</v>
      </c>
      <c r="AB22" s="6">
        <f t="array" ref="AB22">LOOK(INDIRECT("'" &amp; AB$1 &amp; "'!d:d"), '小考統整'!$B22, INDIRECT("'" &amp; AB$1 &amp; "'!B:B"))
</f>
        <v>89</v>
      </c>
      <c r="AC22" s="6">
        <f t="array" ref="AC22">LOOK(INDIRECT("'" &amp; AC$1 &amp; "'!g:g"), '小考統整'!$B22, INDIRECT("'" &amp; AC$1 &amp; "'!B:B"))
</f>
        <v>72</v>
      </c>
      <c r="AD22" s="6">
        <f t="array" ref="AD22">LOOK(INDIRECT("'" &amp; AD$1 &amp; "'!g:g"), '小考統整'!$B22, INDIRECT("'" &amp; AD$1 &amp; "'!B:B"))
</f>
        <v>86</v>
      </c>
      <c r="AE22" s="6">
        <f t="array" ref="AE22">LOOK(INDIRECT("'" &amp; AE$1 &amp; "'!g:g"), '小考統整'!$B22, INDIRECT("'" &amp; AE$1 &amp; "'!B:B"))
</f>
        <v>100</v>
      </c>
      <c r="AF22" s="6">
        <f t="array" ref="AF22">LOOK(INDIRECT("'" &amp; AF$1 &amp; "'!g:g"), '小考統整'!$B22, INDIRECT("'" &amp; AF$1 &amp; "'!B:B"))
</f>
        <v>73.4</v>
      </c>
      <c r="AG22" s="6">
        <f t="array" ref="AG22">LOOK(INDIRECT("'" &amp; AG$1 &amp; "'!d:d"), '小考統整'!$B22, INDIRECT("'" &amp; AG$1 &amp; "'!B:B"))
</f>
        <v>93</v>
      </c>
      <c r="AH22" s="6">
        <f t="array" ref="AH22">LOOK(INDIRECT("'" &amp; AH$1 &amp; "'!d:d"), '小考統整'!$B22, INDIRECT("'" &amp; AH$1 &amp; "'!B:B"))
</f>
        <v>75.5</v>
      </c>
      <c r="AI22" s="6">
        <f t="array" ref="AI22">LOOK(INDIRECT("'" &amp; AI$1 &amp; "'!g:g"), '小考統整'!$B22, INDIRECT("'" &amp; AI$1 &amp; "'!B:B"))
</f>
        <v>76.4</v>
      </c>
      <c r="AJ22" s="6">
        <f t="array" ref="AJ22">LOOK(INDIRECT("'" &amp; AJ$1 &amp; "'!g:g"), '小考統整'!$B22, INDIRECT("'" &amp; AJ$1 &amp; "'!B:B"))
</f>
        <v>83.2</v>
      </c>
      <c r="AK22" s="6">
        <f t="array" ref="AK22">LOOK(INDIRECT("'" &amp; AK$1 &amp; "'!d:d"), '小考統整'!$B22, INDIRECT("'" &amp; AK$1 &amp; "'!B:B"))
</f>
        <v>72</v>
      </c>
      <c r="AL22" s="6">
        <f t="array" ref="AL22">LOOK(INDIRECT("'" &amp; AL$1 &amp; "'!d:d"), '小考統整'!$B22, INDIRECT("'" &amp; AL$1 &amp; "'!B:B"))
</f>
        <v>58</v>
      </c>
      <c r="AM22" s="6">
        <f t="array" ref="AM22">LOOK(INDIRECT("'" &amp; AM$1 &amp; "'!g:g"), '小考統整'!$B22, INDIRECT("'" &amp; AM$1 &amp; "'!B:B"))
</f>
        <v>74.5</v>
      </c>
      <c r="AN22" s="6">
        <f t="shared" si="1"/>
        <v>81.03</v>
      </c>
      <c r="AO22" s="6">
        <f t="shared" si="2"/>
        <v>14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</row>
    <row r="23">
      <c r="A23" s="7">
        <v>22.0</v>
      </c>
      <c r="B23" s="8" t="s">
        <v>78</v>
      </c>
      <c r="C23" s="8" t="s">
        <v>200</v>
      </c>
      <c r="D23" s="10" t="s">
        <v>201</v>
      </c>
      <c r="E23" s="6" t="str">
        <f>LOOK('0825數'!D:D, '小考統整'!B23, '0825數'!B:B)</f>
        <v/>
      </c>
      <c r="F23" s="6">
        <f>LOOK('0825生'!D:D, '小考統整'!B23, '0825生'!B:B)</f>
        <v>66.3</v>
      </c>
      <c r="G23" s="6">
        <f>LOOK('0825英'!D:D, '小考統整'!B23, '0825英'!B:B)</f>
        <v>54.7</v>
      </c>
      <c r="H23" s="6">
        <f>LOOK('0826化'!E:E, '小考統整'!B23, '0826化'!B:B)</f>
        <v>90.2</v>
      </c>
      <c r="I23" s="6">
        <f>LOOK('0826國'!E:E, '小考統整'!B23, '0826國'!B:B)</f>
        <v>52</v>
      </c>
      <c r="J23" s="6">
        <f>LOOK('0827數'!E:E, '小考統整'!B23, '0827數'!B:B)</f>
        <v>88</v>
      </c>
      <c r="K23" s="6">
        <f>LOOK('0828國'!D:D, '小考統整'!B23, '0828國'!B:B)</f>
        <v>72</v>
      </c>
      <c r="L23" s="6">
        <f>LOOK('0828地'!D:D, '小考統整'!B23, '0828地'!B:B)</f>
        <v>80</v>
      </c>
      <c r="M23" s="6">
        <f>LOOK('0828物'!E:E, '小考統整'!B23, '0828物'!B:B)</f>
        <v>94</v>
      </c>
      <c r="N23" s="6">
        <f>LOOK('0829數'!D:D, '小考統整'!B23, '0829數'!B:B)</f>
        <v>100</v>
      </c>
      <c r="O23" s="6">
        <f>LOOK('0829英'!G:G, '小考統整'!B23, '0829英'!B:B)</f>
        <v>70.5</v>
      </c>
      <c r="P23" s="6">
        <f t="array" ref="P23">LOOK(INDIRECT("'" &amp; P$1 &amp; "'!d:d"), '小考統整'!B23, INDIRECT("'" &amp; P$1 &amp; "'!B:B"))
</f>
        <v>64</v>
      </c>
      <c r="Q23" s="6">
        <f t="array" ref="Q23">LOOK(INDIRECT("'" &amp; Q$1 &amp; "'!d:d"), '小考統整'!$B23, INDIRECT("'" &amp; Q$1 &amp; "'!B:B"))
</f>
        <v>87</v>
      </c>
      <c r="R23" s="6">
        <f t="array" ref="R23">LOOK(INDIRECT("'" &amp; R$1 &amp; "'!g:g"), '小考統整'!$B23, INDIRECT("'" &amp; R$1 &amp; "'!B:B"))
</f>
        <v>57.5</v>
      </c>
      <c r="S23" s="6">
        <f t="array" ref="S23">LOOK(INDIRECT("'" &amp; S$1 &amp; "'!g:g"), '小考統整'!$B23, INDIRECT("'" &amp; S$1 &amp; "'!B:B"))
</f>
        <v>88</v>
      </c>
      <c r="T23" s="6">
        <f t="array" ref="T23">LOOK(INDIRECT("'" &amp; T$1 &amp; "'!g:g"), '小考統整'!$B23, INDIRECT("'" &amp; T$1 &amp; "'!B:B"))
</f>
        <v>67</v>
      </c>
      <c r="U23" s="6">
        <f t="array" ref="U23">LOOK(INDIRECT("'" &amp; U$1 &amp; "'!d:d"), '小考統整'!$B23, INDIRECT("'" &amp; U$1 &amp; "'!B:B"))
</f>
        <v>94</v>
      </c>
      <c r="V23" s="6">
        <f t="array" ref="V23">LOOK(INDIRECT("'" &amp; V$1 &amp; "'!d:d"), '小考統整'!$B23, INDIRECT("'" &amp; V$1 &amp; "'!B:B"))
</f>
        <v>47.5</v>
      </c>
      <c r="W23" s="6">
        <f t="array" ref="W23">LOOK(INDIRECT("'" &amp; W$1 &amp; "'!g:g"), '小考統整'!$B23, INDIRECT("'" &amp; W$1 &amp; "'!B:B"))
</f>
        <v>70.2</v>
      </c>
      <c r="X23" s="6">
        <f t="array" ref="X23">LOOK(INDIRECT("'" &amp; X$1 &amp; "'!d:d"), '小考統整'!$B23, INDIRECT("'" &amp; X$1 &amp; "'!B:B"))
</f>
        <v>85.6</v>
      </c>
      <c r="Y23" s="6">
        <f t="array" ref="Y23">LOOK(INDIRECT("'" &amp; Y$1 &amp; "'!g:g"), '小考統整'!$B23, INDIRECT("'" &amp; Y$1 &amp; "'!B:B"))
</f>
        <v>78</v>
      </c>
      <c r="Z23" s="6">
        <f t="array" ref="Z23">LOOK(INDIRECT("'" &amp; Z$1 &amp; "'!g:g"), '小考統整'!$B23, INDIRECT("'" &amp; Z$1 &amp; "'!B:B"))
</f>
        <v>79.5</v>
      </c>
      <c r="AA23" s="6">
        <f t="array" ref="AA23">LOOK(INDIRECT("'" &amp; AA$1 &amp; "'!d:d"), '小考統整'!$B23, INDIRECT("'" &amp; AA$1 &amp; "'!B:B"))
</f>
        <v>92</v>
      </c>
      <c r="AB23" s="6">
        <f t="array" ref="AB23">LOOK(INDIRECT("'" &amp; AB$1 &amp; "'!d:d"), '小考統整'!$B23, INDIRECT("'" &amp; AB$1 &amp; "'!B:B"))
</f>
        <v>72</v>
      </c>
      <c r="AC23" s="6">
        <f t="array" ref="AC23">LOOK(INDIRECT("'" &amp; AC$1 &amp; "'!g:g"), '小考統整'!$B23, INDIRECT("'" &amp; AC$1 &amp; "'!B:B"))
</f>
        <v>62</v>
      </c>
      <c r="AD23" s="6">
        <f t="array" ref="AD23">LOOK(INDIRECT("'" &amp; AD$1 &amp; "'!g:g"), '小考統整'!$B23, INDIRECT("'" &amp; AD$1 &amp; "'!B:B"))
</f>
        <v>54.5</v>
      </c>
      <c r="AE23" s="6">
        <f t="array" ref="AE23">LOOK(INDIRECT("'" &amp; AE$1 &amp; "'!g:g"), '小考統整'!$B23, INDIRECT("'" &amp; AE$1 &amp; "'!B:B"))
</f>
        <v>99</v>
      </c>
      <c r="AF23" s="6">
        <f t="array" ref="AF23">LOOK(INDIRECT("'" &amp; AF$1 &amp; "'!g:g"), '小考統整'!$B23, INDIRECT("'" &amp; AF$1 &amp; "'!B:B"))
</f>
        <v>62.6</v>
      </c>
      <c r="AG23" s="6">
        <f t="array" ref="AG23">LOOK(INDIRECT("'" &amp; AG$1 &amp; "'!d:d"), '小考統整'!$B23, INDIRECT("'" &amp; AG$1 &amp; "'!B:B"))
</f>
        <v>74</v>
      </c>
      <c r="AH23" s="6">
        <f t="array" ref="AH23">LOOK(INDIRECT("'" &amp; AH$1 &amp; "'!d:d"), '小考統整'!$B23, INDIRECT("'" &amp; AH$1 &amp; "'!B:B"))
</f>
        <v>69</v>
      </c>
      <c r="AI23" s="6">
        <f t="array" ref="AI23">LOOK(INDIRECT("'" &amp; AI$1 &amp; "'!g:g"), '小考統整'!$B23, INDIRECT("'" &amp; AI$1 &amp; "'!B:B"))
</f>
        <v>67.2</v>
      </c>
      <c r="AJ23" s="6">
        <f t="array" ref="AJ23">LOOK(INDIRECT("'" &amp; AJ$1 &amp; "'!g:g"), '小考統整'!$B23, INDIRECT("'" &amp; AJ$1 &amp; "'!B:B"))
</f>
        <v>78</v>
      </c>
      <c r="AK23" s="6">
        <f t="array" ref="AK23">LOOK(INDIRECT("'" &amp; AK$1 &amp; "'!d:d"), '小考統整'!$B23, INDIRECT("'" &amp; AK$1 &amp; "'!B:B"))
</f>
        <v>92</v>
      </c>
      <c r="AL23" s="6">
        <f t="array" ref="AL23">LOOK(INDIRECT("'" &amp; AL$1 &amp; "'!d:d"), '小考統整'!$B23, INDIRECT("'" &amp; AL$1 &amp; "'!B:B"))
</f>
        <v>72</v>
      </c>
      <c r="AM23" s="6">
        <f t="array" ref="AM23">LOOK(INDIRECT("'" &amp; AM$1 &amp; "'!g:g"), '小考統整'!$B23, INDIRECT("'" &amp; AM$1 &amp; "'!B:B"))
</f>
        <v>55</v>
      </c>
      <c r="AN23" s="6">
        <f t="shared" si="1"/>
        <v>74.57</v>
      </c>
      <c r="AO23" s="6">
        <f t="shared" si="2"/>
        <v>21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</row>
    <row r="24">
      <c r="A24" s="7">
        <v>23.0</v>
      </c>
      <c r="B24" s="8" t="s">
        <v>81</v>
      </c>
      <c r="C24" s="8" t="s">
        <v>202</v>
      </c>
      <c r="D24" s="10" t="s">
        <v>203</v>
      </c>
      <c r="E24" s="6">
        <f>LOOK('0825數'!D:D, '小考統整'!B24, '0825數'!B:B)</f>
        <v>88</v>
      </c>
      <c r="F24" s="6">
        <f>LOOK('0825生'!D:D, '小考統整'!B24, '0825生'!B:B)</f>
        <v>71.3</v>
      </c>
      <c r="G24" s="6">
        <f>LOOK('0825英'!D:D, '小考統整'!B24, '0825英'!B:B)</f>
        <v>61</v>
      </c>
      <c r="H24" s="6">
        <f>LOOK('0826化'!E:E, '小考統整'!B24, '0826化'!B:B)</f>
        <v>100</v>
      </c>
      <c r="I24" s="6">
        <f>LOOK('0826國'!E:E, '小考統整'!B24, '0826國'!B:B)</f>
        <v>51.2</v>
      </c>
      <c r="J24" s="6">
        <f>LOOK('0827數'!E:E, '小考統整'!B24, '0827數'!B:B)</f>
        <v>80</v>
      </c>
      <c r="K24" s="6">
        <f>LOOK('0828國'!D:D, '小考統整'!B24, '0828國'!B:B)</f>
        <v>76</v>
      </c>
      <c r="L24" s="6">
        <f>LOOK('0828地'!D:D, '小考統整'!B24, '0828地'!B:B)</f>
        <v>72</v>
      </c>
      <c r="M24" s="6">
        <f>LOOK('0828物'!E:E, '小考統整'!B24, '0828物'!B:B)</f>
        <v>96</v>
      </c>
      <c r="N24" s="6">
        <f>LOOK('0829數'!D:D, '小考統整'!B24, '0829數'!B:B)</f>
        <v>68</v>
      </c>
      <c r="O24" s="6">
        <f>LOOK('0829英'!G:G, '小考統整'!B24, '0829英'!B:B)</f>
        <v>69</v>
      </c>
      <c r="P24" s="6">
        <f t="array" ref="P24">LOOK(INDIRECT("'" &amp; P$1 &amp; "'!d:d"), '小考統整'!B24, INDIRECT("'" &amp; P$1 &amp; "'!B:B"))
</f>
        <v>55</v>
      </c>
      <c r="Q24" s="6">
        <f t="array" ref="Q24">LOOK(INDIRECT("'" &amp; Q$1 &amp; "'!d:d"), '小考統整'!$B24, INDIRECT("'" &amp; Q$1 &amp; "'!B:B"))
</f>
        <v>91</v>
      </c>
      <c r="R24" s="6">
        <f t="array" ref="R24">LOOK(INDIRECT("'" &amp; R$1 &amp; "'!g:g"), '小考統整'!$B24, INDIRECT("'" &amp; R$1 &amp; "'!B:B"))
</f>
        <v>76</v>
      </c>
      <c r="S24" s="6">
        <f t="array" ref="S24">LOOK(INDIRECT("'" &amp; S$1 &amp; "'!g:g"), '小考統整'!$B24, INDIRECT("'" &amp; S$1 &amp; "'!B:B"))
</f>
        <v>82.2</v>
      </c>
      <c r="T24" s="6">
        <f t="array" ref="T24">LOOK(INDIRECT("'" &amp; T$1 &amp; "'!g:g"), '小考統整'!$B24, INDIRECT("'" &amp; T$1 &amp; "'!B:B"))
</f>
        <v>70.6</v>
      </c>
      <c r="U24" s="6">
        <f t="array" ref="U24">LOOK(INDIRECT("'" &amp; U$1 &amp; "'!d:d"), '小考統整'!$B24, INDIRECT("'" &amp; U$1 &amp; "'!B:B"))
</f>
        <v>81</v>
      </c>
      <c r="V24" s="6">
        <f t="array" ref="V24">LOOK(INDIRECT("'" &amp; V$1 &amp; "'!d:d"), '小考統整'!$B24, INDIRECT("'" &amp; V$1 &amp; "'!B:B"))
</f>
        <v>61</v>
      </c>
      <c r="W24" s="6">
        <f t="array" ref="W24">LOOK(INDIRECT("'" &amp; W$1 &amp; "'!g:g"), '小考統整'!$B24, INDIRECT("'" &amp; W$1 &amp; "'!B:B"))
</f>
        <v>66.4</v>
      </c>
      <c r="X24" s="6">
        <f t="array" ref="X24">LOOK(INDIRECT("'" &amp; X$1 &amp; "'!d:d"), '小考統整'!$B24, INDIRECT("'" &amp; X$1 &amp; "'!B:B"))
</f>
        <v>69.6</v>
      </c>
      <c r="Y24" s="6">
        <f t="array" ref="Y24">LOOK(INDIRECT("'" &amp; Y$1 &amp; "'!g:g"), '小考統整'!$B24, INDIRECT("'" &amp; Y$1 &amp; "'!B:B"))
</f>
        <v>67</v>
      </c>
      <c r="Z24" s="6">
        <f t="array" ref="Z24">LOOK(INDIRECT("'" &amp; Z$1 &amp; "'!g:g"), '小考統整'!$B24, INDIRECT("'" &amp; Z$1 &amp; "'!B:B"))
</f>
        <v>88</v>
      </c>
      <c r="AA24" s="6">
        <f t="array" ref="AA24">LOOK(INDIRECT("'" &amp; AA$1 &amp; "'!d:d"), '小考統整'!$B24, INDIRECT("'" &amp; AA$1 &amp; "'!B:B"))
</f>
        <v>94</v>
      </c>
      <c r="AB24" s="6">
        <f t="array" ref="AB24">LOOK(INDIRECT("'" &amp; AB$1 &amp; "'!d:d"), '小考統整'!$B24, INDIRECT("'" &amp; AB$1 &amp; "'!B:B"))
</f>
        <v>70</v>
      </c>
      <c r="AC24" s="6">
        <f t="array" ref="AC24">LOOK(INDIRECT("'" &amp; AC$1 &amp; "'!g:g"), '小考統整'!$B24, INDIRECT("'" &amp; AC$1 &amp; "'!B:B"))
</f>
        <v>79</v>
      </c>
      <c r="AD24" s="6">
        <f t="array" ref="AD24">LOOK(INDIRECT("'" &amp; AD$1 &amp; "'!g:g"), '小考統整'!$B24, INDIRECT("'" &amp; AD$1 &amp; "'!B:B"))
</f>
        <v>73</v>
      </c>
      <c r="AE24" s="6">
        <f t="array" ref="AE24">LOOK(INDIRECT("'" &amp; AE$1 &amp; "'!g:g"), '小考統整'!$B24, INDIRECT("'" &amp; AE$1 &amp; "'!B:B"))
</f>
        <v>79.4</v>
      </c>
      <c r="AF24" s="6">
        <f t="array" ref="AF24">LOOK(INDIRECT("'" &amp; AF$1 &amp; "'!g:g"), '小考統整'!$B24, INDIRECT("'" &amp; AF$1 &amp; "'!B:B"))
</f>
        <v>62</v>
      </c>
      <c r="AG24" s="6">
        <f t="array" ref="AG24">LOOK(INDIRECT("'" &amp; AG$1 &amp; "'!d:d"), '小考統整'!$B24, INDIRECT("'" &amp; AG$1 &amp; "'!B:B"))
</f>
        <v>73</v>
      </c>
      <c r="AH24" s="6">
        <f t="array" ref="AH24">LOOK(INDIRECT("'" &amp; AH$1 &amp; "'!d:d"), '小考統整'!$B24, INDIRECT("'" &amp; AH$1 &amp; "'!B:B"))
</f>
        <v>48.5</v>
      </c>
      <c r="AI24" s="6">
        <f t="array" ref="AI24">LOOK(INDIRECT("'" &amp; AI$1 &amp; "'!g:g"), '小考統整'!$B24, INDIRECT("'" &amp; AI$1 &amp; "'!B:B"))
</f>
        <v>68.8</v>
      </c>
      <c r="AJ24" s="6">
        <f t="array" ref="AJ24">LOOK(INDIRECT("'" &amp; AJ$1 &amp; "'!g:g"), '小考統整'!$B24, INDIRECT("'" &amp; AJ$1 &amp; "'!B:B"))
</f>
        <v>69.2</v>
      </c>
      <c r="AK24" s="6">
        <f t="array" ref="AK24">LOOK(INDIRECT("'" &amp; AK$1 &amp; "'!d:d"), '小考統整'!$B24, INDIRECT("'" &amp; AK$1 &amp; "'!B:B"))
</f>
        <v>72</v>
      </c>
      <c r="AL24" s="6">
        <f t="array" ref="AL24">LOOK(INDIRECT("'" &amp; AL$1 &amp; "'!d:d"), '小考統整'!$B24, INDIRECT("'" &amp; AL$1 &amp; "'!B:B"))
</f>
        <v>84</v>
      </c>
      <c r="AM24" s="6">
        <f t="array" ref="AM24">LOOK(INDIRECT("'" &amp; AM$1 &amp; "'!g:g"), '小考統整'!$B24, INDIRECT("'" &amp; AM$1 &amp; "'!B:B"))
</f>
        <v>17</v>
      </c>
      <c r="AN24" s="6">
        <f t="shared" si="1"/>
        <v>72.29</v>
      </c>
      <c r="AO24" s="6">
        <f t="shared" si="2"/>
        <v>24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>
      <c r="A25" s="7">
        <v>24.0</v>
      </c>
      <c r="B25" s="8" t="s">
        <v>84</v>
      </c>
      <c r="C25" s="8" t="s">
        <v>204</v>
      </c>
      <c r="D25" s="10" t="s">
        <v>205</v>
      </c>
      <c r="E25" s="6">
        <f>LOOK('0825數'!D:D, '小考統整'!B25, '0825數'!B:B)</f>
        <v>70</v>
      </c>
      <c r="F25" s="6">
        <f>LOOK('0825生'!D:D, '小考統整'!B25, '0825生'!B:B)</f>
        <v>69.8</v>
      </c>
      <c r="G25" s="6">
        <f>LOOK('0825英'!D:D, '小考統整'!B25, '0825英'!B:B)</f>
        <v>54.1</v>
      </c>
      <c r="H25" s="6">
        <f>LOOK('0826化'!E:E, '小考統整'!B25, '0826化'!B:B)</f>
        <v>80.2</v>
      </c>
      <c r="I25" s="6">
        <f>LOOK('0826國'!E:E, '小考統整'!B25, '0826國'!B:B)</f>
        <v>58.4</v>
      </c>
      <c r="J25" s="6">
        <f>LOOK('0827數'!E:E, '小考統整'!B25, '0827數'!B:B)</f>
        <v>76</v>
      </c>
      <c r="K25" s="6">
        <f>LOOK('0828國'!D:D, '小考統整'!B25, '0828國'!B:B)</f>
        <v>65</v>
      </c>
      <c r="L25" s="6">
        <f>LOOK('0828地'!D:D, '小考統整'!B25, '0828地'!B:B)</f>
        <v>65</v>
      </c>
      <c r="M25" s="6">
        <f>LOOK('0828物'!E:E, '小考統整'!B25, '0828物'!B:B)</f>
        <v>95</v>
      </c>
      <c r="N25" s="6">
        <f>LOOK('0829數'!D:D, '小考統整'!B25, '0829數'!B:B)</f>
        <v>69</v>
      </c>
      <c r="O25" s="6">
        <f>LOOK('0829英'!G:G, '小考統整'!B25, '0829英'!B:B)</f>
        <v>68.5</v>
      </c>
      <c r="P25" s="6">
        <f t="array" ref="P25">LOOK(INDIRECT("'" &amp; P$1 &amp; "'!d:d"), '小考統整'!B25, INDIRECT("'" &amp; P$1 &amp; "'!B:B"))
</f>
        <v>68</v>
      </c>
      <c r="Q25" s="6">
        <f t="array" ref="Q25">LOOK(INDIRECT("'" &amp; Q$1 &amp; "'!d:d"), '小考統整'!$B25, INDIRECT("'" &amp; Q$1 &amp; "'!B:B"))
</f>
        <v>78</v>
      </c>
      <c r="R25" s="6">
        <f t="array" ref="R25">LOOK(INDIRECT("'" &amp; R$1 &amp; "'!g:g"), '小考統整'!$B25, INDIRECT("'" &amp; R$1 &amp; "'!B:B"))
</f>
        <v>84</v>
      </c>
      <c r="S25" s="6">
        <f t="array" ref="S25">LOOK(INDIRECT("'" &amp; S$1 &amp; "'!g:g"), '小考統整'!$B25, INDIRECT("'" &amp; S$1 &amp; "'!B:B"))
</f>
        <v>66</v>
      </c>
      <c r="T25" s="6">
        <f t="array" ref="T25">LOOK(INDIRECT("'" &amp; T$1 &amp; "'!g:g"), '小考統整'!$B25, INDIRECT("'" &amp; T$1 &amp; "'!B:B"))
</f>
        <v>74</v>
      </c>
      <c r="U25" s="6">
        <f t="array" ref="U25">LOOK(INDIRECT("'" &amp; U$1 &amp; "'!d:d"), '小考統整'!$B25, INDIRECT("'" &amp; U$1 &amp; "'!B:B"))
</f>
        <v>82</v>
      </c>
      <c r="V25" s="6">
        <f t="array" ref="V25">LOOK(INDIRECT("'" &amp; V$1 &amp; "'!d:d"), '小考統整'!$B25, INDIRECT("'" &amp; V$1 &amp; "'!B:B"))
</f>
        <v>58.5</v>
      </c>
      <c r="W25" s="6">
        <f t="array" ref="W25">LOOK(INDIRECT("'" &amp; W$1 &amp; "'!g:g"), '小考統整'!$B25, INDIRECT("'" &amp; W$1 &amp; "'!B:B"))
</f>
        <v>59.4</v>
      </c>
      <c r="X25" s="6">
        <f t="array" ref="X25">LOOK(INDIRECT("'" &amp; X$1 &amp; "'!d:d"), '小考統整'!$B25, INDIRECT("'" &amp; X$1 &amp; "'!B:B"))
</f>
        <v>79.6</v>
      </c>
      <c r="Y25" s="6">
        <f t="array" ref="Y25">LOOK(INDIRECT("'" &amp; Y$1 &amp; "'!g:g"), '小考統整'!$B25, INDIRECT("'" &amp; Y$1 &amp; "'!B:B"))
</f>
        <v>71</v>
      </c>
      <c r="Z25" s="6">
        <f t="array" ref="Z25">LOOK(INDIRECT("'" &amp; Z$1 &amp; "'!g:g"), '小考統整'!$B25, INDIRECT("'" &amp; Z$1 &amp; "'!B:B"))
</f>
        <v>76</v>
      </c>
      <c r="AA25" s="6">
        <f t="array" ref="AA25">LOOK(INDIRECT("'" &amp; AA$1 &amp; "'!d:d"), '小考統整'!$B25, INDIRECT("'" &amp; AA$1 &amp; "'!B:B"))
</f>
        <v>82</v>
      </c>
      <c r="AB25" s="6">
        <f t="array" ref="AB25">LOOK(INDIRECT("'" &amp; AB$1 &amp; "'!d:d"), '小考統整'!$B25, INDIRECT("'" &amp; AB$1 &amp; "'!B:B"))
</f>
        <v>47</v>
      </c>
      <c r="AC25" s="6">
        <f t="array" ref="AC25">LOOK(INDIRECT("'" &amp; AC$1 &amp; "'!g:g"), '小考統整'!$B25, INDIRECT("'" &amp; AC$1 &amp; "'!B:B"))
</f>
        <v>71</v>
      </c>
      <c r="AD25" s="6">
        <f t="array" ref="AD25">LOOK(INDIRECT("'" &amp; AD$1 &amp; "'!g:g"), '小考統整'!$B25, INDIRECT("'" &amp; AD$1 &amp; "'!B:B"))
</f>
        <v>79.5</v>
      </c>
      <c r="AE25" s="6">
        <f t="array" ref="AE25">LOOK(INDIRECT("'" &amp; AE$1 &amp; "'!g:g"), '小考統整'!$B25, INDIRECT("'" &amp; AE$1 &amp; "'!B:B"))
</f>
        <v>72.4</v>
      </c>
      <c r="AF25" s="6">
        <f t="array" ref="AF25">LOOK(INDIRECT("'" &amp; AF$1 &amp; "'!g:g"), '小考統整'!$B25, INDIRECT("'" &amp; AF$1 &amp; "'!B:B"))
</f>
        <v>58.6</v>
      </c>
      <c r="AG25" s="6">
        <f t="array" ref="AG25">LOOK(INDIRECT("'" &amp; AG$1 &amp; "'!d:d"), '小考統整'!$B25, INDIRECT("'" &amp; AG$1 &amp; "'!B:B"))
</f>
        <v>69</v>
      </c>
      <c r="AH25" s="6">
        <f t="array" ref="AH25">LOOK(INDIRECT("'" &amp; AH$1 &amp; "'!d:d"), '小考統整'!$B25, INDIRECT("'" &amp; AH$1 &amp; "'!B:B"))
</f>
        <v>67</v>
      </c>
      <c r="AI25" s="6">
        <f t="array" ref="AI25">LOOK(INDIRECT("'" &amp; AI$1 &amp; "'!g:g"), '小考統整'!$B25, INDIRECT("'" &amp; AI$1 &amp; "'!B:B"))
</f>
        <v>62</v>
      </c>
      <c r="AJ25" s="6">
        <f t="array" ref="AJ25">LOOK(INDIRECT("'" &amp; AJ$1 &amp; "'!g:g"), '小考統整'!$B25, INDIRECT("'" &amp; AJ$1 &amp; "'!B:B"))
</f>
        <v>67.6</v>
      </c>
      <c r="AK25" s="6">
        <f t="array" ref="AK25">LOOK(INDIRECT("'" &amp; AK$1 &amp; "'!d:d"), '小考統整'!$B25, INDIRECT("'" &amp; AK$1 &amp; "'!B:B"))
</f>
        <v>48</v>
      </c>
      <c r="AL25" s="6">
        <f t="array" ref="AL25">LOOK(INDIRECT("'" &amp; AL$1 &amp; "'!d:d"), '小考統整'!$B25, INDIRECT("'" &amp; AL$1 &amp; "'!B:B"))
</f>
        <v>69</v>
      </c>
      <c r="AM25" s="6">
        <f t="array" ref="AM25">LOOK(INDIRECT("'" &amp; AM$1 &amp; "'!g:g"), '小考統整'!$B25, INDIRECT("'" &amp; AM$1 &amp; "'!B:B"))
</f>
        <v>80</v>
      </c>
      <c r="AN25" s="6">
        <f t="shared" si="1"/>
        <v>69.73</v>
      </c>
      <c r="AO25" s="6">
        <f t="shared" si="2"/>
        <v>27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>
      <c r="A26" s="7">
        <v>25.0</v>
      </c>
      <c r="B26" s="8" t="s">
        <v>87</v>
      </c>
      <c r="C26" s="8" t="s">
        <v>206</v>
      </c>
      <c r="D26" s="10" t="s">
        <v>207</v>
      </c>
      <c r="E26" s="6">
        <f>LOOK('0825數'!D:D, '小考統整'!B26, '0825數'!B:B)</f>
        <v>100</v>
      </c>
      <c r="F26" s="6">
        <f>LOOK('0825生'!D:D, '小考統整'!B26, '0825生'!B:B)</f>
        <v>76</v>
      </c>
      <c r="G26" s="6">
        <f>LOOK('0825英'!D:D, '小考統整'!B26, '0825英'!B:B)</f>
        <v>61.1</v>
      </c>
      <c r="H26" s="6">
        <f>LOOK('0826化'!E:E, '小考統整'!B26, '0826化'!B:B)</f>
        <v>79.4</v>
      </c>
      <c r="I26" s="6">
        <f>LOOK('0826國'!E:E, '小考統整'!B26, '0826國'!B:B)</f>
        <v>42</v>
      </c>
      <c r="J26" s="6">
        <f>LOOK('0827數'!E:E, '小考統整'!B26, '0827數'!B:B)</f>
        <v>80</v>
      </c>
      <c r="K26" s="6">
        <f>LOOK('0828國'!D:D, '小考統整'!B26, '0828國'!B:B)</f>
        <v>64</v>
      </c>
      <c r="L26" s="6">
        <f>LOOK('0828地'!D:D, '小考統整'!B26, '0828地'!B:B)</f>
        <v>68</v>
      </c>
      <c r="M26" s="6">
        <f>LOOK('0828物'!E:E, '小考統整'!B26, '0828物'!B:B)</f>
        <v>79</v>
      </c>
      <c r="N26" s="6">
        <f>LOOK('0829數'!D:D, '小考統整'!B26, '0829數'!B:B)</f>
        <v>94</v>
      </c>
      <c r="O26" s="6">
        <f>LOOK('0829英'!G:G, '小考統整'!B26, '0829英'!B:B)</f>
        <v>59.5</v>
      </c>
      <c r="P26" s="6">
        <f t="array" ref="P26">LOOK(INDIRECT("'" &amp; P$1 &amp; "'!d:d"), '小考統整'!B26, INDIRECT("'" &amp; P$1 &amp; "'!B:B"))
</f>
        <v>73</v>
      </c>
      <c r="Q26" s="6">
        <f t="array" ref="Q26">LOOK(INDIRECT("'" &amp; Q$1 &amp; "'!d:d"), '小考統整'!$B26, INDIRECT("'" &amp; Q$1 &amp; "'!B:B"))
</f>
        <v>90</v>
      </c>
      <c r="R26" s="6">
        <f t="array" ref="R26">LOOK(INDIRECT("'" &amp; R$1 &amp; "'!g:g"), '小考統整'!$B26, INDIRECT("'" &amp; R$1 &amp; "'!B:B"))
</f>
        <v>71</v>
      </c>
      <c r="S26" s="6">
        <f t="array" ref="S26">LOOK(INDIRECT("'" &amp; S$1 &amp; "'!g:g"), '小考統整'!$B26, INDIRECT("'" &amp; S$1 &amp; "'!B:B"))
</f>
        <v>77</v>
      </c>
      <c r="T26" s="6">
        <f t="array" ref="T26">LOOK(INDIRECT("'" &amp; T$1 &amp; "'!g:g"), '小考統整'!$B26, INDIRECT("'" &amp; T$1 &amp; "'!B:B"))
</f>
        <v>72.4</v>
      </c>
      <c r="U26" s="6">
        <f t="array" ref="U26">LOOK(INDIRECT("'" &amp; U$1 &amp; "'!d:d"), '小考統整'!$B26, INDIRECT("'" &amp; U$1 &amp; "'!B:B"))
</f>
        <v>78</v>
      </c>
      <c r="V26" s="6">
        <f t="array" ref="V26">LOOK(INDIRECT("'" &amp; V$1 &amp; "'!d:d"), '小考統整'!$B26, INDIRECT("'" &amp; V$1 &amp; "'!B:B"))
</f>
        <v>46.5</v>
      </c>
      <c r="W26" s="6">
        <f t="array" ref="W26">LOOK(INDIRECT("'" &amp; W$1 &amp; "'!g:g"), '小考統整'!$B26, INDIRECT("'" &amp; W$1 &amp; "'!B:B"))
</f>
        <v>61.4</v>
      </c>
      <c r="X26" s="6">
        <f t="array" ref="X26">LOOK(INDIRECT("'" &amp; X$1 &amp; "'!d:d"), '小考統整'!$B26, INDIRECT("'" &amp; X$1 &amp; "'!B:B"))
</f>
        <v>58.8</v>
      </c>
      <c r="Y26" s="6">
        <f t="array" ref="Y26">LOOK(INDIRECT("'" &amp; Y$1 &amp; "'!g:g"), '小考統整'!$B26, INDIRECT("'" &amp; Y$1 &amp; "'!B:B"))
</f>
        <v>69</v>
      </c>
      <c r="Z26" s="6">
        <f t="array" ref="Z26">LOOK(INDIRECT("'" &amp; Z$1 &amp; "'!g:g"), '小考統整'!$B26, INDIRECT("'" &amp; Z$1 &amp; "'!B:B"))
</f>
        <v>56.5</v>
      </c>
      <c r="AA26" s="6">
        <f t="array" ref="AA26">LOOK(INDIRECT("'" &amp; AA$1 &amp; "'!d:d"), '小考統整'!$B26, INDIRECT("'" &amp; AA$1 &amp; "'!B:B"))
</f>
        <v>63</v>
      </c>
      <c r="AB26" s="6">
        <f t="array" ref="AB26">LOOK(INDIRECT("'" &amp; AB$1 &amp; "'!d:d"), '小考統整'!$B26, INDIRECT("'" &amp; AB$1 &amp; "'!B:B"))
</f>
        <v>84</v>
      </c>
      <c r="AC26" s="6">
        <f t="array" ref="AC26">LOOK(INDIRECT("'" &amp; AC$1 &amp; "'!g:g"), '小考統整'!$B26, INDIRECT("'" &amp; AC$1 &amp; "'!B:B"))
</f>
        <v>45</v>
      </c>
      <c r="AD26" s="6">
        <f t="array" ref="AD26">LOOK(INDIRECT("'" &amp; AD$1 &amp; "'!g:g"), '小考統整'!$B26, INDIRECT("'" &amp; AD$1 &amp; "'!B:B"))
</f>
        <v>62</v>
      </c>
      <c r="AE26" s="6">
        <f t="array" ref="AE26">LOOK(INDIRECT("'" &amp; AE$1 &amp; "'!g:g"), '小考統整'!$B26, INDIRECT("'" &amp; AE$1 &amp; "'!B:B"))
</f>
        <v>83</v>
      </c>
      <c r="AF26" s="6">
        <f t="array" ref="AF26">LOOK(INDIRECT("'" &amp; AF$1 &amp; "'!g:g"), '小考統整'!$B26, INDIRECT("'" &amp; AF$1 &amp; "'!B:B"))
</f>
        <v>64.4</v>
      </c>
      <c r="AG26" s="6">
        <f t="array" ref="AG26">LOOK(INDIRECT("'" &amp; AG$1 &amp; "'!d:d"), '小考統整'!$B26, INDIRECT("'" &amp; AG$1 &amp; "'!B:B"))
</f>
        <v>79</v>
      </c>
      <c r="AH26" s="6">
        <f t="array" ref="AH26">LOOK(INDIRECT("'" &amp; AH$1 &amp; "'!d:d"), '小考統整'!$B26, INDIRECT("'" &amp; AH$1 &amp; "'!B:B"))
</f>
        <v>61.5</v>
      </c>
      <c r="AI26" s="6">
        <f t="array" ref="AI26">LOOK(INDIRECT("'" &amp; AI$1 &amp; "'!g:g"), '小考統整'!$B26, INDIRECT("'" &amp; AI$1 &amp; "'!B:B"))
</f>
        <v>66</v>
      </c>
      <c r="AJ26" s="6">
        <f t="array" ref="AJ26">LOOK(INDIRECT("'" &amp; AJ$1 &amp; "'!g:g"), '小考統整'!$B26, INDIRECT("'" &amp; AJ$1 &amp; "'!B:B"))
</f>
        <v>52.4</v>
      </c>
      <c r="AK26" s="6">
        <f t="array" ref="AK26">LOOK(INDIRECT("'" &amp; AK$1 &amp; "'!d:d"), '小考統整'!$B26, INDIRECT("'" &amp; AK$1 &amp; "'!B:B"))
</f>
        <v>52</v>
      </c>
      <c r="AL26" s="6">
        <f t="array" ref="AL26">LOOK(INDIRECT("'" &amp; AL$1 &amp; "'!d:d"), '小考統整'!$B26, INDIRECT("'" &amp; AL$1 &amp; "'!B:B"))
</f>
        <v>88</v>
      </c>
      <c r="AM26" s="6">
        <f t="array" ref="AM26">LOOK(INDIRECT("'" &amp; AM$1 &amp; "'!g:g"), '小考統整'!$B26, INDIRECT("'" &amp; AM$1 &amp; "'!B:B"))
</f>
        <v>59</v>
      </c>
      <c r="AN26" s="6">
        <f t="shared" si="1"/>
        <v>69.03</v>
      </c>
      <c r="AO26" s="6">
        <f t="shared" si="2"/>
        <v>28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</row>
    <row r="27">
      <c r="A27" s="7">
        <v>26.0</v>
      </c>
      <c r="B27" s="8" t="s">
        <v>90</v>
      </c>
      <c r="C27" s="8" t="s">
        <v>208</v>
      </c>
      <c r="D27" s="10" t="s">
        <v>209</v>
      </c>
      <c r="E27" s="6" t="str">
        <f>LOOK('0825數'!D:D, '小考統整'!B27, '0825數'!B:B)</f>
        <v/>
      </c>
      <c r="F27" s="6">
        <f>LOOK('0825生'!D:D, '小考統整'!B27, '0825生'!B:B)</f>
        <v>65.8</v>
      </c>
      <c r="G27" s="6">
        <f>LOOK('0825英'!D:D, '小考統整'!B27, '0825英'!B:B)</f>
        <v>83</v>
      </c>
      <c r="H27" s="6">
        <f>LOOK('0826化'!E:E, '小考統整'!B27, '0826化'!B:B)</f>
        <v>89</v>
      </c>
      <c r="I27" s="6">
        <f>LOOK('0826國'!E:E, '小考統整'!B27, '0826國'!B:B)</f>
        <v>38</v>
      </c>
      <c r="J27" s="6">
        <f>LOOK('0827數'!E:E, '小考統整'!B27, '0827數'!B:B)</f>
        <v>68</v>
      </c>
      <c r="K27" s="6" t="str">
        <f>LOOK('0828國'!D:D, '小考統整'!B27, '0828國'!B:B)</f>
        <v/>
      </c>
      <c r="L27" s="6" t="str">
        <f>LOOK('0828地'!D:D, '小考統整'!B27, '0828地'!B:B)</f>
        <v/>
      </c>
      <c r="M27" s="6" t="str">
        <f>LOOK('0828物'!E:E, '小考統整'!B27, '0828物'!B:B)</f>
        <v/>
      </c>
      <c r="N27" s="6">
        <f>LOOK('0829數'!D:D, '小考統整'!B27, '0829數'!B:B)</f>
        <v>42</v>
      </c>
      <c r="O27" s="6">
        <f>LOOK('0829英'!G:G, '小考統整'!B27, '0829英'!B:B)</f>
        <v>84</v>
      </c>
      <c r="P27" s="6">
        <f t="array" ref="P27">LOOK(INDIRECT("'" &amp; P$1 &amp; "'!d:d"), '小考統整'!B27, INDIRECT("'" &amp; P$1 &amp; "'!B:B"))
</f>
        <v>70</v>
      </c>
      <c r="Q27" s="6">
        <f t="array" ref="Q27">LOOK(INDIRECT("'" &amp; Q$1 &amp; "'!d:d"), '小考統整'!$B27, INDIRECT("'" &amp; Q$1 &amp; "'!B:B"))
</f>
        <v>76</v>
      </c>
      <c r="R27" s="6">
        <f t="array" ref="R27">LOOK(INDIRECT("'" &amp; R$1 &amp; "'!g:g"), '小考統整'!$B27, INDIRECT("'" &amp; R$1 &amp; "'!B:B"))
</f>
        <v>32</v>
      </c>
      <c r="S27" s="6">
        <f t="array" ref="S27">LOOK(INDIRECT("'" &amp; S$1 &amp; "'!g:g"), '小考統整'!$B27, INDIRECT("'" &amp; S$1 &amp; "'!B:B"))
</f>
        <v>75.6</v>
      </c>
      <c r="T27" s="6">
        <f t="array" ref="T27">LOOK(INDIRECT("'" &amp; T$1 &amp; "'!g:g"), '小考統整'!$B27, INDIRECT("'" &amp; T$1 &amp; "'!B:B"))
</f>
        <v>67.2</v>
      </c>
      <c r="U27" s="6">
        <f t="array" ref="U27">LOOK(INDIRECT("'" &amp; U$1 &amp; "'!d:d"), '小考統整'!$B27, INDIRECT("'" &amp; U$1 &amp; "'!B:B"))
</f>
        <v>61</v>
      </c>
      <c r="V27" s="6">
        <f t="array" ref="V27">LOOK(INDIRECT("'" &amp; V$1 &amp; "'!d:d"), '小考統整'!$B27, INDIRECT("'" &amp; V$1 &amp; "'!B:B"))
</f>
        <v>57</v>
      </c>
      <c r="W27" s="6">
        <f t="array" ref="W27">LOOK(INDIRECT("'" &amp; W$1 &amp; "'!g:g"), '小考統整'!$B27, INDIRECT("'" &amp; W$1 &amp; "'!B:B"))
</f>
        <v>68.6</v>
      </c>
      <c r="X27" s="6">
        <f t="array" ref="X27">LOOK(INDIRECT("'" &amp; X$1 &amp; "'!d:d"), '小考統整'!$B27, INDIRECT("'" &amp; X$1 &amp; "'!B:B"))
</f>
        <v>78</v>
      </c>
      <c r="Y27" s="6" t="str">
        <f t="array" ref="Y27">LOOK(INDIRECT("'" &amp; Y$1 &amp; "'!g:g"), '小考統整'!$B27, INDIRECT("'" &amp; Y$1 &amp; "'!B:B"))
</f>
        <v/>
      </c>
      <c r="Z27" s="6" t="str">
        <f t="array" ref="Z27">LOOK(INDIRECT("'" &amp; Z$1 &amp; "'!g:g"), '小考統整'!$B27, INDIRECT("'" &amp; Z$1 &amp; "'!B:B"))
</f>
        <v/>
      </c>
      <c r="AA27" s="6" t="str">
        <f t="array" ref="AA27">LOOK(INDIRECT("'" &amp; AA$1 &amp; "'!d:d"), '小考統整'!$B27, INDIRECT("'" &amp; AA$1 &amp; "'!B:B"))
</f>
        <v/>
      </c>
      <c r="AB27" s="6">
        <f t="array" ref="AB27">LOOK(INDIRECT("'" &amp; AB$1 &amp; "'!d:d"), '小考統整'!$B27, INDIRECT("'" &amp; AB$1 &amp; "'!B:B"))
</f>
        <v>55</v>
      </c>
      <c r="AC27" s="6">
        <f t="array" ref="AC27">LOOK(INDIRECT("'" &amp; AC$1 &amp; "'!g:g"), '小考統整'!$B27, INDIRECT("'" &amp; AC$1 &amp; "'!B:B"))
</f>
        <v>0</v>
      </c>
      <c r="AD27" s="6">
        <f t="array" ref="AD27">LOOK(INDIRECT("'" &amp; AD$1 &amp; "'!g:g"), '小考統整'!$B27, INDIRECT("'" &amp; AD$1 &amp; "'!B:B"))
</f>
        <v>81</v>
      </c>
      <c r="AE27" s="6">
        <f t="array" ref="AE27">LOOK(INDIRECT("'" &amp; AE$1 &amp; "'!g:g"), '小考統整'!$B27, INDIRECT("'" &amp; AE$1 &amp; "'!B:B"))
</f>
        <v>76.2</v>
      </c>
      <c r="AF27" s="6">
        <f t="array" ref="AF27">LOOK(INDIRECT("'" &amp; AF$1 &amp; "'!g:g"), '小考統整'!$B27, INDIRECT("'" &amp; AF$1 &amp; "'!B:B"))
</f>
        <v>58.8</v>
      </c>
      <c r="AG27" s="6">
        <f t="array" ref="AG27">LOOK(INDIRECT("'" &amp; AG$1 &amp; "'!d:d"), '小考統整'!$B27, INDIRECT("'" &amp; AG$1 &amp; "'!B:B"))
</f>
        <v>61</v>
      </c>
      <c r="AH27" s="6">
        <f t="array" ref="AH27">LOOK(INDIRECT("'" &amp; AH$1 &amp; "'!d:d"), '小考統整'!$B27, INDIRECT("'" &amp; AH$1 &amp; "'!B:B"))
</f>
        <v>66</v>
      </c>
      <c r="AI27" s="6">
        <f t="array" ref="AI27">LOOK(INDIRECT("'" &amp; AI$1 &amp; "'!g:g"), '小考統整'!$B27, INDIRECT("'" &amp; AI$1 &amp; "'!B:B"))
</f>
        <v>61.4</v>
      </c>
      <c r="AJ27" s="6">
        <f t="array" ref="AJ27">LOOK(INDIRECT("'" &amp; AJ$1 &amp; "'!g:g"), '小考統整'!$B27, INDIRECT("'" &amp; AJ$1 &amp; "'!B:B"))
</f>
        <v>66.8</v>
      </c>
      <c r="AK27" s="6" t="str">
        <f t="array" ref="AK27">LOOK(INDIRECT("'" &amp; AK$1 &amp; "'!d:d"), '小考統整'!$B27, INDIRECT("'" &amp; AK$1 &amp; "'!B:B"))
</f>
        <v/>
      </c>
      <c r="AL27" s="6">
        <f t="array" ref="AL27">LOOK(INDIRECT("'" &amp; AL$1 &amp; "'!d:d"), '小考統整'!$B27, INDIRECT("'" &amp; AL$1 &amp; "'!B:B"))
</f>
        <v>68</v>
      </c>
      <c r="AM27" s="6">
        <f t="array" ref="AM27">LOOK(INDIRECT("'" &amp; AM$1 &amp; "'!g:g"), '小考統整'!$B27, INDIRECT("'" &amp; AM$1 &amp; "'!B:B"))
</f>
        <v>95</v>
      </c>
      <c r="AN27" s="6">
        <f t="shared" si="1"/>
        <v>64.61</v>
      </c>
      <c r="AO27" s="6">
        <f t="shared" si="2"/>
        <v>29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>
      <c r="A28" s="7">
        <v>27.0</v>
      </c>
      <c r="B28" s="8" t="s">
        <v>93</v>
      </c>
      <c r="C28" s="8" t="s">
        <v>210</v>
      </c>
      <c r="D28" s="10" t="s">
        <v>211</v>
      </c>
      <c r="E28" s="6">
        <f>LOOK('0825數'!D:D, '小考統整'!B28, '0825數'!B:B)</f>
        <v>94</v>
      </c>
      <c r="F28" s="6">
        <f>LOOK('0825生'!D:D, '小考統整'!B28, '0825生'!B:B)</f>
        <v>74</v>
      </c>
      <c r="G28" s="6">
        <f>LOOK('0825英'!D:D, '小考統整'!B28, '0825英'!B:B)</f>
        <v>65.6</v>
      </c>
      <c r="H28" s="6">
        <f>LOOK('0826化'!E:E, '小考統整'!B28, '0826化'!B:B)</f>
        <v>90</v>
      </c>
      <c r="I28" s="6">
        <f>LOOK('0826國'!E:E, '小考統整'!B28, '0826國'!B:B)</f>
        <v>53.2</v>
      </c>
      <c r="J28" s="6">
        <f>LOOK('0827數'!E:E, '小考統整'!B28, '0827數'!B:B)</f>
        <v>82</v>
      </c>
      <c r="K28" s="6">
        <f>LOOK('0828國'!D:D, '小考統整'!B28, '0828國'!B:B)</f>
        <v>78</v>
      </c>
      <c r="L28" s="6">
        <f>LOOK('0828地'!D:D, '小考統整'!B28, '0828地'!B:B)</f>
        <v>74</v>
      </c>
      <c r="M28" s="6">
        <f>LOOK('0828物'!E:E, '小考統整'!B28, '0828物'!B:B)</f>
        <v>74</v>
      </c>
      <c r="N28" s="6">
        <f>LOOK('0829數'!D:D, '小考統整'!B28, '0829數'!B:B)</f>
        <v>83</v>
      </c>
      <c r="O28" s="6">
        <f>LOOK('0829英'!G:G, '小考統整'!B28, '0829英'!B:B)</f>
        <v>64</v>
      </c>
      <c r="P28" s="6">
        <f t="array" ref="P28">LOOK(INDIRECT("'" &amp; P$1 &amp; "'!d:d"), '小考統整'!B28, INDIRECT("'" &amp; P$1 &amp; "'!B:B"))
</f>
        <v>68</v>
      </c>
      <c r="Q28" s="6">
        <f t="array" ref="Q28">LOOK(INDIRECT("'" &amp; Q$1 &amp; "'!d:d"), '小考統整'!$B28, INDIRECT("'" &amp; Q$1 &amp; "'!B:B"))
</f>
        <v>79</v>
      </c>
      <c r="R28" s="6">
        <f t="array" ref="R28">LOOK(INDIRECT("'" &amp; R$1 &amp; "'!g:g"), '小考統整'!$B28, INDIRECT("'" &amp; R$1 &amp; "'!B:B"))
</f>
        <v>80</v>
      </c>
      <c r="S28" s="6">
        <f t="array" ref="S28">LOOK(INDIRECT("'" &amp; S$1 &amp; "'!g:g"), '小考統整'!$B28, INDIRECT("'" &amp; S$1 &amp; "'!B:B"))
</f>
        <v>83</v>
      </c>
      <c r="T28" s="6">
        <f t="array" ref="T28">LOOK(INDIRECT("'" &amp; T$1 &amp; "'!g:g"), '小考統整'!$B28, INDIRECT("'" &amp; T$1 &amp; "'!B:B"))
</f>
        <v>70.8</v>
      </c>
      <c r="U28" s="6">
        <f t="array" ref="U28">LOOK(INDIRECT("'" &amp; U$1 &amp; "'!d:d"), '小考統整'!$B28, INDIRECT("'" &amp; U$1 &amp; "'!B:B"))
</f>
        <v>86</v>
      </c>
      <c r="V28" s="6">
        <f t="array" ref="V28">LOOK(INDIRECT("'" &amp; V$1 &amp; "'!d:d"), '小考統整'!$B28, INDIRECT("'" &amp; V$1 &amp; "'!B:B"))
</f>
        <v>33.5</v>
      </c>
      <c r="W28" s="6">
        <f t="array" ref="W28">LOOK(INDIRECT("'" &amp; W$1 &amp; "'!g:g"), '小考統整'!$B28, INDIRECT("'" &amp; W$1 &amp; "'!B:B"))
</f>
        <v>74.4</v>
      </c>
      <c r="X28" s="6">
        <f t="array" ref="X28">LOOK(INDIRECT("'" &amp; X$1 &amp; "'!d:d"), '小考統整'!$B28, INDIRECT("'" &amp; X$1 &amp; "'!B:B"))
</f>
        <v>70.8</v>
      </c>
      <c r="Y28" s="6">
        <f t="array" ref="Y28">LOOK(INDIRECT("'" &amp; Y$1 &amp; "'!g:g"), '小考統整'!$B28, INDIRECT("'" &amp; Y$1 &amp; "'!B:B"))
</f>
        <v>74</v>
      </c>
      <c r="Z28" s="6">
        <f t="array" ref="Z28">LOOK(INDIRECT("'" &amp; Z$1 &amp; "'!g:g"), '小考統整'!$B28, INDIRECT("'" &amp; Z$1 &amp; "'!B:B"))
</f>
        <v>62</v>
      </c>
      <c r="AA28" s="6">
        <f t="array" ref="AA28">LOOK(INDIRECT("'" &amp; AA$1 &amp; "'!d:d"), '小考統整'!$B28, INDIRECT("'" &amp; AA$1 &amp; "'!B:B"))
</f>
        <v>86</v>
      </c>
      <c r="AB28" s="6">
        <f t="array" ref="AB28">LOOK(INDIRECT("'" &amp; AB$1 &amp; "'!d:d"), '小考統整'!$B28, INDIRECT("'" &amp; AB$1 &amp; "'!B:B"))
</f>
        <v>64</v>
      </c>
      <c r="AC28" s="6">
        <f t="array" ref="AC28">LOOK(INDIRECT("'" &amp; AC$1 &amp; "'!g:g"), '小考統整'!$B28, INDIRECT("'" &amp; AC$1 &amp; "'!B:B"))
</f>
        <v>90</v>
      </c>
      <c r="AD28" s="6">
        <f t="array" ref="AD28">LOOK(INDIRECT("'" &amp; AD$1 &amp; "'!g:g"), '小考統整'!$B28, INDIRECT("'" &amp; AD$1 &amp; "'!B:B"))
</f>
        <v>68</v>
      </c>
      <c r="AE28" s="6">
        <f t="array" ref="AE28">LOOK(INDIRECT("'" &amp; AE$1 &amp; "'!g:g"), '小考統整'!$B28, INDIRECT("'" &amp; AE$1 &amp; "'!B:B"))
</f>
        <v>79.4</v>
      </c>
      <c r="AF28" s="6">
        <f t="array" ref="AF28">LOOK(INDIRECT("'" &amp; AF$1 &amp; "'!g:g"), '小考統整'!$B28, INDIRECT("'" &amp; AF$1 &amp; "'!B:B"))
</f>
        <v>69.2</v>
      </c>
      <c r="AG28" s="6">
        <f t="array" ref="AG28">LOOK(INDIRECT("'" &amp; AG$1 &amp; "'!d:d"), '小考統整'!$B28, INDIRECT("'" &amp; AG$1 &amp; "'!B:B"))
</f>
        <v>67</v>
      </c>
      <c r="AH28" s="6">
        <f t="array" ref="AH28">LOOK(INDIRECT("'" &amp; AH$1 &amp; "'!d:d"), '小考統整'!$B28, INDIRECT("'" &amp; AH$1 &amp; "'!B:B"))
</f>
        <v>56.5</v>
      </c>
      <c r="AI28" s="6">
        <f t="array" ref="AI28">LOOK(INDIRECT("'" &amp; AI$1 &amp; "'!g:g"), '小考統整'!$B28, INDIRECT("'" &amp; AI$1 &amp; "'!B:B"))
</f>
        <v>70</v>
      </c>
      <c r="AJ28" s="6">
        <f t="array" ref="AJ28">LOOK(INDIRECT("'" &amp; AJ$1 &amp; "'!g:g"), '小考統整'!$B28, INDIRECT("'" &amp; AJ$1 &amp; "'!B:B"))
</f>
        <v>50.4</v>
      </c>
      <c r="AK28" s="6">
        <f t="array" ref="AK28">LOOK(INDIRECT("'" &amp; AK$1 &amp; "'!d:d"), '小考統整'!$B28, INDIRECT("'" &amp; AK$1 &amp; "'!B:B"))
</f>
        <v>56</v>
      </c>
      <c r="AL28" s="6">
        <f t="array" ref="AL28">LOOK(INDIRECT("'" &amp; AL$1 &amp; "'!d:d"), '小考統整'!$B28, INDIRECT("'" &amp; AL$1 &amp; "'!B:B"))
</f>
        <v>92</v>
      </c>
      <c r="AM28" s="6">
        <f t="array" ref="AM28">LOOK(INDIRECT("'" &amp; AM$1 &amp; "'!g:g"), '小考統整'!$B28, INDIRECT("'" &amp; AM$1 &amp; "'!B:B"))
</f>
        <v>74.5</v>
      </c>
      <c r="AN28" s="6">
        <f t="shared" si="1"/>
        <v>72.47</v>
      </c>
      <c r="AO28" s="6">
        <f t="shared" si="2"/>
        <v>23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>
      <c r="A29" s="7">
        <v>28.0</v>
      </c>
      <c r="B29" s="8" t="s">
        <v>96</v>
      </c>
      <c r="C29" s="8" t="s">
        <v>212</v>
      </c>
      <c r="D29" s="10" t="s">
        <v>213</v>
      </c>
      <c r="E29" s="6" t="str">
        <f>LOOK('0825數'!D:D, '小考統整'!B29, '0825數'!B:B)</f>
        <v/>
      </c>
      <c r="F29" s="6">
        <f>LOOK('0825生'!D:D, '小考統整'!B29, '0825生'!B:B)</f>
        <v>73</v>
      </c>
      <c r="G29" s="6">
        <f>LOOK('0825英'!D:D, '小考統整'!B29, '0825英'!B:B)</f>
        <v>51</v>
      </c>
      <c r="H29" s="6">
        <f>LOOK('0826化'!E:E, '小考統整'!B29, '0826化'!B:B)</f>
        <v>85.2</v>
      </c>
      <c r="I29" s="6">
        <f>LOOK('0826國'!E:E, '小考統整'!B29, '0826國'!B:B)</f>
        <v>50</v>
      </c>
      <c r="J29" s="6">
        <f>LOOK('0827數'!E:E, '小考統整'!B29, '0827數'!B:B)</f>
        <v>60</v>
      </c>
      <c r="K29" s="6">
        <f>LOOK('0828國'!D:D, '小考統整'!B29, '0828國'!B:B)</f>
        <v>66</v>
      </c>
      <c r="L29" s="6">
        <f>LOOK('0828地'!D:D, '小考統整'!B29, '0828地'!B:B)</f>
        <v>70</v>
      </c>
      <c r="M29" s="6">
        <f>LOOK('0828物'!E:E, '小考統整'!B29, '0828物'!B:B)</f>
        <v>92</v>
      </c>
      <c r="N29" s="6">
        <f>LOOK('0829數'!D:D, '小考統整'!B29, '0829數'!B:B)</f>
        <v>0</v>
      </c>
      <c r="O29" s="6">
        <f>LOOK('0829英'!G:G, '小考統整'!B29, '0829英'!B:B)</f>
        <v>61</v>
      </c>
      <c r="P29" s="6">
        <f t="array" ref="P29">LOOK(INDIRECT("'" &amp; P$1 &amp; "'!d:d"), '小考統整'!B29, INDIRECT("'" &amp; P$1 &amp; "'!B:B"))
</f>
        <v>76</v>
      </c>
      <c r="Q29" s="6">
        <f t="array" ref="Q29">LOOK(INDIRECT("'" &amp; Q$1 &amp; "'!d:d"), '小考統整'!$B29, INDIRECT("'" &amp; Q$1 &amp; "'!B:B"))
</f>
        <v>73</v>
      </c>
      <c r="R29" s="6">
        <f t="array" ref="R29">LOOK(INDIRECT("'" &amp; R$1 &amp; "'!g:g"), '小考統整'!$B29, INDIRECT("'" &amp; R$1 &amp; "'!B:B"))
</f>
        <v>42.5</v>
      </c>
      <c r="S29" s="6" t="str">
        <f t="array" ref="S29">LOOK(INDIRECT("'" &amp; S$1 &amp; "'!g:g"), '小考統整'!$B29, INDIRECT("'" &amp; S$1 &amp; "'!B:B"))
</f>
        <v/>
      </c>
      <c r="T29" s="6" t="str">
        <f t="array" ref="T29">LOOK(INDIRECT("'" &amp; T$1 &amp; "'!g:g"), '小考統整'!$B29, INDIRECT("'" &amp; T$1 &amp; "'!B:B"))
</f>
        <v/>
      </c>
      <c r="U29" s="6">
        <f t="array" ref="U29">LOOK(INDIRECT("'" &amp; U$1 &amp; "'!d:d"), '小考統整'!$B29, INDIRECT("'" &amp; U$1 &amp; "'!B:B"))
</f>
        <v>83</v>
      </c>
      <c r="V29" s="6">
        <f t="array" ref="V29">LOOK(INDIRECT("'" &amp; V$1 &amp; "'!d:d"), '小考統整'!$B29, INDIRECT("'" &amp; V$1 &amp; "'!B:B"))
</f>
        <v>63</v>
      </c>
      <c r="W29" s="6">
        <f t="array" ref="W29">LOOK(INDIRECT("'" &amp; W$1 &amp; "'!g:g"), '小考統整'!$B29, INDIRECT("'" &amp; W$1 &amp; "'!B:B"))
</f>
        <v>17</v>
      </c>
      <c r="X29" s="6">
        <f t="array" ref="X29">LOOK(INDIRECT("'" &amp; X$1 &amp; "'!d:d"), '小考統整'!$B29, INDIRECT("'" &amp; X$1 &amp; "'!B:B"))
</f>
        <v>70.8</v>
      </c>
      <c r="Y29" s="6">
        <f t="array" ref="Y29">LOOK(INDIRECT("'" &amp; Y$1 &amp; "'!g:g"), '小考統整'!$B29, INDIRECT("'" &amp; Y$1 &amp; "'!B:B"))
</f>
        <v>86</v>
      </c>
      <c r="Z29" s="6">
        <f t="array" ref="Z29">LOOK(INDIRECT("'" &amp; Z$1 &amp; "'!g:g"), '小考統整'!$B29, INDIRECT("'" &amp; Z$1 &amp; "'!B:B"))
</f>
        <v>69</v>
      </c>
      <c r="AA29" s="6">
        <f t="array" ref="AA29">LOOK(INDIRECT("'" &amp; AA$1 &amp; "'!d:d"), '小考統整'!$B29, INDIRECT("'" &amp; AA$1 &amp; "'!B:B"))
</f>
        <v>57</v>
      </c>
      <c r="AB29" s="6">
        <f t="array" ref="AB29">LOOK(INDIRECT("'" &amp; AB$1 &amp; "'!d:d"), '小考統整'!$B29, INDIRECT("'" &amp; AB$1 &amp; "'!B:B"))
</f>
        <v>87</v>
      </c>
      <c r="AC29" s="6">
        <f t="array" ref="AC29">LOOK(INDIRECT("'" &amp; AC$1 &amp; "'!g:g"), '小考統整'!$B29, INDIRECT("'" &amp; AC$1 &amp; "'!B:B"))
</f>
        <v>59</v>
      </c>
      <c r="AD29" s="6">
        <f t="array" ref="AD29">LOOK(INDIRECT("'" &amp; AD$1 &amp; "'!g:g"), '小考統整'!$B29, INDIRECT("'" &amp; AD$1 &amp; "'!B:B"))
</f>
        <v>54</v>
      </c>
      <c r="AE29" s="6">
        <f t="array" ref="AE29">LOOK(INDIRECT("'" &amp; AE$1 &amp; "'!g:g"), '小考統整'!$B29, INDIRECT("'" &amp; AE$1 &amp; "'!B:B"))
</f>
        <v>82</v>
      </c>
      <c r="AF29" s="6">
        <f t="array" ref="AF29">LOOK(INDIRECT("'" &amp; AF$1 &amp; "'!g:g"), '小考統整'!$B29, INDIRECT("'" &amp; AF$1 &amp; "'!B:B"))
</f>
        <v>53.6</v>
      </c>
      <c r="AG29" s="6" t="str">
        <f t="array" ref="AG29">LOOK(INDIRECT("'" &amp; AG$1 &amp; "'!d:d"), '小考統整'!$B29, INDIRECT("'" &amp; AG$1 &amp; "'!B:B"))
</f>
        <v/>
      </c>
      <c r="AH29" s="6">
        <f t="array" ref="AH29">LOOK(INDIRECT("'" &amp; AH$1 &amp; "'!d:d"), '小考統整'!$B29, INDIRECT("'" &amp; AH$1 &amp; "'!B:B"))
</f>
        <v>55.5</v>
      </c>
      <c r="AI29" s="6">
        <f t="array" ref="AI29">LOOK(INDIRECT("'" &amp; AI$1 &amp; "'!g:g"), '小考統整'!$B29, INDIRECT("'" &amp; AI$1 &amp; "'!B:B"))
</f>
        <v>63.2</v>
      </c>
      <c r="AJ29" s="6">
        <f t="array" ref="AJ29">LOOK(INDIRECT("'" &amp; AJ$1 &amp; "'!g:g"), '小考統整'!$B29, INDIRECT("'" &amp; AJ$1 &amp; "'!B:B"))
</f>
        <v>77.2</v>
      </c>
      <c r="AK29" s="6">
        <f t="array" ref="AK29">LOOK(INDIRECT("'" &amp; AK$1 &amp; "'!d:d"), '小考統整'!$B29, INDIRECT("'" &amp; AK$1 &amp; "'!B:B"))
</f>
        <v>80</v>
      </c>
      <c r="AL29" s="6">
        <f t="array" ref="AL29">LOOK(INDIRECT("'" &amp; AL$1 &amp; "'!d:d"), '小考統整'!$B29, INDIRECT("'" &amp; AL$1 &amp; "'!B:B"))
</f>
        <v>52</v>
      </c>
      <c r="AM29" s="6">
        <f t="array" ref="AM29">LOOK(INDIRECT("'" &amp; AM$1 &amp; "'!g:g"), '小考統整'!$B29, INDIRECT("'" &amp; AM$1 &amp; "'!B:B"))
</f>
        <v>47</v>
      </c>
      <c r="AN29" s="6">
        <f t="shared" si="1"/>
        <v>63.1</v>
      </c>
      <c r="AO29" s="6">
        <f t="shared" si="2"/>
        <v>30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</row>
    <row r="30">
      <c r="A30" s="7">
        <v>29.0</v>
      </c>
      <c r="B30" s="8" t="s">
        <v>99</v>
      </c>
      <c r="C30" s="8" t="s">
        <v>214</v>
      </c>
      <c r="D30" s="10" t="s">
        <v>215</v>
      </c>
      <c r="E30" s="6">
        <f>LOOK('0825數'!D:D, '小考統整'!B30, '0825數'!B:B)</f>
        <v>79</v>
      </c>
      <c r="F30" s="6">
        <f>LOOK('0825生'!D:D, '小考統整'!B30, '0825生'!B:B)</f>
        <v>61.8</v>
      </c>
      <c r="G30" s="6">
        <f>LOOK('0825英'!D:D, '小考統整'!B30, '0825英'!B:B)</f>
        <v>37</v>
      </c>
      <c r="H30" s="6">
        <f>LOOK('0826化'!E:E, '小考統整'!B30, '0826化'!B:B)</f>
        <v>80.4</v>
      </c>
      <c r="I30" s="6">
        <f>LOOK('0826國'!E:E, '小考統整'!B30, '0826國'!B:B)</f>
        <v>32.4</v>
      </c>
      <c r="J30" s="6">
        <f>LOOK('0827數'!E:E, '小考統整'!B30, '0827數'!B:B)</f>
        <v>52</v>
      </c>
      <c r="K30" s="6" t="str">
        <f>LOOK('0828國'!D:D, '小考統整'!B30, '0828國'!B:B)</f>
        <v/>
      </c>
      <c r="L30" s="6" t="str">
        <f>LOOK('0828地'!D:D, '小考統整'!B30, '0828地'!B:B)</f>
        <v/>
      </c>
      <c r="M30" s="6" t="str">
        <f>LOOK('0828物'!E:E, '小考統整'!B30, '0828物'!B:B)</f>
        <v/>
      </c>
      <c r="N30" s="6" t="str">
        <f>LOOK('0829數'!D:D, '小考統整'!B30, '0829數'!B:B)</f>
        <v/>
      </c>
      <c r="O30" s="6" t="str">
        <f>LOOK('0829英'!G:G, '小考統整'!B30, '0829英'!B:B)</f>
        <v/>
      </c>
      <c r="P30" s="6">
        <f t="array" ref="P30">LOOK(INDIRECT("'" &amp; P$1 &amp; "'!d:d"), '小考統整'!B30, INDIRECT("'" &amp; P$1 &amp; "'!B:B"))
</f>
        <v>56.8</v>
      </c>
      <c r="Q30" s="6">
        <f t="array" ref="Q30">LOOK(INDIRECT("'" &amp; Q$1 &amp; "'!d:d"), '小考統整'!$B30, INDIRECT("'" &amp; Q$1 &amp; "'!B:B"))
</f>
        <v>71</v>
      </c>
      <c r="R30" s="6">
        <f t="array" ref="R30">LOOK(INDIRECT("'" &amp; R$1 &amp; "'!g:g"), '小考統整'!$B30, INDIRECT("'" &amp; R$1 &amp; "'!B:B"))
</f>
        <v>54</v>
      </c>
      <c r="S30" s="6">
        <f t="array" ref="S30">LOOK(INDIRECT("'" &amp; S$1 &amp; "'!g:g"), '小考統整'!$B30, INDIRECT("'" &amp; S$1 &amp; "'!B:B"))
</f>
        <v>88</v>
      </c>
      <c r="T30" s="6">
        <f t="array" ref="T30">LOOK(INDIRECT("'" &amp; T$1 &amp; "'!g:g"), '小考統整'!$B30, INDIRECT("'" &amp; T$1 &amp; "'!B:B"))
</f>
        <v>68.8</v>
      </c>
      <c r="U30" s="6">
        <f t="array" ref="U30">LOOK(INDIRECT("'" &amp; U$1 &amp; "'!d:d"), '小考統整'!$B30, INDIRECT("'" &amp; U$1 &amp; "'!B:B"))
</f>
        <v>55</v>
      </c>
      <c r="V30" s="6">
        <f t="array" ref="V30">LOOK(INDIRECT("'" &amp; V$1 &amp; "'!d:d"), '小考統整'!$B30, INDIRECT("'" &amp; V$1 &amp; "'!B:B"))
</f>
        <v>38</v>
      </c>
      <c r="W30" s="6">
        <f t="array" ref="W30">LOOK(INDIRECT("'" &amp; W$1 &amp; "'!g:g"), '小考統整'!$B30, INDIRECT("'" &amp; W$1 &amp; "'!B:B"))
</f>
        <v>57.4</v>
      </c>
      <c r="X30" s="6">
        <f t="array" ref="X30">LOOK(INDIRECT("'" &amp; X$1 &amp; "'!d:d"), '小考統整'!$B30, INDIRECT("'" &amp; X$1 &amp; "'!B:B"))
</f>
        <v>69.6</v>
      </c>
      <c r="Y30" s="6">
        <f t="array" ref="Y30">LOOK(INDIRECT("'" &amp; Y$1 &amp; "'!g:g"), '小考統整'!$B30, INDIRECT("'" &amp; Y$1 &amp; "'!B:B"))
</f>
        <v>51</v>
      </c>
      <c r="Z30" s="6">
        <f t="array" ref="Z30">LOOK(INDIRECT("'" &amp; Z$1 &amp; "'!g:g"), '小考統整'!$B30, INDIRECT("'" &amp; Z$1 &amp; "'!B:B"))
</f>
        <v>75</v>
      </c>
      <c r="AA30" s="6">
        <f t="array" ref="AA30">LOOK(INDIRECT("'" &amp; AA$1 &amp; "'!d:d"), '小考統整'!$B30, INDIRECT("'" &amp; AA$1 &amp; "'!B:B"))
</f>
        <v>59</v>
      </c>
      <c r="AB30" s="6">
        <f t="array" ref="AB30">LOOK(INDIRECT("'" &amp; AB$1 &amp; "'!d:d"), '小考統整'!$B30, INDIRECT("'" &amp; AB$1 &amp; "'!B:B"))
</f>
        <v>60</v>
      </c>
      <c r="AC30" s="6">
        <f t="array" ref="AC30">LOOK(INDIRECT("'" &amp; AC$1 &amp; "'!g:g"), '小考統整'!$B30, INDIRECT("'" &amp; AC$1 &amp; "'!B:B"))
</f>
        <v>65</v>
      </c>
      <c r="AD30" s="6">
        <f t="array" ref="AD30">LOOK(INDIRECT("'" &amp; AD$1 &amp; "'!g:g"), '小考統整'!$B30, INDIRECT("'" &amp; AD$1 &amp; "'!B:B"))
</f>
        <v>59</v>
      </c>
      <c r="AE30" s="6">
        <f t="array" ref="AE30">LOOK(INDIRECT("'" &amp; AE$1 &amp; "'!g:g"), '小考統整'!$B30, INDIRECT("'" &amp; AE$1 &amp; "'!B:B"))
</f>
        <v>86.2</v>
      </c>
      <c r="AF30" s="6">
        <f t="array" ref="AF30">LOOK(INDIRECT("'" &amp; AF$1 &amp; "'!g:g"), '小考統整'!$B30, INDIRECT("'" &amp; AF$1 &amp; "'!B:B"))
</f>
        <v>69.4</v>
      </c>
      <c r="AG30" s="6">
        <f t="array" ref="AG30">LOOK(INDIRECT("'" &amp; AG$1 &amp; "'!d:d"), '小考統整'!$B30, INDIRECT("'" &amp; AG$1 &amp; "'!B:B"))
</f>
        <v>34</v>
      </c>
      <c r="AH30" s="6">
        <f t="array" ref="AH30">LOOK(INDIRECT("'" &amp; AH$1 &amp; "'!d:d"), '小考統整'!$B30, INDIRECT("'" &amp; AH$1 &amp; "'!B:B"))
</f>
        <v>48.5</v>
      </c>
      <c r="AI30" s="6">
        <f t="array" ref="AI30">LOOK(INDIRECT("'" &amp; AI$1 &amp; "'!g:g"), '小考統整'!$B30, INDIRECT("'" &amp; AI$1 &amp; "'!B:B"))
</f>
        <v>65.6</v>
      </c>
      <c r="AJ30" s="6">
        <f t="array" ref="AJ30">LOOK(INDIRECT("'" &amp; AJ$1 &amp; "'!g:g"), '小考統整'!$B30, INDIRECT("'" &amp; AJ$1 &amp; "'!B:B"))
</f>
        <v>72.4</v>
      </c>
      <c r="AK30" s="6">
        <f t="array" ref="AK30">LOOK(INDIRECT("'" &amp; AK$1 &amp; "'!d:d"), '小考統整'!$B30, INDIRECT("'" &amp; AK$1 &amp; "'!B:B"))
</f>
        <v>61</v>
      </c>
      <c r="AL30" s="6">
        <f t="array" ref="AL30">LOOK(INDIRECT("'" &amp; AL$1 &amp; "'!d:d"), '小考統整'!$B30, INDIRECT("'" &amp; AL$1 &amp; "'!B:B"))
</f>
        <v>55</v>
      </c>
      <c r="AM30" s="6">
        <f t="array" ref="AM30">LOOK(INDIRECT("'" &amp; AM$1 &amp; "'!g:g"), '小考統整'!$B30, INDIRECT("'" &amp; AM$1 &amp; "'!B:B"))
</f>
        <v>47.5</v>
      </c>
      <c r="AN30" s="6">
        <f t="shared" si="1"/>
        <v>60.33</v>
      </c>
      <c r="AO30" s="6">
        <f t="shared" si="2"/>
        <v>31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</row>
    <row r="31">
      <c r="A31" s="7">
        <v>30.0</v>
      </c>
      <c r="B31" s="8" t="s">
        <v>102</v>
      </c>
      <c r="C31" s="8" t="s">
        <v>216</v>
      </c>
      <c r="D31" s="10" t="s">
        <v>217</v>
      </c>
      <c r="E31" s="6">
        <f>LOOK('0825數'!D:D, '小考統整'!B31, '0825數'!B:B)</f>
        <v>50</v>
      </c>
      <c r="F31" s="6">
        <f>LOOK('0825生'!D:D, '小考統整'!B31, '0825生'!B:B)</f>
        <v>61</v>
      </c>
      <c r="G31" s="6">
        <f>LOOK('0825英'!D:D, '小考統整'!B31, '0825英'!B:B)</f>
        <v>32.6</v>
      </c>
      <c r="H31" s="6">
        <f>LOOK('0826化'!E:E, '小考統整'!B31, '0826化'!B:B)</f>
        <v>65.2</v>
      </c>
      <c r="I31" s="6">
        <f>LOOK('0826國'!E:E, '小考統整'!B31, '0826國'!B:B)</f>
        <v>26</v>
      </c>
      <c r="J31" s="6">
        <f>LOOK('0827數'!E:E, '小考統整'!B31, '0827數'!B:B)</f>
        <v>58</v>
      </c>
      <c r="K31" s="6">
        <f>LOOK('0828國'!D:D, '小考統整'!B31, '0828國'!B:B)</f>
        <v>50</v>
      </c>
      <c r="L31" s="6">
        <f>LOOK('0828地'!D:D, '小考統整'!B31, '0828地'!B:B)</f>
        <v>63</v>
      </c>
      <c r="M31" s="6">
        <f>LOOK('0828物'!E:E, '小考統整'!B31, '0828物'!B:B)</f>
        <v>70</v>
      </c>
      <c r="N31" s="6">
        <f>LOOK('0829數'!D:D, '小考統整'!B31, '0829數'!B:B)</f>
        <v>25</v>
      </c>
      <c r="O31" s="6">
        <f>LOOK('0829英'!G:G, '小考統整'!B31, '0829英'!B:B)</f>
        <v>40.5</v>
      </c>
      <c r="P31" s="6">
        <f t="array" ref="P31">LOOK(INDIRECT("'" &amp; P$1 &amp; "'!d:d"), '小考統整'!B31, INDIRECT("'" &amp; P$1 &amp; "'!B:B"))
</f>
        <v>58</v>
      </c>
      <c r="Q31" s="6">
        <f t="array" ref="Q31">LOOK(INDIRECT("'" &amp; Q$1 &amp; "'!d:d"), '小考統整'!$B31, INDIRECT("'" &amp; Q$1 &amp; "'!B:B"))
</f>
        <v>54</v>
      </c>
      <c r="R31" s="6">
        <f t="array" ref="R31">LOOK(INDIRECT("'" &amp; R$1 &amp; "'!g:g"), '小考統整'!$B31, INDIRECT("'" &amp; R$1 &amp; "'!B:B"))
</f>
        <v>37</v>
      </c>
      <c r="S31" s="6">
        <f t="array" ref="S31">LOOK(INDIRECT("'" &amp; S$1 &amp; "'!g:g"), '小考統整'!$B31, INDIRECT("'" &amp; S$1 &amp; "'!B:B"))
</f>
        <v>51.6</v>
      </c>
      <c r="T31" s="6">
        <f t="array" ref="T31">LOOK(INDIRECT("'" &amp; T$1 &amp; "'!g:g"), '小考統整'!$B31, INDIRECT("'" &amp; T$1 &amp; "'!B:B"))
</f>
        <v>67.2</v>
      </c>
      <c r="U31" s="6">
        <f t="array" ref="U31">LOOK(INDIRECT("'" &amp; U$1 &amp; "'!d:d"), '小考統整'!$B31, INDIRECT("'" &amp; U$1 &amp; "'!B:B"))
</f>
        <v>37</v>
      </c>
      <c r="V31" s="6">
        <f t="array" ref="V31">LOOK(INDIRECT("'" &amp; V$1 &amp; "'!d:d"), '小考統整'!$B31, INDIRECT("'" &amp; V$1 &amp; "'!B:B"))
</f>
        <v>31</v>
      </c>
      <c r="W31" s="6">
        <f t="array" ref="W31">LOOK(INDIRECT("'" &amp; W$1 &amp; "'!g:g"), '小考統整'!$B31, INDIRECT("'" &amp; W$1 &amp; "'!B:B"))
</f>
        <v>40.4</v>
      </c>
      <c r="X31" s="6">
        <f t="array" ref="X31">LOOK(INDIRECT("'" &amp; X$1 &amp; "'!d:d"), '小考統整'!$B31, INDIRECT("'" &amp; X$1 &amp; "'!B:B"))
</f>
        <v>49</v>
      </c>
      <c r="Y31" s="6">
        <f t="array" ref="Y31">LOOK(INDIRECT("'" &amp; Y$1 &amp; "'!g:g"), '小考統整'!$B31, INDIRECT("'" &amp; Y$1 &amp; "'!B:B"))
</f>
        <v>61</v>
      </c>
      <c r="Z31" s="6">
        <f t="array" ref="Z31">LOOK(INDIRECT("'" &amp; Z$1 &amp; "'!g:g"), '小考統整'!$B31, INDIRECT("'" &amp; Z$1 &amp; "'!B:B"))
</f>
        <v>36.5</v>
      </c>
      <c r="AA31" s="6">
        <f t="array" ref="AA31">LOOK(INDIRECT("'" &amp; AA$1 &amp; "'!d:d"), '小考統整'!$B31, INDIRECT("'" &amp; AA$1 &amp; "'!B:B"))
</f>
        <v>23</v>
      </c>
      <c r="AB31" s="6">
        <f t="array" ref="AB31">LOOK(INDIRECT("'" &amp; AB$1 &amp; "'!d:d"), '小考統整'!$B31, INDIRECT("'" &amp; AB$1 &amp; "'!B:B"))
</f>
        <v>40</v>
      </c>
      <c r="AC31" s="6">
        <f t="array" ref="AC31">LOOK(INDIRECT("'" &amp; AC$1 &amp; "'!g:g"), '小考統整'!$B31, INDIRECT("'" &amp; AC$1 &amp; "'!B:B"))
</f>
        <v>42</v>
      </c>
      <c r="AD31" s="6">
        <f t="array" ref="AD31">LOOK(INDIRECT("'" &amp; AD$1 &amp; "'!g:g"), '小考統整'!$B31, INDIRECT("'" &amp; AD$1 &amp; "'!B:B"))
</f>
        <v>33</v>
      </c>
      <c r="AE31" s="6">
        <f t="array" ref="AE31">LOOK(INDIRECT("'" &amp; AE$1 &amp; "'!g:g"), '小考統整'!$B31, INDIRECT("'" &amp; AE$1 &amp; "'!B:B"))
</f>
        <v>50.4</v>
      </c>
      <c r="AF31" s="6">
        <f t="array" ref="AF31">LOOK(INDIRECT("'" &amp; AF$1 &amp; "'!g:g"), '小考統整'!$B31, INDIRECT("'" &amp; AF$1 &amp; "'!B:B"))
</f>
        <v>48.8</v>
      </c>
      <c r="AG31" s="6">
        <f t="array" ref="AG31">LOOK(INDIRECT("'" &amp; AG$1 &amp; "'!d:d"), '小考統整'!$B31, INDIRECT("'" &amp; AG$1 &amp; "'!B:B"))
</f>
        <v>12</v>
      </c>
      <c r="AH31" s="6">
        <f t="array" ref="AH31">LOOK(INDIRECT("'" &amp; AH$1 &amp; "'!d:d"), '小考統整'!$B31, INDIRECT("'" &amp; AH$1 &amp; "'!B:B"))
</f>
        <v>45</v>
      </c>
      <c r="AI31" s="6">
        <f t="array" ref="AI31">LOOK(INDIRECT("'" &amp; AI$1 &amp; "'!g:g"), '小考統整'!$B31, INDIRECT("'" &amp; AI$1 &amp; "'!B:B"))
</f>
        <v>57.4</v>
      </c>
      <c r="AJ31" s="6">
        <f t="array" ref="AJ31">LOOK(INDIRECT("'" &amp; AJ$1 &amp; "'!g:g"), '小考統整'!$B31, INDIRECT("'" &amp; AJ$1 &amp; "'!B:B"))
</f>
        <v>22.4</v>
      </c>
      <c r="AK31" s="6">
        <f t="array" ref="AK31">LOOK(INDIRECT("'" &amp; AK$1 &amp; "'!d:d"), '小考統整'!$B31, INDIRECT("'" &amp; AK$1 &amp; "'!B:B"))
</f>
        <v>35</v>
      </c>
      <c r="AL31" s="6">
        <f t="array" ref="AL31">LOOK(INDIRECT("'" &amp; AL$1 &amp; "'!d:d"), '小考統整'!$B31, INDIRECT("'" &amp; AL$1 &amp; "'!B:B"))
</f>
        <v>16</v>
      </c>
      <c r="AM31" s="6">
        <f t="array" ref="AM31">LOOK(INDIRECT("'" &amp; AM$1 &amp; "'!g:g"), '小考統整'!$B31, INDIRECT("'" &amp; AM$1 &amp; "'!B:B"))
</f>
        <v>51.5</v>
      </c>
      <c r="AN31" s="6">
        <f t="shared" si="1"/>
        <v>44.01</v>
      </c>
      <c r="AO31" s="6">
        <f t="shared" si="2"/>
        <v>35</v>
      </c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</row>
    <row r="32">
      <c r="A32" s="7">
        <v>31.0</v>
      </c>
      <c r="B32" s="8" t="s">
        <v>105</v>
      </c>
      <c r="C32" s="8" t="s">
        <v>218</v>
      </c>
      <c r="D32" s="10" t="s">
        <v>219</v>
      </c>
      <c r="E32" s="6">
        <f>LOOK('0825數'!D:D, '小考統整'!B32, '0825數'!B:B)</f>
        <v>74</v>
      </c>
      <c r="F32" s="6">
        <f>LOOK('0825生'!D:D, '小考統整'!B32, '0825生'!B:B)</f>
        <v>41.8</v>
      </c>
      <c r="G32" s="6">
        <f>LOOK('0825英'!D:D, '小考統整'!B32, '0825英'!B:B)</f>
        <v>29</v>
      </c>
      <c r="H32" s="6">
        <f>LOOK('0826化'!E:E, '小考統整'!B32, '0826化'!B:B)</f>
        <v>64.2</v>
      </c>
      <c r="I32" s="6">
        <f>LOOK('0826國'!E:E, '小考統整'!B32, '0826國'!B:B)</f>
        <v>28</v>
      </c>
      <c r="J32" s="6">
        <f>LOOK('0827數'!E:E, '小考統整'!B32, '0827數'!B:B)</f>
        <v>58</v>
      </c>
      <c r="K32" s="6">
        <f>LOOK('0828國'!D:D, '小考統整'!B32, '0828國'!B:B)</f>
        <v>32</v>
      </c>
      <c r="L32" s="6">
        <f>LOOK('0828地'!D:D, '小考統整'!B32, '0828地'!B:B)</f>
        <v>47</v>
      </c>
      <c r="M32" s="6">
        <f>LOOK('0828物'!E:E, '小考統整'!B32, '0828物'!B:B)</f>
        <v>78</v>
      </c>
      <c r="N32" s="6">
        <f>LOOK('0829數'!D:D, '小考統整'!B32, '0829數'!B:B)</f>
        <v>60</v>
      </c>
      <c r="O32" s="6">
        <f>LOOK('0829英'!G:G, '小考統整'!B32, '0829英'!B:B)</f>
        <v>36.5</v>
      </c>
      <c r="P32" s="6">
        <f t="array" ref="P32">LOOK(INDIRECT("'" &amp; P$1 &amp; "'!d:d"), '小考統整'!B32, INDIRECT("'" &amp; P$1 &amp; "'!B:B"))
</f>
        <v>45.8</v>
      </c>
      <c r="Q32" s="6">
        <f t="array" ref="Q32">LOOK(INDIRECT("'" &amp; Q$1 &amp; "'!d:d"), '小考統整'!$B32, INDIRECT("'" &amp; Q$1 &amp; "'!B:B"))
</f>
        <v>49</v>
      </c>
      <c r="R32" s="6">
        <f t="array" ref="R32">LOOK(INDIRECT("'" &amp; R$1 &amp; "'!g:g"), '小考統整'!$B32, INDIRECT("'" &amp; R$1 &amp; "'!B:B"))
</f>
        <v>32</v>
      </c>
      <c r="S32" s="6">
        <f t="array" ref="S32">LOOK(INDIRECT("'" &amp; S$1 &amp; "'!g:g"), '小考統整'!$B32, INDIRECT("'" &amp; S$1 &amp; "'!B:B"))
</f>
        <v>41</v>
      </c>
      <c r="T32" s="6">
        <f t="array" ref="T32">LOOK(INDIRECT("'" &amp; T$1 &amp; "'!g:g"), '小考統整'!$B32, INDIRECT("'" &amp; T$1 &amp; "'!B:B"))
</f>
        <v>30.8</v>
      </c>
      <c r="U32" s="6">
        <f t="array" ref="U32">LOOK(INDIRECT("'" &amp; U$1 &amp; "'!d:d"), '小考統整'!$B32, INDIRECT("'" &amp; U$1 &amp; "'!B:B"))
</f>
        <v>67</v>
      </c>
      <c r="V32" s="6">
        <f t="array" ref="V32">LOOK(INDIRECT("'" &amp; V$1 &amp; "'!d:d"), '小考統整'!$B32, INDIRECT("'" &amp; V$1 &amp; "'!B:B"))
</f>
        <v>19.5</v>
      </c>
      <c r="W32" s="6">
        <f t="array" ref="W32">LOOK(INDIRECT("'" &amp; W$1 &amp; "'!g:g"), '小考統整'!$B32, INDIRECT("'" &amp; W$1 &amp; "'!B:B"))
</f>
        <v>32.4</v>
      </c>
      <c r="X32" s="6">
        <f t="array" ref="X32">LOOK(INDIRECT("'" &amp; X$1 &amp; "'!d:d"), '小考統整'!$B32, INDIRECT("'" &amp; X$1 &amp; "'!B:B"))
</f>
        <v>89</v>
      </c>
      <c r="Y32" s="6">
        <f t="array" ref="Y32">LOOK(INDIRECT("'" &amp; Y$1 &amp; "'!g:g"), '小考統整'!$B32, INDIRECT("'" &amp; Y$1 &amp; "'!B:B"))
</f>
        <v>33</v>
      </c>
      <c r="Z32" s="6">
        <f t="array" ref="Z32">LOOK(INDIRECT("'" &amp; Z$1 &amp; "'!g:g"), '小考統整'!$B32, INDIRECT("'" &amp; Z$1 &amp; "'!B:B"))
</f>
        <v>28.5</v>
      </c>
      <c r="AA32" s="6">
        <f t="array" ref="AA32">LOOK(INDIRECT("'" &amp; AA$1 &amp; "'!d:d"), '小考統整'!$B32, INDIRECT("'" &amp; AA$1 &amp; "'!B:B"))
</f>
        <v>66</v>
      </c>
      <c r="AB32" s="6">
        <f t="array" ref="AB32">LOOK(INDIRECT("'" &amp; AB$1 &amp; "'!d:d"), '小考統整'!$B32, INDIRECT("'" &amp; AB$1 &amp; "'!B:B"))
</f>
        <v>67</v>
      </c>
      <c r="AC32" s="6">
        <f t="array" ref="AC32">LOOK(INDIRECT("'" &amp; AC$1 &amp; "'!g:g"), '小考統整'!$B32, INDIRECT("'" &amp; AC$1 &amp; "'!B:B"))
</f>
        <v>46</v>
      </c>
      <c r="AD32" s="6">
        <f t="array" ref="AD32">LOOK(INDIRECT("'" &amp; AD$1 &amp; "'!g:g"), '小考統整'!$B32, INDIRECT("'" &amp; AD$1 &amp; "'!B:B"))
</f>
        <v>28.5</v>
      </c>
      <c r="AE32" s="6">
        <f t="array" ref="AE32">LOOK(INDIRECT("'" &amp; AE$1 &amp; "'!g:g"), '小考統整'!$B32, INDIRECT("'" &amp; AE$1 &amp; "'!B:B"))
</f>
        <v>93</v>
      </c>
      <c r="AF32" s="6">
        <f t="array" ref="AF32">LOOK(INDIRECT("'" &amp; AF$1 &amp; "'!g:g"), '小考統整'!$B32, INDIRECT("'" &amp; AF$1 &amp; "'!B:B"))
</f>
        <v>24.2</v>
      </c>
      <c r="AG32" s="6">
        <f t="array" ref="AG32">LOOK(INDIRECT("'" &amp; AG$1 &amp; "'!d:d"), '小考統整'!$B32, INDIRECT("'" &amp; AG$1 &amp; "'!B:B"))
</f>
        <v>69</v>
      </c>
      <c r="AH32" s="6">
        <f t="array" ref="AH32">LOOK(INDIRECT("'" &amp; AH$1 &amp; "'!d:d"), '小考統整'!$B32, INDIRECT("'" &amp; AH$1 &amp; "'!B:B"))
</f>
        <v>44</v>
      </c>
      <c r="AI32" s="6">
        <f t="array" ref="AI32">LOOK(INDIRECT("'" &amp; AI$1 &amp; "'!g:g"), '小考統整'!$B32, INDIRECT("'" &amp; AI$1 &amp; "'!B:B"))
</f>
        <v>51.2</v>
      </c>
      <c r="AJ32" s="6">
        <f t="array" ref="AJ32">LOOK(INDIRECT("'" &amp; AJ$1 &amp; "'!g:g"), '小考統整'!$B32, INDIRECT("'" &amp; AJ$1 &amp; "'!B:B"))
</f>
        <v>62.4</v>
      </c>
      <c r="AK32" s="6">
        <f t="array" ref="AK32">LOOK(INDIRECT("'" &amp; AK$1 &amp; "'!d:d"), '小考統整'!$B32, INDIRECT("'" &amp; AK$1 &amp; "'!B:B"))
</f>
        <v>44</v>
      </c>
      <c r="AL32" s="6">
        <f t="array" ref="AL32">LOOK(INDIRECT("'" &amp; AL$1 &amp; "'!d:d"), '小考統整'!$B32, INDIRECT("'" &amp; AL$1 &amp; "'!B:B"))
</f>
        <v>42</v>
      </c>
      <c r="AM32" s="6">
        <f t="array" ref="AM32">LOOK(INDIRECT("'" &amp; AM$1 &amp; "'!g:g"), '小考統整'!$B32, INDIRECT("'" &amp; AM$1 &amp; "'!B:B"))
</f>
        <v>37</v>
      </c>
      <c r="AN32" s="6">
        <f t="shared" si="1"/>
        <v>48.31</v>
      </c>
      <c r="AO32" s="6">
        <f t="shared" si="2"/>
        <v>34</v>
      </c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</row>
    <row r="33">
      <c r="A33" s="7">
        <v>32.0</v>
      </c>
      <c r="B33" s="8" t="s">
        <v>108</v>
      </c>
      <c r="C33" s="8" t="s">
        <v>220</v>
      </c>
      <c r="D33" s="10" t="s">
        <v>221</v>
      </c>
      <c r="E33" s="6">
        <f>LOOK('0825數'!D:D, '小考統整'!B33, '0825數'!B:B)</f>
        <v>58</v>
      </c>
      <c r="F33" s="6" t="str">
        <f>LOOK('0825生'!D:D, '小考統整'!B33, '0825生'!B:B)</f>
        <v/>
      </c>
      <c r="G33" s="6">
        <f>LOOK('0825英'!D:D, '小考統整'!B33, '0825英'!B:B)</f>
        <v>17.7</v>
      </c>
      <c r="H33" s="6" t="str">
        <f>LOOK('0826化'!E:E, '小考統整'!B33, '0826化'!B:B)</f>
        <v/>
      </c>
      <c r="I33" s="6">
        <f>LOOK('0826國'!E:E, '小考統整'!B33, '0826國'!B:B)</f>
        <v>26.4</v>
      </c>
      <c r="J33" s="6">
        <f>LOOK('0827數'!E:E, '小考統整'!B33, '0827數'!B:B)</f>
        <v>48</v>
      </c>
      <c r="K33" s="6">
        <f>LOOK('0828國'!D:D, '小考統整'!B33, '0828國'!B:B)</f>
        <v>50</v>
      </c>
      <c r="L33" s="6" t="str">
        <f>LOOK('0828地'!D:D, '小考統整'!B33, '0828地'!B:B)</f>
        <v/>
      </c>
      <c r="M33" s="6" t="str">
        <f>LOOK('0828物'!E:E, '小考統整'!B33, '0828物'!B:B)</f>
        <v/>
      </c>
      <c r="N33" s="6">
        <f>LOOK('0829數'!D:D, '小考統整'!B33, '0829數'!B:B)</f>
        <v>70</v>
      </c>
      <c r="O33" s="6">
        <f>LOOK('0829英'!G:G, '小考統整'!B33, '0829英'!B:B)</f>
        <v>40.5</v>
      </c>
      <c r="P33" s="6" t="str">
        <f t="array" ref="P33">LOOK(INDIRECT("'" &amp; P$1 &amp; "'!d:d"), '小考統整'!B33, INDIRECT("'" &amp; P$1 &amp; "'!B:B"))
</f>
        <v/>
      </c>
      <c r="Q33" s="6">
        <f t="array" ref="Q33">LOOK(INDIRECT("'" &amp; Q$1 &amp; "'!d:d"), '小考統整'!$B33, INDIRECT("'" &amp; Q$1 &amp; "'!B:B"))
</f>
        <v>32</v>
      </c>
      <c r="R33" s="6">
        <f t="array" ref="R33">LOOK(INDIRECT("'" &amp; R$1 &amp; "'!g:g"), '小考統整'!$B33, INDIRECT("'" &amp; R$1 &amp; "'!B:B"))
</f>
        <v>24</v>
      </c>
      <c r="S33" s="6" t="str">
        <f t="array" ref="S33">LOOK(INDIRECT("'" &amp; S$1 &amp; "'!g:g"), '小考統整'!$B33, INDIRECT("'" &amp; S$1 &amp; "'!B:B"))
</f>
        <v/>
      </c>
      <c r="T33" s="6">
        <f t="array" ref="T33">LOOK(INDIRECT("'" &amp; T$1 &amp; "'!g:g"), '小考統整'!$B33, INDIRECT("'" &amp; T$1 &amp; "'!B:B"))
</f>
        <v>68.4</v>
      </c>
      <c r="U33" s="6">
        <f t="array" ref="U33">LOOK(INDIRECT("'" &amp; U$1 &amp; "'!d:d"), '小考統整'!$B33, INDIRECT("'" &amp; U$1 &amp; "'!B:B"))
</f>
        <v>28</v>
      </c>
      <c r="V33" s="6">
        <f t="array" ref="V33">LOOK(INDIRECT("'" &amp; V$1 &amp; "'!d:d"), '小考統整'!$B33, INDIRECT("'" &amp; V$1 &amp; "'!B:B"))
</f>
        <v>33.5</v>
      </c>
      <c r="W33" s="6">
        <f t="array" ref="W33">LOOK(INDIRECT("'" &amp; W$1 &amp; "'!g:g"), '小考統整'!$B33, INDIRECT("'" &amp; W$1 &amp; "'!B:B"))
</f>
        <v>54</v>
      </c>
      <c r="X33" s="6" t="str">
        <f t="array" ref="X33">LOOK(INDIRECT("'" &amp; X$1 &amp; "'!d:d"), '小考統整'!$B33, INDIRECT("'" &amp; X$1 &amp; "'!B:B"))
</f>
        <v/>
      </c>
      <c r="Y33" s="6" t="str">
        <f t="array" ref="Y33">LOOK(INDIRECT("'" &amp; Y$1 &amp; "'!g:g"), '小考統整'!$B33, INDIRECT("'" &amp; Y$1 &amp; "'!B:B"))
</f>
        <v/>
      </c>
      <c r="Z33" s="6">
        <f t="array" ref="Z33">LOOK(INDIRECT("'" &amp; Z$1 &amp; "'!g:g"), '小考統整'!$B33, INDIRECT("'" &amp; Z$1 &amp; "'!B:B"))
</f>
        <v>45</v>
      </c>
      <c r="AA33" s="6">
        <f t="array" ref="AA33">LOOK(INDIRECT("'" &amp; AA$1 &amp; "'!d:d"), '小考統整'!$B33, INDIRECT("'" &amp; AA$1 &amp; "'!B:B"))
</f>
        <v>25</v>
      </c>
      <c r="AB33" s="6">
        <f t="array" ref="AB33">LOOK(INDIRECT("'" &amp; AB$1 &amp; "'!d:d"), '小考統整'!$B33, INDIRECT("'" &amp; AB$1 &amp; "'!B:B"))
</f>
        <v>35</v>
      </c>
      <c r="AC33" s="6" t="str">
        <f t="array" ref="AC33">LOOK(INDIRECT("'" &amp; AC$1 &amp; "'!g:g"), '小考統整'!$B33, INDIRECT("'" &amp; AC$1 &amp; "'!B:B"))
</f>
        <v/>
      </c>
      <c r="AD33" s="6">
        <f t="array" ref="AD33">LOOK(INDIRECT("'" &amp; AD$1 &amp; "'!g:g"), '小考統整'!$B33, INDIRECT("'" &amp; AD$1 &amp; "'!B:B"))
</f>
        <v>21</v>
      </c>
      <c r="AE33" s="6" t="str">
        <f t="array" ref="AE33">LOOK(INDIRECT("'" &amp; AE$1 &amp; "'!g:g"), '小考統整'!$B33, INDIRECT("'" &amp; AE$1 &amp; "'!B:B"))
</f>
        <v/>
      </c>
      <c r="AF33" s="6">
        <f t="array" ref="AF33">LOOK(INDIRECT("'" &amp; AF$1 &amp; "'!g:g"), '小考統整'!$B33, INDIRECT("'" &amp; AF$1 &amp; "'!B:B"))
</f>
        <v>64</v>
      </c>
      <c r="AG33" s="6">
        <f t="array" ref="AG33">LOOK(INDIRECT("'" &amp; AG$1 &amp; "'!d:d"), '小考統整'!$B33, INDIRECT("'" &amp; AG$1 &amp; "'!B:B"))
</f>
        <v>38</v>
      </c>
      <c r="AH33" s="6">
        <f t="array" ref="AH33">LOOK(INDIRECT("'" &amp; AH$1 &amp; "'!d:d"), '小考統整'!$B33, INDIRECT("'" &amp; AH$1 &amp; "'!B:B"))
</f>
        <v>42</v>
      </c>
      <c r="AI33" s="6">
        <f t="array" ref="AI33">LOOK(INDIRECT("'" &amp; AI$1 &amp; "'!g:g"), '小考統整'!$B33, INDIRECT("'" &amp; AI$1 &amp; "'!B:B"))
</f>
        <v>53.6</v>
      </c>
      <c r="AJ33" s="6" t="str">
        <f t="array" ref="AJ33">LOOK(INDIRECT("'" &amp; AJ$1 &amp; "'!g:g"), '小考統整'!$B33, INDIRECT("'" &amp; AJ$1 &amp; "'!B:B"))
</f>
        <v/>
      </c>
      <c r="AK33" s="6" t="str">
        <f t="array" ref="AK33">LOOK(INDIRECT("'" &amp; AK$1 &amp; "'!d:d"), '小考統整'!$B33, INDIRECT("'" &amp; AK$1 &amp; "'!B:B"))
</f>
        <v/>
      </c>
      <c r="AL33" s="6">
        <f t="array" ref="AL33">LOOK(INDIRECT("'" &amp; AL$1 &amp; "'!d:d"), '小考統整'!$B33, INDIRECT("'" &amp; AL$1 &amp; "'!B:B"))
</f>
        <v>26</v>
      </c>
      <c r="AM33" s="6">
        <f t="array" ref="AM33">LOOK(INDIRECT("'" &amp; AM$1 &amp; "'!g:g"), '小考統整'!$B33, INDIRECT("'" &amp; AM$1 &amp; "'!B:B"))
</f>
        <v>31</v>
      </c>
      <c r="AN33" s="6">
        <f t="shared" si="1"/>
        <v>40.48</v>
      </c>
      <c r="AO33" s="6">
        <f t="shared" si="2"/>
        <v>36</v>
      </c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>
      <c r="A34" s="7">
        <v>33.0</v>
      </c>
      <c r="B34" s="8" t="s">
        <v>111</v>
      </c>
      <c r="C34" s="8" t="s">
        <v>222</v>
      </c>
      <c r="D34" s="10" t="s">
        <v>223</v>
      </c>
      <c r="E34" s="6" t="str">
        <f>LOOK('0825數'!D:D, '小考統整'!B34, '0825數'!B:B)</f>
        <v/>
      </c>
      <c r="F34" s="6">
        <f>LOOK('0825生'!D:D, '小考統整'!B34, '0825生'!B:B)</f>
        <v>80</v>
      </c>
      <c r="G34" s="6">
        <f>LOOK('0825英'!D:D, '小考統整'!B34, '0825英'!B:B)</f>
        <v>75.7</v>
      </c>
      <c r="H34" s="6">
        <f>LOOK('0826化'!E:E, '小考統整'!B34, '0826化'!B:B)</f>
        <v>75.4</v>
      </c>
      <c r="I34" s="6" t="str">
        <f>LOOK('0826國'!E:E, '小考統整'!B34, '0826國'!B:B)</f>
        <v/>
      </c>
      <c r="J34" s="6" t="str">
        <f>LOOK('0827數'!E:E, '小考統整'!B34, '0827數'!B:B)</f>
        <v/>
      </c>
      <c r="K34" s="6">
        <f>LOOK('0828國'!D:D, '小考統整'!B34, '0828國'!B:B)</f>
        <v>78</v>
      </c>
      <c r="L34" s="6">
        <f>LOOK('0828地'!D:D, '小考統整'!B34, '0828地'!B:B)</f>
        <v>82</v>
      </c>
      <c r="M34" s="6">
        <f>LOOK('0828物'!E:E, '小考統整'!B34, '0828物'!B:B)</f>
        <v>94</v>
      </c>
      <c r="N34" s="6" t="str">
        <f>LOOK('0829數'!D:D, '小考統整'!B34, '0829數'!B:B)</f>
        <v/>
      </c>
      <c r="O34" s="6" t="str">
        <f>LOOK('0829英'!G:G, '小考統整'!B34, '0829英'!B:B)</f>
        <v/>
      </c>
      <c r="P34" s="6">
        <f t="array" ref="P34">LOOK(INDIRECT("'" &amp; P$1 &amp; "'!d:d"), '小考統整'!B34, INDIRECT("'" &amp; P$1 &amp; "'!B:B"))
</f>
        <v>82</v>
      </c>
      <c r="Q34" s="6">
        <f t="array" ref="Q34">LOOK(INDIRECT("'" &amp; Q$1 &amp; "'!d:d"), '小考統整'!$B34, INDIRECT("'" &amp; Q$1 &amp; "'!B:B"))
</f>
        <v>90</v>
      </c>
      <c r="R34" s="6">
        <f t="array" ref="R34">LOOK(INDIRECT("'" &amp; R$1 &amp; "'!g:g"), '小考統整'!$B34, INDIRECT("'" &amp; R$1 &amp; "'!B:B"))
</f>
        <v>87.5</v>
      </c>
      <c r="S34" s="6">
        <f t="array" ref="S34">LOOK(INDIRECT("'" &amp; S$1 &amp; "'!g:g"), '小考統整'!$B34, INDIRECT("'" &amp; S$1 &amp; "'!B:B"))
</f>
        <v>81.6</v>
      </c>
      <c r="T34" s="6">
        <f t="array" ref="T34">LOOK(INDIRECT("'" &amp; T$1 &amp; "'!g:g"), '小考統整'!$B34, INDIRECT("'" &amp; T$1 &amp; "'!B:B"))
</f>
        <v>82.4</v>
      </c>
      <c r="U34" s="6">
        <f t="array" ref="U34">LOOK(INDIRECT("'" &amp; U$1 &amp; "'!d:d"), '小考統整'!$B34, INDIRECT("'" &amp; U$1 &amp; "'!B:B"))
</f>
        <v>73</v>
      </c>
      <c r="V34" s="6">
        <f t="array" ref="V34">LOOK(INDIRECT("'" &amp; V$1 &amp; "'!d:d"), '小考統整'!$B34, INDIRECT("'" &amp; V$1 &amp; "'!B:B"))
</f>
        <v>63</v>
      </c>
      <c r="W34" s="6">
        <f t="array" ref="W34">LOOK(INDIRECT("'" &amp; W$1 &amp; "'!g:g"), '小考統整'!$B34, INDIRECT("'" &amp; W$1 &amp; "'!B:B"))
</f>
        <v>73.6</v>
      </c>
      <c r="X34" s="6">
        <f t="array" ref="X34">LOOK(INDIRECT("'" &amp; X$1 &amp; "'!d:d"), '小考統整'!$B34, INDIRECT("'" &amp; X$1 &amp; "'!B:B"))
</f>
        <v>84.4</v>
      </c>
      <c r="Y34" s="6">
        <f t="array" ref="Y34">LOOK(INDIRECT("'" &amp; Y$1 &amp; "'!g:g"), '小考統整'!$B34, INDIRECT("'" &amp; Y$1 &amp; "'!B:B"))
</f>
        <v>76</v>
      </c>
      <c r="Z34" s="6">
        <f t="array" ref="Z34">LOOK(INDIRECT("'" &amp; Z$1 &amp; "'!g:g"), '小考統整'!$B34, INDIRECT("'" &amp; Z$1 &amp; "'!B:B"))
</f>
        <v>89</v>
      </c>
      <c r="AA34" s="6">
        <f t="array" ref="AA34">LOOK(INDIRECT("'" &amp; AA$1 &amp; "'!d:d"), '小考統整'!$B34, INDIRECT("'" &amp; AA$1 &amp; "'!B:B"))
</f>
        <v>77</v>
      </c>
      <c r="AB34" s="6">
        <f t="array" ref="AB34">LOOK(INDIRECT("'" &amp; AB$1 &amp; "'!d:d"), '小考統整'!$B34, INDIRECT("'" &amp; AB$1 &amp; "'!B:B"))
</f>
        <v>68</v>
      </c>
      <c r="AC34" s="6">
        <f t="array" ref="AC34">LOOK(INDIRECT("'" &amp; AC$1 &amp; "'!g:g"), '小考統整'!$B34, INDIRECT("'" &amp; AC$1 &amp; "'!B:B"))
</f>
        <v>71</v>
      </c>
      <c r="AD34" s="6">
        <f t="array" ref="AD34">LOOK(INDIRECT("'" &amp; AD$1 &amp; "'!g:g"), '小考統整'!$B34, INDIRECT("'" &amp; AD$1 &amp; "'!B:B"))
</f>
        <v>83.5</v>
      </c>
      <c r="AE34" s="6">
        <f t="array" ref="AE34">LOOK(INDIRECT("'" &amp; AE$1 &amp; "'!g:g"), '小考統整'!$B34, INDIRECT("'" &amp; AE$1 &amp; "'!B:B"))
</f>
        <v>88</v>
      </c>
      <c r="AF34" s="6">
        <f t="array" ref="AF34">LOOK(INDIRECT("'" &amp; AF$1 &amp; "'!g:g"), '小考統整'!$B34, INDIRECT("'" &amp; AF$1 &amp; "'!B:B"))
</f>
        <v>67.6</v>
      </c>
      <c r="AG34" s="6">
        <f t="array" ref="AG34">LOOK(INDIRECT("'" &amp; AG$1 &amp; "'!d:d"), '小考統整'!$B34, INDIRECT("'" &amp; AG$1 &amp; "'!B:B"))
</f>
        <v>68</v>
      </c>
      <c r="AH34" s="6" t="str">
        <f t="array" ref="AH34">LOOK(INDIRECT("'" &amp; AH$1 &amp; "'!d:d"), '小考統整'!$B34, INDIRECT("'" &amp; AH$1 &amp; "'!B:B"))
</f>
        <v/>
      </c>
      <c r="AI34" s="6">
        <f t="array" ref="AI34">LOOK(INDIRECT("'" &amp; AI$1 &amp; "'!g:g"), '小考統整'!$B34, INDIRECT("'" &amp; AI$1 &amp; "'!B:B"))
</f>
        <v>67.2</v>
      </c>
      <c r="AJ34" s="6">
        <f t="array" ref="AJ34">LOOK(INDIRECT("'" &amp; AJ$1 &amp; "'!g:g"), '小考統整'!$B34, INDIRECT("'" &amp; AJ$1 &amp; "'!B:B"))
</f>
        <v>58.4</v>
      </c>
      <c r="AK34" s="6">
        <f t="array" ref="AK34">LOOK(INDIRECT("'" &amp; AK$1 &amp; "'!d:d"), '小考統整'!$B34, INDIRECT("'" &amp; AK$1 &amp; "'!B:B"))
</f>
        <v>92</v>
      </c>
      <c r="AL34" s="6">
        <f t="array" ref="AL34">LOOK(INDIRECT("'" &amp; AL$1 &amp; "'!d:d"), '小考統整'!$B34, INDIRECT("'" &amp; AL$1 &amp; "'!B:B"))
</f>
        <v>74</v>
      </c>
      <c r="AM34" s="6">
        <f t="array" ref="AM34">LOOK(INDIRECT("'" &amp; AM$1 &amp; "'!g:g"), '小考統整'!$B34, INDIRECT("'" &amp; AM$1 &amp; "'!B:B"))
</f>
        <v>91</v>
      </c>
      <c r="AN34" s="6">
        <f t="shared" si="1"/>
        <v>78.39</v>
      </c>
      <c r="AO34" s="6">
        <f t="shared" si="2"/>
        <v>16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>
      <c r="A35" s="7">
        <v>34.0</v>
      </c>
      <c r="B35" s="8" t="s">
        <v>114</v>
      </c>
      <c r="C35" s="8" t="s">
        <v>224</v>
      </c>
      <c r="D35" s="10" t="s">
        <v>225</v>
      </c>
      <c r="E35" s="6">
        <f>LOOK('0825數'!D:D, '小考統整'!B35, '0825數'!B:B)</f>
        <v>67</v>
      </c>
      <c r="F35" s="6">
        <f>LOOK('0825生'!D:D, '小考統整'!B35, '0825生'!B:B)</f>
        <v>60.1</v>
      </c>
      <c r="G35" s="6">
        <f>LOOK('0825英'!D:D, '小考統整'!B35, '0825英'!B:B)</f>
        <v>69</v>
      </c>
      <c r="H35" s="6">
        <f>LOOK('0826化'!E:E, '小考統整'!B35, '0826化'!B:B)</f>
        <v>68.6</v>
      </c>
      <c r="I35" s="6">
        <f>LOOK('0826國'!E:E, '小考統整'!B35, '0826國'!B:B)</f>
        <v>52.8</v>
      </c>
      <c r="J35" s="6">
        <f>LOOK('0827數'!E:E, '小考統整'!B35, '0827數'!B:B)</f>
        <v>84</v>
      </c>
      <c r="K35" s="6">
        <f>LOOK('0828國'!D:D, '小考統整'!B35, '0828國'!B:B)</f>
        <v>65</v>
      </c>
      <c r="L35" s="6">
        <f>LOOK('0828地'!D:D, '小考統整'!B35, '0828地'!B:B)</f>
        <v>37</v>
      </c>
      <c r="M35" s="6">
        <f>LOOK('0828物'!E:E, '小考統整'!B35, '0828物'!B:B)</f>
        <v>78</v>
      </c>
      <c r="N35" s="6" t="str">
        <f>LOOK('0829數'!D:D, '小考統整'!B35, '0829數'!B:B)</f>
        <v/>
      </c>
      <c r="O35" s="6" t="str">
        <f>LOOK('0829英'!G:G, '小考統整'!B35, '0829英'!B:B)</f>
        <v/>
      </c>
      <c r="P35" s="6" t="str">
        <f t="array" ref="P35">LOOK(INDIRECT("'" &amp; P$1 &amp; "'!d:d"), '小考統整'!B35, INDIRECT("'" &amp; P$1 &amp; "'!B:B"))
</f>
        <v/>
      </c>
      <c r="Q35" s="6"/>
      <c r="R35" s="6" t="str">
        <f t="array" ref="R35">LOOK(INDIRECT("'" &amp; R$1 &amp; "'!g:g"), '小考統整'!$B35, INDIRECT("'" &amp; R$1 &amp; "'!B:B"))
</f>
        <v/>
      </c>
      <c r="S35" s="6" t="str">
        <f t="array" ref="S35">LOOK(INDIRECT("'" &amp; S$1 &amp; "'!g:g"), '小考統整'!$B35, INDIRECT("'" &amp; S$1 &amp; "'!B:B"))
</f>
        <v/>
      </c>
      <c r="T35" s="6" t="str">
        <f t="array" ref="T35">LOOK(INDIRECT("'" &amp; T$1 &amp; "'!g:g"), '小考統整'!$B35, INDIRECT("'" &amp; T$1 &amp; "'!B:B"))
</f>
        <v/>
      </c>
      <c r="U35" s="6">
        <f t="array" ref="U35">LOOK(INDIRECT("'" &amp; U$1 &amp; "'!d:d"), '小考統整'!$B35, INDIRECT("'" &amp; U$1 &amp; "'!B:B"))
</f>
        <v>50</v>
      </c>
      <c r="V35" s="6">
        <f t="array" ref="V35">LOOK(INDIRECT("'" &amp; V$1 &amp; "'!d:d"), '小考統整'!$B35, INDIRECT("'" &amp; V$1 &amp; "'!B:B"))
</f>
        <v>44</v>
      </c>
      <c r="W35" s="6">
        <f t="array" ref="W35">LOOK(INDIRECT("'" &amp; W$1 &amp; "'!g:g"), '小考統整'!$B35, INDIRECT("'" &amp; W$1 &amp; "'!B:B"))
</f>
        <v>58.4</v>
      </c>
      <c r="X35" s="6">
        <f t="array" ref="X35">LOOK(INDIRECT("'" &amp; X$1 &amp; "'!d:d"), '小考統整'!$B35, INDIRECT("'" &amp; X$1 &amp; "'!B:B"))
</f>
        <v>35.4</v>
      </c>
      <c r="Y35" s="6">
        <f t="array" ref="Y35">LOOK(INDIRECT("'" &amp; Y$1 &amp; "'!g:g"), '小考統整'!$B35, INDIRECT("'" &amp; Y$1 &amp; "'!B:B"))
</f>
        <v>50</v>
      </c>
      <c r="Z35" s="6">
        <f t="array" ref="Z35">LOOK(INDIRECT("'" &amp; Z$1 &amp; "'!g:g"), '小考統整'!$B35, INDIRECT("'" &amp; Z$1 &amp; "'!B:B"))
</f>
        <v>77.5</v>
      </c>
      <c r="AA35" s="6">
        <f t="array" ref="AA35">LOOK(INDIRECT("'" &amp; AA$1 &amp; "'!d:d"), '小考統整'!$B35, INDIRECT("'" &amp; AA$1 &amp; "'!B:B"))
</f>
        <v>29</v>
      </c>
      <c r="AB35" s="6">
        <f t="array" ref="AB35">LOOK(INDIRECT("'" &amp; AB$1 &amp; "'!d:d"), '小考統整'!$B35, INDIRECT("'" &amp; AB$1 &amp; "'!B:B"))
</f>
        <v>59</v>
      </c>
      <c r="AC35" s="6">
        <f t="array" ref="AC35">LOOK(INDIRECT("'" &amp; AC$1 &amp; "'!g:g"), '小考統整'!$B35, INDIRECT("'" &amp; AC$1 &amp; "'!B:B"))
</f>
        <v>40</v>
      </c>
      <c r="AD35" s="6">
        <f t="array" ref="AD35">LOOK(INDIRECT("'" &amp; AD$1 &amp; "'!g:g"), '小考統整'!$B35, INDIRECT("'" &amp; AD$1 &amp; "'!B:B"))
</f>
        <v>76</v>
      </c>
      <c r="AE35" s="6">
        <f t="array" ref="AE35">LOOK(INDIRECT("'" &amp; AE$1 &amp; "'!g:g"), '小考統整'!$B35, INDIRECT("'" &amp; AE$1 &amp; "'!B:B"))
</f>
        <v>71.6</v>
      </c>
      <c r="AF35" s="6">
        <f t="array" ref="AF35">LOOK(INDIRECT("'" &amp; AF$1 &amp; "'!g:g"), '小考統整'!$B35, INDIRECT("'" &amp; AF$1 &amp; "'!B:B"))
</f>
        <v>56.8</v>
      </c>
      <c r="AG35" s="6">
        <f t="array" ref="AG35">LOOK(INDIRECT("'" &amp; AG$1 &amp; "'!d:d"), '小考統整'!$B35, INDIRECT("'" &amp; AG$1 &amp; "'!B:B"))
</f>
        <v>47</v>
      </c>
      <c r="AH35" s="6">
        <f t="array" ref="AH35">LOOK(INDIRECT("'" &amp; AH$1 &amp; "'!d:d"), '小考統整'!$B35, INDIRECT("'" &amp; AH$1 &amp; "'!B:B"))
</f>
        <v>60.5</v>
      </c>
      <c r="AI35" s="6">
        <f t="array" ref="AI35">LOOK(INDIRECT("'" &amp; AI$1 &amp; "'!g:g"), '小考統整'!$B35, INDIRECT("'" &amp; AI$1 &amp; "'!B:B"))
</f>
        <v>54.8</v>
      </c>
      <c r="AJ35" s="6">
        <f t="array" ref="AJ35">LOOK(INDIRECT("'" &amp; AJ$1 &amp; "'!g:g"), '小考統整'!$B35, INDIRECT("'" &amp; AJ$1 &amp; "'!B:B"))
</f>
        <v>76</v>
      </c>
      <c r="AK35" s="6">
        <f t="array" ref="AK35">LOOK(INDIRECT("'" &amp; AK$1 &amp; "'!d:d"), '小考統整'!$B35, INDIRECT("'" &amp; AK$1 &amp; "'!B:B"))
</f>
        <v>40</v>
      </c>
      <c r="AL35" s="6">
        <f t="array" ref="AL35">LOOK(INDIRECT("'" &amp; AL$1 &amp; "'!d:d"), '小考統整'!$B35, INDIRECT("'" &amp; AL$1 &amp; "'!B:B"))
</f>
        <v>45</v>
      </c>
      <c r="AM35" s="6">
        <f t="array" ref="AM35">LOOK(INDIRECT("'" &amp; AM$1 &amp; "'!g:g"), '小考統整'!$B35, INDIRECT("'" &amp; AM$1 &amp; "'!B:B"))
</f>
        <v>73</v>
      </c>
      <c r="AN35" s="6">
        <f t="shared" si="1"/>
        <v>58.05</v>
      </c>
      <c r="AO35" s="6">
        <f t="shared" si="2"/>
        <v>32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</row>
    <row r="36">
      <c r="A36" s="7">
        <v>35.0</v>
      </c>
      <c r="B36" s="8" t="s">
        <v>117</v>
      </c>
      <c r="C36" s="8" t="s">
        <v>226</v>
      </c>
      <c r="D36" s="10" t="s">
        <v>227</v>
      </c>
      <c r="E36" s="6">
        <f>LOOK('0825數'!D:D, '小考統整'!B36, '0825數'!B:B)</f>
        <v>76</v>
      </c>
      <c r="F36" s="6">
        <f>LOOK('0825生'!D:D, '小考統整'!B36, '0825生'!B:B)</f>
        <v>64.8</v>
      </c>
      <c r="G36" s="6">
        <f>LOOK('0825英'!D:D, '小考統整'!B36, '0825英'!B:B)</f>
        <v>75</v>
      </c>
      <c r="H36" s="6">
        <f>LOOK('0826化'!E:E, '小考統整'!B36, '0826化'!B:B)</f>
        <v>85</v>
      </c>
      <c r="I36" s="6">
        <f>LOOK('0826國'!E:E, '小考統整'!B36, '0826國'!B:B)</f>
        <v>40.8</v>
      </c>
      <c r="J36" s="6">
        <f>LOOK('0827數'!E:E, '小考統整'!B36, '0827數'!B:B)</f>
        <v>82</v>
      </c>
      <c r="K36" s="6">
        <f>LOOK('0828國'!D:D, '小考統整'!B36, '0828國'!B:B)</f>
        <v>78</v>
      </c>
      <c r="L36" s="6">
        <f>LOOK('0828地'!D:D, '小考統整'!B36, '0828地'!B:B)</f>
        <v>56</v>
      </c>
      <c r="M36" s="6">
        <f>LOOK('0828物'!E:E, '小考統整'!B36, '0828物'!B:B)</f>
        <v>98</v>
      </c>
      <c r="N36" s="6">
        <f>LOOK('0829數'!D:D, '小考統整'!B36, '0829數'!B:B)</f>
        <v>73</v>
      </c>
      <c r="O36" s="6">
        <f>LOOK('0829英'!G:G, '小考統整'!B36, '0829英'!B:B)</f>
        <v>87</v>
      </c>
      <c r="P36" s="6">
        <f t="array" ref="P36">LOOK(INDIRECT("'" &amp; P$1 &amp; "'!d:d"), '小考統整'!B36, INDIRECT("'" &amp; P$1 &amp; "'!B:B"))
</f>
        <v>45</v>
      </c>
      <c r="Q36" s="6">
        <f t="array" ref="Q36">LOOK(INDIRECT("'" &amp; Q$1 &amp; "'!d:d"), '小考統整'!$B36, INDIRECT("'" &amp; Q$1 &amp; "'!B:B"))
</f>
        <v>61</v>
      </c>
      <c r="R36" s="6">
        <f t="array" ref="R36">LOOK(INDIRECT("'" &amp; R$1 &amp; "'!g:g"), '小考統整'!$B36, INDIRECT("'" &amp; R$1 &amp; "'!B:B"))
</f>
        <v>84</v>
      </c>
      <c r="S36" s="6">
        <f t="array" ref="S36">LOOK(INDIRECT("'" &amp; S$1 &amp; "'!g:g"), '小考統整'!$B36, INDIRECT("'" &amp; S$1 &amp; "'!B:B"))
</f>
        <v>90.2</v>
      </c>
      <c r="T36" s="6">
        <f t="array" ref="T36">LOOK(INDIRECT("'" &amp; T$1 &amp; "'!g:g"), '小考統整'!$B36, INDIRECT("'" &amp; T$1 &amp; "'!B:B"))
</f>
        <v>77</v>
      </c>
      <c r="U36" s="6">
        <f t="array" ref="U36">LOOK(INDIRECT("'" &amp; U$1 &amp; "'!d:d"), '小考統整'!$B36, INDIRECT("'" &amp; U$1 &amp; "'!B:B"))
</f>
        <v>79</v>
      </c>
      <c r="V36" s="6">
        <f t="array" ref="V36">LOOK(INDIRECT("'" &amp; V$1 &amp; "'!d:d"), '小考統整'!$B36, INDIRECT("'" &amp; V$1 &amp; "'!B:B"))
</f>
        <v>40.5</v>
      </c>
      <c r="W36" s="6">
        <f t="array" ref="W36">LOOK(INDIRECT("'" &amp; W$1 &amp; "'!g:g"), '小考統整'!$B36, INDIRECT("'" &amp; W$1 &amp; "'!B:B"))
</f>
        <v>66.8</v>
      </c>
      <c r="X36" s="6">
        <f t="array" ref="X36">LOOK(INDIRECT("'" &amp; X$1 &amp; "'!d:d"), '小考統整'!$B36, INDIRECT("'" &amp; X$1 &amp; "'!B:B"))
</f>
        <v>74.6</v>
      </c>
      <c r="Y36" s="6">
        <f t="array" ref="Y36">LOOK(INDIRECT("'" &amp; Y$1 &amp; "'!g:g"), '小考統整'!$B36, INDIRECT("'" &amp; Y$1 &amp; "'!B:B"))
</f>
        <v>71</v>
      </c>
      <c r="Z36" s="6">
        <f t="array" ref="Z36">LOOK(INDIRECT("'" &amp; Z$1 &amp; "'!g:g"), '小考統整'!$B36, INDIRECT("'" &amp; Z$1 &amp; "'!B:B"))
</f>
        <v>75.5</v>
      </c>
      <c r="AA36" s="6">
        <f t="array" ref="AA36">LOOK(INDIRECT("'" &amp; AA$1 &amp; "'!d:d"), '小考統整'!$B36, INDIRECT("'" &amp; AA$1 &amp; "'!B:B"))
</f>
        <v>83</v>
      </c>
      <c r="AB36" s="6">
        <f t="array" ref="AB36">LOOK(INDIRECT("'" &amp; AB$1 &amp; "'!d:d"), '小考統整'!$B36, INDIRECT("'" &amp; AB$1 &amp; "'!B:B"))
</f>
        <v>52</v>
      </c>
      <c r="AC36" s="6">
        <f t="array" ref="AC36">LOOK(INDIRECT("'" &amp; AC$1 &amp; "'!g:g"), '小考統整'!$B36, INDIRECT("'" &amp; AC$1 &amp; "'!B:B"))
</f>
        <v>63</v>
      </c>
      <c r="AD36" s="6">
        <f t="array" ref="AD36">LOOK(INDIRECT("'" &amp; AD$1 &amp; "'!g:g"), '小考統整'!$B36, INDIRECT("'" &amp; AD$1 &amp; "'!B:B"))
</f>
        <v>79</v>
      </c>
      <c r="AE36" s="6">
        <f t="array" ref="AE36">LOOK(INDIRECT("'" &amp; AE$1 &amp; "'!g:g"), '小考統整'!$B36, INDIRECT("'" &amp; AE$1 &amp; "'!B:B"))
</f>
        <v>100</v>
      </c>
      <c r="AF36" s="6">
        <f t="array" ref="AF36">LOOK(INDIRECT("'" &amp; AF$1 &amp; "'!g:g"), '小考統整'!$B36, INDIRECT("'" &amp; AF$1 &amp; "'!B:B"))
</f>
        <v>66</v>
      </c>
      <c r="AG36" s="6">
        <f t="array" ref="AG36">LOOK(INDIRECT("'" &amp; AG$1 &amp; "'!d:d"), '小考統整'!$B36, INDIRECT("'" &amp; AG$1 &amp; "'!B:B"))
</f>
        <v>67</v>
      </c>
      <c r="AH36" s="6">
        <f t="array" ref="AH36">LOOK(INDIRECT("'" &amp; AH$1 &amp; "'!d:d"), '小考統整'!$B36, INDIRECT("'" &amp; AH$1 &amp; "'!B:B"))
</f>
        <v>53</v>
      </c>
      <c r="AI36" s="6">
        <f t="array" ref="AI36">LOOK(INDIRECT("'" &amp; AI$1 &amp; "'!g:g"), '小考統整'!$B36, INDIRECT("'" &amp; AI$1 &amp; "'!B:B"))
</f>
        <v>70.8</v>
      </c>
      <c r="AJ36" s="6">
        <f t="array" ref="AJ36">LOOK(INDIRECT("'" &amp; AJ$1 &amp; "'!g:g"), '小考統整'!$B36, INDIRECT("'" &amp; AJ$1 &amp; "'!B:B"))
</f>
        <v>62</v>
      </c>
      <c r="AK36" s="6">
        <f t="array" ref="AK36">LOOK(INDIRECT("'" &amp; AK$1 &amp; "'!d:d"), '小考統整'!$B36, INDIRECT("'" &amp; AK$1 &amp; "'!B:B"))
</f>
        <v>35</v>
      </c>
      <c r="AL36" s="6">
        <f t="array" ref="AL36">LOOK(INDIRECT("'" &amp; AL$1 &amp; "'!d:d"), '小考統整'!$B36, INDIRECT("'" &amp; AL$1 &amp; "'!B:B"))
</f>
        <v>80</v>
      </c>
      <c r="AM36" s="6">
        <f t="array" ref="AM36">LOOK(INDIRECT("'" &amp; AM$1 &amp; "'!g:g"), '小考統整'!$B36, INDIRECT("'" &amp; AM$1 &amp; "'!B:B"))
</f>
        <v>72</v>
      </c>
      <c r="AN36" s="6">
        <f t="shared" si="1"/>
        <v>70.37</v>
      </c>
      <c r="AO36" s="6">
        <f t="shared" si="2"/>
        <v>26</v>
      </c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</row>
    <row r="37">
      <c r="A37" s="7">
        <v>36.0</v>
      </c>
      <c r="B37" s="8" t="s">
        <v>120</v>
      </c>
      <c r="C37" s="8" t="s">
        <v>228</v>
      </c>
      <c r="D37" s="10" t="s">
        <v>229</v>
      </c>
      <c r="E37" s="6" t="str">
        <f>LOOK('0825數'!D:D, '小考統整'!B37, '0825數'!B:B)</f>
        <v/>
      </c>
      <c r="F37" s="6" t="str">
        <f>LOOK('0825生'!D:D, '小考統整'!B37, '0825生'!B:B)</f>
        <v/>
      </c>
      <c r="G37" s="6" t="str">
        <f>LOOK('0825英'!D:D, '小考統整'!B37, '0825英'!B:B)</f>
        <v/>
      </c>
      <c r="H37" s="6" t="str">
        <f>LOOK('0826化'!E:E, '小考統整'!B37, '0826化'!B:B)</f>
        <v/>
      </c>
      <c r="I37" s="6" t="str">
        <f>LOOK('0826國'!E:E, '小考統整'!B37, '0826國'!B:B)</f>
        <v/>
      </c>
      <c r="J37" s="6" t="str">
        <f>LOOK('0827數'!E:E, '小考統整'!B37, '0827數'!B:B)</f>
        <v/>
      </c>
      <c r="K37" s="6" t="str">
        <f>LOOK('0828國'!D:D, '小考統整'!B37, '0828國'!B:B)</f>
        <v/>
      </c>
      <c r="L37" s="6" t="str">
        <f>LOOK('0828地'!D:D, '小考統整'!B37, '0828地'!B:B)</f>
        <v/>
      </c>
      <c r="M37" s="6" t="str">
        <f>LOOK('0828物'!E:E, '小考統整'!B37, '0828物'!B:B)</f>
        <v/>
      </c>
      <c r="N37" s="6" t="str">
        <f>LOOK('0829數'!D:D, '小考統整'!B37, '0829數'!B:B)</f>
        <v/>
      </c>
      <c r="O37" s="6" t="str">
        <f>LOOK('0829英'!G:G, '小考統整'!B37, '0829英'!B:B)</f>
        <v/>
      </c>
      <c r="P37" s="6" t="str">
        <f t="array" ref="P37">LOOK(INDIRECT("'" &amp; P$1 &amp; "'!d:d"), '小考統整'!B37, INDIRECT("'" &amp; P$1 &amp; "'!B:B"))
</f>
        <v/>
      </c>
      <c r="Q37" s="6"/>
      <c r="R37" s="6">
        <f t="array" ref="R37">LOOK(INDIRECT("'" &amp; R$1 &amp; "'!g:g"), '小考統整'!$B37, INDIRECT("'" &amp; R$1 &amp; "'!B:B"))
</f>
        <v>85</v>
      </c>
      <c r="S37" s="6" t="str">
        <f t="array" ref="S37">LOOK(INDIRECT("'" &amp; S$1 &amp; "'!g:g"), '小考統整'!$B37, INDIRECT("'" &amp; S$1 &amp; "'!B:B"))
</f>
        <v/>
      </c>
      <c r="T37" s="6">
        <f t="array" ref="T37">LOOK(INDIRECT("'" &amp; T$1 &amp; "'!g:g"), '小考統整'!$B37, INDIRECT("'" &amp; T$1 &amp; "'!B:B"))
</f>
        <v>70.4</v>
      </c>
      <c r="U37" s="6">
        <f t="array" ref="U37">LOOK(INDIRECT("'" &amp; U$1 &amp; "'!d:d"), '小考統整'!$B37, INDIRECT("'" &amp; U$1 &amp; "'!B:B"))
</f>
        <v>21</v>
      </c>
      <c r="V37" s="6">
        <f t="array" ref="V37">LOOK(INDIRECT("'" &amp; V$1 &amp; "'!d:d"), '小考統整'!$B37, INDIRECT("'" &amp; V$1 &amp; "'!B:B"))
</f>
        <v>44</v>
      </c>
      <c r="W37" s="6">
        <f t="array" ref="W37">LOOK(INDIRECT("'" &amp; W$1 &amp; "'!g:g"), '小考統整'!$B37, INDIRECT("'" &amp; W$1 &amp; "'!B:B"))
</f>
        <v>46</v>
      </c>
      <c r="X37" s="6" t="str">
        <f t="array" ref="X37">LOOK(INDIRECT("'" &amp; X$1 &amp; "'!d:d"), '小考統整'!$B37, INDIRECT("'" &amp; X$1 &amp; "'!B:B"))
</f>
        <v/>
      </c>
      <c r="Y37" s="6" t="str">
        <f t="array" ref="Y37">LOOK(INDIRECT("'" &amp; Y$1 &amp; "'!g:g"), '小考統整'!$B37, INDIRECT("'" &amp; Y$1 &amp; "'!B:B"))
</f>
        <v/>
      </c>
      <c r="Z37" s="6">
        <f t="array" ref="Z37">LOOK(INDIRECT("'" &amp; Z$1 &amp; "'!g:g"), '小考統整'!$B37, INDIRECT("'" &amp; Z$1 &amp; "'!B:B"))
</f>
        <v>83</v>
      </c>
      <c r="AA37" s="6">
        <f t="array" ref="AA37">LOOK(INDIRECT("'" &amp; AA$1 &amp; "'!d:d"), '小考統整'!$B37, INDIRECT("'" &amp; AA$1 &amp; "'!B:B"))
</f>
        <v>8</v>
      </c>
      <c r="AB37" s="6" t="str">
        <f t="array" ref="AB37">LOOK(INDIRECT("'" &amp; AB$1 &amp; "'!d:d"), '小考統整'!$B37, INDIRECT("'" &amp; AB$1 &amp; "'!B:B"))
</f>
        <v/>
      </c>
      <c r="AC37" s="6" t="str">
        <f t="array" ref="AC37">LOOK(INDIRECT("'" &amp; AC$1 &amp; "'!g:g"), '小考統整'!$B37, INDIRECT("'" &amp; AC$1 &amp; "'!B:B"))
</f>
        <v/>
      </c>
      <c r="AD37" s="6" t="str">
        <f t="array" ref="AD37">LOOK(INDIRECT("'" &amp; AD$1 &amp; "'!g:g"), '小考統整'!$B37, INDIRECT("'" &amp; AD$1 &amp; "'!B:B"))
</f>
        <v/>
      </c>
      <c r="AE37" s="6" t="str">
        <f t="array" ref="AE37">LOOK(INDIRECT("'" &amp; AE$1 &amp; "'!g:g"), '小考統整'!$B37, INDIRECT("'" &amp; AE$1 &amp; "'!B:B"))
</f>
        <v/>
      </c>
      <c r="AF37" s="6">
        <f t="array" ref="AF37">LOOK(INDIRECT("'" &amp; AF$1 &amp; "'!g:g"), '小考統整'!$B37, INDIRECT("'" &amp; AF$1 &amp; "'!B:B"))
</f>
        <v>56.4</v>
      </c>
      <c r="AG37" s="6" t="str">
        <f t="array" ref="AG37">LOOK(INDIRECT("'" &amp; AG$1 &amp; "'!d:d"), '小考統整'!$B37, INDIRECT("'" &amp; AG$1 &amp; "'!B:B"))
</f>
        <v/>
      </c>
      <c r="AH37" s="6" t="str">
        <f t="array" ref="AH37">LOOK(INDIRECT("'" &amp; AH$1 &amp; "'!d:d"), '小考統整'!$B37, INDIRECT("'" &amp; AH$1 &amp; "'!B:B"))
</f>
        <v/>
      </c>
      <c r="AI37" s="6">
        <f t="array" ref="AI37">LOOK(INDIRECT("'" &amp; AI$1 &amp; "'!g:g"), '小考統整'!$B37, INDIRECT("'" &amp; AI$1 &amp; "'!B:B"))
</f>
        <v>74</v>
      </c>
      <c r="AJ37" s="6" t="str">
        <f t="array" ref="AJ37">LOOK(INDIRECT("'" &amp; AJ$1 &amp; "'!g:g"), '小考統整'!$B37, INDIRECT("'" &amp; AJ$1 &amp; "'!B:B"))
</f>
        <v/>
      </c>
      <c r="AK37" s="6" t="str">
        <f t="array" ref="AK37">LOOK(INDIRECT("'" &amp; AK$1 &amp; "'!d:d"), '小考統整'!$B37, INDIRECT("'" &amp; AK$1 &amp; "'!B:B"))
</f>
        <v/>
      </c>
      <c r="AL37" s="6">
        <f t="array" ref="AL37">LOOK(INDIRECT("'" &amp; AL$1 &amp; "'!d:d"), '小考統整'!$B37, INDIRECT("'" &amp; AL$1 &amp; "'!B:B"))
</f>
        <v>17</v>
      </c>
      <c r="AM37" s="6">
        <f t="array" ref="AM37">LOOK(INDIRECT("'" &amp; AM$1 &amp; "'!g:g"), '小考統整'!$B37, INDIRECT("'" &amp; AM$1 &amp; "'!B:B"))
</f>
        <v>68.5</v>
      </c>
      <c r="AN37" s="6">
        <f t="shared" si="1"/>
        <v>52.12</v>
      </c>
      <c r="AO37" s="6">
        <f t="shared" si="2"/>
        <v>33</v>
      </c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</row>
    <row r="38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 t="str">
        <f t="array" ref="X38">LOOK(INDIRECT("'" &amp; X$1 &amp; "'!d:d"), '小考統整'!$B38, INDIRECT("'" &amp; X$1 &amp; "'!B:B"))
</f>
        <v/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</row>
    <row r="39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</row>
    <row r="41">
      <c r="A41" s="1"/>
      <c r="B41" s="1" t="str">
        <f t="array" ref="B41:AO77"> SORT('小考統整'!B1:AO37, '小考統整'!AO1:AO37, TRUE)</f>
        <v>學號</v>
      </c>
      <c r="C41" s="1" t="s">
        <v>1</v>
      </c>
      <c r="D41" s="11" t="s">
        <v>2</v>
      </c>
      <c r="E41" s="1" t="s">
        <v>123</v>
      </c>
      <c r="F41" s="1" t="s">
        <v>124</v>
      </c>
      <c r="G41" s="1" t="s">
        <v>125</v>
      </c>
      <c r="H41" s="1" t="s">
        <v>126</v>
      </c>
      <c r="I41" s="1" t="s">
        <v>127</v>
      </c>
      <c r="J41" s="1" t="s">
        <v>128</v>
      </c>
      <c r="K41" s="1" t="s">
        <v>129</v>
      </c>
      <c r="L41" s="1" t="s">
        <v>130</v>
      </c>
      <c r="M41" s="1" t="s">
        <v>131</v>
      </c>
      <c r="N41" s="1" t="s">
        <v>132</v>
      </c>
      <c r="O41" s="1" t="s">
        <v>133</v>
      </c>
      <c r="P41" s="1" t="s">
        <v>134</v>
      </c>
      <c r="Q41" s="1" t="s">
        <v>135</v>
      </c>
      <c r="R41" s="1" t="s">
        <v>136</v>
      </c>
      <c r="S41" s="1" t="s">
        <v>137</v>
      </c>
      <c r="T41" s="1" t="s">
        <v>138</v>
      </c>
      <c r="U41" s="1" t="s">
        <v>139</v>
      </c>
      <c r="V41" s="1" t="s">
        <v>140</v>
      </c>
      <c r="W41" s="1" t="s">
        <v>141</v>
      </c>
      <c r="X41" s="1" t="s">
        <v>142</v>
      </c>
      <c r="Y41" s="1" t="s">
        <v>143</v>
      </c>
      <c r="Z41" s="1" t="s">
        <v>144</v>
      </c>
      <c r="AA41" s="1" t="s">
        <v>145</v>
      </c>
      <c r="AB41" s="1" t="s">
        <v>146</v>
      </c>
      <c r="AC41" s="1" t="s">
        <v>147</v>
      </c>
      <c r="AD41" s="1" t="s">
        <v>148</v>
      </c>
      <c r="AE41" s="1" t="s">
        <v>149</v>
      </c>
      <c r="AF41" s="1" t="s">
        <v>150</v>
      </c>
      <c r="AG41" s="1" t="s">
        <v>151</v>
      </c>
      <c r="AH41" s="1" t="s">
        <v>152</v>
      </c>
      <c r="AI41" s="1" t="s">
        <v>153</v>
      </c>
      <c r="AJ41" s="1" t="s">
        <v>154</v>
      </c>
      <c r="AK41" s="1" t="s">
        <v>155</v>
      </c>
      <c r="AL41" s="1" t="s">
        <v>156</v>
      </c>
      <c r="AM41" s="1" t="s">
        <v>157</v>
      </c>
      <c r="AN41" s="1"/>
      <c r="AO41" s="1">
        <v>0.0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</row>
    <row r="42">
      <c r="A42" s="1"/>
      <c r="B42" s="12" t="s">
        <v>33</v>
      </c>
      <c r="C42" s="12" t="s">
        <v>230</v>
      </c>
      <c r="D42" s="13" t="s">
        <v>231</v>
      </c>
      <c r="E42" s="1">
        <v>97.0</v>
      </c>
      <c r="F42" s="1">
        <v>81.0</v>
      </c>
      <c r="G42" s="1">
        <v>89.6</v>
      </c>
      <c r="H42" s="1">
        <v>95.0</v>
      </c>
      <c r="I42" s="1">
        <v>59.6</v>
      </c>
      <c r="J42" s="1">
        <v>96.0</v>
      </c>
      <c r="K42" s="1">
        <v>89.0</v>
      </c>
      <c r="L42" s="1">
        <v>71.0</v>
      </c>
      <c r="M42" s="1">
        <v>97.0</v>
      </c>
      <c r="N42" s="1">
        <v>97.0</v>
      </c>
      <c r="O42" s="1">
        <v>93.0</v>
      </c>
      <c r="P42" s="1">
        <v>100.0</v>
      </c>
      <c r="Q42" s="1">
        <v>100.0</v>
      </c>
      <c r="R42" s="1">
        <v>95.0</v>
      </c>
      <c r="S42" s="1">
        <v>89.2</v>
      </c>
      <c r="T42" s="1">
        <v>72.0</v>
      </c>
      <c r="U42" s="1">
        <v>96.0</v>
      </c>
      <c r="V42" s="1">
        <v>73.5</v>
      </c>
      <c r="W42" s="1">
        <v>80.0</v>
      </c>
      <c r="X42" s="1">
        <v>100.0</v>
      </c>
      <c r="Y42" s="1">
        <v>88.0</v>
      </c>
      <c r="Z42" s="1">
        <v>90.0</v>
      </c>
      <c r="AA42" s="1">
        <v>100.0</v>
      </c>
      <c r="AB42" s="1">
        <v>97.0</v>
      </c>
      <c r="AC42" s="1">
        <v>91.0</v>
      </c>
      <c r="AD42" s="1">
        <v>89.5</v>
      </c>
      <c r="AE42" s="1">
        <v>97.6</v>
      </c>
      <c r="AF42" s="1">
        <v>90.8</v>
      </c>
      <c r="AG42" s="1">
        <v>91.0</v>
      </c>
      <c r="AH42" s="1">
        <v>86.0</v>
      </c>
      <c r="AI42" s="1">
        <v>78.6</v>
      </c>
      <c r="AJ42" s="1">
        <v>90.4</v>
      </c>
      <c r="AK42" s="1">
        <v>100.0</v>
      </c>
      <c r="AL42" s="1">
        <v>78.0</v>
      </c>
      <c r="AM42" s="1">
        <v>96.0</v>
      </c>
      <c r="AN42" s="1">
        <v>89.57</v>
      </c>
      <c r="AO42" s="1">
        <v>1.0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</row>
    <row r="43">
      <c r="A43" s="1"/>
      <c r="B43" s="12" t="s">
        <v>39</v>
      </c>
      <c r="C43" s="12" t="s">
        <v>232</v>
      </c>
      <c r="D43" s="13" t="s">
        <v>233</v>
      </c>
      <c r="E43" s="1">
        <v>100.0</v>
      </c>
      <c r="F43" s="1">
        <v>91.0</v>
      </c>
      <c r="G43" s="1">
        <v>87.1</v>
      </c>
      <c r="H43" s="1">
        <v>97.6</v>
      </c>
      <c r="I43" s="1">
        <v>76.4</v>
      </c>
      <c r="J43" s="1">
        <v>96.0</v>
      </c>
      <c r="K43" s="1">
        <v>89.0</v>
      </c>
      <c r="L43" s="1">
        <v>85.0</v>
      </c>
      <c r="M43" s="1">
        <v>94.0</v>
      </c>
      <c r="N43" s="1">
        <v>71.0</v>
      </c>
      <c r="O43" s="1">
        <v>90.0</v>
      </c>
      <c r="P43" s="1">
        <v>100.0</v>
      </c>
      <c r="Q43" s="1">
        <v>89.0</v>
      </c>
      <c r="R43" s="1">
        <v>89.5</v>
      </c>
      <c r="S43" s="1">
        <v>80.6</v>
      </c>
      <c r="T43" s="1">
        <v>91.6</v>
      </c>
      <c r="U43" s="1">
        <v>95.0</v>
      </c>
      <c r="V43" s="1">
        <v>63.0</v>
      </c>
      <c r="W43" s="1">
        <v>80.2</v>
      </c>
      <c r="X43" s="1">
        <v>94.0</v>
      </c>
      <c r="Y43" s="1">
        <v>87.0</v>
      </c>
      <c r="Z43" s="1">
        <v>89.0</v>
      </c>
      <c r="AA43" s="1">
        <v>82.0</v>
      </c>
      <c r="AB43" s="1">
        <v>91.0</v>
      </c>
      <c r="AC43" s="1">
        <v>91.0</v>
      </c>
      <c r="AD43" s="1">
        <v>78.5</v>
      </c>
      <c r="AE43" s="1">
        <v>92.0</v>
      </c>
      <c r="AF43" s="1">
        <v>86.8</v>
      </c>
      <c r="AG43" s="1">
        <v>94.0</v>
      </c>
      <c r="AH43" s="1">
        <v>77.5</v>
      </c>
      <c r="AI43" s="1">
        <v>86.0</v>
      </c>
      <c r="AJ43" s="1">
        <v>84.4</v>
      </c>
      <c r="AK43" s="1">
        <v>83.0</v>
      </c>
      <c r="AL43" s="1">
        <v>80.0</v>
      </c>
      <c r="AM43" s="1">
        <v>98.5</v>
      </c>
      <c r="AN43" s="1">
        <v>87.45</v>
      </c>
      <c r="AO43" s="1">
        <v>2.0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</row>
    <row r="44">
      <c r="A44" s="1"/>
      <c r="B44" s="12" t="s">
        <v>24</v>
      </c>
      <c r="C44" s="12" t="s">
        <v>234</v>
      </c>
      <c r="D44" s="13" t="s">
        <v>235</v>
      </c>
      <c r="E44" s="1">
        <v>100.0</v>
      </c>
      <c r="F44" s="1">
        <v>83.0</v>
      </c>
      <c r="G44" s="1">
        <v>82.2</v>
      </c>
      <c r="H44" s="1">
        <v>100.0</v>
      </c>
      <c r="I44" s="1">
        <v>74.4</v>
      </c>
      <c r="J44" s="1">
        <v>82.0</v>
      </c>
      <c r="K44" s="1">
        <v>84.0</v>
      </c>
      <c r="L44" s="1">
        <v>89.0</v>
      </c>
      <c r="M44" s="1">
        <v>97.0</v>
      </c>
      <c r="N44" s="1">
        <v>97.0</v>
      </c>
      <c r="O44" s="1">
        <v>92.0</v>
      </c>
      <c r="P44" s="1">
        <v>96.0</v>
      </c>
      <c r="Q44" s="1">
        <v>100.0</v>
      </c>
      <c r="R44" s="1">
        <v>93.5</v>
      </c>
      <c r="S44" s="1">
        <v>90.0</v>
      </c>
      <c r="T44" s="1">
        <v>84.8</v>
      </c>
      <c r="U44" s="1">
        <v>92.0</v>
      </c>
      <c r="V44" s="1">
        <v>68.5</v>
      </c>
      <c r="W44" s="1">
        <v>72.0</v>
      </c>
      <c r="X44" s="1">
        <v>94.0</v>
      </c>
      <c r="Y44" s="1">
        <v>78.0</v>
      </c>
      <c r="Z44" s="1">
        <v>90.0</v>
      </c>
      <c r="AA44" s="1">
        <v>88.0</v>
      </c>
      <c r="AB44" s="1">
        <v>85.0</v>
      </c>
      <c r="AC44" s="1">
        <v>90.0</v>
      </c>
      <c r="AD44" s="1">
        <v>95.0</v>
      </c>
      <c r="AE44" s="1">
        <v>100.0</v>
      </c>
      <c r="AF44" s="1">
        <v>82.8</v>
      </c>
      <c r="AG44" s="1">
        <v>94.0</v>
      </c>
      <c r="AH44" s="1">
        <v>74.0</v>
      </c>
      <c r="AI44" s="1">
        <v>82.0</v>
      </c>
      <c r="AJ44" s="1">
        <v>75.2</v>
      </c>
      <c r="AK44" s="1">
        <v>84.0</v>
      </c>
      <c r="AL44" s="1">
        <v>80.0</v>
      </c>
      <c r="AM44" s="1">
        <v>90.0</v>
      </c>
      <c r="AN44" s="1">
        <v>87.41</v>
      </c>
      <c r="AO44" s="1">
        <v>3.0</v>
      </c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</row>
    <row r="45">
      <c r="A45" s="1"/>
      <c r="B45" s="12" t="s">
        <v>36</v>
      </c>
      <c r="C45" s="12" t="s">
        <v>234</v>
      </c>
      <c r="D45" s="13" t="s">
        <v>236</v>
      </c>
      <c r="E45" s="1">
        <v>97.0</v>
      </c>
      <c r="F45" s="1">
        <v>87.0</v>
      </c>
      <c r="G45" s="1">
        <v>96.0</v>
      </c>
      <c r="H45" s="1">
        <v>95.0</v>
      </c>
      <c r="I45" s="1">
        <v>54.0</v>
      </c>
      <c r="J45" s="1">
        <v>96.0</v>
      </c>
      <c r="K45" s="1">
        <v>81.0</v>
      </c>
      <c r="L45" s="1">
        <v>90.0</v>
      </c>
      <c r="M45" s="1">
        <v>100.0</v>
      </c>
      <c r="N45" s="1">
        <v>92.0</v>
      </c>
      <c r="O45" s="1">
        <v>95.0</v>
      </c>
      <c r="P45" s="1">
        <v>96.0</v>
      </c>
      <c r="Q45" s="1">
        <v>87.0</v>
      </c>
      <c r="R45" s="1">
        <v>96.0</v>
      </c>
      <c r="S45" s="1">
        <v>94.0</v>
      </c>
      <c r="T45" s="1">
        <v>86.8</v>
      </c>
      <c r="U45" s="1">
        <v>82.0</v>
      </c>
      <c r="V45" s="1">
        <v>83.5</v>
      </c>
      <c r="W45" s="1">
        <v>67.2</v>
      </c>
      <c r="X45" s="1">
        <v>100.0</v>
      </c>
      <c r="Y45" s="1">
        <v>65.0</v>
      </c>
      <c r="Z45" s="1">
        <v>87.0</v>
      </c>
      <c r="AA45" s="1">
        <v>80.0</v>
      </c>
      <c r="AB45" s="1">
        <v>85.0</v>
      </c>
      <c r="AC45" s="1">
        <v>82.0</v>
      </c>
      <c r="AD45" s="1">
        <v>90.0</v>
      </c>
      <c r="AE45" s="1">
        <v>100.0</v>
      </c>
      <c r="AF45" s="1">
        <v>82.6</v>
      </c>
      <c r="AG45" s="1">
        <v>74.0</v>
      </c>
      <c r="AH45" s="1">
        <v>82.0</v>
      </c>
      <c r="AI45" s="1">
        <v>90.0</v>
      </c>
      <c r="AJ45" s="1">
        <v>78.4</v>
      </c>
      <c r="AK45" s="1">
        <v>96.0</v>
      </c>
      <c r="AL45" s="1">
        <v>82.0</v>
      </c>
      <c r="AM45" s="1">
        <v>82.0</v>
      </c>
      <c r="AN45" s="1">
        <v>86.61</v>
      </c>
      <c r="AO45" s="1">
        <v>4.0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</row>
    <row r="46">
      <c r="A46" s="1"/>
      <c r="B46" s="12" t="s">
        <v>15</v>
      </c>
      <c r="C46" s="12" t="s">
        <v>234</v>
      </c>
      <c r="D46" s="13" t="s">
        <v>237</v>
      </c>
      <c r="E46" s="1">
        <v>100.0</v>
      </c>
      <c r="F46" s="1">
        <v>79.0</v>
      </c>
      <c r="G46" s="1">
        <v>84.2</v>
      </c>
      <c r="H46" s="1">
        <v>88.2</v>
      </c>
      <c r="I46" s="1">
        <v>59.2</v>
      </c>
      <c r="J46" s="1"/>
      <c r="K46" s="1">
        <v>86.0</v>
      </c>
      <c r="L46" s="1">
        <v>89.0</v>
      </c>
      <c r="M46" s="1">
        <v>100.0</v>
      </c>
      <c r="N46" s="1">
        <v>89.0</v>
      </c>
      <c r="O46" s="1">
        <v>93.0</v>
      </c>
      <c r="P46" s="1">
        <v>94.0</v>
      </c>
      <c r="Q46" s="1">
        <v>83.0</v>
      </c>
      <c r="R46" s="1">
        <v>80.0</v>
      </c>
      <c r="S46" s="1">
        <v>93.0</v>
      </c>
      <c r="T46" s="1">
        <v>84.4</v>
      </c>
      <c r="U46" s="1">
        <v>86.0</v>
      </c>
      <c r="V46" s="1">
        <v>56.0</v>
      </c>
      <c r="W46" s="1">
        <v>71.4</v>
      </c>
      <c r="X46" s="1">
        <v>95.0</v>
      </c>
      <c r="Y46" s="1">
        <v>90.0</v>
      </c>
      <c r="Z46" s="1">
        <v>89.0</v>
      </c>
      <c r="AA46" s="1">
        <v>100.0</v>
      </c>
      <c r="AB46" s="1">
        <v>75.0</v>
      </c>
      <c r="AC46" s="1">
        <v>92.0</v>
      </c>
      <c r="AD46" s="1">
        <v>87.5</v>
      </c>
      <c r="AE46" s="1">
        <v>100.0</v>
      </c>
      <c r="AF46" s="1">
        <v>79.8</v>
      </c>
      <c r="AG46" s="1">
        <v>98.0</v>
      </c>
      <c r="AH46" s="1">
        <v>72.5</v>
      </c>
      <c r="AI46" s="1">
        <v>81.2</v>
      </c>
      <c r="AJ46" s="1">
        <v>77.2</v>
      </c>
      <c r="AK46" s="1">
        <v>96.0</v>
      </c>
      <c r="AL46" s="1">
        <v>83.0</v>
      </c>
      <c r="AM46" s="1">
        <v>91.5</v>
      </c>
      <c r="AN46" s="1">
        <v>85.97</v>
      </c>
      <c r="AO46" s="1">
        <v>5.0</v>
      </c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</row>
    <row r="47">
      <c r="A47" s="1"/>
      <c r="B47" s="12" t="s">
        <v>21</v>
      </c>
      <c r="C47" s="12" t="s">
        <v>234</v>
      </c>
      <c r="D47" s="13" t="s">
        <v>238</v>
      </c>
      <c r="E47" s="1">
        <v>100.0</v>
      </c>
      <c r="F47" s="1">
        <v>81.0</v>
      </c>
      <c r="G47" s="1">
        <v>88.5</v>
      </c>
      <c r="H47" s="1">
        <v>90.0</v>
      </c>
      <c r="I47" s="1">
        <v>57.6</v>
      </c>
      <c r="J47" s="1">
        <v>82.0</v>
      </c>
      <c r="K47" s="1">
        <v>78.0</v>
      </c>
      <c r="L47" s="1">
        <v>83.0</v>
      </c>
      <c r="M47" s="1">
        <v>92.0</v>
      </c>
      <c r="N47" s="1">
        <v>100.0</v>
      </c>
      <c r="O47" s="1">
        <v>94.5</v>
      </c>
      <c r="P47" s="1">
        <v>94.0</v>
      </c>
      <c r="Q47" s="1">
        <v>88.0</v>
      </c>
      <c r="R47" s="1">
        <v>97.5</v>
      </c>
      <c r="S47" s="1">
        <v>100.0</v>
      </c>
      <c r="T47" s="1">
        <v>84.0</v>
      </c>
      <c r="U47" s="1">
        <v>87.0</v>
      </c>
      <c r="V47" s="1">
        <v>66.0</v>
      </c>
      <c r="W47" s="1">
        <v>74.4</v>
      </c>
      <c r="X47" s="1">
        <v>83.0</v>
      </c>
      <c r="Y47" s="1">
        <v>83.0</v>
      </c>
      <c r="Z47" s="1">
        <v>85.0</v>
      </c>
      <c r="AA47" s="1">
        <v>100.0</v>
      </c>
      <c r="AB47" s="1">
        <v>88.0</v>
      </c>
      <c r="AC47" s="1">
        <v>91.0</v>
      </c>
      <c r="AD47" s="1">
        <v>91.0</v>
      </c>
      <c r="AE47" s="1">
        <v>95.2</v>
      </c>
      <c r="AF47" s="1">
        <v>56.8</v>
      </c>
      <c r="AG47" s="1">
        <v>90.0</v>
      </c>
      <c r="AH47" s="1">
        <v>78.5</v>
      </c>
      <c r="AI47" s="1">
        <v>75.0</v>
      </c>
      <c r="AJ47" s="1">
        <v>83.2</v>
      </c>
      <c r="AK47" s="1">
        <v>90.0</v>
      </c>
      <c r="AL47" s="1">
        <v>83.0</v>
      </c>
      <c r="AM47" s="1">
        <v>97.0</v>
      </c>
      <c r="AN47" s="1">
        <v>85.92</v>
      </c>
      <c r="AO47" s="1">
        <v>6.0</v>
      </c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</row>
    <row r="48">
      <c r="A48" s="1"/>
      <c r="B48" s="12" t="s">
        <v>48</v>
      </c>
      <c r="C48" s="12" t="s">
        <v>230</v>
      </c>
      <c r="D48" s="13" t="s">
        <v>239</v>
      </c>
      <c r="E48" s="1">
        <v>94.0</v>
      </c>
      <c r="F48" s="1">
        <v>65.0</v>
      </c>
      <c r="G48" s="1">
        <v>88.6</v>
      </c>
      <c r="H48" s="1">
        <v>100.0</v>
      </c>
      <c r="I48" s="1">
        <v>68.8</v>
      </c>
      <c r="J48" s="1">
        <v>90.0</v>
      </c>
      <c r="K48" s="1">
        <v>89.0</v>
      </c>
      <c r="L48" s="1">
        <v>85.0</v>
      </c>
      <c r="M48" s="1">
        <v>94.0</v>
      </c>
      <c r="N48" s="1">
        <v>85.0</v>
      </c>
      <c r="O48" s="1">
        <v>85.0</v>
      </c>
      <c r="P48" s="1">
        <v>90.0</v>
      </c>
      <c r="Q48" s="1">
        <v>87.0</v>
      </c>
      <c r="R48" s="1">
        <v>94.5</v>
      </c>
      <c r="S48" s="1">
        <v>89.2</v>
      </c>
      <c r="T48" s="1">
        <v>77.4</v>
      </c>
      <c r="U48" s="1">
        <v>81.0</v>
      </c>
      <c r="V48" s="1">
        <v>61.5</v>
      </c>
      <c r="W48" s="1">
        <v>73.8</v>
      </c>
      <c r="X48" s="1">
        <v>89.2</v>
      </c>
      <c r="Y48" s="1">
        <v>88.0</v>
      </c>
      <c r="Z48" s="1">
        <v>84.5</v>
      </c>
      <c r="AA48" s="1">
        <v>100.0</v>
      </c>
      <c r="AB48" s="1">
        <v>93.0</v>
      </c>
      <c r="AC48" s="1">
        <v>85.0</v>
      </c>
      <c r="AD48" s="1">
        <v>78.0</v>
      </c>
      <c r="AE48" s="1">
        <v>100.0</v>
      </c>
      <c r="AF48" s="1">
        <v>74.0</v>
      </c>
      <c r="AG48" s="1">
        <v>87.0</v>
      </c>
      <c r="AH48" s="1">
        <v>76.0</v>
      </c>
      <c r="AI48" s="1">
        <v>74.0</v>
      </c>
      <c r="AJ48" s="1">
        <v>86.8</v>
      </c>
      <c r="AK48" s="1">
        <v>92.0</v>
      </c>
      <c r="AL48" s="1">
        <v>83.0</v>
      </c>
      <c r="AM48" s="1">
        <v>88.0</v>
      </c>
      <c r="AN48" s="1">
        <v>85.07</v>
      </c>
      <c r="AO48" s="1">
        <v>7.0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</row>
    <row r="49">
      <c r="A49" s="1"/>
      <c r="B49" s="12" t="s">
        <v>30</v>
      </c>
      <c r="C49" s="12" t="s">
        <v>240</v>
      </c>
      <c r="D49" s="13" t="s">
        <v>241</v>
      </c>
      <c r="E49" s="1">
        <v>100.0</v>
      </c>
      <c r="F49" s="1">
        <v>74.0</v>
      </c>
      <c r="G49" s="1">
        <v>84.0</v>
      </c>
      <c r="H49" s="1">
        <v>90.2</v>
      </c>
      <c r="I49" s="1">
        <v>58.0</v>
      </c>
      <c r="J49" s="1"/>
      <c r="K49" s="1">
        <v>85.0</v>
      </c>
      <c r="L49" s="1">
        <v>93.0</v>
      </c>
      <c r="M49" s="1">
        <v>92.0</v>
      </c>
      <c r="N49" s="1">
        <v>100.0</v>
      </c>
      <c r="O49" s="1">
        <v>81.5</v>
      </c>
      <c r="P49" s="1">
        <v>96.0</v>
      </c>
      <c r="Q49" s="1">
        <v>94.0</v>
      </c>
      <c r="R49" s="1">
        <v>84.5</v>
      </c>
      <c r="S49" s="1">
        <v>94.0</v>
      </c>
      <c r="T49" s="1">
        <v>82.0</v>
      </c>
      <c r="U49" s="1">
        <v>95.0</v>
      </c>
      <c r="V49" s="1">
        <v>60.0</v>
      </c>
      <c r="W49" s="1">
        <v>73.0</v>
      </c>
      <c r="X49" s="1">
        <v>73.4</v>
      </c>
      <c r="Y49" s="1">
        <v>83.0</v>
      </c>
      <c r="Z49" s="1">
        <v>86.0</v>
      </c>
      <c r="AA49" s="1">
        <v>100.0</v>
      </c>
      <c r="AB49" s="1">
        <v>87.0</v>
      </c>
      <c r="AC49" s="1">
        <v>88.0</v>
      </c>
      <c r="AD49" s="1">
        <v>75.5</v>
      </c>
      <c r="AE49" s="1">
        <v>95.6</v>
      </c>
      <c r="AF49" s="1">
        <v>74.0</v>
      </c>
      <c r="AG49" s="1">
        <v>92.0</v>
      </c>
      <c r="AH49" s="1">
        <v>78.0</v>
      </c>
      <c r="AI49" s="1">
        <v>77.6</v>
      </c>
      <c r="AJ49" s="1">
        <v>83.2</v>
      </c>
      <c r="AK49" s="1">
        <v>84.0</v>
      </c>
      <c r="AL49" s="1">
        <v>85.0</v>
      </c>
      <c r="AM49" s="1">
        <v>92.5</v>
      </c>
      <c r="AN49" s="1">
        <v>85.03</v>
      </c>
      <c r="AO49" s="1">
        <v>8.0</v>
      </c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</row>
    <row r="50">
      <c r="A50" s="1"/>
      <c r="B50" s="12" t="s">
        <v>45</v>
      </c>
      <c r="C50" s="12" t="s">
        <v>230</v>
      </c>
      <c r="D50" s="13" t="s">
        <v>242</v>
      </c>
      <c r="E50" s="1">
        <v>100.0</v>
      </c>
      <c r="F50" s="1">
        <v>79.0</v>
      </c>
      <c r="G50" s="1">
        <v>75.7</v>
      </c>
      <c r="H50" s="1">
        <v>100.0</v>
      </c>
      <c r="I50" s="1">
        <v>48.4</v>
      </c>
      <c r="J50" s="1">
        <v>88.0</v>
      </c>
      <c r="K50" s="1">
        <v>75.0</v>
      </c>
      <c r="L50" s="1">
        <v>90.0</v>
      </c>
      <c r="M50" s="1">
        <v>100.0</v>
      </c>
      <c r="N50" s="1">
        <v>86.0</v>
      </c>
      <c r="O50" s="1">
        <v>83.0</v>
      </c>
      <c r="P50" s="1">
        <v>100.0</v>
      </c>
      <c r="Q50" s="1">
        <v>100.0</v>
      </c>
      <c r="R50" s="1">
        <v>87.0</v>
      </c>
      <c r="S50" s="1">
        <v>95.2</v>
      </c>
      <c r="T50" s="1">
        <v>88.0</v>
      </c>
      <c r="U50" s="1">
        <v>87.0</v>
      </c>
      <c r="V50" s="1">
        <v>66.5</v>
      </c>
      <c r="W50" s="1">
        <v>73.8</v>
      </c>
      <c r="X50" s="1">
        <v>100.0</v>
      </c>
      <c r="Y50" s="1">
        <v>75.0</v>
      </c>
      <c r="Z50" s="1">
        <v>79.5</v>
      </c>
      <c r="AA50" s="1">
        <v>80.0</v>
      </c>
      <c r="AB50" s="1">
        <v>94.0</v>
      </c>
      <c r="AC50" s="1">
        <v>80.0</v>
      </c>
      <c r="AD50" s="1">
        <v>80.0</v>
      </c>
      <c r="AE50" s="1">
        <v>91.0</v>
      </c>
      <c r="AF50" s="1">
        <v>80.4</v>
      </c>
      <c r="AG50" s="1">
        <v>84.0</v>
      </c>
      <c r="AH50" s="1">
        <v>82.0</v>
      </c>
      <c r="AI50" s="1">
        <v>89.6</v>
      </c>
      <c r="AJ50" s="1">
        <v>91.6</v>
      </c>
      <c r="AK50" s="1">
        <v>88.0</v>
      </c>
      <c r="AL50" s="1">
        <v>64.0</v>
      </c>
      <c r="AM50" s="1">
        <v>90.5</v>
      </c>
      <c r="AN50" s="1">
        <v>84.92</v>
      </c>
      <c r="AO50" s="1">
        <v>9.0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</row>
    <row r="51">
      <c r="A51" s="1"/>
      <c r="B51" s="12" t="s">
        <v>27</v>
      </c>
      <c r="C51" s="12" t="s">
        <v>234</v>
      </c>
      <c r="D51" s="13" t="s">
        <v>243</v>
      </c>
      <c r="E51" s="1">
        <v>97.0</v>
      </c>
      <c r="F51" s="1">
        <v>77.0</v>
      </c>
      <c r="G51" s="1">
        <v>90.1</v>
      </c>
      <c r="H51" s="1">
        <v>80.2</v>
      </c>
      <c r="I51" s="1">
        <v>62.4</v>
      </c>
      <c r="J51" s="1">
        <v>96.0</v>
      </c>
      <c r="K51" s="1">
        <v>74.0</v>
      </c>
      <c r="L51" s="1">
        <v>81.0</v>
      </c>
      <c r="M51" s="1">
        <v>98.0</v>
      </c>
      <c r="N51" s="1">
        <v>100.0</v>
      </c>
      <c r="O51" s="1">
        <v>83.5</v>
      </c>
      <c r="P51" s="1">
        <v>96.0</v>
      </c>
      <c r="Q51" s="1">
        <v>83.0</v>
      </c>
      <c r="R51" s="1">
        <v>97.5</v>
      </c>
      <c r="S51" s="1">
        <v>95.2</v>
      </c>
      <c r="T51" s="1">
        <v>61.6</v>
      </c>
      <c r="U51" s="1">
        <v>88.0</v>
      </c>
      <c r="V51" s="1">
        <v>74.0</v>
      </c>
      <c r="W51" s="1">
        <v>78.4</v>
      </c>
      <c r="X51" s="1">
        <v>75.4</v>
      </c>
      <c r="Y51" s="1">
        <v>85.0</v>
      </c>
      <c r="Z51" s="1">
        <v>89.5</v>
      </c>
      <c r="AA51" s="1">
        <v>94.0</v>
      </c>
      <c r="AB51" s="1">
        <v>91.0</v>
      </c>
      <c r="AC51" s="1">
        <v>83.0</v>
      </c>
      <c r="AD51" s="1">
        <v>81.5</v>
      </c>
      <c r="AE51" s="1">
        <v>100.0</v>
      </c>
      <c r="AF51" s="1">
        <v>71.8</v>
      </c>
      <c r="AG51" s="1">
        <v>88.0</v>
      </c>
      <c r="AH51" s="1">
        <v>82.5</v>
      </c>
      <c r="AI51" s="1">
        <v>77.2</v>
      </c>
      <c r="AJ51" s="1">
        <v>71.2</v>
      </c>
      <c r="AK51" s="1">
        <v>81.0</v>
      </c>
      <c r="AL51" s="1">
        <v>78.0</v>
      </c>
      <c r="AM51" s="1">
        <v>94.0</v>
      </c>
      <c r="AN51" s="1">
        <v>84.46</v>
      </c>
      <c r="AO51" s="1">
        <v>10.0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</row>
    <row r="52">
      <c r="A52" s="1"/>
      <c r="B52" s="12" t="s">
        <v>42</v>
      </c>
      <c r="C52" s="12" t="s">
        <v>244</v>
      </c>
      <c r="D52" s="13" t="s">
        <v>245</v>
      </c>
      <c r="E52" s="1"/>
      <c r="F52" s="1"/>
      <c r="G52" s="1"/>
      <c r="H52" s="1"/>
      <c r="I52" s="1"/>
      <c r="J52" s="1"/>
      <c r="K52" s="1">
        <v>72.0</v>
      </c>
      <c r="L52" s="1">
        <v>70.0</v>
      </c>
      <c r="M52" s="1">
        <v>99.0</v>
      </c>
      <c r="N52" s="1">
        <v>84.0</v>
      </c>
      <c r="O52" s="1">
        <v>88.0</v>
      </c>
      <c r="P52" s="1">
        <v>96.0</v>
      </c>
      <c r="Q52" s="1">
        <v>97.0</v>
      </c>
      <c r="R52" s="1">
        <v>85.0</v>
      </c>
      <c r="S52" s="1">
        <v>100.0</v>
      </c>
      <c r="T52" s="1">
        <v>69.6</v>
      </c>
      <c r="U52" s="1">
        <v>92.0</v>
      </c>
      <c r="V52" s="1">
        <v>66.5</v>
      </c>
      <c r="W52" s="1">
        <v>73.8</v>
      </c>
      <c r="X52" s="1">
        <v>100.0</v>
      </c>
      <c r="Y52" s="1">
        <v>78.0</v>
      </c>
      <c r="Z52" s="1">
        <v>94.0</v>
      </c>
      <c r="AA52" s="1">
        <v>89.0</v>
      </c>
      <c r="AB52" s="1">
        <v>84.0</v>
      </c>
      <c r="AC52" s="1">
        <v>93.0</v>
      </c>
      <c r="AD52" s="1">
        <v>83.0</v>
      </c>
      <c r="AE52" s="1">
        <v>100.0</v>
      </c>
      <c r="AF52" s="1">
        <v>74.4</v>
      </c>
      <c r="AG52" s="1">
        <v>90.0</v>
      </c>
      <c r="AH52" s="1">
        <v>78.5</v>
      </c>
      <c r="AI52" s="1">
        <v>71.4</v>
      </c>
      <c r="AJ52" s="1">
        <v>79.2</v>
      </c>
      <c r="AK52" s="1">
        <v>80.0</v>
      </c>
      <c r="AL52" s="1">
        <v>66.0</v>
      </c>
      <c r="AM52" s="1">
        <v>75.5</v>
      </c>
      <c r="AN52" s="1">
        <v>83.76</v>
      </c>
      <c r="AO52" s="1">
        <v>11.0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</row>
    <row r="53">
      <c r="A53" s="1"/>
      <c r="B53" s="12" t="s">
        <v>18</v>
      </c>
      <c r="C53" s="12" t="s">
        <v>234</v>
      </c>
      <c r="D53" s="13" t="s">
        <v>246</v>
      </c>
      <c r="E53" s="1">
        <v>100.0</v>
      </c>
      <c r="F53" s="1">
        <v>80.0</v>
      </c>
      <c r="G53" s="1">
        <v>88.6</v>
      </c>
      <c r="H53" s="1">
        <v>85.4</v>
      </c>
      <c r="I53" s="1">
        <v>64.0</v>
      </c>
      <c r="J53" s="1">
        <v>86.0</v>
      </c>
      <c r="K53" s="1">
        <v>86.0</v>
      </c>
      <c r="L53" s="1">
        <v>71.0</v>
      </c>
      <c r="M53" s="1">
        <v>89.0</v>
      </c>
      <c r="N53" s="1">
        <v>74.0</v>
      </c>
      <c r="O53" s="1">
        <v>87.0</v>
      </c>
      <c r="P53" s="1">
        <v>72.0</v>
      </c>
      <c r="Q53" s="1">
        <v>97.0</v>
      </c>
      <c r="R53" s="1">
        <v>89.5</v>
      </c>
      <c r="S53" s="1">
        <v>100.0</v>
      </c>
      <c r="T53" s="1">
        <v>80.4</v>
      </c>
      <c r="U53" s="1">
        <v>87.0</v>
      </c>
      <c r="V53" s="1">
        <v>56.0</v>
      </c>
      <c r="W53" s="1">
        <v>79.0</v>
      </c>
      <c r="X53" s="1">
        <v>95.0</v>
      </c>
      <c r="Y53" s="1">
        <v>82.0</v>
      </c>
      <c r="Z53" s="1">
        <v>91.0</v>
      </c>
      <c r="AA53" s="1">
        <v>89.0</v>
      </c>
      <c r="AB53" s="1">
        <v>85.0</v>
      </c>
      <c r="AC53" s="1">
        <v>73.0</v>
      </c>
      <c r="AD53" s="1">
        <v>85.0</v>
      </c>
      <c r="AE53" s="1">
        <v>87.0</v>
      </c>
      <c r="AF53" s="1">
        <v>82.4</v>
      </c>
      <c r="AG53" s="1">
        <v>100.0</v>
      </c>
      <c r="AH53" s="1">
        <v>77.5</v>
      </c>
      <c r="AI53" s="1">
        <v>74.8</v>
      </c>
      <c r="AJ53" s="1">
        <v>71.2</v>
      </c>
      <c r="AK53" s="1">
        <v>63.0</v>
      </c>
      <c r="AL53" s="1">
        <v>97.0</v>
      </c>
      <c r="AM53" s="1">
        <v>83.5</v>
      </c>
      <c r="AN53" s="1">
        <v>83.09</v>
      </c>
      <c r="AO53" s="1">
        <v>12.0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>
      <c r="A54" s="1"/>
      <c r="B54" s="12" t="s">
        <v>51</v>
      </c>
      <c r="C54" s="12" t="s">
        <v>244</v>
      </c>
      <c r="D54" s="13" t="s">
        <v>247</v>
      </c>
      <c r="E54" s="1">
        <v>85.0</v>
      </c>
      <c r="F54" s="1">
        <v>70.7</v>
      </c>
      <c r="G54" s="1">
        <v>88.6</v>
      </c>
      <c r="H54" s="1">
        <v>100.0</v>
      </c>
      <c r="I54" s="1">
        <v>67.2</v>
      </c>
      <c r="J54" s="1">
        <v>58.0</v>
      </c>
      <c r="K54" s="1">
        <v>78.0</v>
      </c>
      <c r="L54" s="1">
        <v>84.0</v>
      </c>
      <c r="M54" s="1">
        <v>90.0</v>
      </c>
      <c r="N54" s="1">
        <v>77.0</v>
      </c>
      <c r="O54" s="1">
        <v>88.5</v>
      </c>
      <c r="P54" s="1">
        <v>82.0</v>
      </c>
      <c r="Q54" s="1">
        <v>95.0</v>
      </c>
      <c r="R54" s="1">
        <v>97.5</v>
      </c>
      <c r="S54" s="1">
        <v>100.0</v>
      </c>
      <c r="T54" s="1">
        <v>85.6</v>
      </c>
      <c r="U54" s="1">
        <v>90.0</v>
      </c>
      <c r="V54" s="1">
        <v>72.5</v>
      </c>
      <c r="W54" s="1">
        <v>83.2</v>
      </c>
      <c r="X54" s="1">
        <v>89.0</v>
      </c>
      <c r="Y54" s="1">
        <v>80.0</v>
      </c>
      <c r="Z54" s="1">
        <v>90.5</v>
      </c>
      <c r="AA54" s="1">
        <v>83.0</v>
      </c>
      <c r="AB54" s="1">
        <v>77.0</v>
      </c>
      <c r="AC54" s="1">
        <v>82.0</v>
      </c>
      <c r="AD54" s="1">
        <v>89.0</v>
      </c>
      <c r="AE54" s="1">
        <v>85.0</v>
      </c>
      <c r="AF54" s="1">
        <v>73.6</v>
      </c>
      <c r="AG54" s="1">
        <v>66.0</v>
      </c>
      <c r="AH54" s="1">
        <v>84.0</v>
      </c>
      <c r="AI54" s="1">
        <v>79.6</v>
      </c>
      <c r="AJ54" s="1">
        <v>71.2</v>
      </c>
      <c r="AK54" s="1">
        <v>72.0</v>
      </c>
      <c r="AL54" s="1">
        <v>67.0</v>
      </c>
      <c r="AM54" s="1">
        <v>98.0</v>
      </c>
      <c r="AN54" s="1">
        <v>82.28</v>
      </c>
      <c r="AO54" s="1">
        <v>13.0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>
      <c r="A55" s="1"/>
      <c r="B55" s="12" t="s">
        <v>75</v>
      </c>
      <c r="C55" s="12" t="s">
        <v>234</v>
      </c>
      <c r="D55" s="13" t="s">
        <v>248</v>
      </c>
      <c r="E55" s="1">
        <v>72.0</v>
      </c>
      <c r="F55" s="1">
        <v>66.0</v>
      </c>
      <c r="G55" s="1">
        <v>75.6</v>
      </c>
      <c r="H55" s="1">
        <v>100.0</v>
      </c>
      <c r="I55" s="1">
        <v>57.2</v>
      </c>
      <c r="J55" s="1">
        <v>88.0</v>
      </c>
      <c r="K55" s="1">
        <v>72.0</v>
      </c>
      <c r="L55" s="1">
        <v>79.0</v>
      </c>
      <c r="M55" s="1">
        <v>87.0</v>
      </c>
      <c r="N55" s="1">
        <v>82.0</v>
      </c>
      <c r="O55" s="1">
        <v>79.5</v>
      </c>
      <c r="P55" s="1">
        <v>92.0</v>
      </c>
      <c r="Q55" s="1">
        <v>97.0</v>
      </c>
      <c r="R55" s="1">
        <v>96.0</v>
      </c>
      <c r="S55" s="1">
        <v>93.0</v>
      </c>
      <c r="T55" s="1">
        <v>75.6</v>
      </c>
      <c r="U55" s="1">
        <v>96.0</v>
      </c>
      <c r="V55" s="1">
        <v>68.5</v>
      </c>
      <c r="W55" s="1">
        <v>58.8</v>
      </c>
      <c r="X55" s="1">
        <v>89.2</v>
      </c>
      <c r="Y55" s="1">
        <v>81.0</v>
      </c>
      <c r="Z55" s="1">
        <v>88.5</v>
      </c>
      <c r="AA55" s="1">
        <v>89.0</v>
      </c>
      <c r="AB55" s="1">
        <v>89.0</v>
      </c>
      <c r="AC55" s="1">
        <v>72.0</v>
      </c>
      <c r="AD55" s="1">
        <v>86.0</v>
      </c>
      <c r="AE55" s="1">
        <v>100.0</v>
      </c>
      <c r="AF55" s="1">
        <v>73.4</v>
      </c>
      <c r="AG55" s="1">
        <v>93.0</v>
      </c>
      <c r="AH55" s="1">
        <v>75.5</v>
      </c>
      <c r="AI55" s="1">
        <v>76.4</v>
      </c>
      <c r="AJ55" s="1">
        <v>83.2</v>
      </c>
      <c r="AK55" s="1">
        <v>72.0</v>
      </c>
      <c r="AL55" s="1">
        <v>58.0</v>
      </c>
      <c r="AM55" s="1">
        <v>74.5</v>
      </c>
      <c r="AN55" s="1">
        <v>81.03</v>
      </c>
      <c r="AO55" s="1">
        <v>14.0</v>
      </c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</row>
    <row r="56">
      <c r="A56" s="1"/>
      <c r="B56" s="12" t="s">
        <v>63</v>
      </c>
      <c r="C56" s="12" t="s">
        <v>232</v>
      </c>
      <c r="D56" s="13" t="s">
        <v>249</v>
      </c>
      <c r="E56" s="1">
        <v>89.0</v>
      </c>
      <c r="F56" s="1">
        <v>87.0</v>
      </c>
      <c r="G56" s="1">
        <v>84.6</v>
      </c>
      <c r="H56" s="1">
        <v>81.2</v>
      </c>
      <c r="I56" s="1">
        <v>48.0</v>
      </c>
      <c r="J56" s="1">
        <v>84.0</v>
      </c>
      <c r="K56" s="1">
        <v>71.0</v>
      </c>
      <c r="L56" s="1">
        <v>78.0</v>
      </c>
      <c r="M56" s="1">
        <v>87.0</v>
      </c>
      <c r="N56" s="1">
        <v>81.0</v>
      </c>
      <c r="O56" s="1">
        <v>90.5</v>
      </c>
      <c r="P56" s="1">
        <v>85.0</v>
      </c>
      <c r="Q56" s="1">
        <v>87.0</v>
      </c>
      <c r="R56" s="1">
        <v>86.0</v>
      </c>
      <c r="S56" s="1">
        <v>83.2</v>
      </c>
      <c r="T56" s="1">
        <v>84.0</v>
      </c>
      <c r="U56" s="1">
        <v>92.0</v>
      </c>
      <c r="V56" s="1">
        <v>56.0</v>
      </c>
      <c r="W56" s="1">
        <v>74.6</v>
      </c>
      <c r="X56" s="1">
        <v>84.2</v>
      </c>
      <c r="Y56" s="1">
        <v>82.0</v>
      </c>
      <c r="Z56" s="1">
        <v>84.5</v>
      </c>
      <c r="AA56" s="1">
        <v>82.0</v>
      </c>
      <c r="AB56" s="1">
        <v>74.0</v>
      </c>
      <c r="AC56" s="1">
        <v>89.0</v>
      </c>
      <c r="AD56" s="1">
        <v>88.0</v>
      </c>
      <c r="AE56" s="1">
        <v>94.0</v>
      </c>
      <c r="AF56" s="1">
        <v>81.2</v>
      </c>
      <c r="AG56" s="1">
        <v>82.0</v>
      </c>
      <c r="AH56" s="1">
        <v>72.0</v>
      </c>
      <c r="AI56" s="1">
        <v>78.4</v>
      </c>
      <c r="AJ56" s="1">
        <v>76.0</v>
      </c>
      <c r="AK56" s="1">
        <v>68.0</v>
      </c>
      <c r="AL56" s="1">
        <v>67.0</v>
      </c>
      <c r="AM56" s="1">
        <v>77.5</v>
      </c>
      <c r="AN56" s="1">
        <v>80.25</v>
      </c>
      <c r="AO56" s="1">
        <v>15.0</v>
      </c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</row>
    <row r="57">
      <c r="A57" s="1"/>
      <c r="B57" s="12" t="s">
        <v>111</v>
      </c>
      <c r="C57" s="12" t="s">
        <v>240</v>
      </c>
      <c r="D57" s="14" t="s">
        <v>250</v>
      </c>
      <c r="E57" s="1"/>
      <c r="F57" s="1">
        <v>80.0</v>
      </c>
      <c r="G57" s="1">
        <v>75.7</v>
      </c>
      <c r="H57" s="1">
        <v>75.4</v>
      </c>
      <c r="I57" s="1"/>
      <c r="J57" s="1"/>
      <c r="K57" s="1">
        <v>78.0</v>
      </c>
      <c r="L57" s="1">
        <v>82.0</v>
      </c>
      <c r="M57" s="1">
        <v>94.0</v>
      </c>
      <c r="N57" s="1"/>
      <c r="O57" s="1"/>
      <c r="P57" s="1">
        <v>82.0</v>
      </c>
      <c r="Q57" s="1">
        <v>90.0</v>
      </c>
      <c r="R57" s="1">
        <v>87.5</v>
      </c>
      <c r="S57" s="1">
        <v>81.6</v>
      </c>
      <c r="T57" s="1">
        <v>82.4</v>
      </c>
      <c r="U57" s="1">
        <v>73.0</v>
      </c>
      <c r="V57" s="1">
        <v>63.0</v>
      </c>
      <c r="W57" s="1">
        <v>73.6</v>
      </c>
      <c r="X57" s="1">
        <v>84.4</v>
      </c>
      <c r="Y57" s="1">
        <v>76.0</v>
      </c>
      <c r="Z57" s="1">
        <v>89.0</v>
      </c>
      <c r="AA57" s="1">
        <v>77.0</v>
      </c>
      <c r="AB57" s="1">
        <v>68.0</v>
      </c>
      <c r="AC57" s="1">
        <v>71.0</v>
      </c>
      <c r="AD57" s="1">
        <v>83.5</v>
      </c>
      <c r="AE57" s="1">
        <v>88.0</v>
      </c>
      <c r="AF57" s="1">
        <v>67.6</v>
      </c>
      <c r="AG57" s="1">
        <v>68.0</v>
      </c>
      <c r="AH57" s="1"/>
      <c r="AI57" s="1">
        <v>67.2</v>
      </c>
      <c r="AJ57" s="1">
        <v>58.4</v>
      </c>
      <c r="AK57" s="1">
        <v>92.0</v>
      </c>
      <c r="AL57" s="1">
        <v>74.0</v>
      </c>
      <c r="AM57" s="1">
        <v>91.0</v>
      </c>
      <c r="AN57" s="1">
        <v>78.39</v>
      </c>
      <c r="AO57" s="1">
        <v>16.0</v>
      </c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</row>
    <row r="58">
      <c r="A58" s="1"/>
      <c r="B58" s="12" t="s">
        <v>57</v>
      </c>
      <c r="C58" s="12" t="s">
        <v>232</v>
      </c>
      <c r="D58" s="14" t="s">
        <v>251</v>
      </c>
      <c r="E58" s="1">
        <v>84.0</v>
      </c>
      <c r="F58" s="1">
        <v>83.0</v>
      </c>
      <c r="G58" s="1">
        <v>75.1</v>
      </c>
      <c r="H58" s="1">
        <v>96.0</v>
      </c>
      <c r="I58" s="1">
        <v>58.8</v>
      </c>
      <c r="J58" s="1">
        <v>96.0</v>
      </c>
      <c r="K58" s="1">
        <v>77.0</v>
      </c>
      <c r="L58" s="1">
        <v>69.0</v>
      </c>
      <c r="M58" s="1">
        <v>95.0</v>
      </c>
      <c r="N58" s="1">
        <v>79.0</v>
      </c>
      <c r="O58" s="1">
        <v>86.0</v>
      </c>
      <c r="P58" s="1">
        <v>93.0</v>
      </c>
      <c r="Q58" s="1">
        <v>71.0</v>
      </c>
      <c r="R58" s="1">
        <v>88.0</v>
      </c>
      <c r="S58" s="1">
        <v>74.4</v>
      </c>
      <c r="T58" s="1">
        <v>85.2</v>
      </c>
      <c r="U58" s="1">
        <v>87.0</v>
      </c>
      <c r="V58" s="1">
        <v>67.5</v>
      </c>
      <c r="W58" s="1">
        <v>50.4</v>
      </c>
      <c r="X58" s="1">
        <v>73.4</v>
      </c>
      <c r="Y58" s="1">
        <v>69.0</v>
      </c>
      <c r="Z58" s="1">
        <v>80.5</v>
      </c>
      <c r="AA58" s="1">
        <v>91.0</v>
      </c>
      <c r="AB58" s="1">
        <v>85.0</v>
      </c>
      <c r="AC58" s="1">
        <v>80.0</v>
      </c>
      <c r="AD58" s="1">
        <v>69.5</v>
      </c>
      <c r="AE58" s="1">
        <v>86.2</v>
      </c>
      <c r="AF58" s="1">
        <v>64.4</v>
      </c>
      <c r="AG58" s="1">
        <v>90.0</v>
      </c>
      <c r="AH58" s="1">
        <v>61.0</v>
      </c>
      <c r="AI58" s="1">
        <v>76.4</v>
      </c>
      <c r="AJ58" s="1">
        <v>71.2</v>
      </c>
      <c r="AK58" s="1">
        <v>66.0</v>
      </c>
      <c r="AL58" s="1">
        <v>83.0</v>
      </c>
      <c r="AM58" s="1">
        <v>77.0</v>
      </c>
      <c r="AN58" s="1">
        <v>78.26</v>
      </c>
      <c r="AO58" s="1">
        <v>17.0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</row>
    <row r="59">
      <c r="A59" s="1"/>
      <c r="B59" s="12" t="s">
        <v>66</v>
      </c>
      <c r="C59" s="12" t="s">
        <v>240</v>
      </c>
      <c r="D59" s="14" t="s">
        <v>252</v>
      </c>
      <c r="E59" s="1">
        <v>97.0</v>
      </c>
      <c r="F59" s="1">
        <v>78.0</v>
      </c>
      <c r="G59" s="1">
        <v>79.1</v>
      </c>
      <c r="H59" s="1">
        <v>84.2</v>
      </c>
      <c r="I59" s="1">
        <v>46.4</v>
      </c>
      <c r="J59" s="1">
        <v>92.0</v>
      </c>
      <c r="K59" s="1">
        <v>77.0</v>
      </c>
      <c r="L59" s="1">
        <v>64.0</v>
      </c>
      <c r="M59" s="1">
        <v>95.0</v>
      </c>
      <c r="N59" s="1">
        <v>85.0</v>
      </c>
      <c r="O59" s="1">
        <v>83.5</v>
      </c>
      <c r="P59" s="1">
        <v>75.8</v>
      </c>
      <c r="Q59" s="1">
        <v>90.0</v>
      </c>
      <c r="R59" s="1">
        <v>72.0</v>
      </c>
      <c r="S59" s="1">
        <v>95.2</v>
      </c>
      <c r="T59" s="1">
        <v>86.0</v>
      </c>
      <c r="U59" s="1">
        <v>77.0</v>
      </c>
      <c r="V59" s="1">
        <v>55.0</v>
      </c>
      <c r="W59" s="1">
        <v>70.0</v>
      </c>
      <c r="X59" s="1">
        <v>84.2</v>
      </c>
      <c r="Y59" s="1">
        <v>71.0</v>
      </c>
      <c r="Z59" s="1">
        <v>77.0</v>
      </c>
      <c r="AA59" s="1">
        <v>80.0</v>
      </c>
      <c r="AB59" s="1">
        <v>62.0</v>
      </c>
      <c r="AC59" s="1">
        <v>78.0</v>
      </c>
      <c r="AD59" s="1">
        <v>80.0</v>
      </c>
      <c r="AE59" s="1">
        <v>94.0</v>
      </c>
      <c r="AF59" s="1">
        <v>61.6</v>
      </c>
      <c r="AG59" s="1">
        <v>72.0</v>
      </c>
      <c r="AH59" s="1">
        <v>71.0</v>
      </c>
      <c r="AI59" s="1">
        <v>74.8</v>
      </c>
      <c r="AJ59" s="1">
        <v>72.4</v>
      </c>
      <c r="AK59" s="1">
        <v>63.0</v>
      </c>
      <c r="AL59" s="1">
        <v>83.0</v>
      </c>
      <c r="AM59" s="1">
        <v>83.0</v>
      </c>
      <c r="AN59" s="1">
        <v>77.41</v>
      </c>
      <c r="AO59" s="1">
        <v>18.0</v>
      </c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</row>
    <row r="60">
      <c r="A60" s="1"/>
      <c r="B60" s="12" t="s">
        <v>69</v>
      </c>
      <c r="C60" s="12" t="s">
        <v>240</v>
      </c>
      <c r="D60" s="14" t="s">
        <v>253</v>
      </c>
      <c r="E60" s="1">
        <v>84.0</v>
      </c>
      <c r="F60" s="1">
        <v>54.8</v>
      </c>
      <c r="G60" s="1">
        <v>67.1</v>
      </c>
      <c r="H60" s="1">
        <v>85.2</v>
      </c>
      <c r="I60" s="1">
        <v>56.4</v>
      </c>
      <c r="J60" s="1">
        <v>88.0</v>
      </c>
      <c r="K60" s="1">
        <v>75.0</v>
      </c>
      <c r="L60" s="1">
        <v>67.0</v>
      </c>
      <c r="M60" s="1">
        <v>91.0</v>
      </c>
      <c r="N60" s="1">
        <v>76.0</v>
      </c>
      <c r="O60" s="1">
        <v>91.5</v>
      </c>
      <c r="P60" s="1">
        <v>75.8</v>
      </c>
      <c r="Q60" s="1">
        <v>90.0</v>
      </c>
      <c r="R60" s="1">
        <v>84.5</v>
      </c>
      <c r="S60" s="1">
        <v>83.2</v>
      </c>
      <c r="T60" s="1">
        <v>82.4</v>
      </c>
      <c r="U60" s="1">
        <v>100.0</v>
      </c>
      <c r="V60" s="1">
        <v>43.5</v>
      </c>
      <c r="W60" s="1">
        <v>65.2</v>
      </c>
      <c r="X60" s="1">
        <v>85.6</v>
      </c>
      <c r="Y60" s="1">
        <v>58.0</v>
      </c>
      <c r="Z60" s="1">
        <v>89.5</v>
      </c>
      <c r="AA60" s="1">
        <v>81.0</v>
      </c>
      <c r="AB60" s="1">
        <v>78.0</v>
      </c>
      <c r="AC60" s="1">
        <v>59.0</v>
      </c>
      <c r="AD60" s="1">
        <v>78.0</v>
      </c>
      <c r="AE60" s="1">
        <v>81.4</v>
      </c>
      <c r="AF60" s="1">
        <v>85.2</v>
      </c>
      <c r="AG60" s="1">
        <v>87.0</v>
      </c>
      <c r="AH60" s="1">
        <v>68.0</v>
      </c>
      <c r="AI60" s="1">
        <v>77.2</v>
      </c>
      <c r="AJ60" s="1">
        <v>73.2</v>
      </c>
      <c r="AK60" s="1">
        <v>71.0</v>
      </c>
      <c r="AL60" s="1">
        <v>91.0</v>
      </c>
      <c r="AM60" s="1">
        <v>78.0</v>
      </c>
      <c r="AN60" s="1">
        <v>77.19</v>
      </c>
      <c r="AO60" s="1">
        <v>19.0</v>
      </c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</row>
    <row r="61">
      <c r="A61" s="1"/>
      <c r="B61" s="12" t="s">
        <v>54</v>
      </c>
      <c r="C61" s="12" t="s">
        <v>254</v>
      </c>
      <c r="D61" s="14" t="s">
        <v>255</v>
      </c>
      <c r="E61" s="1">
        <v>78.0</v>
      </c>
      <c r="F61" s="1">
        <v>58.8</v>
      </c>
      <c r="G61" s="1">
        <v>65.5</v>
      </c>
      <c r="H61" s="1">
        <v>67.0</v>
      </c>
      <c r="I61" s="1">
        <v>34.8</v>
      </c>
      <c r="J61" s="1">
        <v>82.0</v>
      </c>
      <c r="K61" s="1">
        <v>67.0</v>
      </c>
      <c r="L61" s="1">
        <v>78.0</v>
      </c>
      <c r="M61" s="1">
        <v>97.0</v>
      </c>
      <c r="N61" s="1">
        <v>87.0</v>
      </c>
      <c r="O61" s="1">
        <v>82.5</v>
      </c>
      <c r="P61" s="1">
        <v>76.0</v>
      </c>
      <c r="Q61" s="1">
        <v>97.0</v>
      </c>
      <c r="R61" s="1">
        <v>81.5</v>
      </c>
      <c r="S61" s="1">
        <v>80.8</v>
      </c>
      <c r="T61" s="1">
        <v>70.8</v>
      </c>
      <c r="U61" s="1">
        <v>92.0</v>
      </c>
      <c r="V61" s="1">
        <v>49.5</v>
      </c>
      <c r="W61" s="1">
        <v>52.0</v>
      </c>
      <c r="X61" s="1">
        <v>94.0</v>
      </c>
      <c r="Y61" s="1">
        <v>79.0</v>
      </c>
      <c r="Z61" s="1">
        <v>75.0</v>
      </c>
      <c r="AA61" s="1">
        <v>78.0</v>
      </c>
      <c r="AB61" s="1">
        <v>97.0</v>
      </c>
      <c r="AC61" s="1">
        <v>61.0</v>
      </c>
      <c r="AD61" s="1">
        <v>81.0</v>
      </c>
      <c r="AE61" s="1">
        <v>95.2</v>
      </c>
      <c r="AF61" s="1">
        <v>70.8</v>
      </c>
      <c r="AG61" s="1">
        <v>80.0</v>
      </c>
      <c r="AH61" s="1">
        <v>68.5</v>
      </c>
      <c r="AI61" s="1">
        <v>64.0</v>
      </c>
      <c r="AJ61" s="1">
        <v>74.0</v>
      </c>
      <c r="AK61" s="1">
        <v>84.0</v>
      </c>
      <c r="AL61" s="1">
        <v>86.0</v>
      </c>
      <c r="AM61" s="1">
        <v>81.0</v>
      </c>
      <c r="AN61" s="1">
        <v>76.16</v>
      </c>
      <c r="AO61" s="1">
        <v>20.0</v>
      </c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</row>
    <row r="62">
      <c r="A62" s="1"/>
      <c r="B62" s="12" t="s">
        <v>78</v>
      </c>
      <c r="C62" s="12" t="s">
        <v>230</v>
      </c>
      <c r="D62" s="14" t="s">
        <v>256</v>
      </c>
      <c r="E62" s="1"/>
      <c r="F62" s="1">
        <v>66.3</v>
      </c>
      <c r="G62" s="1">
        <v>54.7</v>
      </c>
      <c r="H62" s="1">
        <v>90.2</v>
      </c>
      <c r="I62" s="1">
        <v>52.0</v>
      </c>
      <c r="J62" s="1">
        <v>88.0</v>
      </c>
      <c r="K62" s="1">
        <v>72.0</v>
      </c>
      <c r="L62" s="1">
        <v>80.0</v>
      </c>
      <c r="M62" s="1">
        <v>94.0</v>
      </c>
      <c r="N62" s="1">
        <v>100.0</v>
      </c>
      <c r="O62" s="1">
        <v>70.5</v>
      </c>
      <c r="P62" s="1">
        <v>64.0</v>
      </c>
      <c r="Q62" s="1">
        <v>87.0</v>
      </c>
      <c r="R62" s="1">
        <v>57.5</v>
      </c>
      <c r="S62" s="1">
        <v>88.0</v>
      </c>
      <c r="T62" s="1">
        <v>67.0</v>
      </c>
      <c r="U62" s="1">
        <v>94.0</v>
      </c>
      <c r="V62" s="1">
        <v>47.5</v>
      </c>
      <c r="W62" s="1">
        <v>70.2</v>
      </c>
      <c r="X62" s="1">
        <v>85.6</v>
      </c>
      <c r="Y62" s="1">
        <v>78.0</v>
      </c>
      <c r="Z62" s="1">
        <v>79.5</v>
      </c>
      <c r="AA62" s="1">
        <v>92.0</v>
      </c>
      <c r="AB62" s="1">
        <v>72.0</v>
      </c>
      <c r="AC62" s="1">
        <v>62.0</v>
      </c>
      <c r="AD62" s="1">
        <v>54.5</v>
      </c>
      <c r="AE62" s="1">
        <v>99.0</v>
      </c>
      <c r="AF62" s="1">
        <v>62.6</v>
      </c>
      <c r="AG62" s="1">
        <v>74.0</v>
      </c>
      <c r="AH62" s="1">
        <v>69.0</v>
      </c>
      <c r="AI62" s="1">
        <v>67.2</v>
      </c>
      <c r="AJ62" s="1">
        <v>78.0</v>
      </c>
      <c r="AK62" s="1">
        <v>92.0</v>
      </c>
      <c r="AL62" s="1">
        <v>72.0</v>
      </c>
      <c r="AM62" s="1">
        <v>55.0</v>
      </c>
      <c r="AN62" s="1">
        <v>74.57</v>
      </c>
      <c r="AO62" s="1">
        <v>21.0</v>
      </c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</row>
    <row r="63">
      <c r="A63" s="1"/>
      <c r="B63" s="12" t="s">
        <v>60</v>
      </c>
      <c r="C63" s="12" t="s">
        <v>240</v>
      </c>
      <c r="D63" s="14" t="s">
        <v>257</v>
      </c>
      <c r="E63" s="1">
        <v>83.0</v>
      </c>
      <c r="F63" s="1">
        <v>79.0</v>
      </c>
      <c r="G63" s="1">
        <v>80.0</v>
      </c>
      <c r="H63" s="1">
        <v>90.0</v>
      </c>
      <c r="I63" s="1">
        <v>46.0</v>
      </c>
      <c r="J63" s="1">
        <v>86.0</v>
      </c>
      <c r="K63" s="1">
        <v>74.0</v>
      </c>
      <c r="L63" s="1">
        <v>82.0</v>
      </c>
      <c r="M63" s="1">
        <v>91.0</v>
      </c>
      <c r="N63" s="1">
        <v>89.0</v>
      </c>
      <c r="O63" s="1">
        <v>85.5</v>
      </c>
      <c r="P63" s="1">
        <v>77.0</v>
      </c>
      <c r="Q63" s="1">
        <v>49.0</v>
      </c>
      <c r="R63" s="1">
        <v>84.5</v>
      </c>
      <c r="S63" s="1">
        <v>77.0</v>
      </c>
      <c r="T63" s="1">
        <v>79.8</v>
      </c>
      <c r="U63" s="1">
        <v>67.0</v>
      </c>
      <c r="V63" s="1">
        <v>47.5</v>
      </c>
      <c r="W63" s="1">
        <v>63.6</v>
      </c>
      <c r="X63" s="1">
        <v>79.2</v>
      </c>
      <c r="Y63" s="1">
        <v>71.0</v>
      </c>
      <c r="Z63" s="1">
        <v>81.0</v>
      </c>
      <c r="AA63" s="1">
        <v>80.0</v>
      </c>
      <c r="AB63" s="1">
        <v>85.0</v>
      </c>
      <c r="AC63" s="1">
        <v>78.0</v>
      </c>
      <c r="AD63" s="1">
        <v>80.0</v>
      </c>
      <c r="AE63" s="1">
        <v>85.0</v>
      </c>
      <c r="AF63" s="1">
        <v>73.8</v>
      </c>
      <c r="AG63" s="1">
        <v>51.0</v>
      </c>
      <c r="AH63" s="1">
        <v>78.5</v>
      </c>
      <c r="AI63" s="1">
        <v>74.4</v>
      </c>
      <c r="AJ63" s="1">
        <v>63.2</v>
      </c>
      <c r="AK63" s="1">
        <v>36.0</v>
      </c>
      <c r="AL63" s="1">
        <v>72.0</v>
      </c>
      <c r="AM63" s="1">
        <v>85.0</v>
      </c>
      <c r="AN63" s="1">
        <v>74.4</v>
      </c>
      <c r="AO63" s="1">
        <v>22.0</v>
      </c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</row>
    <row r="64">
      <c r="A64" s="1"/>
      <c r="B64" s="12" t="s">
        <v>93</v>
      </c>
      <c r="C64" s="12" t="s">
        <v>240</v>
      </c>
      <c r="D64" s="14" t="s">
        <v>258</v>
      </c>
      <c r="E64" s="1">
        <v>94.0</v>
      </c>
      <c r="F64" s="1">
        <v>74.0</v>
      </c>
      <c r="G64" s="1">
        <v>65.6</v>
      </c>
      <c r="H64" s="1">
        <v>90.0</v>
      </c>
      <c r="I64" s="1">
        <v>53.2</v>
      </c>
      <c r="J64" s="1">
        <v>82.0</v>
      </c>
      <c r="K64" s="1">
        <v>78.0</v>
      </c>
      <c r="L64" s="1">
        <v>74.0</v>
      </c>
      <c r="M64" s="1">
        <v>74.0</v>
      </c>
      <c r="N64" s="1">
        <v>83.0</v>
      </c>
      <c r="O64" s="1">
        <v>64.0</v>
      </c>
      <c r="P64" s="1">
        <v>68.0</v>
      </c>
      <c r="Q64" s="1">
        <v>79.0</v>
      </c>
      <c r="R64" s="1">
        <v>80.0</v>
      </c>
      <c r="S64" s="1">
        <v>83.0</v>
      </c>
      <c r="T64" s="1">
        <v>70.8</v>
      </c>
      <c r="U64" s="1">
        <v>86.0</v>
      </c>
      <c r="V64" s="1">
        <v>33.5</v>
      </c>
      <c r="W64" s="1">
        <v>74.4</v>
      </c>
      <c r="X64" s="1">
        <v>70.8</v>
      </c>
      <c r="Y64" s="1">
        <v>74.0</v>
      </c>
      <c r="Z64" s="1">
        <v>62.0</v>
      </c>
      <c r="AA64" s="1">
        <v>86.0</v>
      </c>
      <c r="AB64" s="1">
        <v>64.0</v>
      </c>
      <c r="AC64" s="1">
        <v>90.0</v>
      </c>
      <c r="AD64" s="1">
        <v>68.0</v>
      </c>
      <c r="AE64" s="1">
        <v>79.4</v>
      </c>
      <c r="AF64" s="1">
        <v>69.2</v>
      </c>
      <c r="AG64" s="1">
        <v>67.0</v>
      </c>
      <c r="AH64" s="1">
        <v>56.5</v>
      </c>
      <c r="AI64" s="1">
        <v>70.0</v>
      </c>
      <c r="AJ64" s="1">
        <v>50.4</v>
      </c>
      <c r="AK64" s="1">
        <v>56.0</v>
      </c>
      <c r="AL64" s="1">
        <v>92.0</v>
      </c>
      <c r="AM64" s="1">
        <v>74.5</v>
      </c>
      <c r="AN64" s="1">
        <v>72.47</v>
      </c>
      <c r="AO64" s="1">
        <v>23.0</v>
      </c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</row>
    <row r="65">
      <c r="A65" s="1"/>
      <c r="B65" s="12" t="s">
        <v>81</v>
      </c>
      <c r="C65" s="12" t="s">
        <v>240</v>
      </c>
      <c r="D65" s="14" t="s">
        <v>259</v>
      </c>
      <c r="E65" s="1">
        <v>88.0</v>
      </c>
      <c r="F65" s="1">
        <v>71.3</v>
      </c>
      <c r="G65" s="1">
        <v>61.0</v>
      </c>
      <c r="H65" s="1">
        <v>100.0</v>
      </c>
      <c r="I65" s="1">
        <v>51.2</v>
      </c>
      <c r="J65" s="1">
        <v>80.0</v>
      </c>
      <c r="K65" s="1">
        <v>76.0</v>
      </c>
      <c r="L65" s="1">
        <v>72.0</v>
      </c>
      <c r="M65" s="1">
        <v>96.0</v>
      </c>
      <c r="N65" s="1">
        <v>68.0</v>
      </c>
      <c r="O65" s="1">
        <v>69.0</v>
      </c>
      <c r="P65" s="1">
        <v>55.0</v>
      </c>
      <c r="Q65" s="1">
        <v>91.0</v>
      </c>
      <c r="R65" s="1">
        <v>76.0</v>
      </c>
      <c r="S65" s="1">
        <v>82.2</v>
      </c>
      <c r="T65" s="1">
        <v>70.6</v>
      </c>
      <c r="U65" s="1">
        <v>81.0</v>
      </c>
      <c r="V65" s="1">
        <v>61.0</v>
      </c>
      <c r="W65" s="1">
        <v>66.4</v>
      </c>
      <c r="X65" s="1">
        <v>69.6</v>
      </c>
      <c r="Y65" s="1">
        <v>67.0</v>
      </c>
      <c r="Z65" s="1">
        <v>88.0</v>
      </c>
      <c r="AA65" s="1">
        <v>94.0</v>
      </c>
      <c r="AB65" s="1">
        <v>70.0</v>
      </c>
      <c r="AC65" s="1">
        <v>79.0</v>
      </c>
      <c r="AD65" s="1">
        <v>73.0</v>
      </c>
      <c r="AE65" s="1">
        <v>79.4</v>
      </c>
      <c r="AF65" s="1">
        <v>62.0</v>
      </c>
      <c r="AG65" s="1">
        <v>73.0</v>
      </c>
      <c r="AH65" s="1">
        <v>48.5</v>
      </c>
      <c r="AI65" s="1">
        <v>68.8</v>
      </c>
      <c r="AJ65" s="1">
        <v>69.2</v>
      </c>
      <c r="AK65" s="1">
        <v>72.0</v>
      </c>
      <c r="AL65" s="1">
        <v>84.0</v>
      </c>
      <c r="AM65" s="1">
        <v>17.0</v>
      </c>
      <c r="AN65" s="1">
        <v>72.29</v>
      </c>
      <c r="AO65" s="1">
        <v>24.0</v>
      </c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</row>
    <row r="66">
      <c r="A66" s="1"/>
      <c r="B66" s="12" t="s">
        <v>72</v>
      </c>
      <c r="C66" s="12" t="s">
        <v>232</v>
      </c>
      <c r="D66" s="14" t="s">
        <v>260</v>
      </c>
      <c r="E66" s="1">
        <v>83.0</v>
      </c>
      <c r="F66" s="1">
        <v>73.3</v>
      </c>
      <c r="G66" s="1">
        <v>86.2</v>
      </c>
      <c r="H66" s="1">
        <v>85.4</v>
      </c>
      <c r="I66" s="1">
        <v>56.0</v>
      </c>
      <c r="J66" s="1">
        <v>72.0</v>
      </c>
      <c r="K66" s="1">
        <v>87.0</v>
      </c>
      <c r="L66" s="1">
        <v>70.0</v>
      </c>
      <c r="M66" s="1">
        <v>74.0</v>
      </c>
      <c r="N66" s="1">
        <v>66.0</v>
      </c>
      <c r="O66" s="1">
        <v>86.0</v>
      </c>
      <c r="P66" s="1">
        <v>78.8</v>
      </c>
      <c r="Q66" s="1">
        <v>56.0</v>
      </c>
      <c r="R66" s="1">
        <v>97.5</v>
      </c>
      <c r="S66" s="1">
        <v>83.0</v>
      </c>
      <c r="T66" s="1">
        <v>85.2</v>
      </c>
      <c r="U66" s="1">
        <v>53.0</v>
      </c>
      <c r="V66" s="1">
        <v>68.5</v>
      </c>
      <c r="W66" s="1">
        <v>79.6</v>
      </c>
      <c r="X66" s="1">
        <v>58.8</v>
      </c>
      <c r="Y66" s="1">
        <v>63.0</v>
      </c>
      <c r="Z66" s="1">
        <v>94.0</v>
      </c>
      <c r="AA66" s="1">
        <v>54.0</v>
      </c>
      <c r="AB66" s="1">
        <v>63.0</v>
      </c>
      <c r="AC66" s="1">
        <v>76.0</v>
      </c>
      <c r="AD66" s="1">
        <v>79.0</v>
      </c>
      <c r="AE66" s="1">
        <v>62.2</v>
      </c>
      <c r="AF66" s="1">
        <v>78.6</v>
      </c>
      <c r="AG66" s="1">
        <v>32.0</v>
      </c>
      <c r="AH66" s="1">
        <v>81.0</v>
      </c>
      <c r="AI66" s="1">
        <v>82.0</v>
      </c>
      <c r="AJ66" s="1">
        <v>56.8</v>
      </c>
      <c r="AK66" s="1">
        <v>40.0</v>
      </c>
      <c r="AL66" s="1">
        <v>40.0</v>
      </c>
      <c r="AM66" s="1">
        <v>94.0</v>
      </c>
      <c r="AN66" s="1">
        <v>71.28</v>
      </c>
      <c r="AO66" s="1">
        <v>25.0</v>
      </c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</row>
    <row r="67">
      <c r="A67" s="1"/>
      <c r="B67" s="12" t="s">
        <v>117</v>
      </c>
      <c r="C67" s="12" t="s">
        <v>240</v>
      </c>
      <c r="D67" s="14" t="s">
        <v>261</v>
      </c>
      <c r="E67" s="1">
        <v>76.0</v>
      </c>
      <c r="F67" s="1">
        <v>64.8</v>
      </c>
      <c r="G67" s="1">
        <v>75.0</v>
      </c>
      <c r="H67" s="1">
        <v>85.0</v>
      </c>
      <c r="I67" s="1">
        <v>40.8</v>
      </c>
      <c r="J67" s="1">
        <v>82.0</v>
      </c>
      <c r="K67" s="1">
        <v>78.0</v>
      </c>
      <c r="L67" s="1">
        <v>56.0</v>
      </c>
      <c r="M67" s="1">
        <v>98.0</v>
      </c>
      <c r="N67" s="1">
        <v>73.0</v>
      </c>
      <c r="O67" s="1">
        <v>87.0</v>
      </c>
      <c r="P67" s="1">
        <v>45.0</v>
      </c>
      <c r="Q67" s="1">
        <v>61.0</v>
      </c>
      <c r="R67" s="1">
        <v>84.0</v>
      </c>
      <c r="S67" s="1">
        <v>90.2</v>
      </c>
      <c r="T67" s="1">
        <v>77.0</v>
      </c>
      <c r="U67" s="1">
        <v>79.0</v>
      </c>
      <c r="V67" s="1">
        <v>40.5</v>
      </c>
      <c r="W67" s="1">
        <v>66.8</v>
      </c>
      <c r="X67" s="1">
        <v>74.6</v>
      </c>
      <c r="Y67" s="1">
        <v>71.0</v>
      </c>
      <c r="Z67" s="1">
        <v>75.5</v>
      </c>
      <c r="AA67" s="1">
        <v>83.0</v>
      </c>
      <c r="AB67" s="1">
        <v>52.0</v>
      </c>
      <c r="AC67" s="1">
        <v>63.0</v>
      </c>
      <c r="AD67" s="1">
        <v>79.0</v>
      </c>
      <c r="AE67" s="1">
        <v>100.0</v>
      </c>
      <c r="AF67" s="1">
        <v>66.0</v>
      </c>
      <c r="AG67" s="1">
        <v>67.0</v>
      </c>
      <c r="AH67" s="1">
        <v>53.0</v>
      </c>
      <c r="AI67" s="1">
        <v>70.8</v>
      </c>
      <c r="AJ67" s="1">
        <v>62.0</v>
      </c>
      <c r="AK67" s="1">
        <v>35.0</v>
      </c>
      <c r="AL67" s="1">
        <v>80.0</v>
      </c>
      <c r="AM67" s="1">
        <v>72.0</v>
      </c>
      <c r="AN67" s="1">
        <v>70.37</v>
      </c>
      <c r="AO67" s="1">
        <v>26.0</v>
      </c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</row>
    <row r="68">
      <c r="A68" s="1"/>
      <c r="B68" s="12" t="s">
        <v>84</v>
      </c>
      <c r="C68" s="12" t="s">
        <v>262</v>
      </c>
      <c r="D68" s="14" t="s">
        <v>263</v>
      </c>
      <c r="E68" s="1">
        <v>70.0</v>
      </c>
      <c r="F68" s="1">
        <v>69.8</v>
      </c>
      <c r="G68" s="1">
        <v>54.1</v>
      </c>
      <c r="H68" s="1">
        <v>80.2</v>
      </c>
      <c r="I68" s="1">
        <v>58.4</v>
      </c>
      <c r="J68" s="1">
        <v>76.0</v>
      </c>
      <c r="K68" s="1">
        <v>65.0</v>
      </c>
      <c r="L68" s="1">
        <v>65.0</v>
      </c>
      <c r="M68" s="1">
        <v>95.0</v>
      </c>
      <c r="N68" s="1">
        <v>69.0</v>
      </c>
      <c r="O68" s="1">
        <v>68.5</v>
      </c>
      <c r="P68" s="1">
        <v>68.0</v>
      </c>
      <c r="Q68" s="1">
        <v>78.0</v>
      </c>
      <c r="R68" s="1">
        <v>84.0</v>
      </c>
      <c r="S68" s="1">
        <v>66.0</v>
      </c>
      <c r="T68" s="1">
        <v>74.0</v>
      </c>
      <c r="U68" s="1">
        <v>82.0</v>
      </c>
      <c r="V68" s="1">
        <v>58.5</v>
      </c>
      <c r="W68" s="1">
        <v>59.4</v>
      </c>
      <c r="X68" s="1">
        <v>79.6</v>
      </c>
      <c r="Y68" s="1">
        <v>71.0</v>
      </c>
      <c r="Z68" s="1">
        <v>76.0</v>
      </c>
      <c r="AA68" s="1">
        <v>82.0</v>
      </c>
      <c r="AB68" s="1">
        <v>47.0</v>
      </c>
      <c r="AC68" s="1">
        <v>71.0</v>
      </c>
      <c r="AD68" s="1">
        <v>79.5</v>
      </c>
      <c r="AE68" s="1">
        <v>72.4</v>
      </c>
      <c r="AF68" s="1">
        <v>58.6</v>
      </c>
      <c r="AG68" s="1">
        <v>69.0</v>
      </c>
      <c r="AH68" s="1">
        <v>67.0</v>
      </c>
      <c r="AI68" s="1">
        <v>62.0</v>
      </c>
      <c r="AJ68" s="1">
        <v>67.6</v>
      </c>
      <c r="AK68" s="1">
        <v>48.0</v>
      </c>
      <c r="AL68" s="1">
        <v>69.0</v>
      </c>
      <c r="AM68" s="1">
        <v>80.0</v>
      </c>
      <c r="AN68" s="1">
        <v>69.73</v>
      </c>
      <c r="AO68" s="1">
        <v>27.0</v>
      </c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</row>
    <row r="69">
      <c r="A69" s="1"/>
      <c r="B69" s="12" t="s">
        <v>87</v>
      </c>
      <c r="C69" s="12" t="s">
        <v>234</v>
      </c>
      <c r="D69" s="14" t="s">
        <v>264</v>
      </c>
      <c r="E69" s="1">
        <v>100.0</v>
      </c>
      <c r="F69" s="1">
        <v>76.0</v>
      </c>
      <c r="G69" s="1">
        <v>61.1</v>
      </c>
      <c r="H69" s="1">
        <v>79.4</v>
      </c>
      <c r="I69" s="1">
        <v>42.0</v>
      </c>
      <c r="J69" s="1">
        <v>80.0</v>
      </c>
      <c r="K69" s="1">
        <v>64.0</v>
      </c>
      <c r="L69" s="1">
        <v>68.0</v>
      </c>
      <c r="M69" s="1">
        <v>79.0</v>
      </c>
      <c r="N69" s="1">
        <v>94.0</v>
      </c>
      <c r="O69" s="1">
        <v>59.5</v>
      </c>
      <c r="P69" s="1">
        <v>73.0</v>
      </c>
      <c r="Q69" s="1">
        <v>90.0</v>
      </c>
      <c r="R69" s="1">
        <v>71.0</v>
      </c>
      <c r="S69" s="1">
        <v>77.0</v>
      </c>
      <c r="T69" s="1">
        <v>72.4</v>
      </c>
      <c r="U69" s="1">
        <v>78.0</v>
      </c>
      <c r="V69" s="1">
        <v>46.5</v>
      </c>
      <c r="W69" s="1">
        <v>61.4</v>
      </c>
      <c r="X69" s="1">
        <v>58.8</v>
      </c>
      <c r="Y69" s="1">
        <v>69.0</v>
      </c>
      <c r="Z69" s="1">
        <v>56.5</v>
      </c>
      <c r="AA69" s="1">
        <v>63.0</v>
      </c>
      <c r="AB69" s="1">
        <v>84.0</v>
      </c>
      <c r="AC69" s="1">
        <v>45.0</v>
      </c>
      <c r="AD69" s="1">
        <v>62.0</v>
      </c>
      <c r="AE69" s="1">
        <v>83.0</v>
      </c>
      <c r="AF69" s="1">
        <v>64.4</v>
      </c>
      <c r="AG69" s="1">
        <v>79.0</v>
      </c>
      <c r="AH69" s="1">
        <v>61.5</v>
      </c>
      <c r="AI69" s="1">
        <v>66.0</v>
      </c>
      <c r="AJ69" s="1">
        <v>52.4</v>
      </c>
      <c r="AK69" s="1">
        <v>52.0</v>
      </c>
      <c r="AL69" s="1">
        <v>88.0</v>
      </c>
      <c r="AM69" s="1">
        <v>59.0</v>
      </c>
      <c r="AN69" s="1">
        <v>69.03</v>
      </c>
      <c r="AO69" s="1">
        <v>28.0</v>
      </c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</row>
    <row r="70">
      <c r="A70" s="1"/>
      <c r="B70" s="12" t="s">
        <v>90</v>
      </c>
      <c r="C70" s="12" t="s">
        <v>234</v>
      </c>
      <c r="D70" s="14" t="s">
        <v>265</v>
      </c>
      <c r="E70" s="1"/>
      <c r="F70" s="1">
        <v>65.8</v>
      </c>
      <c r="G70" s="1">
        <v>83.0</v>
      </c>
      <c r="H70" s="1">
        <v>89.0</v>
      </c>
      <c r="I70" s="1">
        <v>38.0</v>
      </c>
      <c r="J70" s="1">
        <v>68.0</v>
      </c>
      <c r="K70" s="1"/>
      <c r="L70" s="1"/>
      <c r="M70" s="1"/>
      <c r="N70" s="1">
        <v>42.0</v>
      </c>
      <c r="O70" s="1">
        <v>84.0</v>
      </c>
      <c r="P70" s="1">
        <v>70.0</v>
      </c>
      <c r="Q70" s="1">
        <v>76.0</v>
      </c>
      <c r="R70" s="1">
        <v>32.0</v>
      </c>
      <c r="S70" s="1">
        <v>75.6</v>
      </c>
      <c r="T70" s="1">
        <v>67.2</v>
      </c>
      <c r="U70" s="1">
        <v>61.0</v>
      </c>
      <c r="V70" s="1">
        <v>57.0</v>
      </c>
      <c r="W70" s="1">
        <v>68.6</v>
      </c>
      <c r="X70" s="1">
        <v>78.0</v>
      </c>
      <c r="Y70" s="1"/>
      <c r="Z70" s="1"/>
      <c r="AA70" s="1"/>
      <c r="AB70" s="1">
        <v>55.0</v>
      </c>
      <c r="AC70" s="1">
        <v>0.0</v>
      </c>
      <c r="AD70" s="1">
        <v>81.0</v>
      </c>
      <c r="AE70" s="1">
        <v>76.2</v>
      </c>
      <c r="AF70" s="1">
        <v>58.8</v>
      </c>
      <c r="AG70" s="1">
        <v>61.0</v>
      </c>
      <c r="AH70" s="1">
        <v>66.0</v>
      </c>
      <c r="AI70" s="1">
        <v>61.4</v>
      </c>
      <c r="AJ70" s="1">
        <v>66.8</v>
      </c>
      <c r="AK70" s="1"/>
      <c r="AL70" s="1">
        <v>68.0</v>
      </c>
      <c r="AM70" s="1">
        <v>95.0</v>
      </c>
      <c r="AN70" s="1">
        <v>64.61</v>
      </c>
      <c r="AO70" s="1">
        <v>29.0</v>
      </c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</row>
    <row r="71">
      <c r="A71" s="1"/>
      <c r="B71" s="12" t="s">
        <v>96</v>
      </c>
      <c r="C71" s="12" t="s">
        <v>234</v>
      </c>
      <c r="D71" s="14" t="s">
        <v>266</v>
      </c>
      <c r="E71" s="1"/>
      <c r="F71" s="1">
        <v>73.0</v>
      </c>
      <c r="G71" s="1">
        <v>51.0</v>
      </c>
      <c r="H71" s="1">
        <v>85.2</v>
      </c>
      <c r="I71" s="1">
        <v>50.0</v>
      </c>
      <c r="J71" s="1">
        <v>60.0</v>
      </c>
      <c r="K71" s="1">
        <v>66.0</v>
      </c>
      <c r="L71" s="1">
        <v>70.0</v>
      </c>
      <c r="M71" s="1">
        <v>92.0</v>
      </c>
      <c r="N71" s="1">
        <v>0.0</v>
      </c>
      <c r="O71" s="1">
        <v>61.0</v>
      </c>
      <c r="P71" s="1">
        <v>76.0</v>
      </c>
      <c r="Q71" s="1">
        <v>73.0</v>
      </c>
      <c r="R71" s="1">
        <v>42.5</v>
      </c>
      <c r="S71" s="1"/>
      <c r="T71" s="1"/>
      <c r="U71" s="1">
        <v>83.0</v>
      </c>
      <c r="V71" s="1">
        <v>63.0</v>
      </c>
      <c r="W71" s="1">
        <v>17.0</v>
      </c>
      <c r="X71" s="1">
        <v>70.8</v>
      </c>
      <c r="Y71" s="1">
        <v>86.0</v>
      </c>
      <c r="Z71" s="1">
        <v>69.0</v>
      </c>
      <c r="AA71" s="1">
        <v>57.0</v>
      </c>
      <c r="AB71" s="1">
        <v>87.0</v>
      </c>
      <c r="AC71" s="1">
        <v>59.0</v>
      </c>
      <c r="AD71" s="1">
        <v>54.0</v>
      </c>
      <c r="AE71" s="1">
        <v>82.0</v>
      </c>
      <c r="AF71" s="1">
        <v>53.6</v>
      </c>
      <c r="AG71" s="1"/>
      <c r="AH71" s="1">
        <v>55.5</v>
      </c>
      <c r="AI71" s="1">
        <v>63.2</v>
      </c>
      <c r="AJ71" s="1">
        <v>77.2</v>
      </c>
      <c r="AK71" s="1">
        <v>80.0</v>
      </c>
      <c r="AL71" s="1">
        <v>52.0</v>
      </c>
      <c r="AM71" s="1">
        <v>47.0</v>
      </c>
      <c r="AN71" s="1">
        <v>63.1</v>
      </c>
      <c r="AO71" s="1">
        <v>30.0</v>
      </c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</row>
    <row r="72">
      <c r="A72" s="1"/>
      <c r="B72" s="12" t="s">
        <v>99</v>
      </c>
      <c r="C72" s="12" t="s">
        <v>262</v>
      </c>
      <c r="D72" s="14" t="s">
        <v>267</v>
      </c>
      <c r="E72" s="1">
        <v>79.0</v>
      </c>
      <c r="F72" s="1">
        <v>61.8</v>
      </c>
      <c r="G72" s="1">
        <v>37.0</v>
      </c>
      <c r="H72" s="1">
        <v>80.4</v>
      </c>
      <c r="I72" s="1">
        <v>32.4</v>
      </c>
      <c r="J72" s="1">
        <v>52.0</v>
      </c>
      <c r="K72" s="1"/>
      <c r="L72" s="1"/>
      <c r="M72" s="1"/>
      <c r="N72" s="1"/>
      <c r="O72" s="1"/>
      <c r="P72" s="1">
        <v>56.8</v>
      </c>
      <c r="Q72" s="1">
        <v>71.0</v>
      </c>
      <c r="R72" s="1">
        <v>54.0</v>
      </c>
      <c r="S72" s="1">
        <v>88.0</v>
      </c>
      <c r="T72" s="1">
        <v>68.8</v>
      </c>
      <c r="U72" s="1">
        <v>55.0</v>
      </c>
      <c r="V72" s="1">
        <v>38.0</v>
      </c>
      <c r="W72" s="1">
        <v>57.4</v>
      </c>
      <c r="X72" s="1">
        <v>69.6</v>
      </c>
      <c r="Y72" s="1">
        <v>51.0</v>
      </c>
      <c r="Z72" s="1">
        <v>75.0</v>
      </c>
      <c r="AA72" s="1">
        <v>59.0</v>
      </c>
      <c r="AB72" s="1">
        <v>60.0</v>
      </c>
      <c r="AC72" s="1">
        <v>65.0</v>
      </c>
      <c r="AD72" s="1">
        <v>59.0</v>
      </c>
      <c r="AE72" s="1">
        <v>86.2</v>
      </c>
      <c r="AF72" s="1">
        <v>69.4</v>
      </c>
      <c r="AG72" s="1">
        <v>34.0</v>
      </c>
      <c r="AH72" s="1">
        <v>48.5</v>
      </c>
      <c r="AI72" s="1">
        <v>65.6</v>
      </c>
      <c r="AJ72" s="1">
        <v>72.4</v>
      </c>
      <c r="AK72" s="1">
        <v>61.0</v>
      </c>
      <c r="AL72" s="1">
        <v>55.0</v>
      </c>
      <c r="AM72" s="1">
        <v>47.5</v>
      </c>
      <c r="AN72" s="1">
        <v>60.33</v>
      </c>
      <c r="AO72" s="1">
        <v>31.0</v>
      </c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</row>
    <row r="73">
      <c r="A73" s="1"/>
      <c r="B73" s="12" t="s">
        <v>114</v>
      </c>
      <c r="C73" s="12" t="s">
        <v>230</v>
      </c>
      <c r="D73" s="14" t="s">
        <v>268</v>
      </c>
      <c r="E73" s="1">
        <v>67.0</v>
      </c>
      <c r="F73" s="1">
        <v>60.1</v>
      </c>
      <c r="G73" s="1">
        <v>69.0</v>
      </c>
      <c r="H73" s="1">
        <v>68.6</v>
      </c>
      <c r="I73" s="1">
        <v>52.8</v>
      </c>
      <c r="J73" s="1">
        <v>84.0</v>
      </c>
      <c r="K73" s="1">
        <v>65.0</v>
      </c>
      <c r="L73" s="1">
        <v>37.0</v>
      </c>
      <c r="M73" s="1">
        <v>78.0</v>
      </c>
      <c r="N73" s="1"/>
      <c r="O73" s="1"/>
      <c r="P73" s="1"/>
      <c r="Q73" s="1"/>
      <c r="R73" s="1"/>
      <c r="S73" s="1"/>
      <c r="T73" s="1"/>
      <c r="U73" s="1">
        <v>50.0</v>
      </c>
      <c r="V73" s="1">
        <v>44.0</v>
      </c>
      <c r="W73" s="1">
        <v>58.4</v>
      </c>
      <c r="X73" s="1">
        <v>35.4</v>
      </c>
      <c r="Y73" s="1">
        <v>50.0</v>
      </c>
      <c r="Z73" s="1">
        <v>77.5</v>
      </c>
      <c r="AA73" s="1">
        <v>29.0</v>
      </c>
      <c r="AB73" s="1">
        <v>59.0</v>
      </c>
      <c r="AC73" s="1">
        <v>40.0</v>
      </c>
      <c r="AD73" s="1">
        <v>76.0</v>
      </c>
      <c r="AE73" s="1">
        <v>71.6</v>
      </c>
      <c r="AF73" s="1">
        <v>56.8</v>
      </c>
      <c r="AG73" s="1">
        <v>47.0</v>
      </c>
      <c r="AH73" s="1">
        <v>60.5</v>
      </c>
      <c r="AI73" s="1">
        <v>54.8</v>
      </c>
      <c r="AJ73" s="1">
        <v>76.0</v>
      </c>
      <c r="AK73" s="1">
        <v>40.0</v>
      </c>
      <c r="AL73" s="1">
        <v>45.0</v>
      </c>
      <c r="AM73" s="1">
        <v>73.0</v>
      </c>
      <c r="AN73" s="1">
        <v>58.05</v>
      </c>
      <c r="AO73" s="1">
        <v>32.0</v>
      </c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</row>
    <row r="74">
      <c r="A74" s="1"/>
      <c r="B74" s="12" t="s">
        <v>120</v>
      </c>
      <c r="C74" s="12" t="s">
        <v>269</v>
      </c>
      <c r="D74" s="14" t="s">
        <v>270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>
        <v>85.0</v>
      </c>
      <c r="S74" s="1"/>
      <c r="T74" s="1">
        <v>70.4</v>
      </c>
      <c r="U74" s="1">
        <v>21.0</v>
      </c>
      <c r="V74" s="1">
        <v>44.0</v>
      </c>
      <c r="W74" s="1">
        <v>46.0</v>
      </c>
      <c r="X74" s="1"/>
      <c r="Y74" s="1"/>
      <c r="Z74" s="1">
        <v>83.0</v>
      </c>
      <c r="AA74" s="1">
        <v>8.0</v>
      </c>
      <c r="AB74" s="1"/>
      <c r="AC74" s="1"/>
      <c r="AD74" s="1"/>
      <c r="AE74" s="1"/>
      <c r="AF74" s="1">
        <v>56.4</v>
      </c>
      <c r="AG74" s="1"/>
      <c r="AH74" s="1"/>
      <c r="AI74" s="1">
        <v>74.0</v>
      </c>
      <c r="AJ74" s="1"/>
      <c r="AK74" s="1"/>
      <c r="AL74" s="1">
        <v>17.0</v>
      </c>
      <c r="AM74" s="1">
        <v>68.5</v>
      </c>
      <c r="AN74" s="1">
        <v>52.12</v>
      </c>
      <c r="AO74" s="1">
        <v>33.0</v>
      </c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</row>
    <row r="75">
      <c r="A75" s="1"/>
      <c r="B75" s="12" t="s">
        <v>105</v>
      </c>
      <c r="C75" s="12" t="s">
        <v>262</v>
      </c>
      <c r="D75" s="14" t="s">
        <v>271</v>
      </c>
      <c r="E75" s="1">
        <v>74.0</v>
      </c>
      <c r="F75" s="1">
        <v>41.8</v>
      </c>
      <c r="G75" s="1">
        <v>29.0</v>
      </c>
      <c r="H75" s="1">
        <v>64.2</v>
      </c>
      <c r="I75" s="1">
        <v>28.0</v>
      </c>
      <c r="J75" s="1">
        <v>58.0</v>
      </c>
      <c r="K75" s="1">
        <v>32.0</v>
      </c>
      <c r="L75" s="1">
        <v>47.0</v>
      </c>
      <c r="M75" s="1">
        <v>78.0</v>
      </c>
      <c r="N75" s="1">
        <v>60.0</v>
      </c>
      <c r="O75" s="1">
        <v>36.5</v>
      </c>
      <c r="P75" s="1">
        <v>45.8</v>
      </c>
      <c r="Q75" s="1">
        <v>49.0</v>
      </c>
      <c r="R75" s="1">
        <v>32.0</v>
      </c>
      <c r="S75" s="1">
        <v>41.0</v>
      </c>
      <c r="T75" s="1">
        <v>30.8</v>
      </c>
      <c r="U75" s="1">
        <v>67.0</v>
      </c>
      <c r="V75" s="1">
        <v>19.5</v>
      </c>
      <c r="W75" s="1">
        <v>32.4</v>
      </c>
      <c r="X75" s="1">
        <v>89.0</v>
      </c>
      <c r="Y75" s="1">
        <v>33.0</v>
      </c>
      <c r="Z75" s="1">
        <v>28.5</v>
      </c>
      <c r="AA75" s="1">
        <v>66.0</v>
      </c>
      <c r="AB75" s="1">
        <v>67.0</v>
      </c>
      <c r="AC75" s="1">
        <v>46.0</v>
      </c>
      <c r="AD75" s="1">
        <v>28.5</v>
      </c>
      <c r="AE75" s="1">
        <v>93.0</v>
      </c>
      <c r="AF75" s="1">
        <v>24.2</v>
      </c>
      <c r="AG75" s="1">
        <v>69.0</v>
      </c>
      <c r="AH75" s="1">
        <v>44.0</v>
      </c>
      <c r="AI75" s="1">
        <v>51.2</v>
      </c>
      <c r="AJ75" s="1">
        <v>62.4</v>
      </c>
      <c r="AK75" s="1">
        <v>44.0</v>
      </c>
      <c r="AL75" s="1">
        <v>42.0</v>
      </c>
      <c r="AM75" s="1">
        <v>37.0</v>
      </c>
      <c r="AN75" s="1">
        <v>48.31</v>
      </c>
      <c r="AO75" s="1">
        <v>34.0</v>
      </c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</row>
    <row r="76">
      <c r="A76" s="1"/>
      <c r="B76" s="12" t="s">
        <v>102</v>
      </c>
      <c r="C76" s="12" t="s">
        <v>272</v>
      </c>
      <c r="D76" s="14" t="s">
        <v>273</v>
      </c>
      <c r="E76" s="1">
        <v>50.0</v>
      </c>
      <c r="F76" s="1">
        <v>61.0</v>
      </c>
      <c r="G76" s="1">
        <v>32.6</v>
      </c>
      <c r="H76" s="1">
        <v>65.2</v>
      </c>
      <c r="I76" s="1">
        <v>26.0</v>
      </c>
      <c r="J76" s="1">
        <v>58.0</v>
      </c>
      <c r="K76" s="1">
        <v>50.0</v>
      </c>
      <c r="L76" s="1">
        <v>63.0</v>
      </c>
      <c r="M76" s="1">
        <v>70.0</v>
      </c>
      <c r="N76" s="1">
        <v>25.0</v>
      </c>
      <c r="O76" s="1">
        <v>40.5</v>
      </c>
      <c r="P76" s="1">
        <v>58.0</v>
      </c>
      <c r="Q76" s="1">
        <v>54.0</v>
      </c>
      <c r="R76" s="1">
        <v>37.0</v>
      </c>
      <c r="S76" s="1">
        <v>51.6</v>
      </c>
      <c r="T76" s="1">
        <v>67.2</v>
      </c>
      <c r="U76" s="1">
        <v>37.0</v>
      </c>
      <c r="V76" s="1">
        <v>31.0</v>
      </c>
      <c r="W76" s="1">
        <v>40.4</v>
      </c>
      <c r="X76" s="1">
        <v>49.0</v>
      </c>
      <c r="Y76" s="1">
        <v>61.0</v>
      </c>
      <c r="Z76" s="1">
        <v>36.5</v>
      </c>
      <c r="AA76" s="1">
        <v>23.0</v>
      </c>
      <c r="AB76" s="1">
        <v>40.0</v>
      </c>
      <c r="AC76" s="1">
        <v>42.0</v>
      </c>
      <c r="AD76" s="1">
        <v>33.0</v>
      </c>
      <c r="AE76" s="1">
        <v>50.4</v>
      </c>
      <c r="AF76" s="1">
        <v>48.8</v>
      </c>
      <c r="AG76" s="1">
        <v>12.0</v>
      </c>
      <c r="AH76" s="1">
        <v>45.0</v>
      </c>
      <c r="AI76" s="1">
        <v>57.4</v>
      </c>
      <c r="AJ76" s="1">
        <v>22.4</v>
      </c>
      <c r="AK76" s="1">
        <v>35.0</v>
      </c>
      <c r="AL76" s="1">
        <v>16.0</v>
      </c>
      <c r="AM76" s="1">
        <v>51.5</v>
      </c>
      <c r="AN76" s="1">
        <v>44.01</v>
      </c>
      <c r="AO76" s="1">
        <v>35.0</v>
      </c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</row>
    <row r="77">
      <c r="A77" s="1"/>
      <c r="B77" s="12" t="s">
        <v>108</v>
      </c>
      <c r="C77" s="12" t="s">
        <v>274</v>
      </c>
      <c r="D77" s="14" t="s">
        <v>275</v>
      </c>
      <c r="E77" s="1">
        <v>58.0</v>
      </c>
      <c r="F77" s="1"/>
      <c r="G77" s="1">
        <v>17.7</v>
      </c>
      <c r="H77" s="1"/>
      <c r="I77" s="1">
        <v>26.4</v>
      </c>
      <c r="J77" s="1">
        <v>48.0</v>
      </c>
      <c r="K77" s="1">
        <v>50.0</v>
      </c>
      <c r="L77" s="1"/>
      <c r="M77" s="1"/>
      <c r="N77" s="1">
        <v>70.0</v>
      </c>
      <c r="O77" s="1">
        <v>40.5</v>
      </c>
      <c r="P77" s="1"/>
      <c r="Q77" s="1">
        <v>32.0</v>
      </c>
      <c r="R77" s="1">
        <v>24.0</v>
      </c>
      <c r="S77" s="1"/>
      <c r="T77" s="1">
        <v>68.4</v>
      </c>
      <c r="U77" s="1">
        <v>28.0</v>
      </c>
      <c r="V77" s="1">
        <v>33.5</v>
      </c>
      <c r="W77" s="1">
        <v>54.0</v>
      </c>
      <c r="X77" s="1"/>
      <c r="Y77" s="1"/>
      <c r="Z77" s="1">
        <v>45.0</v>
      </c>
      <c r="AA77" s="1">
        <v>25.0</v>
      </c>
      <c r="AB77" s="1">
        <v>35.0</v>
      </c>
      <c r="AC77" s="1"/>
      <c r="AD77" s="1">
        <v>21.0</v>
      </c>
      <c r="AE77" s="1"/>
      <c r="AF77" s="1">
        <v>64.0</v>
      </c>
      <c r="AG77" s="1">
        <v>38.0</v>
      </c>
      <c r="AH77" s="1">
        <v>42.0</v>
      </c>
      <c r="AI77" s="1">
        <v>53.6</v>
      </c>
      <c r="AJ77" s="1"/>
      <c r="AK77" s="1"/>
      <c r="AL77" s="1">
        <v>26.0</v>
      </c>
      <c r="AM77" s="1">
        <v>31.0</v>
      </c>
      <c r="AN77" s="1">
        <v>40.48</v>
      </c>
      <c r="AO77" s="1">
        <v>36.0</v>
      </c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</row>
  </sheetData>
  <conditionalFormatting sqref="E2:E37">
    <cfRule type="colorScale" priority="1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F2:F37">
    <cfRule type="colorScale" priority="2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G2:G37">
    <cfRule type="colorScale" priority="3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H2:H37">
    <cfRule type="colorScale" priority="4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I2:I37">
    <cfRule type="colorScale" priority="5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M2:M37">
    <cfRule type="colorScale" priority="6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J2:J37">
    <cfRule type="colorScale" priority="7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K2:K37">
    <cfRule type="colorScale" priority="8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L2:L37">
    <cfRule type="colorScale" priority="9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N2:N37">
    <cfRule type="colorScale" priority="10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O2:O37">
    <cfRule type="colorScale" priority="11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P2:P37">
    <cfRule type="colorScale" priority="12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R2:R37">
    <cfRule type="colorScale" priority="13">
      <colorScale>
        <cfvo type="min"/>
        <cfvo type="percentile" val="50"/>
        <cfvo type="max"/>
        <color rgb="FFEA9999"/>
        <color rgb="FFFFFFFF"/>
        <color rgb="FFD9EAD3"/>
      </colorScale>
    </cfRule>
  </conditionalFormatting>
  <conditionalFormatting sqref="S2:S37">
    <cfRule type="colorScale" priority="14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T2:T37">
    <cfRule type="colorScale" priority="15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U2:U37">
    <cfRule type="colorScale" priority="16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W2:W37">
    <cfRule type="colorScale" priority="17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X2:X37">
    <cfRule type="colorScale" priority="18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Y2:Y37">
    <cfRule type="colorScale" priority="19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Z2:Z37">
    <cfRule type="colorScale" priority="20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A2:AA37">
    <cfRule type="colorScale" priority="21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E41:E76">
    <cfRule type="colorScale" priority="22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F41:F76">
    <cfRule type="colorScale" priority="23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G41:G76">
    <cfRule type="colorScale" priority="24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H41:H76">
    <cfRule type="colorScale" priority="25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I41:I76">
    <cfRule type="colorScale" priority="26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J41:J76">
    <cfRule type="colorScale" priority="27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K41:K76">
    <cfRule type="colorScale" priority="28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L41:L76">
    <cfRule type="colorScale" priority="29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M41:M76">
    <cfRule type="colorScale" priority="30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N41:N76">
    <cfRule type="colorScale" priority="31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O41:O76">
    <cfRule type="colorScale" priority="32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P41:P76">
    <cfRule type="colorScale" priority="33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Q41:Q76">
    <cfRule type="colorScale" priority="34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R41:R76">
    <cfRule type="colorScale" priority="35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S41:S76">
    <cfRule type="colorScale" priority="36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T41:T76">
    <cfRule type="colorScale" priority="37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U41:U76">
    <cfRule type="colorScale" priority="38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V41:V76">
    <cfRule type="colorScale" priority="39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W41:W76">
    <cfRule type="colorScale" priority="40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X41:X76">
    <cfRule type="colorScale" priority="41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Y41:Y76">
    <cfRule type="colorScale" priority="42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Z41:Z76">
    <cfRule type="colorScale" priority="43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A41:AM76">
    <cfRule type="colorScale" priority="44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A41:AM76">
    <cfRule type="colorScale" priority="45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Q37">
    <cfRule type="notContainsBlanks" dxfId="0" priority="46">
      <formula>LEN(TRIM(Q37))&gt;0</formula>
    </cfRule>
  </conditionalFormatting>
  <conditionalFormatting sqref="Q2:Q37">
    <cfRule type="colorScale" priority="47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V2:V37">
    <cfRule type="colorScale" priority="48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B2:AB37">
    <cfRule type="colorScale" priority="49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C2:AC37">
    <cfRule type="colorScale" priority="50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D2:AD37">
    <cfRule type="colorScale" priority="51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E2:AE37">
    <cfRule type="colorScale" priority="52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F2:AF37">
    <cfRule type="colorScale" priority="53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G2:AG37">
    <cfRule type="colorScale" priority="54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H2:AH37">
    <cfRule type="colorScale" priority="55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I2:AI37">
    <cfRule type="colorScale" priority="56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J2:AJ37">
    <cfRule type="colorScale" priority="57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K2:AK37">
    <cfRule type="colorScale" priority="58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L2:AL37">
    <cfRule type="colorScale" priority="59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M2:AM37">
    <cfRule type="colorScale" priority="60">
      <colorScale>
        <cfvo type="min"/>
        <cfvo type="percentile" val="50"/>
        <cfvo type="max"/>
        <color rgb="FFEA9999"/>
        <color rgb="FFFFFFFF"/>
        <color rgb="FFB6D7A8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1.22" defaultRowHeight="15.0"/>
  <cols>
    <col customWidth="1" min="1" max="1" width="5.56"/>
    <col customWidth="1" min="2" max="2" width="5.11"/>
    <col customWidth="1" min="3" max="3" width="5.89"/>
    <col customWidth="1" min="4" max="6" width="4.33"/>
    <col customWidth="1" min="7" max="7" width="4.78"/>
    <col customWidth="1" min="8" max="13" width="4.33"/>
    <col customWidth="1" min="14" max="14" width="4.78"/>
    <col customWidth="1" min="15" max="18" width="4.33"/>
    <col customWidth="1" min="19" max="19" width="4.78"/>
    <col customWidth="1" min="20" max="23" width="4.33"/>
    <col customWidth="1" min="24" max="24" width="5.11"/>
    <col customWidth="1" min="25" max="26" width="4.33"/>
    <col customWidth="1" min="27" max="27" width="5.56"/>
    <col customWidth="1" min="28" max="28" width="4.33"/>
    <col customWidth="1" min="29" max="29" width="4.78"/>
    <col customWidth="1" min="30" max="30" width="4.33"/>
  </cols>
  <sheetData>
    <row r="1" ht="19.5" customHeight="1">
      <c r="A1" s="15" t="s">
        <v>276</v>
      </c>
      <c r="B1" s="16" t="s">
        <v>277</v>
      </c>
      <c r="C1" s="17" t="s">
        <v>278</v>
      </c>
      <c r="D1" s="18" t="s">
        <v>279</v>
      </c>
      <c r="E1" s="19"/>
      <c r="F1" s="19"/>
      <c r="G1" s="19"/>
      <c r="H1" s="19"/>
      <c r="I1" s="20"/>
      <c r="J1" s="18" t="s">
        <v>280</v>
      </c>
      <c r="K1" s="19"/>
      <c r="L1" s="19"/>
      <c r="M1" s="19"/>
      <c r="N1" s="19"/>
      <c r="O1" s="19"/>
      <c r="P1" s="20"/>
      <c r="Q1" s="18" t="s">
        <v>281</v>
      </c>
      <c r="R1" s="19"/>
      <c r="S1" s="19"/>
      <c r="T1" s="19"/>
      <c r="U1" s="20"/>
      <c r="V1" s="18" t="s">
        <v>282</v>
      </c>
      <c r="W1" s="19"/>
      <c r="X1" s="19"/>
      <c r="Y1" s="19"/>
      <c r="Z1" s="20"/>
      <c r="AA1" s="21" t="s">
        <v>283</v>
      </c>
      <c r="AB1" s="19"/>
      <c r="AC1" s="19"/>
      <c r="AD1" s="20"/>
    </row>
    <row r="2" ht="19.5" customHeight="1">
      <c r="A2" s="22"/>
      <c r="B2" s="23"/>
      <c r="C2" s="24"/>
      <c r="D2" s="25" t="s">
        <v>284</v>
      </c>
      <c r="E2" s="26"/>
      <c r="F2" s="27" t="s">
        <v>285</v>
      </c>
      <c r="G2" s="28" t="s">
        <v>286</v>
      </c>
      <c r="H2" s="28" t="s">
        <v>287</v>
      </c>
      <c r="I2" s="29" t="s">
        <v>288</v>
      </c>
      <c r="J2" s="30" t="s">
        <v>289</v>
      </c>
      <c r="K2" s="28" t="s">
        <v>290</v>
      </c>
      <c r="L2" s="31" t="s">
        <v>291</v>
      </c>
      <c r="M2" s="28" t="s">
        <v>292</v>
      </c>
      <c r="N2" s="28" t="s">
        <v>293</v>
      </c>
      <c r="O2" s="31" t="s">
        <v>294</v>
      </c>
      <c r="P2" s="29" t="s">
        <v>295</v>
      </c>
      <c r="Q2" s="32" t="s">
        <v>296</v>
      </c>
      <c r="R2" s="28" t="s">
        <v>297</v>
      </c>
      <c r="S2" s="28" t="s">
        <v>298</v>
      </c>
      <c r="T2" s="28" t="s">
        <v>299</v>
      </c>
      <c r="U2" s="29" t="s">
        <v>300</v>
      </c>
      <c r="V2" s="30" t="s">
        <v>301</v>
      </c>
      <c r="W2" s="28" t="s">
        <v>302</v>
      </c>
      <c r="X2" s="28" t="s">
        <v>303</v>
      </c>
      <c r="Y2" s="28" t="s">
        <v>304</v>
      </c>
      <c r="Z2" s="33" t="s">
        <v>305</v>
      </c>
      <c r="AA2" s="34" t="s">
        <v>306</v>
      </c>
      <c r="AB2" s="35"/>
      <c r="AC2" s="34" t="s">
        <v>307</v>
      </c>
      <c r="AD2" s="35"/>
    </row>
    <row r="3" ht="19.5" customHeight="1">
      <c r="A3" s="36"/>
      <c r="B3" s="37"/>
      <c r="C3" s="38"/>
      <c r="D3" s="39" t="s">
        <v>308</v>
      </c>
      <c r="E3" s="40" t="s">
        <v>309</v>
      </c>
      <c r="F3" s="40"/>
      <c r="G3" s="41"/>
      <c r="H3" s="41"/>
      <c r="I3" s="42"/>
      <c r="J3" s="43"/>
      <c r="K3" s="41"/>
      <c r="L3" s="44"/>
      <c r="M3" s="41"/>
      <c r="N3" s="41"/>
      <c r="O3" s="44"/>
      <c r="P3" s="42"/>
      <c r="Q3" s="45"/>
      <c r="R3" s="41"/>
      <c r="S3" s="41"/>
      <c r="T3" s="41"/>
      <c r="U3" s="42"/>
      <c r="V3" s="43"/>
      <c r="W3" s="41"/>
      <c r="X3" s="41"/>
      <c r="Y3" s="41"/>
      <c r="Z3" s="46"/>
      <c r="AA3" s="47" t="s">
        <v>310</v>
      </c>
      <c r="AB3" s="48" t="s">
        <v>311</v>
      </c>
      <c r="AC3" s="47" t="s">
        <v>312</v>
      </c>
      <c r="AD3" s="48" t="s">
        <v>313</v>
      </c>
    </row>
    <row r="4" ht="19.5" customHeight="1">
      <c r="A4" s="49" t="s">
        <v>15</v>
      </c>
      <c r="B4" s="50" t="s">
        <v>314</v>
      </c>
      <c r="C4" s="51" t="s">
        <v>315</v>
      </c>
      <c r="D4" s="52">
        <v>67.2</v>
      </c>
      <c r="E4" s="53">
        <v>18.0</v>
      </c>
      <c r="F4" s="53">
        <v>34.0</v>
      </c>
      <c r="G4" s="54">
        <v>76.6</v>
      </c>
      <c r="H4" s="55">
        <v>15.0</v>
      </c>
      <c r="I4" s="56">
        <v>1.0</v>
      </c>
      <c r="J4" s="57">
        <v>55.0</v>
      </c>
      <c r="K4" s="58">
        <v>8.0</v>
      </c>
      <c r="L4" s="58">
        <v>6.0</v>
      </c>
      <c r="M4" s="58">
        <v>9.5</v>
      </c>
      <c r="N4" s="59">
        <v>78.5</v>
      </c>
      <c r="O4" s="60">
        <v>14.0</v>
      </c>
      <c r="P4" s="56">
        <v>8.0</v>
      </c>
      <c r="Q4" s="57">
        <v>75.0</v>
      </c>
      <c r="R4" s="61">
        <v>15.0</v>
      </c>
      <c r="S4" s="59">
        <v>90.0</v>
      </c>
      <c r="T4" s="60">
        <v>15.0</v>
      </c>
      <c r="U4" s="56">
        <v>2.0</v>
      </c>
      <c r="V4" s="57">
        <v>72.0</v>
      </c>
      <c r="W4" s="61">
        <v>53.4</v>
      </c>
      <c r="X4" s="59">
        <v>125.4</v>
      </c>
      <c r="Y4" s="60">
        <v>15.0</v>
      </c>
      <c r="Z4" s="56">
        <v>3.0</v>
      </c>
      <c r="AA4" s="49">
        <v>370.5</v>
      </c>
      <c r="AB4" s="56">
        <v>1.0</v>
      </c>
      <c r="AC4" s="62">
        <v>59.0</v>
      </c>
      <c r="AD4" s="56">
        <v>1.0</v>
      </c>
    </row>
    <row r="5" ht="19.5" customHeight="1">
      <c r="A5" s="63" t="s">
        <v>18</v>
      </c>
      <c r="B5" s="64" t="s">
        <v>316</v>
      </c>
      <c r="C5" s="65" t="s">
        <v>317</v>
      </c>
      <c r="D5" s="66">
        <v>72.8</v>
      </c>
      <c r="E5" s="67">
        <v>17.0</v>
      </c>
      <c r="F5" s="67">
        <v>31.5</v>
      </c>
      <c r="G5" s="68">
        <v>76.4</v>
      </c>
      <c r="H5" s="69">
        <v>15.0</v>
      </c>
      <c r="I5" s="70">
        <v>2.0</v>
      </c>
      <c r="J5" s="66">
        <v>50.0</v>
      </c>
      <c r="K5" s="71">
        <v>4.0</v>
      </c>
      <c r="L5" s="71">
        <v>5.5</v>
      </c>
      <c r="M5" s="71">
        <v>13.0</v>
      </c>
      <c r="N5" s="68">
        <v>72.5</v>
      </c>
      <c r="O5" s="69">
        <v>13.0</v>
      </c>
      <c r="P5" s="70">
        <v>14.0</v>
      </c>
      <c r="Q5" s="66">
        <v>70.0</v>
      </c>
      <c r="R5" s="67">
        <v>15.0</v>
      </c>
      <c r="S5" s="68">
        <v>85.0</v>
      </c>
      <c r="T5" s="69">
        <v>15.0</v>
      </c>
      <c r="U5" s="70">
        <v>3.0</v>
      </c>
      <c r="V5" s="66">
        <v>60.8</v>
      </c>
      <c r="W5" s="67">
        <v>52.4</v>
      </c>
      <c r="X5" s="68">
        <v>113.19999999999999</v>
      </c>
      <c r="Y5" s="69">
        <v>15.0</v>
      </c>
      <c r="Z5" s="70">
        <v>8.0</v>
      </c>
      <c r="AA5" s="63">
        <v>347.1</v>
      </c>
      <c r="AB5" s="70">
        <v>5.0</v>
      </c>
      <c r="AC5" s="72">
        <v>58.0</v>
      </c>
      <c r="AD5" s="70">
        <v>2.0</v>
      </c>
    </row>
    <row r="6" ht="19.5" customHeight="1">
      <c r="A6" s="63" t="s">
        <v>21</v>
      </c>
      <c r="B6" s="64" t="s">
        <v>318</v>
      </c>
      <c r="C6" s="65" t="s">
        <v>319</v>
      </c>
      <c r="D6" s="66">
        <v>62.0</v>
      </c>
      <c r="E6" s="67">
        <v>16.0</v>
      </c>
      <c r="F6" s="67">
        <v>29.0</v>
      </c>
      <c r="G6" s="68">
        <v>68.0</v>
      </c>
      <c r="H6" s="69">
        <v>13.0</v>
      </c>
      <c r="I6" s="70">
        <v>12.0</v>
      </c>
      <c r="J6" s="66">
        <v>58.0</v>
      </c>
      <c r="K6" s="71">
        <v>6.0</v>
      </c>
      <c r="L6" s="71">
        <v>6.5</v>
      </c>
      <c r="M6" s="71">
        <v>7.5</v>
      </c>
      <c r="N6" s="68">
        <v>78.0</v>
      </c>
      <c r="O6" s="69">
        <v>14.0</v>
      </c>
      <c r="P6" s="70">
        <v>9.0</v>
      </c>
      <c r="Q6" s="66">
        <v>78.0</v>
      </c>
      <c r="R6" s="67">
        <v>13.0</v>
      </c>
      <c r="S6" s="68">
        <v>91.0</v>
      </c>
      <c r="T6" s="69">
        <v>15.0</v>
      </c>
      <c r="U6" s="70">
        <v>1.0</v>
      </c>
      <c r="V6" s="66">
        <v>66.0</v>
      </c>
      <c r="W6" s="67">
        <v>47.8</v>
      </c>
      <c r="X6" s="68">
        <v>113.8</v>
      </c>
      <c r="Y6" s="69">
        <v>15.0</v>
      </c>
      <c r="Z6" s="70">
        <v>7.0</v>
      </c>
      <c r="AA6" s="63">
        <v>350.8</v>
      </c>
      <c r="AB6" s="70">
        <v>2.0</v>
      </c>
      <c r="AC6" s="72">
        <v>57.0</v>
      </c>
      <c r="AD6" s="70">
        <v>3.0</v>
      </c>
    </row>
    <row r="7" ht="19.5" customHeight="1">
      <c r="A7" s="63" t="s">
        <v>24</v>
      </c>
      <c r="B7" s="64" t="s">
        <v>320</v>
      </c>
      <c r="C7" s="65" t="s">
        <v>321</v>
      </c>
      <c r="D7" s="66">
        <v>64.0</v>
      </c>
      <c r="E7" s="67">
        <v>22.0</v>
      </c>
      <c r="F7" s="67">
        <v>31.5</v>
      </c>
      <c r="G7" s="68">
        <v>74.5</v>
      </c>
      <c r="H7" s="69">
        <v>15.0</v>
      </c>
      <c r="I7" s="70">
        <v>4.0</v>
      </c>
      <c r="J7" s="66">
        <v>55.0</v>
      </c>
      <c r="K7" s="71">
        <v>4.0</v>
      </c>
      <c r="L7" s="71">
        <v>6.5</v>
      </c>
      <c r="M7" s="71">
        <v>10.0</v>
      </c>
      <c r="N7" s="68">
        <v>75.5</v>
      </c>
      <c r="O7" s="69">
        <v>14.0</v>
      </c>
      <c r="P7" s="70">
        <v>11.0</v>
      </c>
      <c r="Q7" s="66">
        <v>56.0</v>
      </c>
      <c r="R7" s="67">
        <v>15.0</v>
      </c>
      <c r="S7" s="68">
        <v>71.0</v>
      </c>
      <c r="T7" s="69">
        <v>13.0</v>
      </c>
      <c r="U7" s="70">
        <v>11.0</v>
      </c>
      <c r="V7" s="66">
        <v>72.0</v>
      </c>
      <c r="W7" s="67">
        <v>56.0</v>
      </c>
      <c r="X7" s="68">
        <v>128.0</v>
      </c>
      <c r="Y7" s="69">
        <v>15.0</v>
      </c>
      <c r="Z7" s="70">
        <v>1.0</v>
      </c>
      <c r="AA7" s="63">
        <v>349.0</v>
      </c>
      <c r="AB7" s="70">
        <v>3.0</v>
      </c>
      <c r="AC7" s="72">
        <v>57.0</v>
      </c>
      <c r="AD7" s="70">
        <v>4.0</v>
      </c>
    </row>
    <row r="8" ht="19.5" customHeight="1">
      <c r="A8" s="73" t="s">
        <v>27</v>
      </c>
      <c r="B8" s="74" t="s">
        <v>322</v>
      </c>
      <c r="C8" s="75" t="s">
        <v>323</v>
      </c>
      <c r="D8" s="76">
        <v>57.2</v>
      </c>
      <c r="E8" s="77">
        <v>17.0</v>
      </c>
      <c r="F8" s="77">
        <v>25.0</v>
      </c>
      <c r="G8" s="78">
        <v>62.1</v>
      </c>
      <c r="H8" s="79">
        <v>12.0</v>
      </c>
      <c r="I8" s="80">
        <v>20.0</v>
      </c>
      <c r="J8" s="76">
        <v>58.0</v>
      </c>
      <c r="K8" s="81">
        <v>7.0</v>
      </c>
      <c r="L8" s="81">
        <v>6.5</v>
      </c>
      <c r="M8" s="81">
        <v>11.5</v>
      </c>
      <c r="N8" s="78">
        <v>83.0</v>
      </c>
      <c r="O8" s="79">
        <v>15.0</v>
      </c>
      <c r="P8" s="80">
        <v>2.0</v>
      </c>
      <c r="Q8" s="76">
        <v>70.0</v>
      </c>
      <c r="R8" s="77">
        <v>15.0</v>
      </c>
      <c r="S8" s="78">
        <v>85.0</v>
      </c>
      <c r="T8" s="79">
        <v>15.0</v>
      </c>
      <c r="U8" s="80">
        <v>3.0</v>
      </c>
      <c r="V8" s="76">
        <v>64.0</v>
      </c>
      <c r="W8" s="77">
        <v>54.4</v>
      </c>
      <c r="X8" s="78">
        <v>118.4</v>
      </c>
      <c r="Y8" s="79">
        <v>15.0</v>
      </c>
      <c r="Z8" s="80">
        <v>5.0</v>
      </c>
      <c r="AA8" s="73">
        <v>348.5</v>
      </c>
      <c r="AB8" s="80">
        <v>4.0</v>
      </c>
      <c r="AC8" s="82">
        <v>57.0</v>
      </c>
      <c r="AD8" s="80">
        <v>5.0</v>
      </c>
    </row>
    <row r="9" ht="19.5" customHeight="1">
      <c r="A9" s="49" t="s">
        <v>30</v>
      </c>
      <c r="B9" s="50" t="s">
        <v>324</v>
      </c>
      <c r="C9" s="51" t="s">
        <v>325</v>
      </c>
      <c r="D9" s="57">
        <v>66.0</v>
      </c>
      <c r="E9" s="61">
        <v>15.0</v>
      </c>
      <c r="F9" s="61">
        <v>30.0</v>
      </c>
      <c r="G9" s="59">
        <v>70.5</v>
      </c>
      <c r="H9" s="60">
        <v>14.0</v>
      </c>
      <c r="I9" s="56">
        <v>8.0</v>
      </c>
      <c r="J9" s="57">
        <v>54.0</v>
      </c>
      <c r="K9" s="58">
        <v>4.0</v>
      </c>
      <c r="L9" s="58">
        <v>4.0</v>
      </c>
      <c r="M9" s="58">
        <v>10.0</v>
      </c>
      <c r="N9" s="59">
        <v>72.0</v>
      </c>
      <c r="O9" s="60">
        <v>13.0</v>
      </c>
      <c r="P9" s="56">
        <v>15.0</v>
      </c>
      <c r="Q9" s="57">
        <v>70.0</v>
      </c>
      <c r="R9" s="61">
        <v>15.0</v>
      </c>
      <c r="S9" s="59">
        <v>85.0</v>
      </c>
      <c r="T9" s="60">
        <v>15.0</v>
      </c>
      <c r="U9" s="56">
        <v>3.0</v>
      </c>
      <c r="V9" s="57">
        <v>63.6</v>
      </c>
      <c r="W9" s="61">
        <v>45.4</v>
      </c>
      <c r="X9" s="59">
        <v>109.0</v>
      </c>
      <c r="Y9" s="60">
        <v>15.0</v>
      </c>
      <c r="Z9" s="56">
        <v>14.0</v>
      </c>
      <c r="AA9" s="49">
        <v>336.5</v>
      </c>
      <c r="AB9" s="56">
        <v>8.0</v>
      </c>
      <c r="AC9" s="62">
        <v>57.0</v>
      </c>
      <c r="AD9" s="56">
        <v>6.0</v>
      </c>
    </row>
    <row r="10" ht="19.5" customHeight="1">
      <c r="A10" s="63" t="s">
        <v>33</v>
      </c>
      <c r="B10" s="64" t="s">
        <v>326</v>
      </c>
      <c r="C10" s="65" t="s">
        <v>327</v>
      </c>
      <c r="D10" s="66">
        <v>74.4</v>
      </c>
      <c r="E10" s="67">
        <v>18.0</v>
      </c>
      <c r="F10" s="67">
        <v>22.0</v>
      </c>
      <c r="G10" s="68">
        <v>68.2</v>
      </c>
      <c r="H10" s="69">
        <v>13.0</v>
      </c>
      <c r="I10" s="70">
        <v>11.0</v>
      </c>
      <c r="J10" s="66">
        <v>59.0</v>
      </c>
      <c r="K10" s="71">
        <v>7.0</v>
      </c>
      <c r="L10" s="71">
        <v>6.5</v>
      </c>
      <c r="M10" s="71">
        <v>10.5</v>
      </c>
      <c r="N10" s="68">
        <v>83.0</v>
      </c>
      <c r="O10" s="69">
        <v>15.0</v>
      </c>
      <c r="P10" s="70">
        <v>2.0</v>
      </c>
      <c r="Q10" s="66">
        <v>63.0</v>
      </c>
      <c r="R10" s="67">
        <v>10.0</v>
      </c>
      <c r="S10" s="68">
        <v>73.0</v>
      </c>
      <c r="T10" s="69">
        <v>14.0</v>
      </c>
      <c r="U10" s="70">
        <v>9.0</v>
      </c>
      <c r="V10" s="66">
        <v>66.4</v>
      </c>
      <c r="W10" s="67">
        <v>42.8</v>
      </c>
      <c r="X10" s="68">
        <v>109.2</v>
      </c>
      <c r="Y10" s="69">
        <v>15.0</v>
      </c>
      <c r="Z10" s="70">
        <v>12.0</v>
      </c>
      <c r="AA10" s="63">
        <v>333.4</v>
      </c>
      <c r="AB10" s="70">
        <v>10.0</v>
      </c>
      <c r="AC10" s="72">
        <v>57.0</v>
      </c>
      <c r="AD10" s="70">
        <v>7.0</v>
      </c>
    </row>
    <row r="11" ht="19.5" customHeight="1">
      <c r="A11" s="63" t="s">
        <v>36</v>
      </c>
      <c r="B11" s="64" t="s">
        <v>328</v>
      </c>
      <c r="C11" s="65" t="s">
        <v>329</v>
      </c>
      <c r="D11" s="66">
        <v>65.2</v>
      </c>
      <c r="E11" s="67">
        <v>15.0</v>
      </c>
      <c r="F11" s="67">
        <v>30.0</v>
      </c>
      <c r="G11" s="68">
        <v>70.1</v>
      </c>
      <c r="H11" s="69">
        <v>14.0</v>
      </c>
      <c r="I11" s="70">
        <v>9.0</v>
      </c>
      <c r="J11" s="66">
        <v>56.0</v>
      </c>
      <c r="K11" s="71">
        <v>10.0</v>
      </c>
      <c r="L11" s="71">
        <v>6.0</v>
      </c>
      <c r="M11" s="71">
        <v>8.0</v>
      </c>
      <c r="N11" s="68">
        <v>80.0</v>
      </c>
      <c r="O11" s="69">
        <v>14.0</v>
      </c>
      <c r="P11" s="70">
        <v>5.0</v>
      </c>
      <c r="Q11" s="66">
        <v>55.0</v>
      </c>
      <c r="R11" s="67">
        <v>15.0</v>
      </c>
      <c r="S11" s="68">
        <v>70.0</v>
      </c>
      <c r="T11" s="69">
        <v>13.0</v>
      </c>
      <c r="U11" s="70">
        <v>13.0</v>
      </c>
      <c r="V11" s="66">
        <v>66.0</v>
      </c>
      <c r="W11" s="67">
        <v>55.0</v>
      </c>
      <c r="X11" s="68">
        <v>121.0</v>
      </c>
      <c r="Y11" s="69">
        <v>15.0</v>
      </c>
      <c r="Z11" s="70">
        <v>4.0</v>
      </c>
      <c r="AA11" s="63">
        <v>341.1</v>
      </c>
      <c r="AB11" s="70">
        <v>6.0</v>
      </c>
      <c r="AC11" s="72">
        <v>56.0</v>
      </c>
      <c r="AD11" s="70">
        <v>8.0</v>
      </c>
    </row>
    <row r="12" ht="19.5" customHeight="1">
      <c r="A12" s="63" t="s">
        <v>39</v>
      </c>
      <c r="B12" s="64" t="s">
        <v>330</v>
      </c>
      <c r="C12" s="65" t="s">
        <v>331</v>
      </c>
      <c r="D12" s="66">
        <v>70.8</v>
      </c>
      <c r="E12" s="67">
        <v>16.0</v>
      </c>
      <c r="F12" s="67">
        <v>26.5</v>
      </c>
      <c r="G12" s="68">
        <v>69.9</v>
      </c>
      <c r="H12" s="69">
        <v>14.0</v>
      </c>
      <c r="I12" s="70">
        <v>10.0</v>
      </c>
      <c r="J12" s="66">
        <v>56.0</v>
      </c>
      <c r="K12" s="71">
        <v>8.0</v>
      </c>
      <c r="L12" s="71">
        <v>6.5</v>
      </c>
      <c r="M12" s="71">
        <v>10.0</v>
      </c>
      <c r="N12" s="68">
        <v>80.5</v>
      </c>
      <c r="O12" s="69">
        <v>14.0</v>
      </c>
      <c r="P12" s="70">
        <v>4.0</v>
      </c>
      <c r="Q12" s="66">
        <v>68.0</v>
      </c>
      <c r="R12" s="67">
        <v>3.0</v>
      </c>
      <c r="S12" s="68">
        <v>71.0</v>
      </c>
      <c r="T12" s="69">
        <v>13.0</v>
      </c>
      <c r="U12" s="70">
        <v>11.0</v>
      </c>
      <c r="V12" s="66">
        <v>72.0</v>
      </c>
      <c r="W12" s="67">
        <v>43.8</v>
      </c>
      <c r="X12" s="68">
        <v>115.8</v>
      </c>
      <c r="Y12" s="69">
        <v>15.0</v>
      </c>
      <c r="Z12" s="70">
        <v>6.0</v>
      </c>
      <c r="AA12" s="63">
        <v>337.20000000000005</v>
      </c>
      <c r="AB12" s="70">
        <v>7.0</v>
      </c>
      <c r="AC12" s="72">
        <v>56.0</v>
      </c>
      <c r="AD12" s="70">
        <v>9.0</v>
      </c>
    </row>
    <row r="13" ht="19.5" customHeight="1">
      <c r="A13" s="73" t="s">
        <v>42</v>
      </c>
      <c r="B13" s="74" t="s">
        <v>332</v>
      </c>
      <c r="C13" s="75" t="s">
        <v>333</v>
      </c>
      <c r="D13" s="76">
        <v>59.2</v>
      </c>
      <c r="E13" s="77">
        <v>13.0</v>
      </c>
      <c r="F13" s="77">
        <v>29.5</v>
      </c>
      <c r="G13" s="78">
        <v>65.6</v>
      </c>
      <c r="H13" s="79">
        <v>13.0</v>
      </c>
      <c r="I13" s="80">
        <v>15.0</v>
      </c>
      <c r="J13" s="76">
        <v>49.0</v>
      </c>
      <c r="K13" s="81">
        <v>8.0</v>
      </c>
      <c r="L13" s="81">
        <v>7.0</v>
      </c>
      <c r="M13" s="81">
        <v>11.0</v>
      </c>
      <c r="N13" s="78">
        <v>75.0</v>
      </c>
      <c r="O13" s="79">
        <v>13.0</v>
      </c>
      <c r="P13" s="80">
        <v>12.0</v>
      </c>
      <c r="Q13" s="76">
        <v>61.0</v>
      </c>
      <c r="R13" s="77">
        <v>15.0</v>
      </c>
      <c r="S13" s="78">
        <v>76.0</v>
      </c>
      <c r="T13" s="79">
        <v>14.0</v>
      </c>
      <c r="U13" s="80">
        <v>7.0</v>
      </c>
      <c r="V13" s="76">
        <v>62.0</v>
      </c>
      <c r="W13" s="77">
        <v>48.4</v>
      </c>
      <c r="X13" s="78">
        <v>110.4</v>
      </c>
      <c r="Y13" s="79">
        <v>15.0</v>
      </c>
      <c r="Z13" s="80">
        <v>10.0</v>
      </c>
      <c r="AA13" s="73">
        <v>327.0</v>
      </c>
      <c r="AB13" s="80">
        <v>11.0</v>
      </c>
      <c r="AC13" s="82">
        <v>55.0</v>
      </c>
      <c r="AD13" s="80">
        <v>10.0</v>
      </c>
    </row>
    <row r="14" ht="19.5" customHeight="1">
      <c r="A14" s="49" t="s">
        <v>45</v>
      </c>
      <c r="B14" s="50" t="s">
        <v>334</v>
      </c>
      <c r="C14" s="51" t="s">
        <v>335</v>
      </c>
      <c r="D14" s="57">
        <v>60.4</v>
      </c>
      <c r="E14" s="61">
        <v>20.0</v>
      </c>
      <c r="F14" s="61">
        <v>31.5</v>
      </c>
      <c r="G14" s="59">
        <v>71.7</v>
      </c>
      <c r="H14" s="60">
        <v>14.0</v>
      </c>
      <c r="I14" s="56">
        <v>5.0</v>
      </c>
      <c r="J14" s="57">
        <v>52.0</v>
      </c>
      <c r="K14" s="58">
        <v>4.0</v>
      </c>
      <c r="L14" s="58">
        <v>5.0</v>
      </c>
      <c r="M14" s="58">
        <v>9.0</v>
      </c>
      <c r="N14" s="59">
        <v>70.0</v>
      </c>
      <c r="O14" s="60">
        <v>13.0</v>
      </c>
      <c r="P14" s="56">
        <v>17.0</v>
      </c>
      <c r="Q14" s="57">
        <v>55.0</v>
      </c>
      <c r="R14" s="61">
        <v>15.0</v>
      </c>
      <c r="S14" s="59">
        <v>70.0</v>
      </c>
      <c r="T14" s="60">
        <v>13.0</v>
      </c>
      <c r="U14" s="56">
        <v>13.0</v>
      </c>
      <c r="V14" s="57">
        <v>67.2</v>
      </c>
      <c r="W14" s="61">
        <v>45.0</v>
      </c>
      <c r="X14" s="59">
        <v>112.2</v>
      </c>
      <c r="Y14" s="60">
        <v>15.0</v>
      </c>
      <c r="Z14" s="56">
        <v>9.0</v>
      </c>
      <c r="AA14" s="49">
        <v>323.9</v>
      </c>
      <c r="AB14" s="56">
        <v>12.0</v>
      </c>
      <c r="AC14" s="62">
        <v>55.0</v>
      </c>
      <c r="AD14" s="56">
        <v>11.0</v>
      </c>
    </row>
    <row r="15" ht="19.5" customHeight="1">
      <c r="A15" s="63" t="s">
        <v>48</v>
      </c>
      <c r="B15" s="64" t="s">
        <v>336</v>
      </c>
      <c r="C15" s="65" t="s">
        <v>337</v>
      </c>
      <c r="D15" s="66">
        <v>58.8</v>
      </c>
      <c r="E15" s="67">
        <v>15.0</v>
      </c>
      <c r="F15" s="67">
        <v>24.5</v>
      </c>
      <c r="G15" s="68">
        <v>61.4</v>
      </c>
      <c r="H15" s="69">
        <v>12.0</v>
      </c>
      <c r="I15" s="70">
        <v>22.0</v>
      </c>
      <c r="J15" s="66">
        <v>54.0</v>
      </c>
      <c r="K15" s="71">
        <v>5.0</v>
      </c>
      <c r="L15" s="71">
        <v>4.0</v>
      </c>
      <c r="M15" s="71">
        <v>7.0</v>
      </c>
      <c r="N15" s="68">
        <v>70.0</v>
      </c>
      <c r="O15" s="69">
        <v>13.0</v>
      </c>
      <c r="P15" s="70">
        <v>17.0</v>
      </c>
      <c r="Q15" s="66">
        <v>61.0</v>
      </c>
      <c r="R15" s="67">
        <v>15.0</v>
      </c>
      <c r="S15" s="68">
        <v>76.0</v>
      </c>
      <c r="T15" s="69">
        <v>14.0</v>
      </c>
      <c r="U15" s="70">
        <v>7.0</v>
      </c>
      <c r="V15" s="66">
        <v>72.0</v>
      </c>
      <c r="W15" s="67">
        <v>56.0</v>
      </c>
      <c r="X15" s="68">
        <v>128.0</v>
      </c>
      <c r="Y15" s="69">
        <v>15.0</v>
      </c>
      <c r="Z15" s="70">
        <v>1.0</v>
      </c>
      <c r="AA15" s="63">
        <v>335.4</v>
      </c>
      <c r="AB15" s="70">
        <v>9.0</v>
      </c>
      <c r="AC15" s="72">
        <v>54.0</v>
      </c>
      <c r="AD15" s="70">
        <v>12.0</v>
      </c>
    </row>
    <row r="16" ht="19.5" customHeight="1">
      <c r="A16" s="63" t="s">
        <v>51</v>
      </c>
      <c r="B16" s="64" t="s">
        <v>338</v>
      </c>
      <c r="C16" s="65" t="s">
        <v>339</v>
      </c>
      <c r="D16" s="66">
        <v>57.6</v>
      </c>
      <c r="E16" s="67">
        <v>20.0</v>
      </c>
      <c r="F16" s="67">
        <v>22.0</v>
      </c>
      <c r="G16" s="68">
        <v>60.8</v>
      </c>
      <c r="H16" s="69">
        <v>12.0</v>
      </c>
      <c r="I16" s="70">
        <v>23.0</v>
      </c>
      <c r="J16" s="66">
        <v>55.0</v>
      </c>
      <c r="K16" s="71">
        <v>7.0</v>
      </c>
      <c r="L16" s="71">
        <v>7.0</v>
      </c>
      <c r="M16" s="71">
        <v>10.0</v>
      </c>
      <c r="N16" s="68">
        <v>79.0</v>
      </c>
      <c r="O16" s="69">
        <v>14.0</v>
      </c>
      <c r="P16" s="70">
        <v>6.0</v>
      </c>
      <c r="Q16" s="66">
        <v>51.0</v>
      </c>
      <c r="R16" s="67">
        <v>8.0</v>
      </c>
      <c r="S16" s="68">
        <v>59.0</v>
      </c>
      <c r="T16" s="69">
        <v>11.0</v>
      </c>
      <c r="U16" s="70">
        <v>20.0</v>
      </c>
      <c r="V16" s="66">
        <v>65.2</v>
      </c>
      <c r="W16" s="67">
        <v>44.6</v>
      </c>
      <c r="X16" s="68">
        <v>109.80000000000001</v>
      </c>
      <c r="Y16" s="69">
        <v>15.0</v>
      </c>
      <c r="Z16" s="70">
        <v>11.0</v>
      </c>
      <c r="AA16" s="63">
        <v>308.6</v>
      </c>
      <c r="AB16" s="70">
        <v>13.0</v>
      </c>
      <c r="AC16" s="72">
        <v>52.0</v>
      </c>
      <c r="AD16" s="70">
        <v>13.0</v>
      </c>
    </row>
    <row r="17" ht="19.5" customHeight="1">
      <c r="A17" s="63" t="s">
        <v>54</v>
      </c>
      <c r="B17" s="64" t="s">
        <v>340</v>
      </c>
      <c r="C17" s="65" t="s">
        <v>341</v>
      </c>
      <c r="D17" s="66">
        <v>52.8</v>
      </c>
      <c r="E17" s="67">
        <v>15.0</v>
      </c>
      <c r="F17" s="67">
        <v>28.5</v>
      </c>
      <c r="G17" s="68">
        <v>62.4</v>
      </c>
      <c r="H17" s="69">
        <v>12.0</v>
      </c>
      <c r="I17" s="70">
        <v>19.0</v>
      </c>
      <c r="J17" s="66">
        <v>49.0</v>
      </c>
      <c r="K17" s="71">
        <v>5.0</v>
      </c>
      <c r="L17" s="71">
        <v>4.5</v>
      </c>
      <c r="M17" s="71">
        <v>6.0</v>
      </c>
      <c r="N17" s="68">
        <v>64.5</v>
      </c>
      <c r="O17" s="69">
        <v>12.0</v>
      </c>
      <c r="P17" s="70">
        <v>20.0</v>
      </c>
      <c r="Q17" s="66">
        <v>57.0</v>
      </c>
      <c r="R17" s="67">
        <v>10.0</v>
      </c>
      <c r="S17" s="68">
        <v>67.0</v>
      </c>
      <c r="T17" s="69">
        <v>13.0</v>
      </c>
      <c r="U17" s="70">
        <v>17.0</v>
      </c>
      <c r="V17" s="66">
        <v>69.2</v>
      </c>
      <c r="W17" s="67">
        <v>38.6</v>
      </c>
      <c r="X17" s="68">
        <v>107.80000000000001</v>
      </c>
      <c r="Y17" s="69">
        <v>15.0</v>
      </c>
      <c r="Z17" s="70">
        <v>15.0</v>
      </c>
      <c r="AA17" s="63">
        <v>301.7</v>
      </c>
      <c r="AB17" s="70">
        <v>14.0</v>
      </c>
      <c r="AC17" s="72">
        <v>52.0</v>
      </c>
      <c r="AD17" s="70">
        <v>14.0</v>
      </c>
    </row>
    <row r="18" ht="19.5" customHeight="1">
      <c r="A18" s="73" t="s">
        <v>57</v>
      </c>
      <c r="B18" s="74" t="s">
        <v>342</v>
      </c>
      <c r="C18" s="75" t="s">
        <v>343</v>
      </c>
      <c r="D18" s="76">
        <v>59.2</v>
      </c>
      <c r="E18" s="77">
        <v>17.0</v>
      </c>
      <c r="F18" s="77">
        <v>28.0</v>
      </c>
      <c r="G18" s="78">
        <v>66.1</v>
      </c>
      <c r="H18" s="79">
        <v>13.0</v>
      </c>
      <c r="I18" s="80">
        <v>13.0</v>
      </c>
      <c r="J18" s="76">
        <v>59.0</v>
      </c>
      <c r="K18" s="81">
        <v>3.0</v>
      </c>
      <c r="L18" s="81">
        <v>5.0</v>
      </c>
      <c r="M18" s="81">
        <v>9.0</v>
      </c>
      <c r="N18" s="78">
        <v>76.0</v>
      </c>
      <c r="O18" s="79">
        <v>14.0</v>
      </c>
      <c r="P18" s="80">
        <v>10.0</v>
      </c>
      <c r="Q18" s="76">
        <v>49.0</v>
      </c>
      <c r="R18" s="77">
        <v>8.0</v>
      </c>
      <c r="S18" s="78">
        <v>57.0</v>
      </c>
      <c r="T18" s="79">
        <v>11.0</v>
      </c>
      <c r="U18" s="80">
        <v>21.0</v>
      </c>
      <c r="V18" s="76">
        <v>62.4</v>
      </c>
      <c r="W18" s="77">
        <v>37.6</v>
      </c>
      <c r="X18" s="78">
        <v>100.0</v>
      </c>
      <c r="Y18" s="79">
        <v>14.0</v>
      </c>
      <c r="Z18" s="80">
        <v>21.0</v>
      </c>
      <c r="AA18" s="73">
        <v>299.1</v>
      </c>
      <c r="AB18" s="80">
        <v>16.0</v>
      </c>
      <c r="AC18" s="82">
        <v>52.0</v>
      </c>
      <c r="AD18" s="80">
        <v>15.0</v>
      </c>
    </row>
    <row r="19" ht="19.5" customHeight="1">
      <c r="A19" s="49" t="s">
        <v>60</v>
      </c>
      <c r="B19" s="50" t="s">
        <v>344</v>
      </c>
      <c r="C19" s="51" t="s">
        <v>345</v>
      </c>
      <c r="D19" s="57">
        <v>67.2</v>
      </c>
      <c r="E19" s="61">
        <v>20.0</v>
      </c>
      <c r="F19" s="61">
        <v>27.0</v>
      </c>
      <c r="G19" s="59">
        <v>70.6</v>
      </c>
      <c r="H19" s="60">
        <v>14.0</v>
      </c>
      <c r="I19" s="56">
        <v>7.0</v>
      </c>
      <c r="J19" s="57">
        <v>48.0</v>
      </c>
      <c r="K19" s="58">
        <v>3.0</v>
      </c>
      <c r="L19" s="58">
        <v>4.0</v>
      </c>
      <c r="M19" s="58">
        <v>4.0</v>
      </c>
      <c r="N19" s="59">
        <v>59.0</v>
      </c>
      <c r="O19" s="60">
        <v>11.0</v>
      </c>
      <c r="P19" s="56">
        <v>22.0</v>
      </c>
      <c r="Q19" s="57">
        <v>58.0</v>
      </c>
      <c r="R19" s="61">
        <v>8.0</v>
      </c>
      <c r="S19" s="59">
        <v>66.0</v>
      </c>
      <c r="T19" s="60">
        <v>13.0</v>
      </c>
      <c r="U19" s="56">
        <v>18.0</v>
      </c>
      <c r="V19" s="57">
        <v>59.2</v>
      </c>
      <c r="W19" s="61">
        <v>40.4</v>
      </c>
      <c r="X19" s="59">
        <v>99.6</v>
      </c>
      <c r="Y19" s="60">
        <v>14.0</v>
      </c>
      <c r="Z19" s="56">
        <v>22.0</v>
      </c>
      <c r="AA19" s="49">
        <v>295.2</v>
      </c>
      <c r="AB19" s="56">
        <v>20.0</v>
      </c>
      <c r="AC19" s="62">
        <v>52.0</v>
      </c>
      <c r="AD19" s="56">
        <v>16.0</v>
      </c>
    </row>
    <row r="20" ht="19.5" customHeight="1">
      <c r="A20" s="63" t="s">
        <v>63</v>
      </c>
      <c r="B20" s="64" t="s">
        <v>346</v>
      </c>
      <c r="C20" s="65" t="s">
        <v>347</v>
      </c>
      <c r="D20" s="66">
        <v>61.6</v>
      </c>
      <c r="E20" s="67">
        <v>15.0</v>
      </c>
      <c r="F20" s="67">
        <v>27.5</v>
      </c>
      <c r="G20" s="68">
        <v>65.8</v>
      </c>
      <c r="H20" s="69">
        <v>13.0</v>
      </c>
      <c r="I20" s="70">
        <v>14.0</v>
      </c>
      <c r="J20" s="66">
        <v>53.0</v>
      </c>
      <c r="K20" s="71">
        <v>3.0</v>
      </c>
      <c r="L20" s="71">
        <v>6.0</v>
      </c>
      <c r="M20" s="71">
        <v>8.0</v>
      </c>
      <c r="N20" s="68">
        <v>70.0</v>
      </c>
      <c r="O20" s="69">
        <v>13.0</v>
      </c>
      <c r="P20" s="70">
        <v>17.0</v>
      </c>
      <c r="Q20" s="66">
        <v>57.0</v>
      </c>
      <c r="R20" s="67">
        <v>3.0</v>
      </c>
      <c r="S20" s="68">
        <v>60.0</v>
      </c>
      <c r="T20" s="69">
        <v>11.0</v>
      </c>
      <c r="U20" s="70">
        <v>19.0</v>
      </c>
      <c r="V20" s="66">
        <v>54.4</v>
      </c>
      <c r="W20" s="67">
        <v>49.6</v>
      </c>
      <c r="X20" s="68">
        <v>104.0</v>
      </c>
      <c r="Y20" s="69">
        <v>14.0</v>
      </c>
      <c r="Z20" s="70">
        <v>17.0</v>
      </c>
      <c r="AA20" s="63">
        <v>299.8</v>
      </c>
      <c r="AB20" s="70">
        <v>15.0</v>
      </c>
      <c r="AC20" s="72">
        <v>51.0</v>
      </c>
      <c r="AD20" s="70">
        <v>17.0</v>
      </c>
    </row>
    <row r="21" ht="19.5" customHeight="1">
      <c r="A21" s="63" t="s">
        <v>66</v>
      </c>
      <c r="B21" s="64" t="s">
        <v>348</v>
      </c>
      <c r="C21" s="65" t="s">
        <v>349</v>
      </c>
      <c r="D21" s="66">
        <v>65.6</v>
      </c>
      <c r="E21" s="67">
        <v>16.0</v>
      </c>
      <c r="F21" s="67">
        <v>30.5</v>
      </c>
      <c r="G21" s="68">
        <v>71.3</v>
      </c>
      <c r="H21" s="69">
        <v>14.0</v>
      </c>
      <c r="I21" s="70">
        <v>6.0</v>
      </c>
      <c r="J21" s="66">
        <v>41.0</v>
      </c>
      <c r="K21" s="71">
        <v>7.0</v>
      </c>
      <c r="L21" s="71">
        <v>4.5</v>
      </c>
      <c r="M21" s="71">
        <v>4.0</v>
      </c>
      <c r="N21" s="68">
        <v>56.5</v>
      </c>
      <c r="O21" s="69">
        <v>10.0</v>
      </c>
      <c r="P21" s="70">
        <v>23.0</v>
      </c>
      <c r="Q21" s="66">
        <v>65.0</v>
      </c>
      <c r="R21" s="67">
        <v>8.0</v>
      </c>
      <c r="S21" s="68">
        <v>73.0</v>
      </c>
      <c r="T21" s="69">
        <v>14.0</v>
      </c>
      <c r="U21" s="70">
        <v>9.0</v>
      </c>
      <c r="V21" s="66">
        <v>58.8</v>
      </c>
      <c r="W21" s="67">
        <v>38.8</v>
      </c>
      <c r="X21" s="68">
        <v>97.6</v>
      </c>
      <c r="Y21" s="69">
        <v>13.0</v>
      </c>
      <c r="Z21" s="70">
        <v>24.0</v>
      </c>
      <c r="AA21" s="63">
        <v>298.4</v>
      </c>
      <c r="AB21" s="70">
        <v>17.0</v>
      </c>
      <c r="AC21" s="72">
        <v>51.0</v>
      </c>
      <c r="AD21" s="70">
        <v>18.0</v>
      </c>
    </row>
    <row r="22" ht="19.5" customHeight="1">
      <c r="A22" s="63" t="s">
        <v>69</v>
      </c>
      <c r="B22" s="64" t="s">
        <v>350</v>
      </c>
      <c r="C22" s="65" t="s">
        <v>351</v>
      </c>
      <c r="D22" s="66">
        <v>56.4</v>
      </c>
      <c r="E22" s="67">
        <v>11.0</v>
      </c>
      <c r="F22" s="67">
        <v>31.5</v>
      </c>
      <c r="G22" s="68">
        <v>65.2</v>
      </c>
      <c r="H22" s="69">
        <v>13.0</v>
      </c>
      <c r="I22" s="70">
        <v>16.0</v>
      </c>
      <c r="J22" s="66">
        <v>50.0</v>
      </c>
      <c r="K22" s="71">
        <v>5.0</v>
      </c>
      <c r="L22" s="71">
        <v>6.0</v>
      </c>
      <c r="M22" s="71">
        <v>11.0</v>
      </c>
      <c r="N22" s="68">
        <v>72.0</v>
      </c>
      <c r="O22" s="69">
        <v>13.0</v>
      </c>
      <c r="P22" s="70">
        <v>15.0</v>
      </c>
      <c r="Q22" s="66">
        <v>52.0</v>
      </c>
      <c r="R22" s="67">
        <v>3.0</v>
      </c>
      <c r="S22" s="68">
        <v>55.0</v>
      </c>
      <c r="T22" s="69">
        <v>11.0</v>
      </c>
      <c r="U22" s="70">
        <v>22.0</v>
      </c>
      <c r="V22" s="66">
        <v>60.0</v>
      </c>
      <c r="W22" s="67">
        <v>40.2</v>
      </c>
      <c r="X22" s="68">
        <v>100.2</v>
      </c>
      <c r="Y22" s="69">
        <v>14.0</v>
      </c>
      <c r="Z22" s="70">
        <v>20.0</v>
      </c>
      <c r="AA22" s="63">
        <v>292.4</v>
      </c>
      <c r="AB22" s="70">
        <v>21.0</v>
      </c>
      <c r="AC22" s="72">
        <v>51.0</v>
      </c>
      <c r="AD22" s="70">
        <v>19.0</v>
      </c>
    </row>
    <row r="23" ht="19.5" customHeight="1">
      <c r="A23" s="73" t="s">
        <v>72</v>
      </c>
      <c r="B23" s="74" t="s">
        <v>352</v>
      </c>
      <c r="C23" s="75" t="s">
        <v>353</v>
      </c>
      <c r="D23" s="76">
        <v>65.2</v>
      </c>
      <c r="E23" s="77">
        <v>13.0</v>
      </c>
      <c r="F23" s="77">
        <v>36.5</v>
      </c>
      <c r="G23" s="78">
        <v>75.6</v>
      </c>
      <c r="H23" s="79">
        <v>15.0</v>
      </c>
      <c r="I23" s="80">
        <v>3.0</v>
      </c>
      <c r="J23" s="76">
        <v>61.0</v>
      </c>
      <c r="K23" s="81">
        <v>9.0</v>
      </c>
      <c r="L23" s="81">
        <v>5.0</v>
      </c>
      <c r="M23" s="81">
        <v>14.5</v>
      </c>
      <c r="N23" s="78">
        <v>89.5</v>
      </c>
      <c r="O23" s="79">
        <v>15.0</v>
      </c>
      <c r="P23" s="80">
        <v>1.0</v>
      </c>
      <c r="Q23" s="76">
        <v>38.0</v>
      </c>
      <c r="R23" s="77">
        <v>3.0</v>
      </c>
      <c r="S23" s="78">
        <v>41.0</v>
      </c>
      <c r="T23" s="79">
        <v>8.0</v>
      </c>
      <c r="U23" s="80">
        <v>27.0</v>
      </c>
      <c r="V23" s="76">
        <v>52.8</v>
      </c>
      <c r="W23" s="77">
        <v>38.4</v>
      </c>
      <c r="X23" s="78">
        <v>91.19999999999999</v>
      </c>
      <c r="Y23" s="79">
        <v>12.0</v>
      </c>
      <c r="Z23" s="80">
        <v>28.0</v>
      </c>
      <c r="AA23" s="73">
        <v>297.29999999999995</v>
      </c>
      <c r="AB23" s="80">
        <v>18.0</v>
      </c>
      <c r="AC23" s="82">
        <v>50.0</v>
      </c>
      <c r="AD23" s="80">
        <v>20.0</v>
      </c>
    </row>
    <row r="24" ht="19.5" customHeight="1">
      <c r="A24" s="49" t="s">
        <v>75</v>
      </c>
      <c r="B24" s="50" t="s">
        <v>354</v>
      </c>
      <c r="C24" s="51" t="s">
        <v>355</v>
      </c>
      <c r="D24" s="52">
        <v>59.6</v>
      </c>
      <c r="E24" s="53">
        <v>18.0</v>
      </c>
      <c r="F24" s="53">
        <v>26.0</v>
      </c>
      <c r="G24" s="54">
        <v>64.8</v>
      </c>
      <c r="H24" s="55">
        <v>13.0</v>
      </c>
      <c r="I24" s="56">
        <v>17.0</v>
      </c>
      <c r="J24" s="57">
        <v>55.0</v>
      </c>
      <c r="K24" s="58">
        <v>8.0</v>
      </c>
      <c r="L24" s="58">
        <v>6.0</v>
      </c>
      <c r="M24" s="58">
        <v>10.0</v>
      </c>
      <c r="N24" s="59">
        <v>79.0</v>
      </c>
      <c r="O24" s="60">
        <v>14.0</v>
      </c>
      <c r="P24" s="56">
        <v>6.0</v>
      </c>
      <c r="Q24" s="57">
        <v>43.0</v>
      </c>
      <c r="R24" s="61">
        <v>0.0</v>
      </c>
      <c r="S24" s="59">
        <v>43.0</v>
      </c>
      <c r="T24" s="60">
        <v>8.0</v>
      </c>
      <c r="U24" s="56">
        <v>25.0</v>
      </c>
      <c r="V24" s="57">
        <v>66.0</v>
      </c>
      <c r="W24" s="61">
        <v>43.2</v>
      </c>
      <c r="X24" s="59">
        <v>109.2</v>
      </c>
      <c r="Y24" s="60">
        <v>15.0</v>
      </c>
      <c r="Z24" s="56">
        <v>12.0</v>
      </c>
      <c r="AA24" s="49">
        <v>296.0</v>
      </c>
      <c r="AB24" s="56">
        <v>19.0</v>
      </c>
      <c r="AC24" s="62">
        <v>50.0</v>
      </c>
      <c r="AD24" s="56">
        <v>21.0</v>
      </c>
    </row>
    <row r="25" ht="19.5" customHeight="1">
      <c r="A25" s="63" t="s">
        <v>78</v>
      </c>
      <c r="B25" s="64" t="s">
        <v>356</v>
      </c>
      <c r="C25" s="65" t="s">
        <v>357</v>
      </c>
      <c r="D25" s="66">
        <v>47.6</v>
      </c>
      <c r="E25" s="67">
        <v>18.0</v>
      </c>
      <c r="F25" s="67">
        <v>26.5</v>
      </c>
      <c r="G25" s="68">
        <v>59.3</v>
      </c>
      <c r="H25" s="69">
        <v>12.0</v>
      </c>
      <c r="I25" s="70">
        <v>25.0</v>
      </c>
      <c r="J25" s="66">
        <v>38.0</v>
      </c>
      <c r="K25" s="71">
        <v>3.0</v>
      </c>
      <c r="L25" s="71">
        <v>4.5</v>
      </c>
      <c r="M25" s="71">
        <v>5.0</v>
      </c>
      <c r="N25" s="68">
        <v>50.5</v>
      </c>
      <c r="O25" s="69">
        <v>9.0</v>
      </c>
      <c r="P25" s="70">
        <v>26.0</v>
      </c>
      <c r="Q25" s="66">
        <v>73.0</v>
      </c>
      <c r="R25" s="67">
        <v>5.0</v>
      </c>
      <c r="S25" s="68">
        <v>78.0</v>
      </c>
      <c r="T25" s="69">
        <v>15.0</v>
      </c>
      <c r="U25" s="70">
        <v>6.0</v>
      </c>
      <c r="V25" s="66">
        <v>64.4</v>
      </c>
      <c r="W25" s="67">
        <v>37.2</v>
      </c>
      <c r="X25" s="68">
        <v>101.60000000000001</v>
      </c>
      <c r="Y25" s="69">
        <v>14.0</v>
      </c>
      <c r="Z25" s="70">
        <v>18.0</v>
      </c>
      <c r="AA25" s="63">
        <v>289.40000000000003</v>
      </c>
      <c r="AB25" s="70">
        <v>22.0</v>
      </c>
      <c r="AC25" s="72">
        <v>50.0</v>
      </c>
      <c r="AD25" s="70">
        <v>22.0</v>
      </c>
    </row>
    <row r="26" ht="19.5" customHeight="1">
      <c r="A26" s="63" t="s">
        <v>81</v>
      </c>
      <c r="B26" s="64" t="s">
        <v>358</v>
      </c>
      <c r="C26" s="65" t="s">
        <v>359</v>
      </c>
      <c r="D26" s="66">
        <v>57.6</v>
      </c>
      <c r="E26" s="67">
        <v>16.0</v>
      </c>
      <c r="F26" s="67">
        <v>21.0</v>
      </c>
      <c r="G26" s="68">
        <v>57.8</v>
      </c>
      <c r="H26" s="69">
        <v>11.0</v>
      </c>
      <c r="I26" s="70">
        <v>27.0</v>
      </c>
      <c r="J26" s="66">
        <v>50.0</v>
      </c>
      <c r="K26" s="71">
        <v>5.0</v>
      </c>
      <c r="L26" s="71">
        <v>3.0</v>
      </c>
      <c r="M26" s="71">
        <v>3.0</v>
      </c>
      <c r="N26" s="68">
        <v>61.0</v>
      </c>
      <c r="O26" s="69">
        <v>11.0</v>
      </c>
      <c r="P26" s="70">
        <v>21.0</v>
      </c>
      <c r="Q26" s="66">
        <v>60.0</v>
      </c>
      <c r="R26" s="67">
        <v>8.0</v>
      </c>
      <c r="S26" s="68">
        <v>68.0</v>
      </c>
      <c r="T26" s="69">
        <v>13.0</v>
      </c>
      <c r="U26" s="70">
        <v>15.0</v>
      </c>
      <c r="V26" s="66">
        <v>62.4</v>
      </c>
      <c r="W26" s="67">
        <v>38.2</v>
      </c>
      <c r="X26" s="68">
        <v>100.6</v>
      </c>
      <c r="Y26" s="69">
        <v>14.0</v>
      </c>
      <c r="Z26" s="70">
        <v>19.0</v>
      </c>
      <c r="AA26" s="63">
        <v>287.4</v>
      </c>
      <c r="AB26" s="70">
        <v>23.0</v>
      </c>
      <c r="AC26" s="72">
        <v>49.0</v>
      </c>
      <c r="AD26" s="70">
        <v>23.0</v>
      </c>
    </row>
    <row r="27" ht="19.5" customHeight="1">
      <c r="A27" s="63" t="s">
        <v>84</v>
      </c>
      <c r="B27" s="64" t="s">
        <v>360</v>
      </c>
      <c r="C27" s="65" t="s">
        <v>361</v>
      </c>
      <c r="D27" s="66">
        <v>49.2</v>
      </c>
      <c r="E27" s="67">
        <v>18.0</v>
      </c>
      <c r="F27" s="67">
        <v>26.0</v>
      </c>
      <c r="G27" s="68">
        <v>59.6</v>
      </c>
      <c r="H27" s="69">
        <v>12.0</v>
      </c>
      <c r="I27" s="70">
        <v>24.0</v>
      </c>
      <c r="J27" s="66">
        <v>38.0</v>
      </c>
      <c r="K27" s="71">
        <v>3.0</v>
      </c>
      <c r="L27" s="71">
        <v>4.5</v>
      </c>
      <c r="M27" s="71">
        <v>7.0</v>
      </c>
      <c r="N27" s="68">
        <v>52.5</v>
      </c>
      <c r="O27" s="69">
        <v>10.0</v>
      </c>
      <c r="P27" s="70">
        <v>24.0</v>
      </c>
      <c r="Q27" s="66">
        <v>40.0</v>
      </c>
      <c r="R27" s="67">
        <v>10.0</v>
      </c>
      <c r="S27" s="68">
        <v>50.0</v>
      </c>
      <c r="T27" s="69">
        <v>10.0</v>
      </c>
      <c r="U27" s="70">
        <v>23.0</v>
      </c>
      <c r="V27" s="66">
        <v>57.6</v>
      </c>
      <c r="W27" s="67">
        <v>40.8</v>
      </c>
      <c r="X27" s="68">
        <v>98.4</v>
      </c>
      <c r="Y27" s="69">
        <v>13.0</v>
      </c>
      <c r="Z27" s="70">
        <v>23.0</v>
      </c>
      <c r="AA27" s="63">
        <v>260.5</v>
      </c>
      <c r="AB27" s="70">
        <v>24.0</v>
      </c>
      <c r="AC27" s="72">
        <v>45.0</v>
      </c>
      <c r="AD27" s="70">
        <v>24.0</v>
      </c>
    </row>
    <row r="28" ht="19.5" customHeight="1">
      <c r="A28" s="73" t="s">
        <v>87</v>
      </c>
      <c r="B28" s="74" t="s">
        <v>362</v>
      </c>
      <c r="C28" s="75" t="s">
        <v>363</v>
      </c>
      <c r="D28" s="76">
        <v>54.8</v>
      </c>
      <c r="E28" s="77">
        <v>12.0</v>
      </c>
      <c r="F28" s="77">
        <v>23.0</v>
      </c>
      <c r="G28" s="78">
        <v>56.4</v>
      </c>
      <c r="H28" s="79">
        <v>11.0</v>
      </c>
      <c r="I28" s="80">
        <v>28.0</v>
      </c>
      <c r="J28" s="76">
        <v>40.0</v>
      </c>
      <c r="K28" s="81">
        <v>2.0</v>
      </c>
      <c r="L28" s="81">
        <v>5.0</v>
      </c>
      <c r="M28" s="81">
        <v>5.0</v>
      </c>
      <c r="N28" s="78">
        <v>52.0</v>
      </c>
      <c r="O28" s="79">
        <v>9.0</v>
      </c>
      <c r="P28" s="80">
        <v>25.0</v>
      </c>
      <c r="Q28" s="76">
        <v>65.0</v>
      </c>
      <c r="R28" s="77">
        <v>3.0</v>
      </c>
      <c r="S28" s="78">
        <v>68.0</v>
      </c>
      <c r="T28" s="79">
        <v>13.0</v>
      </c>
      <c r="U28" s="80">
        <v>15.0</v>
      </c>
      <c r="V28" s="76">
        <v>50.8</v>
      </c>
      <c r="W28" s="77">
        <v>31.2</v>
      </c>
      <c r="X28" s="78">
        <v>82.0</v>
      </c>
      <c r="Y28" s="79">
        <v>11.0</v>
      </c>
      <c r="Z28" s="80">
        <v>29.0</v>
      </c>
      <c r="AA28" s="73">
        <v>258.4</v>
      </c>
      <c r="AB28" s="80">
        <v>25.0</v>
      </c>
      <c r="AC28" s="82">
        <v>44.0</v>
      </c>
      <c r="AD28" s="80">
        <v>25.0</v>
      </c>
    </row>
    <row r="29" ht="19.5" customHeight="1">
      <c r="A29" s="49" t="s">
        <v>90</v>
      </c>
      <c r="B29" s="50" t="s">
        <v>364</v>
      </c>
      <c r="C29" s="51" t="s">
        <v>365</v>
      </c>
      <c r="D29" s="57">
        <v>66.4</v>
      </c>
      <c r="E29" s="61">
        <v>13.0</v>
      </c>
      <c r="F29" s="61"/>
      <c r="G29" s="59">
        <v>39.7</v>
      </c>
      <c r="H29" s="60">
        <v>8.0</v>
      </c>
      <c r="I29" s="56">
        <v>31.0</v>
      </c>
      <c r="J29" s="57">
        <v>55.0</v>
      </c>
      <c r="K29" s="58">
        <v>6.0</v>
      </c>
      <c r="L29" s="58">
        <v>5.0</v>
      </c>
      <c r="M29" s="58">
        <v>7.0</v>
      </c>
      <c r="N29" s="59">
        <v>73.0</v>
      </c>
      <c r="O29" s="60">
        <v>13.0</v>
      </c>
      <c r="P29" s="56">
        <v>13.0</v>
      </c>
      <c r="Q29" s="57">
        <v>37.0</v>
      </c>
      <c r="R29" s="61">
        <v>3.0</v>
      </c>
      <c r="S29" s="59">
        <v>40.0</v>
      </c>
      <c r="T29" s="60">
        <v>8.0</v>
      </c>
      <c r="U29" s="56">
        <v>28.0</v>
      </c>
      <c r="V29" s="57">
        <v>66.8</v>
      </c>
      <c r="W29" s="61">
        <v>38.2</v>
      </c>
      <c r="X29" s="59">
        <v>105.0</v>
      </c>
      <c r="Y29" s="60">
        <v>14.0</v>
      </c>
      <c r="Z29" s="56">
        <v>16.0</v>
      </c>
      <c r="AA29" s="49">
        <v>257.7</v>
      </c>
      <c r="AB29" s="56">
        <v>26.0</v>
      </c>
      <c r="AC29" s="62">
        <v>43.0</v>
      </c>
      <c r="AD29" s="56">
        <v>26.0</v>
      </c>
    </row>
    <row r="30" ht="19.5" customHeight="1">
      <c r="A30" s="63" t="s">
        <v>93</v>
      </c>
      <c r="B30" s="64" t="s">
        <v>366</v>
      </c>
      <c r="C30" s="65" t="s">
        <v>367</v>
      </c>
      <c r="D30" s="66">
        <v>56.4</v>
      </c>
      <c r="E30" s="67">
        <v>16.0</v>
      </c>
      <c r="F30" s="67">
        <v>26.5</v>
      </c>
      <c r="G30" s="68">
        <v>62.7</v>
      </c>
      <c r="H30" s="69">
        <v>12.0</v>
      </c>
      <c r="I30" s="70">
        <v>18.0</v>
      </c>
      <c r="J30" s="66">
        <v>31.0</v>
      </c>
      <c r="K30" s="71">
        <v>3.0</v>
      </c>
      <c r="L30" s="71">
        <v>4.5</v>
      </c>
      <c r="M30" s="71">
        <v>4.0</v>
      </c>
      <c r="N30" s="68">
        <v>42.5</v>
      </c>
      <c r="O30" s="69">
        <v>8.0</v>
      </c>
      <c r="P30" s="70">
        <v>28.0</v>
      </c>
      <c r="Q30" s="66">
        <v>34.0</v>
      </c>
      <c r="R30" s="67">
        <v>4.0</v>
      </c>
      <c r="S30" s="68">
        <v>38.0</v>
      </c>
      <c r="T30" s="69">
        <v>7.0</v>
      </c>
      <c r="U30" s="70">
        <v>29.0</v>
      </c>
      <c r="V30" s="66">
        <v>56.4</v>
      </c>
      <c r="W30" s="67">
        <v>37.2</v>
      </c>
      <c r="X30" s="68">
        <v>93.6</v>
      </c>
      <c r="Y30" s="69">
        <v>13.0</v>
      </c>
      <c r="Z30" s="70">
        <v>26.0</v>
      </c>
      <c r="AA30" s="63">
        <v>236.8</v>
      </c>
      <c r="AB30" s="70">
        <v>27.0</v>
      </c>
      <c r="AC30" s="72">
        <v>40.0</v>
      </c>
      <c r="AD30" s="70">
        <v>27.0</v>
      </c>
    </row>
    <row r="31" ht="19.5" customHeight="1">
      <c r="A31" s="63" t="s">
        <v>96</v>
      </c>
      <c r="B31" s="64" t="s">
        <v>368</v>
      </c>
      <c r="C31" s="65" t="s">
        <v>369</v>
      </c>
      <c r="D31" s="66">
        <v>66.4</v>
      </c>
      <c r="E31" s="67">
        <v>12.0</v>
      </c>
      <c r="F31" s="67">
        <v>22.5</v>
      </c>
      <c r="G31" s="68">
        <v>61.7</v>
      </c>
      <c r="H31" s="69">
        <v>12.0</v>
      </c>
      <c r="I31" s="70">
        <v>21.0</v>
      </c>
      <c r="J31" s="66">
        <v>39.0</v>
      </c>
      <c r="K31" s="71">
        <v>2.0</v>
      </c>
      <c r="L31" s="71">
        <v>4.0</v>
      </c>
      <c r="M31" s="71">
        <v>0.0</v>
      </c>
      <c r="N31" s="68">
        <v>45.0</v>
      </c>
      <c r="O31" s="69">
        <v>8.0</v>
      </c>
      <c r="P31" s="70">
        <v>27.0</v>
      </c>
      <c r="Q31" s="66">
        <v>30.0</v>
      </c>
      <c r="R31" s="67">
        <v>0.0</v>
      </c>
      <c r="S31" s="68">
        <v>30.0</v>
      </c>
      <c r="T31" s="69">
        <v>6.0</v>
      </c>
      <c r="U31" s="70">
        <v>30.0</v>
      </c>
      <c r="V31" s="66">
        <v>60.4</v>
      </c>
      <c r="W31" s="67">
        <v>37.2</v>
      </c>
      <c r="X31" s="68">
        <v>97.6</v>
      </c>
      <c r="Y31" s="69">
        <v>13.0</v>
      </c>
      <c r="Z31" s="70">
        <v>24.0</v>
      </c>
      <c r="AA31" s="63">
        <v>234.3</v>
      </c>
      <c r="AB31" s="70">
        <v>28.0</v>
      </c>
      <c r="AC31" s="72">
        <v>39.0</v>
      </c>
      <c r="AD31" s="70">
        <v>28.0</v>
      </c>
    </row>
    <row r="32" ht="19.5" customHeight="1">
      <c r="A32" s="63" t="s">
        <v>99</v>
      </c>
      <c r="B32" s="64" t="s">
        <v>370</v>
      </c>
      <c r="C32" s="65" t="s">
        <v>371</v>
      </c>
      <c r="D32" s="66">
        <v>37.6</v>
      </c>
      <c r="E32" s="67">
        <v>15.0</v>
      </c>
      <c r="F32" s="67">
        <v>16.0</v>
      </c>
      <c r="G32" s="68">
        <v>42.3</v>
      </c>
      <c r="H32" s="69">
        <v>9.0</v>
      </c>
      <c r="I32" s="70">
        <v>30.0</v>
      </c>
      <c r="J32" s="66">
        <v>16.0</v>
      </c>
      <c r="K32" s="71">
        <v>1.0</v>
      </c>
      <c r="L32" s="71">
        <v>3.5</v>
      </c>
      <c r="M32" s="71">
        <v>3.0</v>
      </c>
      <c r="N32" s="68">
        <v>23.5</v>
      </c>
      <c r="O32" s="69">
        <v>5.0</v>
      </c>
      <c r="P32" s="70">
        <v>30.0</v>
      </c>
      <c r="Q32" s="66">
        <v>44.0</v>
      </c>
      <c r="R32" s="67">
        <v>0.0</v>
      </c>
      <c r="S32" s="68">
        <v>44.0</v>
      </c>
      <c r="T32" s="69">
        <v>9.0</v>
      </c>
      <c r="U32" s="70">
        <v>24.0</v>
      </c>
      <c r="V32" s="66">
        <v>56.8</v>
      </c>
      <c r="W32" s="67">
        <v>36.8</v>
      </c>
      <c r="X32" s="68">
        <v>93.6</v>
      </c>
      <c r="Y32" s="69">
        <v>13.0</v>
      </c>
      <c r="Z32" s="70">
        <v>26.0</v>
      </c>
      <c r="AA32" s="63">
        <v>203.39999999999998</v>
      </c>
      <c r="AB32" s="70">
        <v>29.0</v>
      </c>
      <c r="AC32" s="72">
        <v>36.0</v>
      </c>
      <c r="AD32" s="70">
        <v>29.0</v>
      </c>
    </row>
    <row r="33" ht="19.5" customHeight="1">
      <c r="A33" s="73" t="s">
        <v>102</v>
      </c>
      <c r="B33" s="74" t="s">
        <v>372</v>
      </c>
      <c r="C33" s="75" t="s">
        <v>373</v>
      </c>
      <c r="D33" s="76">
        <v>58.0</v>
      </c>
      <c r="E33" s="77">
        <v>14.0</v>
      </c>
      <c r="F33" s="77">
        <v>22.0</v>
      </c>
      <c r="G33" s="78">
        <v>58.0</v>
      </c>
      <c r="H33" s="79">
        <v>12.0</v>
      </c>
      <c r="I33" s="80">
        <v>26.0</v>
      </c>
      <c r="J33" s="76">
        <v>27.0</v>
      </c>
      <c r="K33" s="81">
        <v>0.0</v>
      </c>
      <c r="L33" s="81">
        <v>0.0</v>
      </c>
      <c r="M33" s="81">
        <v>0.0</v>
      </c>
      <c r="N33" s="78">
        <v>27.0</v>
      </c>
      <c r="O33" s="79">
        <v>5.0</v>
      </c>
      <c r="P33" s="80">
        <v>29.0</v>
      </c>
      <c r="Q33" s="76">
        <v>11.0</v>
      </c>
      <c r="R33" s="77">
        <v>0.0</v>
      </c>
      <c r="S33" s="78">
        <v>11.0</v>
      </c>
      <c r="T33" s="79">
        <v>3.0</v>
      </c>
      <c r="U33" s="80">
        <v>32.0</v>
      </c>
      <c r="V33" s="76">
        <v>45.2</v>
      </c>
      <c r="W33" s="77">
        <v>21.6</v>
      </c>
      <c r="X33" s="78">
        <v>66.80000000000001</v>
      </c>
      <c r="Y33" s="79">
        <v>9.0</v>
      </c>
      <c r="Z33" s="80">
        <v>30.0</v>
      </c>
      <c r="AA33" s="73">
        <v>162.8</v>
      </c>
      <c r="AB33" s="80">
        <v>30.0</v>
      </c>
      <c r="AC33" s="82">
        <v>29.0</v>
      </c>
      <c r="AD33" s="80">
        <v>30.0</v>
      </c>
    </row>
    <row r="34" ht="19.5" customHeight="1">
      <c r="A34" s="49" t="s">
        <v>105</v>
      </c>
      <c r="B34" s="50" t="s">
        <v>374</v>
      </c>
      <c r="C34" s="51" t="s">
        <v>375</v>
      </c>
      <c r="D34" s="57">
        <v>22.0</v>
      </c>
      <c r="E34" s="61">
        <v>0.0</v>
      </c>
      <c r="F34" s="61">
        <v>8.0</v>
      </c>
      <c r="G34" s="59">
        <v>19.0</v>
      </c>
      <c r="H34" s="60">
        <v>4.0</v>
      </c>
      <c r="I34" s="56">
        <v>35.0</v>
      </c>
      <c r="J34" s="57">
        <v>15.0</v>
      </c>
      <c r="K34" s="58">
        <v>0.0</v>
      </c>
      <c r="L34" s="58">
        <v>4.0</v>
      </c>
      <c r="M34" s="58">
        <v>4.0</v>
      </c>
      <c r="N34" s="59">
        <v>23.0</v>
      </c>
      <c r="O34" s="60">
        <v>4.0</v>
      </c>
      <c r="P34" s="56">
        <v>31.0</v>
      </c>
      <c r="Q34" s="57">
        <v>39.0</v>
      </c>
      <c r="R34" s="61">
        <v>3.0</v>
      </c>
      <c r="S34" s="59">
        <v>42.0</v>
      </c>
      <c r="T34" s="60">
        <v>8.0</v>
      </c>
      <c r="U34" s="56">
        <v>26.0</v>
      </c>
      <c r="V34" s="57">
        <v>36.4</v>
      </c>
      <c r="W34" s="61">
        <v>20.0</v>
      </c>
      <c r="X34" s="59">
        <v>56.4</v>
      </c>
      <c r="Y34" s="60">
        <v>8.0</v>
      </c>
      <c r="Z34" s="56">
        <v>31.0</v>
      </c>
      <c r="AA34" s="49">
        <v>140.4</v>
      </c>
      <c r="AB34" s="56">
        <v>31.0</v>
      </c>
      <c r="AC34" s="62">
        <v>24.0</v>
      </c>
      <c r="AD34" s="56">
        <v>31.0</v>
      </c>
    </row>
    <row r="35" ht="19.5" customHeight="1">
      <c r="A35" s="63" t="s">
        <v>108</v>
      </c>
      <c r="B35" s="64" t="s">
        <v>376</v>
      </c>
      <c r="C35" s="65" t="s">
        <v>377</v>
      </c>
      <c r="D35" s="66">
        <v>52.0</v>
      </c>
      <c r="E35" s="67">
        <v>13.0</v>
      </c>
      <c r="F35" s="67">
        <v>22.5</v>
      </c>
      <c r="G35" s="68">
        <v>55.0</v>
      </c>
      <c r="H35" s="69">
        <v>11.0</v>
      </c>
      <c r="I35" s="70">
        <v>29.0</v>
      </c>
      <c r="J35" s="66">
        <v>14.0</v>
      </c>
      <c r="K35" s="71">
        <v>3.0</v>
      </c>
      <c r="L35" s="71">
        <v>0.0</v>
      </c>
      <c r="M35" s="71">
        <v>3.0</v>
      </c>
      <c r="N35" s="68">
        <v>20.0</v>
      </c>
      <c r="O35" s="69">
        <v>4.0</v>
      </c>
      <c r="P35" s="70">
        <v>32.0</v>
      </c>
      <c r="Q35" s="66">
        <v>21.0</v>
      </c>
      <c r="R35" s="67">
        <v>3.0</v>
      </c>
      <c r="S35" s="68">
        <v>24.0</v>
      </c>
      <c r="T35" s="69">
        <v>5.0</v>
      </c>
      <c r="U35" s="70">
        <v>31.0</v>
      </c>
      <c r="V35" s="66"/>
      <c r="W35" s="67"/>
      <c r="X35" s="68"/>
      <c r="Y35" s="69"/>
      <c r="Z35" s="70"/>
      <c r="AA35" s="63">
        <v>99.0</v>
      </c>
      <c r="AB35" s="70">
        <v>32.0</v>
      </c>
      <c r="AC35" s="72">
        <v>20.0</v>
      </c>
      <c r="AD35" s="70">
        <v>32.0</v>
      </c>
    </row>
    <row r="36" ht="19.5" customHeight="1">
      <c r="A36" s="63" t="s">
        <v>111</v>
      </c>
      <c r="B36" s="64" t="s">
        <v>378</v>
      </c>
      <c r="C36" s="65" t="s">
        <v>379</v>
      </c>
      <c r="D36" s="66"/>
      <c r="E36" s="67"/>
      <c r="F36" s="67">
        <v>29.0</v>
      </c>
      <c r="G36" s="68">
        <v>29.0</v>
      </c>
      <c r="H36" s="69">
        <v>6.0</v>
      </c>
      <c r="I36" s="70">
        <v>32.0</v>
      </c>
      <c r="J36" s="66"/>
      <c r="K36" s="71"/>
      <c r="L36" s="71"/>
      <c r="M36" s="71"/>
      <c r="N36" s="68"/>
      <c r="O36" s="69"/>
      <c r="P36" s="70"/>
      <c r="Q36" s="66"/>
      <c r="R36" s="67"/>
      <c r="S36" s="68"/>
      <c r="T36" s="69"/>
      <c r="U36" s="70"/>
      <c r="V36" s="66"/>
      <c r="W36" s="67"/>
      <c r="X36" s="68"/>
      <c r="Y36" s="69"/>
      <c r="Z36" s="70"/>
      <c r="AA36" s="63">
        <v>29.0</v>
      </c>
      <c r="AB36" s="70">
        <v>33.0</v>
      </c>
      <c r="AC36" s="72">
        <v>6.0</v>
      </c>
      <c r="AD36" s="70">
        <v>33.0</v>
      </c>
    </row>
    <row r="37" ht="19.5" customHeight="1">
      <c r="A37" s="63" t="s">
        <v>114</v>
      </c>
      <c r="B37" s="64" t="s">
        <v>380</v>
      </c>
      <c r="C37" s="65" t="s">
        <v>381</v>
      </c>
      <c r="D37" s="66"/>
      <c r="E37" s="67"/>
      <c r="F37" s="67">
        <v>28.0</v>
      </c>
      <c r="G37" s="68">
        <v>28.0</v>
      </c>
      <c r="H37" s="69">
        <v>6.0</v>
      </c>
      <c r="I37" s="70">
        <v>33.0</v>
      </c>
      <c r="J37" s="66"/>
      <c r="K37" s="71"/>
      <c r="L37" s="71"/>
      <c r="M37" s="71"/>
      <c r="N37" s="68"/>
      <c r="O37" s="69"/>
      <c r="P37" s="70"/>
      <c r="Q37" s="66"/>
      <c r="R37" s="67"/>
      <c r="S37" s="68"/>
      <c r="T37" s="69"/>
      <c r="U37" s="70"/>
      <c r="V37" s="66"/>
      <c r="W37" s="67"/>
      <c r="X37" s="68"/>
      <c r="Y37" s="69"/>
      <c r="Z37" s="70"/>
      <c r="AA37" s="63">
        <v>28.0</v>
      </c>
      <c r="AB37" s="70">
        <v>34.0</v>
      </c>
      <c r="AC37" s="72">
        <v>6.0</v>
      </c>
      <c r="AD37" s="70">
        <v>34.0</v>
      </c>
    </row>
    <row r="38" ht="19.5" customHeight="1">
      <c r="A38" s="73" t="s">
        <v>117</v>
      </c>
      <c r="B38" s="74" t="s">
        <v>382</v>
      </c>
      <c r="C38" s="75" t="s">
        <v>383</v>
      </c>
      <c r="D38" s="76"/>
      <c r="E38" s="77"/>
      <c r="F38" s="77">
        <v>25.0</v>
      </c>
      <c r="G38" s="78">
        <v>25.0</v>
      </c>
      <c r="H38" s="79">
        <v>5.0</v>
      </c>
      <c r="I38" s="80">
        <v>34.0</v>
      </c>
      <c r="J38" s="76"/>
      <c r="K38" s="81"/>
      <c r="L38" s="81"/>
      <c r="M38" s="81"/>
      <c r="N38" s="78"/>
      <c r="O38" s="79"/>
      <c r="P38" s="80"/>
      <c r="Q38" s="76"/>
      <c r="R38" s="77"/>
      <c r="S38" s="78"/>
      <c r="T38" s="79"/>
      <c r="U38" s="80"/>
      <c r="V38" s="76"/>
      <c r="W38" s="77"/>
      <c r="X38" s="78"/>
      <c r="Y38" s="79"/>
      <c r="Z38" s="80"/>
      <c r="AA38" s="73">
        <v>25.0</v>
      </c>
      <c r="AB38" s="80">
        <v>35.0</v>
      </c>
      <c r="AC38" s="82">
        <v>5.0</v>
      </c>
      <c r="AD38" s="80">
        <v>35.0</v>
      </c>
    </row>
    <row r="39" ht="19.5" customHeight="1">
      <c r="A39" s="73" t="s">
        <v>120</v>
      </c>
      <c r="B39" s="74" t="s">
        <v>384</v>
      </c>
      <c r="C39" s="75" t="s">
        <v>385</v>
      </c>
      <c r="D39" s="76"/>
      <c r="E39" s="77"/>
      <c r="F39" s="77"/>
      <c r="G39" s="78"/>
      <c r="H39" s="79"/>
      <c r="I39" s="80"/>
      <c r="J39" s="76"/>
      <c r="K39" s="81"/>
      <c r="L39" s="81"/>
      <c r="M39" s="81"/>
      <c r="N39" s="78"/>
      <c r="O39" s="79"/>
      <c r="P39" s="80"/>
      <c r="Q39" s="76"/>
      <c r="R39" s="77"/>
      <c r="S39" s="78"/>
      <c r="T39" s="79"/>
      <c r="U39" s="80"/>
      <c r="V39" s="76"/>
      <c r="W39" s="77"/>
      <c r="X39" s="78"/>
      <c r="Y39" s="79"/>
      <c r="Z39" s="80"/>
      <c r="AA39" s="73"/>
      <c r="AB39" s="80"/>
      <c r="AC39" s="82"/>
      <c r="AD39" s="80"/>
    </row>
    <row r="40" ht="19.5" customHeight="1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</row>
    <row r="41" ht="19.5" customHeight="1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</row>
    <row r="42" ht="19.5" customHeight="1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</row>
    <row r="43" ht="19.5" customHeight="1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</row>
    <row r="44" ht="19.5" customHeight="1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</row>
    <row r="45" ht="19.5" customHeight="1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</row>
    <row r="46" ht="19.5" customHeight="1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</row>
    <row r="47" ht="19.5" customHeight="1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</row>
    <row r="48" ht="19.5" customHeight="1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</row>
    <row r="49" ht="19.5" customHeight="1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</row>
    <row r="50" ht="19.5" customHeight="1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</row>
    <row r="51" ht="19.5" customHeight="1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</row>
    <row r="52" ht="19.5" customHeight="1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</row>
    <row r="53" ht="19.5" customHeight="1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</row>
    <row r="54" ht="19.5" customHeight="1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</row>
    <row r="55" ht="19.5" customHeight="1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</row>
    <row r="56" ht="19.5" customHeight="1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</row>
    <row r="57" ht="19.5" customHeight="1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</row>
    <row r="58" ht="19.5" customHeight="1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</row>
    <row r="59" ht="19.5" customHeight="1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</row>
    <row r="60" ht="19.5" customHeight="1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</row>
    <row r="61" ht="19.5" customHeight="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</row>
    <row r="62" ht="19.5" customHeight="1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</row>
    <row r="63" ht="19.5" customHeight="1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</row>
    <row r="64" ht="19.5" customHeigh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</row>
    <row r="65" ht="19.5" customHeight="1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</row>
    <row r="66" ht="19.5" customHeight="1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</row>
    <row r="67" ht="19.5" customHeight="1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</row>
    <row r="68" ht="19.5" customHeight="1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</row>
    <row r="69" ht="19.5" customHeight="1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</row>
    <row r="70" ht="19.5" customHeight="1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</row>
    <row r="71" ht="19.5" customHeight="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</row>
    <row r="72" ht="19.5" customHeight="1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</row>
    <row r="73" ht="19.5" customHeight="1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</row>
    <row r="74" ht="19.5" customHeight="1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</row>
    <row r="75" ht="19.5" customHeight="1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</row>
    <row r="76" ht="19.5" customHeight="1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</row>
    <row r="77" ht="19.5" customHeight="1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</row>
    <row r="78" ht="19.5" customHeight="1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</row>
    <row r="79" ht="19.5" customHeight="1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</row>
    <row r="80" ht="19.5" customHeight="1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</row>
    <row r="81" ht="19.5" customHeight="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</row>
    <row r="82" ht="19.5" customHeight="1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</row>
    <row r="83" ht="19.5" customHeight="1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</row>
    <row r="84" ht="19.5" customHeight="1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</row>
    <row r="85" ht="19.5" customHeight="1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</row>
    <row r="86" ht="19.5" customHeight="1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</row>
    <row r="87" ht="19.5" customHeight="1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</row>
    <row r="88" ht="19.5" customHeight="1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</row>
    <row r="89" ht="19.5" customHeight="1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</row>
    <row r="90" ht="19.5" customHeight="1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</row>
    <row r="91" ht="19.5" customHeight="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</row>
    <row r="92" ht="19.5" customHeight="1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</row>
    <row r="93" ht="19.5" customHeight="1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</row>
    <row r="94" ht="19.5" customHeight="1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</row>
    <row r="95" ht="19.5" customHeight="1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</row>
    <row r="96" ht="19.5" customHeight="1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</row>
    <row r="97" ht="19.5" customHeight="1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</row>
    <row r="98" ht="19.5" customHeight="1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</row>
    <row r="99" ht="19.5" customHeight="1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</row>
    <row r="100" ht="19.5" customHeight="1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</row>
    <row r="101" ht="19.5" customHeight="1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</row>
    <row r="102" ht="19.5" customHeight="1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</row>
    <row r="103" ht="19.5" customHeight="1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</row>
    <row r="104" ht="19.5" customHeight="1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</row>
    <row r="105" ht="19.5" customHeight="1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</row>
    <row r="106" ht="19.5" customHeight="1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</row>
    <row r="107" ht="19.5" customHeight="1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</row>
    <row r="108" ht="19.5" customHeight="1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</row>
    <row r="109" ht="19.5" customHeight="1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</row>
    <row r="110" ht="19.5" customHeight="1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</row>
    <row r="111" ht="19.5" customHeight="1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</row>
    <row r="112" ht="19.5" customHeight="1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</row>
    <row r="113" ht="19.5" customHeight="1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</row>
    <row r="114" ht="19.5" customHeight="1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</row>
    <row r="115" ht="19.5" customHeight="1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</row>
    <row r="116" ht="19.5" customHeight="1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</row>
    <row r="117" ht="19.5" customHeight="1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</row>
    <row r="118" ht="19.5" customHeight="1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</row>
    <row r="119" ht="19.5" customHeight="1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</row>
    <row r="120" ht="19.5" customHeight="1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</row>
    <row r="121" ht="19.5" customHeight="1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</row>
    <row r="122" ht="19.5" customHeight="1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</row>
    <row r="123" ht="19.5" customHeight="1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</row>
    <row r="124" ht="19.5" customHeight="1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</row>
    <row r="125" ht="19.5" customHeight="1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</row>
    <row r="126" ht="19.5" customHeight="1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</row>
    <row r="127" ht="19.5" customHeight="1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</row>
    <row r="128" ht="19.5" customHeight="1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</row>
    <row r="129" ht="19.5" customHeight="1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</row>
    <row r="130" ht="19.5" customHeight="1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</row>
    <row r="131" ht="19.5" customHeight="1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</row>
    <row r="132" ht="19.5" customHeight="1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</row>
    <row r="133" ht="19.5" customHeight="1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</row>
    <row r="134" ht="19.5" customHeight="1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</row>
    <row r="135" ht="19.5" customHeight="1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</row>
    <row r="136" ht="19.5" customHeight="1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</row>
    <row r="137" ht="19.5" customHeight="1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</row>
    <row r="138" ht="19.5" customHeight="1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</row>
    <row r="139" ht="19.5" customHeight="1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</row>
    <row r="140" ht="19.5" customHeight="1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</row>
    <row r="141" ht="19.5" customHeight="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</row>
    <row r="142" ht="19.5" customHeight="1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</row>
    <row r="143" ht="19.5" customHeight="1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</row>
    <row r="144" ht="19.5" customHeight="1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</row>
    <row r="145" ht="19.5" customHeight="1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</row>
    <row r="146" ht="19.5" customHeight="1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</row>
    <row r="147" ht="19.5" customHeight="1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</row>
    <row r="148" ht="19.5" customHeight="1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</row>
    <row r="149" ht="19.5" customHeight="1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</row>
    <row r="150" ht="19.5" customHeight="1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</row>
    <row r="151" ht="19.5" customHeight="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</row>
    <row r="152" ht="19.5" customHeight="1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</row>
    <row r="153" ht="19.5" customHeight="1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</row>
    <row r="154" ht="19.5" customHeight="1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</row>
    <row r="155" ht="19.5" customHeight="1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</row>
    <row r="156" ht="19.5" customHeight="1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</row>
    <row r="157" ht="19.5" customHeight="1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</row>
    <row r="158" ht="19.5" customHeight="1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</row>
    <row r="159" ht="19.5" customHeight="1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</row>
    <row r="160" ht="19.5" customHeight="1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</row>
    <row r="161" ht="19.5" customHeight="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</row>
    <row r="162" ht="19.5" customHeight="1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</row>
    <row r="163" ht="19.5" customHeight="1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</row>
    <row r="164" ht="19.5" customHeight="1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</row>
    <row r="165" ht="19.5" customHeight="1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</row>
    <row r="166" ht="19.5" customHeight="1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</row>
    <row r="167" ht="19.5" customHeight="1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</row>
    <row r="168" ht="19.5" customHeight="1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</row>
    <row r="169" ht="19.5" customHeight="1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</row>
    <row r="170" ht="19.5" customHeight="1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</row>
    <row r="171" ht="19.5" customHeight="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</row>
    <row r="172" ht="19.5" customHeight="1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</row>
    <row r="173" ht="19.5" customHeight="1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</row>
    <row r="174" ht="19.5" customHeight="1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</row>
    <row r="175" ht="19.5" customHeight="1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</row>
    <row r="176" ht="19.5" customHeight="1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</row>
    <row r="177" ht="19.5" customHeight="1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</row>
    <row r="178" ht="19.5" customHeight="1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</row>
    <row r="179" ht="19.5" customHeight="1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</row>
    <row r="180" ht="19.5" customHeight="1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</row>
    <row r="181" ht="19.5" customHeight="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</row>
    <row r="182" ht="19.5" customHeight="1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</row>
    <row r="183" ht="19.5" customHeight="1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</row>
    <row r="184" ht="19.5" customHeight="1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</row>
    <row r="185" ht="19.5" customHeight="1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</row>
    <row r="186" ht="19.5" customHeight="1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</row>
    <row r="187" ht="19.5" customHeight="1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</row>
    <row r="188" ht="19.5" customHeight="1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</row>
    <row r="189" ht="19.5" customHeight="1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</row>
    <row r="190" ht="19.5" customHeight="1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</row>
    <row r="191" ht="19.5" customHeight="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</row>
    <row r="192" ht="19.5" customHeight="1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</row>
    <row r="193" ht="19.5" customHeight="1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</row>
    <row r="194" ht="19.5" customHeight="1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</row>
    <row r="195" ht="19.5" customHeight="1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</row>
    <row r="196" ht="19.5" customHeight="1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</row>
    <row r="197" ht="19.5" customHeight="1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</row>
    <row r="198" ht="19.5" customHeight="1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</row>
    <row r="199" ht="19.5" customHeight="1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</row>
    <row r="200" ht="19.5" customHeight="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</row>
    <row r="201" ht="19.5" customHeigh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</row>
    <row r="202" ht="19.5" customHeight="1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</row>
    <row r="203" ht="19.5" customHeight="1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</row>
    <row r="204" ht="19.5" customHeight="1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</row>
    <row r="205" ht="19.5" customHeight="1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</row>
    <row r="206" ht="19.5" customHeight="1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</row>
    <row r="207" ht="19.5" customHeight="1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</row>
    <row r="208" ht="19.5" customHeight="1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</row>
    <row r="209" ht="19.5" customHeight="1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</row>
    <row r="210" ht="19.5" customHeight="1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</row>
    <row r="211" ht="19.5" customHeight="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</row>
    <row r="212" ht="19.5" customHeight="1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</row>
    <row r="213" ht="19.5" customHeight="1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</row>
    <row r="214" ht="19.5" customHeight="1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</row>
    <row r="215" ht="19.5" customHeight="1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</row>
    <row r="216" ht="19.5" customHeight="1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</row>
    <row r="217" ht="19.5" customHeight="1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</row>
    <row r="218" ht="19.5" customHeight="1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</row>
    <row r="219" ht="19.5" customHeight="1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</row>
    <row r="220" ht="19.5" customHeight="1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</row>
    <row r="221" ht="19.5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</row>
    <row r="222" ht="19.5" customHeight="1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</row>
    <row r="223" ht="19.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</row>
    <row r="224" ht="19.5" customHeight="1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83"/>
    </row>
    <row r="225" ht="19.5" customHeight="1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</row>
    <row r="226" ht="19.5" customHeight="1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</row>
    <row r="227" ht="19.5" customHeight="1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</row>
    <row r="228" ht="19.5" customHeight="1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</row>
    <row r="229" ht="19.5" customHeight="1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</row>
    <row r="230" ht="19.5" customHeight="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</row>
    <row r="231" ht="19.5" customHeight="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</row>
    <row r="232" ht="19.5" customHeight="1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  <c r="AB232" s="83"/>
      <c r="AC232" s="83"/>
      <c r="AD232" s="83"/>
    </row>
    <row r="233" ht="19.5" customHeight="1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  <c r="AB233" s="83"/>
      <c r="AC233" s="83"/>
      <c r="AD233" s="83"/>
    </row>
    <row r="234" ht="19.5" customHeight="1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</row>
    <row r="235" ht="19.5" customHeight="1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  <c r="AB235" s="83"/>
      <c r="AC235" s="83"/>
      <c r="AD235" s="83"/>
    </row>
    <row r="236" ht="19.5" customHeight="1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  <c r="AB236" s="83"/>
      <c r="AC236" s="83"/>
      <c r="AD236" s="83"/>
    </row>
    <row r="237" ht="19.5" customHeight="1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  <c r="AB237" s="83"/>
      <c r="AC237" s="83"/>
      <c r="AD237" s="83"/>
    </row>
    <row r="238" ht="19.5" customHeight="1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</row>
    <row r="239" ht="19.5" customHeight="1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  <c r="AB239" s="83"/>
      <c r="AC239" s="83"/>
      <c r="AD239" s="83"/>
    </row>
    <row r="240" ht="19.5" customHeight="1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</row>
    <row r="241" ht="19.5" customHeight="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</row>
    <row r="242" ht="19.5" customHeight="1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</row>
    <row r="243" ht="19.5" customHeight="1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</row>
    <row r="244" ht="19.5" customHeight="1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</row>
    <row r="245" ht="19.5" customHeight="1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</row>
    <row r="246" ht="19.5" customHeight="1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</row>
    <row r="247" ht="19.5" customHeight="1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</row>
    <row r="248" ht="19.5" customHeight="1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</row>
    <row r="249" ht="19.5" customHeight="1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</row>
    <row r="250" ht="19.5" customHeight="1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</row>
    <row r="251" ht="19.5" customHeight="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  <c r="AB251" s="83"/>
      <c r="AC251" s="83"/>
      <c r="AD251" s="83"/>
    </row>
    <row r="252" ht="19.5" customHeight="1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  <c r="AB252" s="83"/>
      <c r="AC252" s="83"/>
      <c r="AD252" s="83"/>
    </row>
    <row r="253" ht="19.5" customHeight="1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  <c r="AB253" s="83"/>
      <c r="AC253" s="83"/>
      <c r="AD253" s="83"/>
    </row>
    <row r="254" ht="19.5" customHeight="1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  <c r="AB254" s="83"/>
      <c r="AC254" s="83"/>
      <c r="AD254" s="83"/>
    </row>
    <row r="255" ht="19.5" customHeight="1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  <c r="AB255" s="83"/>
      <c r="AC255" s="83"/>
      <c r="AD255" s="83"/>
    </row>
    <row r="256" ht="19.5" customHeight="1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3"/>
      <c r="AD256" s="83"/>
    </row>
    <row r="257" ht="19.5" customHeight="1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  <c r="AB257" s="83"/>
      <c r="AC257" s="83"/>
      <c r="AD257" s="83"/>
    </row>
    <row r="258" ht="19.5" customHeight="1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  <c r="AB258" s="83"/>
      <c r="AC258" s="83"/>
      <c r="AD258" s="83"/>
    </row>
    <row r="259" ht="19.5" customHeight="1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  <c r="AB259" s="83"/>
      <c r="AC259" s="83"/>
      <c r="AD259" s="83"/>
    </row>
    <row r="260" ht="19.5" customHeight="1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  <c r="AB260" s="83"/>
      <c r="AC260" s="83"/>
      <c r="AD260" s="83"/>
    </row>
    <row r="261" ht="19.5" customHeight="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  <c r="AA261" s="83"/>
      <c r="AB261" s="83"/>
      <c r="AC261" s="83"/>
      <c r="AD261" s="83"/>
    </row>
    <row r="262" ht="19.5" customHeight="1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  <c r="AB262" s="83"/>
      <c r="AC262" s="83"/>
      <c r="AD262" s="83"/>
    </row>
    <row r="263" ht="19.5" customHeight="1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  <c r="AA263" s="83"/>
      <c r="AB263" s="83"/>
      <c r="AC263" s="83"/>
      <c r="AD263" s="83"/>
    </row>
    <row r="264" ht="19.5" customHeight="1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  <c r="AB264" s="83"/>
      <c r="AC264" s="83"/>
      <c r="AD264" s="83"/>
    </row>
    <row r="265" ht="19.5" customHeight="1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  <c r="AB265" s="83"/>
      <c r="AC265" s="83"/>
      <c r="AD265" s="83"/>
    </row>
    <row r="266" ht="19.5" customHeight="1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  <c r="AB266" s="83"/>
      <c r="AC266" s="83"/>
      <c r="AD266" s="83"/>
    </row>
    <row r="267" ht="19.5" customHeight="1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</row>
    <row r="268" ht="19.5" customHeight="1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  <c r="AB268" s="83"/>
      <c r="AC268" s="83"/>
      <c r="AD268" s="83"/>
    </row>
    <row r="269" ht="19.5" customHeight="1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  <c r="AB269" s="83"/>
      <c r="AC269" s="83"/>
      <c r="AD269" s="83"/>
    </row>
    <row r="270" ht="19.5" customHeight="1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  <c r="AB270" s="83"/>
      <c r="AC270" s="83"/>
      <c r="AD270" s="83"/>
    </row>
    <row r="271" ht="19.5" customHeight="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  <c r="AB271" s="83"/>
      <c r="AC271" s="83"/>
      <c r="AD271" s="83"/>
    </row>
    <row r="272" ht="19.5" customHeight="1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  <c r="AB272" s="83"/>
      <c r="AC272" s="83"/>
      <c r="AD272" s="83"/>
    </row>
    <row r="273" ht="19.5" customHeight="1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  <c r="AB273" s="83"/>
      <c r="AC273" s="83"/>
      <c r="AD273" s="83"/>
    </row>
    <row r="274" ht="19.5" customHeight="1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  <c r="AA274" s="83"/>
      <c r="AB274" s="83"/>
      <c r="AC274" s="83"/>
      <c r="AD274" s="83"/>
    </row>
    <row r="275" ht="19.5" customHeight="1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  <c r="AA275" s="83"/>
      <c r="AB275" s="83"/>
      <c r="AC275" s="83"/>
      <c r="AD275" s="83"/>
    </row>
    <row r="276" ht="19.5" customHeight="1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  <c r="AB276" s="83"/>
      <c r="AC276" s="83"/>
      <c r="AD276" s="83"/>
    </row>
    <row r="277" ht="19.5" customHeight="1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  <c r="AB277" s="83"/>
      <c r="AC277" s="83"/>
      <c r="AD277" s="83"/>
    </row>
    <row r="278" ht="19.5" customHeight="1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  <c r="AA278" s="83"/>
      <c r="AB278" s="83"/>
      <c r="AC278" s="83"/>
      <c r="AD278" s="83"/>
    </row>
    <row r="279" ht="19.5" customHeight="1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  <c r="AA279" s="83"/>
      <c r="AB279" s="83"/>
      <c r="AC279" s="83"/>
      <c r="AD279" s="83"/>
    </row>
    <row r="280" ht="19.5" customHeight="1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  <c r="AA280" s="83"/>
      <c r="AB280" s="83"/>
      <c r="AC280" s="83"/>
      <c r="AD280" s="83"/>
    </row>
    <row r="281" ht="19.5" customHeight="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  <c r="AA281" s="83"/>
      <c r="AB281" s="83"/>
      <c r="AC281" s="83"/>
      <c r="AD281" s="83"/>
    </row>
    <row r="282" ht="19.5" customHeight="1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  <c r="AA282" s="83"/>
      <c r="AB282" s="83"/>
      <c r="AC282" s="83"/>
      <c r="AD282" s="83"/>
    </row>
    <row r="283" ht="19.5" customHeight="1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  <c r="AA283" s="83"/>
      <c r="AB283" s="83"/>
      <c r="AC283" s="83"/>
      <c r="AD283" s="83"/>
    </row>
    <row r="284" ht="19.5" customHeight="1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  <c r="AA284" s="83"/>
      <c r="AB284" s="83"/>
      <c r="AC284" s="83"/>
      <c r="AD284" s="83"/>
    </row>
    <row r="285" ht="19.5" customHeight="1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  <c r="AA285" s="83"/>
      <c r="AB285" s="83"/>
      <c r="AC285" s="83"/>
      <c r="AD285" s="83"/>
    </row>
    <row r="286" ht="19.5" customHeight="1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  <c r="AA286" s="83"/>
      <c r="AB286" s="83"/>
      <c r="AC286" s="83"/>
      <c r="AD286" s="83"/>
    </row>
    <row r="287" ht="19.5" customHeight="1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  <c r="AB287" s="83"/>
      <c r="AC287" s="83"/>
      <c r="AD287" s="83"/>
    </row>
    <row r="288" ht="19.5" customHeight="1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  <c r="AA288" s="83"/>
      <c r="AB288" s="83"/>
      <c r="AC288" s="83"/>
      <c r="AD288" s="83"/>
    </row>
    <row r="289" ht="19.5" customHeight="1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  <c r="AA289" s="83"/>
      <c r="AB289" s="83"/>
      <c r="AC289" s="83"/>
      <c r="AD289" s="83"/>
    </row>
    <row r="290" ht="19.5" customHeight="1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  <c r="AA290" s="83"/>
      <c r="AB290" s="83"/>
      <c r="AC290" s="83"/>
      <c r="AD290" s="83"/>
    </row>
    <row r="291" ht="19.5" customHeight="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  <c r="AA291" s="83"/>
      <c r="AB291" s="83"/>
      <c r="AC291" s="83"/>
      <c r="AD291" s="83"/>
    </row>
    <row r="292" ht="19.5" customHeight="1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  <c r="AA292" s="83"/>
      <c r="AB292" s="83"/>
      <c r="AC292" s="83"/>
      <c r="AD292" s="83"/>
    </row>
    <row r="293" ht="19.5" customHeight="1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  <c r="AB293" s="83"/>
      <c r="AC293" s="83"/>
      <c r="AD293" s="83"/>
    </row>
    <row r="294" ht="19.5" customHeight="1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  <c r="AA294" s="83"/>
      <c r="AB294" s="83"/>
      <c r="AC294" s="83"/>
      <c r="AD294" s="83"/>
    </row>
    <row r="295" ht="19.5" customHeight="1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  <c r="AB295" s="83"/>
      <c r="AC295" s="83"/>
      <c r="AD295" s="83"/>
    </row>
    <row r="296" ht="19.5" customHeight="1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  <c r="AA296" s="83"/>
      <c r="AB296" s="83"/>
      <c r="AC296" s="83"/>
      <c r="AD296" s="83"/>
    </row>
    <row r="297" ht="19.5" customHeight="1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  <c r="AA297" s="83"/>
      <c r="AB297" s="83"/>
      <c r="AC297" s="83"/>
      <c r="AD297" s="83"/>
    </row>
    <row r="298" ht="19.5" customHeight="1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  <c r="AA298" s="83"/>
      <c r="AB298" s="83"/>
      <c r="AC298" s="83"/>
      <c r="AD298" s="83"/>
    </row>
    <row r="299" ht="19.5" customHeight="1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  <c r="AB299" s="83"/>
      <c r="AC299" s="83"/>
      <c r="AD299" s="83"/>
    </row>
    <row r="300" ht="19.5" customHeight="1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  <c r="AB300" s="83"/>
      <c r="AC300" s="83"/>
      <c r="AD300" s="83"/>
    </row>
    <row r="301" ht="19.5" customHeight="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  <c r="AA301" s="83"/>
      <c r="AB301" s="83"/>
      <c r="AC301" s="83"/>
      <c r="AD301" s="83"/>
    </row>
    <row r="302" ht="19.5" customHeight="1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  <c r="AB302" s="83"/>
      <c r="AC302" s="83"/>
      <c r="AD302" s="83"/>
    </row>
    <row r="303" ht="19.5" customHeight="1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  <c r="AB303" s="83"/>
      <c r="AC303" s="83"/>
      <c r="AD303" s="83"/>
    </row>
    <row r="304" ht="19.5" customHeight="1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  <c r="AB304" s="83"/>
      <c r="AC304" s="83"/>
      <c r="AD304" s="83"/>
    </row>
    <row r="305" ht="19.5" customHeight="1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  <c r="AA305" s="83"/>
      <c r="AB305" s="83"/>
      <c r="AC305" s="83"/>
      <c r="AD305" s="83"/>
    </row>
    <row r="306" ht="19.5" customHeight="1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  <c r="AA306" s="83"/>
      <c r="AB306" s="83"/>
      <c r="AC306" s="83"/>
      <c r="AD306" s="83"/>
    </row>
    <row r="307" ht="19.5" customHeight="1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  <c r="AB307" s="83"/>
      <c r="AC307" s="83"/>
      <c r="AD307" s="83"/>
    </row>
    <row r="308" ht="19.5" customHeight="1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  <c r="AA308" s="83"/>
      <c r="AB308" s="83"/>
      <c r="AC308" s="83"/>
      <c r="AD308" s="83"/>
    </row>
    <row r="309" ht="19.5" customHeight="1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  <c r="AA309" s="83"/>
      <c r="AB309" s="83"/>
      <c r="AC309" s="83"/>
      <c r="AD309" s="83"/>
    </row>
    <row r="310" ht="19.5" customHeight="1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  <c r="AA310" s="83"/>
      <c r="AB310" s="83"/>
      <c r="AC310" s="83"/>
      <c r="AD310" s="83"/>
    </row>
    <row r="311" ht="19.5" customHeight="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  <c r="AA311" s="83"/>
      <c r="AB311" s="83"/>
      <c r="AC311" s="83"/>
      <c r="AD311" s="83"/>
    </row>
    <row r="312" ht="19.5" customHeight="1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  <c r="AB312" s="83"/>
      <c r="AC312" s="83"/>
      <c r="AD312" s="83"/>
    </row>
    <row r="313" ht="19.5" customHeight="1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  <c r="AA313" s="83"/>
      <c r="AB313" s="83"/>
      <c r="AC313" s="83"/>
      <c r="AD313" s="83"/>
    </row>
    <row r="314" ht="19.5" customHeight="1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  <c r="AB314" s="83"/>
      <c r="AC314" s="83"/>
      <c r="AD314" s="83"/>
    </row>
    <row r="315" ht="19.5" customHeight="1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  <c r="AA315" s="83"/>
      <c r="AB315" s="83"/>
      <c r="AC315" s="83"/>
      <c r="AD315" s="83"/>
    </row>
    <row r="316" ht="19.5" customHeight="1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  <c r="AA316" s="83"/>
      <c r="AB316" s="83"/>
      <c r="AC316" s="83"/>
      <c r="AD316" s="83"/>
    </row>
    <row r="317" ht="19.5" customHeight="1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  <c r="AA317" s="83"/>
      <c r="AB317" s="83"/>
      <c r="AC317" s="83"/>
      <c r="AD317" s="83"/>
    </row>
    <row r="318" ht="19.5" customHeight="1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  <c r="AA318" s="83"/>
      <c r="AB318" s="83"/>
      <c r="AC318" s="83"/>
      <c r="AD318" s="83"/>
    </row>
    <row r="319" ht="19.5" customHeight="1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  <c r="AB319" s="83"/>
      <c r="AC319" s="83"/>
      <c r="AD319" s="83"/>
    </row>
    <row r="320" ht="19.5" customHeight="1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  <c r="AA320" s="83"/>
      <c r="AB320" s="83"/>
      <c r="AC320" s="83"/>
      <c r="AD320" s="83"/>
    </row>
    <row r="321" ht="19.5" customHeight="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  <c r="AA321" s="83"/>
      <c r="AB321" s="83"/>
      <c r="AC321" s="83"/>
      <c r="AD321" s="83"/>
    </row>
    <row r="322" ht="19.5" customHeight="1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  <c r="AA322" s="83"/>
      <c r="AB322" s="83"/>
      <c r="AC322" s="83"/>
      <c r="AD322" s="83"/>
    </row>
    <row r="323" ht="19.5" customHeight="1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  <c r="AA323" s="83"/>
      <c r="AB323" s="83"/>
      <c r="AC323" s="83"/>
      <c r="AD323" s="83"/>
    </row>
    <row r="324" ht="19.5" customHeight="1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  <c r="AA324" s="83"/>
      <c r="AB324" s="83"/>
      <c r="AC324" s="83"/>
      <c r="AD324" s="83"/>
    </row>
    <row r="325" ht="19.5" customHeight="1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  <c r="AA325" s="83"/>
      <c r="AB325" s="83"/>
      <c r="AC325" s="83"/>
      <c r="AD325" s="83"/>
    </row>
    <row r="326" ht="19.5" customHeight="1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  <c r="AA326" s="83"/>
      <c r="AB326" s="83"/>
      <c r="AC326" s="83"/>
      <c r="AD326" s="83"/>
    </row>
    <row r="327" ht="19.5" customHeight="1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  <c r="AB327" s="83"/>
      <c r="AC327" s="83"/>
      <c r="AD327" s="83"/>
    </row>
    <row r="328" ht="19.5" customHeight="1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  <c r="AA328" s="83"/>
      <c r="AB328" s="83"/>
      <c r="AC328" s="83"/>
      <c r="AD328" s="83"/>
    </row>
    <row r="329" ht="19.5" customHeight="1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  <c r="AA329" s="83"/>
      <c r="AB329" s="83"/>
      <c r="AC329" s="83"/>
      <c r="AD329" s="83"/>
    </row>
    <row r="330" ht="19.5" customHeight="1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  <c r="AA330" s="83"/>
      <c r="AB330" s="83"/>
      <c r="AC330" s="83"/>
      <c r="AD330" s="83"/>
    </row>
    <row r="331" ht="19.5" customHeight="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  <c r="AA331" s="83"/>
      <c r="AB331" s="83"/>
      <c r="AC331" s="83"/>
      <c r="AD331" s="83"/>
    </row>
    <row r="332" ht="19.5" customHeight="1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  <c r="AA332" s="83"/>
      <c r="AB332" s="83"/>
      <c r="AC332" s="83"/>
      <c r="AD332" s="83"/>
    </row>
    <row r="333" ht="19.5" customHeight="1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  <c r="AA333" s="83"/>
      <c r="AB333" s="83"/>
      <c r="AC333" s="83"/>
      <c r="AD333" s="83"/>
    </row>
    <row r="334" ht="19.5" customHeight="1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  <c r="AA334" s="83"/>
      <c r="AB334" s="83"/>
      <c r="AC334" s="83"/>
      <c r="AD334" s="83"/>
    </row>
    <row r="335" ht="19.5" customHeight="1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  <c r="AA335" s="83"/>
      <c r="AB335" s="83"/>
      <c r="AC335" s="83"/>
      <c r="AD335" s="83"/>
    </row>
    <row r="336" ht="19.5" customHeight="1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  <c r="AA336" s="83"/>
      <c r="AB336" s="83"/>
      <c r="AC336" s="83"/>
      <c r="AD336" s="83"/>
    </row>
    <row r="337" ht="19.5" customHeight="1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  <c r="AA337" s="83"/>
      <c r="AB337" s="83"/>
      <c r="AC337" s="83"/>
      <c r="AD337" s="83"/>
    </row>
    <row r="338" ht="19.5" customHeight="1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  <c r="AB338" s="83"/>
      <c r="AC338" s="83"/>
      <c r="AD338" s="83"/>
    </row>
    <row r="339" ht="19.5" customHeight="1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  <c r="AB339" s="83"/>
      <c r="AC339" s="83"/>
      <c r="AD339" s="83"/>
    </row>
    <row r="340" ht="19.5" customHeight="1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  <c r="AA340" s="83"/>
      <c r="AB340" s="83"/>
      <c r="AC340" s="83"/>
      <c r="AD340" s="83"/>
    </row>
    <row r="341" ht="19.5" customHeight="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83"/>
      <c r="AB341" s="83"/>
      <c r="AC341" s="83"/>
      <c r="AD341" s="83"/>
    </row>
    <row r="342" ht="19.5" customHeight="1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  <c r="AA342" s="83"/>
      <c r="AB342" s="83"/>
      <c r="AC342" s="83"/>
      <c r="AD342" s="83"/>
    </row>
    <row r="343" ht="19.5" customHeight="1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  <c r="AA343" s="83"/>
      <c r="AB343" s="83"/>
      <c r="AC343" s="83"/>
      <c r="AD343" s="83"/>
    </row>
    <row r="344" ht="19.5" customHeight="1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  <c r="AB344" s="83"/>
      <c r="AC344" s="83"/>
      <c r="AD344" s="83"/>
    </row>
    <row r="345" ht="19.5" customHeight="1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  <c r="AA345" s="83"/>
      <c r="AB345" s="83"/>
      <c r="AC345" s="83"/>
      <c r="AD345" s="83"/>
    </row>
    <row r="346" ht="19.5" customHeight="1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  <c r="AB346" s="83"/>
      <c r="AC346" s="83"/>
      <c r="AD346" s="83"/>
    </row>
    <row r="347" ht="19.5" customHeight="1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  <c r="AB347" s="83"/>
      <c r="AC347" s="83"/>
      <c r="AD347" s="83"/>
    </row>
    <row r="348" ht="19.5" customHeight="1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  <c r="AB348" s="83"/>
      <c r="AC348" s="83"/>
      <c r="AD348" s="83"/>
    </row>
    <row r="349" ht="19.5" customHeight="1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  <c r="AA349" s="83"/>
      <c r="AB349" s="83"/>
      <c r="AC349" s="83"/>
      <c r="AD349" s="83"/>
    </row>
    <row r="350" ht="19.5" customHeight="1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  <c r="AA350" s="83"/>
      <c r="AB350" s="83"/>
      <c r="AC350" s="83"/>
      <c r="AD350" s="83"/>
    </row>
    <row r="351" ht="19.5" customHeight="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  <c r="AA351" s="83"/>
      <c r="AB351" s="83"/>
      <c r="AC351" s="83"/>
      <c r="AD351" s="83"/>
    </row>
    <row r="352" ht="19.5" customHeight="1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  <c r="AA352" s="83"/>
      <c r="AB352" s="83"/>
      <c r="AC352" s="83"/>
      <c r="AD352" s="83"/>
    </row>
    <row r="353" ht="19.5" customHeight="1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  <c r="AA353" s="83"/>
      <c r="AB353" s="83"/>
      <c r="AC353" s="83"/>
      <c r="AD353" s="83"/>
    </row>
    <row r="354" ht="19.5" customHeight="1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  <c r="AA354" s="83"/>
      <c r="AB354" s="83"/>
      <c r="AC354" s="83"/>
      <c r="AD354" s="83"/>
    </row>
    <row r="355" ht="19.5" customHeight="1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  <c r="AA355" s="83"/>
      <c r="AB355" s="83"/>
      <c r="AC355" s="83"/>
      <c r="AD355" s="83"/>
    </row>
    <row r="356" ht="19.5" customHeight="1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  <c r="AA356" s="83"/>
      <c r="AB356" s="83"/>
      <c r="AC356" s="83"/>
      <c r="AD356" s="83"/>
    </row>
    <row r="357" ht="19.5" customHeight="1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  <c r="AA357" s="83"/>
      <c r="AB357" s="83"/>
      <c r="AC357" s="83"/>
      <c r="AD357" s="83"/>
    </row>
    <row r="358" ht="19.5" customHeight="1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  <c r="AA358" s="83"/>
      <c r="AB358" s="83"/>
      <c r="AC358" s="83"/>
      <c r="AD358" s="83"/>
    </row>
    <row r="359" ht="19.5" customHeight="1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  <c r="AA359" s="83"/>
      <c r="AB359" s="83"/>
      <c r="AC359" s="83"/>
      <c r="AD359" s="83"/>
    </row>
    <row r="360" ht="19.5" customHeight="1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  <c r="AA360" s="83"/>
      <c r="AB360" s="83"/>
      <c r="AC360" s="83"/>
      <c r="AD360" s="83"/>
    </row>
    <row r="361" ht="19.5" customHeight="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  <c r="AA361" s="83"/>
      <c r="AB361" s="83"/>
      <c r="AC361" s="83"/>
      <c r="AD361" s="83"/>
    </row>
    <row r="362" ht="19.5" customHeight="1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  <c r="AA362" s="83"/>
      <c r="AB362" s="83"/>
      <c r="AC362" s="83"/>
      <c r="AD362" s="83"/>
    </row>
    <row r="363" ht="19.5" customHeight="1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  <c r="AA363" s="83"/>
      <c r="AB363" s="83"/>
      <c r="AC363" s="83"/>
      <c r="AD363" s="83"/>
    </row>
    <row r="364" ht="19.5" customHeight="1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  <c r="AA364" s="83"/>
      <c r="AB364" s="83"/>
      <c r="AC364" s="83"/>
      <c r="AD364" s="83"/>
    </row>
    <row r="365" ht="19.5" customHeight="1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  <c r="AA365" s="83"/>
      <c r="AB365" s="83"/>
      <c r="AC365" s="83"/>
      <c r="AD365" s="83"/>
    </row>
    <row r="366" ht="19.5" customHeight="1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  <c r="AA366" s="83"/>
      <c r="AB366" s="83"/>
      <c r="AC366" s="83"/>
      <c r="AD366" s="83"/>
    </row>
    <row r="367" ht="19.5" customHeight="1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  <c r="AA367" s="83"/>
      <c r="AB367" s="83"/>
      <c r="AC367" s="83"/>
      <c r="AD367" s="83"/>
    </row>
    <row r="368" ht="19.5" customHeight="1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  <c r="AA368" s="83"/>
      <c r="AB368" s="83"/>
      <c r="AC368" s="83"/>
      <c r="AD368" s="83"/>
    </row>
    <row r="369" ht="19.5" customHeight="1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  <c r="AA369" s="83"/>
      <c r="AB369" s="83"/>
      <c r="AC369" s="83"/>
      <c r="AD369" s="83"/>
    </row>
    <row r="370" ht="19.5" customHeight="1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  <c r="AA370" s="83"/>
      <c r="AB370" s="83"/>
      <c r="AC370" s="83"/>
      <c r="AD370" s="83"/>
    </row>
    <row r="371" ht="19.5" customHeight="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  <c r="AA371" s="83"/>
      <c r="AB371" s="83"/>
      <c r="AC371" s="83"/>
      <c r="AD371" s="83"/>
    </row>
    <row r="372" ht="19.5" customHeight="1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  <c r="AA372" s="83"/>
      <c r="AB372" s="83"/>
      <c r="AC372" s="83"/>
      <c r="AD372" s="83"/>
    </row>
    <row r="373" ht="19.5" customHeight="1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  <c r="AA373" s="83"/>
      <c r="AB373" s="83"/>
      <c r="AC373" s="83"/>
      <c r="AD373" s="83"/>
    </row>
    <row r="374" ht="19.5" customHeight="1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  <c r="AA374" s="83"/>
      <c r="AB374" s="83"/>
      <c r="AC374" s="83"/>
      <c r="AD374" s="83"/>
    </row>
    <row r="375" ht="19.5" customHeight="1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  <c r="AA375" s="83"/>
      <c r="AB375" s="83"/>
      <c r="AC375" s="83"/>
      <c r="AD375" s="83"/>
    </row>
    <row r="376" ht="19.5" customHeight="1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  <c r="AA376" s="83"/>
      <c r="AB376" s="83"/>
      <c r="AC376" s="83"/>
      <c r="AD376" s="83"/>
    </row>
    <row r="377" ht="19.5" customHeight="1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  <c r="AA377" s="83"/>
      <c r="AB377" s="83"/>
      <c r="AC377" s="83"/>
      <c r="AD377" s="83"/>
    </row>
    <row r="378" ht="19.5" customHeight="1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  <c r="AA378" s="83"/>
      <c r="AB378" s="83"/>
      <c r="AC378" s="83"/>
      <c r="AD378" s="83"/>
    </row>
    <row r="379" ht="19.5" customHeight="1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  <c r="AA379" s="83"/>
      <c r="AB379" s="83"/>
      <c r="AC379" s="83"/>
      <c r="AD379" s="83"/>
    </row>
    <row r="380" ht="19.5" customHeight="1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  <c r="AA380" s="83"/>
      <c r="AB380" s="83"/>
      <c r="AC380" s="83"/>
      <c r="AD380" s="83"/>
    </row>
    <row r="381" ht="19.5" customHeight="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  <c r="AA381" s="83"/>
      <c r="AB381" s="83"/>
      <c r="AC381" s="83"/>
      <c r="AD381" s="83"/>
    </row>
    <row r="382" ht="19.5" customHeight="1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  <c r="AA382" s="83"/>
      <c r="AB382" s="83"/>
      <c r="AC382" s="83"/>
      <c r="AD382" s="83"/>
    </row>
    <row r="383" ht="19.5" customHeight="1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  <c r="AA383" s="83"/>
      <c r="AB383" s="83"/>
      <c r="AC383" s="83"/>
      <c r="AD383" s="83"/>
    </row>
    <row r="384" ht="19.5" customHeight="1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  <c r="AA384" s="83"/>
      <c r="AB384" s="83"/>
      <c r="AC384" s="83"/>
      <c r="AD384" s="83"/>
    </row>
    <row r="385" ht="19.5" customHeight="1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  <c r="AA385" s="83"/>
      <c r="AB385" s="83"/>
      <c r="AC385" s="83"/>
      <c r="AD385" s="83"/>
    </row>
    <row r="386" ht="19.5" customHeight="1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  <c r="AA386" s="83"/>
      <c r="AB386" s="83"/>
      <c r="AC386" s="83"/>
      <c r="AD386" s="83"/>
    </row>
    <row r="387" ht="19.5" customHeight="1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  <c r="AA387" s="83"/>
      <c r="AB387" s="83"/>
      <c r="AC387" s="83"/>
      <c r="AD387" s="83"/>
    </row>
    <row r="388" ht="19.5" customHeight="1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  <c r="AA388" s="83"/>
      <c r="AB388" s="83"/>
      <c r="AC388" s="83"/>
      <c r="AD388" s="83"/>
    </row>
    <row r="389" ht="19.5" customHeight="1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  <c r="AA389" s="83"/>
      <c r="AB389" s="83"/>
      <c r="AC389" s="83"/>
      <c r="AD389" s="83"/>
    </row>
    <row r="390" ht="19.5" customHeight="1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  <c r="AA390" s="83"/>
      <c r="AB390" s="83"/>
      <c r="AC390" s="83"/>
      <c r="AD390" s="83"/>
    </row>
    <row r="391" ht="19.5" customHeight="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  <c r="AA391" s="83"/>
      <c r="AB391" s="83"/>
      <c r="AC391" s="83"/>
      <c r="AD391" s="83"/>
    </row>
    <row r="392" ht="19.5" customHeight="1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  <c r="AA392" s="83"/>
      <c r="AB392" s="83"/>
      <c r="AC392" s="83"/>
      <c r="AD392" s="83"/>
    </row>
    <row r="393" ht="19.5" customHeight="1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  <c r="AA393" s="83"/>
      <c r="AB393" s="83"/>
      <c r="AC393" s="83"/>
      <c r="AD393" s="83"/>
    </row>
    <row r="394" ht="19.5" customHeight="1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  <c r="AA394" s="83"/>
      <c r="AB394" s="83"/>
      <c r="AC394" s="83"/>
      <c r="AD394" s="83"/>
    </row>
    <row r="395" ht="19.5" customHeight="1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  <c r="AA395" s="83"/>
      <c r="AB395" s="83"/>
      <c r="AC395" s="83"/>
      <c r="AD395" s="83"/>
    </row>
    <row r="396" ht="19.5" customHeight="1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  <c r="AA396" s="83"/>
      <c r="AB396" s="83"/>
      <c r="AC396" s="83"/>
      <c r="AD396" s="83"/>
    </row>
    <row r="397" ht="19.5" customHeight="1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  <c r="AA397" s="83"/>
      <c r="AB397" s="83"/>
      <c r="AC397" s="83"/>
      <c r="AD397" s="83"/>
    </row>
    <row r="398" ht="19.5" customHeight="1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  <c r="AA398" s="83"/>
      <c r="AB398" s="83"/>
      <c r="AC398" s="83"/>
      <c r="AD398" s="83"/>
    </row>
    <row r="399" ht="19.5" customHeight="1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  <c r="AA399" s="83"/>
      <c r="AB399" s="83"/>
      <c r="AC399" s="83"/>
      <c r="AD399" s="83"/>
    </row>
    <row r="400" ht="19.5" customHeight="1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  <c r="AA400" s="83"/>
      <c r="AB400" s="83"/>
      <c r="AC400" s="83"/>
      <c r="AD400" s="83"/>
    </row>
    <row r="401" ht="19.5" customHeight="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  <c r="AA401" s="83"/>
      <c r="AB401" s="83"/>
      <c r="AC401" s="83"/>
      <c r="AD401" s="83"/>
    </row>
    <row r="402" ht="19.5" customHeight="1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  <c r="AA402" s="83"/>
      <c r="AB402" s="83"/>
      <c r="AC402" s="83"/>
      <c r="AD402" s="83"/>
    </row>
    <row r="403" ht="19.5" customHeight="1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  <c r="AA403" s="83"/>
      <c r="AB403" s="83"/>
      <c r="AC403" s="83"/>
      <c r="AD403" s="83"/>
    </row>
    <row r="404" ht="19.5" customHeight="1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  <c r="AA404" s="83"/>
      <c r="AB404" s="83"/>
      <c r="AC404" s="83"/>
      <c r="AD404" s="83"/>
    </row>
    <row r="405" ht="19.5" customHeight="1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  <c r="AA405" s="83"/>
      <c r="AB405" s="83"/>
      <c r="AC405" s="83"/>
      <c r="AD405" s="83"/>
    </row>
    <row r="406" ht="19.5" customHeight="1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  <c r="AA406" s="83"/>
      <c r="AB406" s="83"/>
      <c r="AC406" s="83"/>
      <c r="AD406" s="83"/>
    </row>
    <row r="407" ht="19.5" customHeight="1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  <c r="AA407" s="83"/>
      <c r="AB407" s="83"/>
      <c r="AC407" s="83"/>
      <c r="AD407" s="83"/>
    </row>
    <row r="408" ht="19.5" customHeight="1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  <c r="AA408" s="83"/>
      <c r="AB408" s="83"/>
      <c r="AC408" s="83"/>
      <c r="AD408" s="83"/>
    </row>
    <row r="409" ht="19.5" customHeight="1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  <c r="AA409" s="83"/>
      <c r="AB409" s="83"/>
      <c r="AC409" s="83"/>
      <c r="AD409" s="83"/>
    </row>
    <row r="410" ht="19.5" customHeight="1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  <c r="AA410" s="83"/>
      <c r="AB410" s="83"/>
      <c r="AC410" s="83"/>
      <c r="AD410" s="83"/>
    </row>
    <row r="411" ht="19.5" customHeight="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  <c r="AA411" s="83"/>
      <c r="AB411" s="83"/>
      <c r="AC411" s="83"/>
      <c r="AD411" s="83"/>
    </row>
    <row r="412" ht="19.5" customHeight="1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  <c r="AA412" s="83"/>
      <c r="AB412" s="83"/>
      <c r="AC412" s="83"/>
      <c r="AD412" s="83"/>
    </row>
    <row r="413" ht="19.5" customHeight="1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  <c r="AA413" s="83"/>
      <c r="AB413" s="83"/>
      <c r="AC413" s="83"/>
      <c r="AD413" s="83"/>
    </row>
    <row r="414" ht="19.5" customHeight="1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  <c r="AA414" s="83"/>
      <c r="AB414" s="83"/>
      <c r="AC414" s="83"/>
      <c r="AD414" s="83"/>
    </row>
    <row r="415" ht="19.5" customHeight="1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  <c r="AA415" s="83"/>
      <c r="AB415" s="83"/>
      <c r="AC415" s="83"/>
      <c r="AD415" s="83"/>
    </row>
    <row r="416" ht="19.5" customHeight="1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  <c r="AA416" s="83"/>
      <c r="AB416" s="83"/>
      <c r="AC416" s="83"/>
      <c r="AD416" s="83"/>
    </row>
    <row r="417" ht="19.5" customHeight="1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  <c r="AA417" s="83"/>
      <c r="AB417" s="83"/>
      <c r="AC417" s="83"/>
      <c r="AD417" s="83"/>
    </row>
    <row r="418" ht="19.5" customHeight="1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  <c r="AA418" s="83"/>
      <c r="AB418" s="83"/>
      <c r="AC418" s="83"/>
      <c r="AD418" s="83"/>
    </row>
    <row r="419" ht="19.5" customHeight="1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  <c r="AA419" s="83"/>
      <c r="AB419" s="83"/>
      <c r="AC419" s="83"/>
      <c r="AD419" s="83"/>
    </row>
    <row r="420" ht="19.5" customHeight="1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  <c r="AA420" s="83"/>
      <c r="AB420" s="83"/>
      <c r="AC420" s="83"/>
      <c r="AD420" s="83"/>
    </row>
    <row r="421" ht="19.5" customHeight="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  <c r="AA421" s="83"/>
      <c r="AB421" s="83"/>
      <c r="AC421" s="83"/>
      <c r="AD421" s="83"/>
    </row>
    <row r="422" ht="19.5" customHeight="1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  <c r="AA422" s="83"/>
      <c r="AB422" s="83"/>
      <c r="AC422" s="83"/>
      <c r="AD422" s="83"/>
    </row>
    <row r="423" ht="19.5" customHeight="1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  <c r="AA423" s="83"/>
      <c r="AB423" s="83"/>
      <c r="AC423" s="83"/>
      <c r="AD423" s="83"/>
    </row>
    <row r="424" ht="19.5" customHeight="1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  <c r="AA424" s="83"/>
      <c r="AB424" s="83"/>
      <c r="AC424" s="83"/>
      <c r="AD424" s="83"/>
    </row>
    <row r="425" ht="19.5" customHeight="1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  <c r="AA425" s="83"/>
      <c r="AB425" s="83"/>
      <c r="AC425" s="83"/>
      <c r="AD425" s="83"/>
    </row>
    <row r="426" ht="19.5" customHeight="1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  <c r="AA426" s="83"/>
      <c r="AB426" s="83"/>
      <c r="AC426" s="83"/>
      <c r="AD426" s="83"/>
    </row>
    <row r="427" ht="19.5" customHeight="1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  <c r="AA427" s="83"/>
      <c r="AB427" s="83"/>
      <c r="AC427" s="83"/>
      <c r="AD427" s="83"/>
    </row>
    <row r="428" ht="19.5" customHeight="1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  <c r="AA428" s="83"/>
      <c r="AB428" s="83"/>
      <c r="AC428" s="83"/>
      <c r="AD428" s="83"/>
    </row>
    <row r="429" ht="19.5" customHeight="1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  <c r="AA429" s="83"/>
      <c r="AB429" s="83"/>
      <c r="AC429" s="83"/>
      <c r="AD429" s="83"/>
    </row>
    <row r="430" ht="19.5" customHeight="1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  <c r="AA430" s="83"/>
      <c r="AB430" s="83"/>
      <c r="AC430" s="83"/>
      <c r="AD430" s="83"/>
    </row>
    <row r="431" ht="19.5" customHeight="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  <c r="AA431" s="83"/>
      <c r="AB431" s="83"/>
      <c r="AC431" s="83"/>
      <c r="AD431" s="83"/>
    </row>
    <row r="432" ht="19.5" customHeight="1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  <c r="AA432" s="83"/>
      <c r="AB432" s="83"/>
      <c r="AC432" s="83"/>
      <c r="AD432" s="83"/>
    </row>
    <row r="433" ht="19.5" customHeight="1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  <c r="AA433" s="83"/>
      <c r="AB433" s="83"/>
      <c r="AC433" s="83"/>
      <c r="AD433" s="83"/>
    </row>
    <row r="434" ht="19.5" customHeight="1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  <c r="AA434" s="83"/>
      <c r="AB434" s="83"/>
      <c r="AC434" s="83"/>
      <c r="AD434" s="83"/>
    </row>
    <row r="435" ht="19.5" customHeight="1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  <c r="AA435" s="83"/>
      <c r="AB435" s="83"/>
      <c r="AC435" s="83"/>
      <c r="AD435" s="83"/>
    </row>
    <row r="436" ht="19.5" customHeight="1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  <c r="AA436" s="83"/>
      <c r="AB436" s="83"/>
      <c r="AC436" s="83"/>
      <c r="AD436" s="83"/>
    </row>
    <row r="437" ht="19.5" customHeight="1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  <c r="AA437" s="83"/>
      <c r="AB437" s="83"/>
      <c r="AC437" s="83"/>
      <c r="AD437" s="83"/>
    </row>
    <row r="438" ht="19.5" customHeight="1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  <c r="AA438" s="83"/>
      <c r="AB438" s="83"/>
      <c r="AC438" s="83"/>
      <c r="AD438" s="83"/>
    </row>
    <row r="439" ht="19.5" customHeight="1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  <c r="AA439" s="83"/>
      <c r="AB439" s="83"/>
      <c r="AC439" s="83"/>
      <c r="AD439" s="83"/>
    </row>
    <row r="440" ht="19.5" customHeight="1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  <c r="AA440" s="83"/>
      <c r="AB440" s="83"/>
      <c r="AC440" s="83"/>
      <c r="AD440" s="83"/>
    </row>
    <row r="441" ht="19.5" customHeight="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  <c r="AA441" s="83"/>
      <c r="AB441" s="83"/>
      <c r="AC441" s="83"/>
      <c r="AD441" s="83"/>
    </row>
    <row r="442" ht="19.5" customHeight="1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  <c r="AA442" s="83"/>
      <c r="AB442" s="83"/>
      <c r="AC442" s="83"/>
      <c r="AD442" s="83"/>
    </row>
    <row r="443" ht="19.5" customHeight="1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  <c r="AA443" s="83"/>
      <c r="AB443" s="83"/>
      <c r="AC443" s="83"/>
      <c r="AD443" s="83"/>
    </row>
    <row r="444" ht="19.5" customHeight="1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  <c r="AA444" s="83"/>
      <c r="AB444" s="83"/>
      <c r="AC444" s="83"/>
      <c r="AD444" s="83"/>
    </row>
    <row r="445" ht="19.5" customHeight="1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  <c r="AA445" s="83"/>
      <c r="AB445" s="83"/>
      <c r="AC445" s="83"/>
      <c r="AD445" s="83"/>
    </row>
    <row r="446" ht="19.5" customHeight="1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  <c r="AA446" s="83"/>
      <c r="AB446" s="83"/>
      <c r="AC446" s="83"/>
      <c r="AD446" s="83"/>
    </row>
    <row r="447" ht="19.5" customHeight="1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  <c r="AA447" s="83"/>
      <c r="AB447" s="83"/>
      <c r="AC447" s="83"/>
      <c r="AD447" s="83"/>
    </row>
    <row r="448" ht="19.5" customHeight="1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  <c r="AA448" s="83"/>
      <c r="AB448" s="83"/>
      <c r="AC448" s="83"/>
      <c r="AD448" s="83"/>
    </row>
    <row r="449" ht="19.5" customHeight="1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  <c r="AA449" s="83"/>
      <c r="AB449" s="83"/>
      <c r="AC449" s="83"/>
      <c r="AD449" s="83"/>
    </row>
    <row r="450" ht="19.5" customHeight="1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  <c r="AA450" s="83"/>
      <c r="AB450" s="83"/>
      <c r="AC450" s="83"/>
      <c r="AD450" s="83"/>
    </row>
    <row r="451" ht="19.5" customHeight="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  <c r="AA451" s="83"/>
      <c r="AB451" s="83"/>
      <c r="AC451" s="83"/>
      <c r="AD451" s="83"/>
    </row>
    <row r="452" ht="19.5" customHeight="1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  <c r="AA452" s="83"/>
      <c r="AB452" s="83"/>
      <c r="AC452" s="83"/>
      <c r="AD452" s="83"/>
    </row>
    <row r="453" ht="19.5" customHeight="1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  <c r="AA453" s="83"/>
      <c r="AB453" s="83"/>
      <c r="AC453" s="83"/>
      <c r="AD453" s="83"/>
    </row>
    <row r="454" ht="19.5" customHeight="1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  <c r="AA454" s="83"/>
      <c r="AB454" s="83"/>
      <c r="AC454" s="83"/>
      <c r="AD454" s="83"/>
    </row>
    <row r="455" ht="19.5" customHeight="1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  <c r="AA455" s="83"/>
      <c r="AB455" s="83"/>
      <c r="AC455" s="83"/>
      <c r="AD455" s="83"/>
    </row>
    <row r="456" ht="19.5" customHeight="1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  <c r="AA456" s="83"/>
      <c r="AB456" s="83"/>
      <c r="AC456" s="83"/>
      <c r="AD456" s="83"/>
    </row>
    <row r="457" ht="19.5" customHeight="1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  <c r="AA457" s="83"/>
      <c r="AB457" s="83"/>
      <c r="AC457" s="83"/>
      <c r="AD457" s="83"/>
    </row>
    <row r="458" ht="19.5" customHeight="1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  <c r="AA458" s="83"/>
      <c r="AB458" s="83"/>
      <c r="AC458" s="83"/>
      <c r="AD458" s="83"/>
    </row>
    <row r="459" ht="19.5" customHeight="1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  <c r="AA459" s="83"/>
      <c r="AB459" s="83"/>
      <c r="AC459" s="83"/>
      <c r="AD459" s="83"/>
    </row>
    <row r="460" ht="19.5" customHeight="1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  <c r="AA460" s="83"/>
      <c r="AB460" s="83"/>
      <c r="AC460" s="83"/>
      <c r="AD460" s="83"/>
    </row>
    <row r="461" ht="19.5" customHeight="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  <c r="AA461" s="83"/>
      <c r="AB461" s="83"/>
      <c r="AC461" s="83"/>
      <c r="AD461" s="83"/>
    </row>
    <row r="462" ht="19.5" customHeight="1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  <c r="AA462" s="83"/>
      <c r="AB462" s="83"/>
      <c r="AC462" s="83"/>
      <c r="AD462" s="83"/>
    </row>
    <row r="463" ht="19.5" customHeight="1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  <c r="AA463" s="83"/>
      <c r="AB463" s="83"/>
      <c r="AC463" s="83"/>
      <c r="AD463" s="83"/>
    </row>
    <row r="464" ht="19.5" customHeight="1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  <c r="AA464" s="83"/>
      <c r="AB464" s="83"/>
      <c r="AC464" s="83"/>
      <c r="AD464" s="83"/>
    </row>
    <row r="465" ht="19.5" customHeight="1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  <c r="AA465" s="83"/>
      <c r="AB465" s="83"/>
      <c r="AC465" s="83"/>
      <c r="AD465" s="83"/>
    </row>
    <row r="466" ht="19.5" customHeight="1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  <c r="AA466" s="83"/>
      <c r="AB466" s="83"/>
      <c r="AC466" s="83"/>
      <c r="AD466" s="83"/>
    </row>
    <row r="467" ht="19.5" customHeight="1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  <c r="AA467" s="83"/>
      <c r="AB467" s="83"/>
      <c r="AC467" s="83"/>
      <c r="AD467" s="83"/>
    </row>
    <row r="468" ht="19.5" customHeight="1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  <c r="AA468" s="83"/>
      <c r="AB468" s="83"/>
      <c r="AC468" s="83"/>
      <c r="AD468" s="83"/>
    </row>
    <row r="469" ht="19.5" customHeight="1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  <c r="AA469" s="83"/>
      <c r="AB469" s="83"/>
      <c r="AC469" s="83"/>
      <c r="AD469" s="83"/>
    </row>
    <row r="470" ht="19.5" customHeight="1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  <c r="AA470" s="83"/>
      <c r="AB470" s="83"/>
      <c r="AC470" s="83"/>
      <c r="AD470" s="83"/>
    </row>
    <row r="471" ht="19.5" customHeight="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  <c r="AA471" s="83"/>
      <c r="AB471" s="83"/>
      <c r="AC471" s="83"/>
      <c r="AD471" s="83"/>
    </row>
    <row r="472" ht="19.5" customHeight="1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  <c r="AA472" s="83"/>
      <c r="AB472" s="83"/>
      <c r="AC472" s="83"/>
      <c r="AD472" s="83"/>
    </row>
    <row r="473" ht="19.5" customHeight="1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  <c r="AA473" s="83"/>
      <c r="AB473" s="83"/>
      <c r="AC473" s="83"/>
      <c r="AD473" s="83"/>
    </row>
    <row r="474" ht="19.5" customHeight="1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  <c r="AA474" s="83"/>
      <c r="AB474" s="83"/>
      <c r="AC474" s="83"/>
      <c r="AD474" s="83"/>
    </row>
    <row r="475" ht="19.5" customHeight="1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  <c r="AA475" s="83"/>
      <c r="AB475" s="83"/>
      <c r="AC475" s="83"/>
      <c r="AD475" s="83"/>
    </row>
    <row r="476" ht="19.5" customHeight="1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  <c r="AA476" s="83"/>
      <c r="AB476" s="83"/>
      <c r="AC476" s="83"/>
      <c r="AD476" s="83"/>
    </row>
    <row r="477" ht="19.5" customHeight="1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  <c r="AA477" s="83"/>
      <c r="AB477" s="83"/>
      <c r="AC477" s="83"/>
      <c r="AD477" s="83"/>
    </row>
    <row r="478" ht="19.5" customHeight="1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  <c r="AA478" s="83"/>
      <c r="AB478" s="83"/>
      <c r="AC478" s="83"/>
      <c r="AD478" s="83"/>
    </row>
    <row r="479" ht="19.5" customHeight="1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  <c r="AA479" s="83"/>
      <c r="AB479" s="83"/>
      <c r="AC479" s="83"/>
      <c r="AD479" s="83"/>
    </row>
    <row r="480" ht="19.5" customHeight="1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  <c r="AA480" s="83"/>
      <c r="AB480" s="83"/>
      <c r="AC480" s="83"/>
      <c r="AD480" s="83"/>
    </row>
    <row r="481" ht="19.5" customHeight="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  <c r="AA481" s="83"/>
      <c r="AB481" s="83"/>
      <c r="AC481" s="83"/>
      <c r="AD481" s="83"/>
    </row>
    <row r="482" ht="19.5" customHeight="1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  <c r="AA482" s="83"/>
      <c r="AB482" s="83"/>
      <c r="AC482" s="83"/>
      <c r="AD482" s="83"/>
    </row>
    <row r="483" ht="19.5" customHeight="1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  <c r="AA483" s="83"/>
      <c r="AB483" s="83"/>
      <c r="AC483" s="83"/>
      <c r="AD483" s="83"/>
    </row>
    <row r="484" ht="19.5" customHeight="1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  <c r="AA484" s="83"/>
      <c r="AB484" s="83"/>
      <c r="AC484" s="83"/>
      <c r="AD484" s="83"/>
    </row>
    <row r="485" ht="19.5" customHeight="1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  <c r="AA485" s="83"/>
      <c r="AB485" s="83"/>
      <c r="AC485" s="83"/>
      <c r="AD485" s="83"/>
    </row>
    <row r="486" ht="19.5" customHeight="1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  <c r="AA486" s="83"/>
      <c r="AB486" s="83"/>
      <c r="AC486" s="83"/>
      <c r="AD486" s="83"/>
    </row>
    <row r="487" ht="19.5" customHeight="1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  <c r="AA487" s="83"/>
      <c r="AB487" s="83"/>
      <c r="AC487" s="83"/>
      <c r="AD487" s="83"/>
    </row>
    <row r="488" ht="19.5" customHeight="1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  <c r="AA488" s="83"/>
      <c r="AB488" s="83"/>
      <c r="AC488" s="83"/>
      <c r="AD488" s="83"/>
    </row>
    <row r="489" ht="19.5" customHeight="1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  <c r="AA489" s="83"/>
      <c r="AB489" s="83"/>
      <c r="AC489" s="83"/>
      <c r="AD489" s="83"/>
    </row>
    <row r="490" ht="19.5" customHeight="1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  <c r="AA490" s="83"/>
      <c r="AB490" s="83"/>
      <c r="AC490" s="83"/>
      <c r="AD490" s="83"/>
    </row>
    <row r="491" ht="19.5" customHeight="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  <c r="AA491" s="83"/>
      <c r="AB491" s="83"/>
      <c r="AC491" s="83"/>
      <c r="AD491" s="83"/>
    </row>
    <row r="492" ht="19.5" customHeight="1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  <c r="AA492" s="83"/>
      <c r="AB492" s="83"/>
      <c r="AC492" s="83"/>
      <c r="AD492" s="83"/>
    </row>
    <row r="493" ht="19.5" customHeight="1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  <c r="AA493" s="83"/>
      <c r="AB493" s="83"/>
      <c r="AC493" s="83"/>
      <c r="AD493" s="83"/>
    </row>
    <row r="494" ht="19.5" customHeight="1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  <c r="AA494" s="83"/>
      <c r="AB494" s="83"/>
      <c r="AC494" s="83"/>
      <c r="AD494" s="83"/>
    </row>
    <row r="495" ht="19.5" customHeight="1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  <c r="AA495" s="83"/>
      <c r="AB495" s="83"/>
      <c r="AC495" s="83"/>
      <c r="AD495" s="83"/>
    </row>
    <row r="496" ht="19.5" customHeight="1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  <c r="AA496" s="83"/>
      <c r="AB496" s="83"/>
      <c r="AC496" s="83"/>
      <c r="AD496" s="83"/>
    </row>
    <row r="497" ht="19.5" customHeight="1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  <c r="AA497" s="83"/>
      <c r="AB497" s="83"/>
      <c r="AC497" s="83"/>
      <c r="AD497" s="83"/>
    </row>
    <row r="498" ht="19.5" customHeight="1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  <c r="AA498" s="83"/>
      <c r="AB498" s="83"/>
      <c r="AC498" s="83"/>
      <c r="AD498" s="83"/>
    </row>
    <row r="499" ht="19.5" customHeight="1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  <c r="AA499" s="83"/>
      <c r="AB499" s="83"/>
      <c r="AC499" s="83"/>
      <c r="AD499" s="83"/>
    </row>
    <row r="500" ht="19.5" customHeight="1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  <c r="AA500" s="83"/>
      <c r="AB500" s="83"/>
      <c r="AC500" s="83"/>
      <c r="AD500" s="83"/>
    </row>
    <row r="501" ht="19.5" customHeight="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  <c r="AA501" s="83"/>
      <c r="AB501" s="83"/>
      <c r="AC501" s="83"/>
      <c r="AD501" s="83"/>
    </row>
    <row r="502" ht="19.5" customHeight="1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  <c r="AA502" s="83"/>
      <c r="AB502" s="83"/>
      <c r="AC502" s="83"/>
      <c r="AD502" s="83"/>
    </row>
    <row r="503" ht="19.5" customHeight="1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  <c r="AA503" s="83"/>
      <c r="AB503" s="83"/>
      <c r="AC503" s="83"/>
      <c r="AD503" s="83"/>
    </row>
    <row r="504" ht="19.5" customHeight="1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  <c r="AA504" s="83"/>
      <c r="AB504" s="83"/>
      <c r="AC504" s="83"/>
      <c r="AD504" s="83"/>
    </row>
    <row r="505" ht="19.5" customHeight="1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  <c r="AA505" s="83"/>
      <c r="AB505" s="83"/>
      <c r="AC505" s="83"/>
      <c r="AD505" s="83"/>
    </row>
    <row r="506" ht="19.5" customHeight="1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  <c r="AA506" s="83"/>
      <c r="AB506" s="83"/>
      <c r="AC506" s="83"/>
      <c r="AD506" s="83"/>
    </row>
    <row r="507" ht="19.5" customHeight="1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  <c r="AA507" s="83"/>
      <c r="AB507" s="83"/>
      <c r="AC507" s="83"/>
      <c r="AD507" s="83"/>
    </row>
    <row r="508" ht="19.5" customHeight="1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  <c r="AA508" s="83"/>
      <c r="AB508" s="83"/>
      <c r="AC508" s="83"/>
      <c r="AD508" s="83"/>
    </row>
    <row r="509" ht="19.5" customHeight="1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  <c r="AA509" s="83"/>
      <c r="AB509" s="83"/>
      <c r="AC509" s="83"/>
      <c r="AD509" s="83"/>
    </row>
    <row r="510" ht="19.5" customHeight="1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  <c r="AA510" s="83"/>
      <c r="AB510" s="83"/>
      <c r="AC510" s="83"/>
      <c r="AD510" s="83"/>
    </row>
    <row r="511" ht="19.5" customHeight="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  <c r="AA511" s="83"/>
      <c r="AB511" s="83"/>
      <c r="AC511" s="83"/>
      <c r="AD511" s="83"/>
    </row>
    <row r="512" ht="19.5" customHeight="1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  <c r="AA512" s="83"/>
      <c r="AB512" s="83"/>
      <c r="AC512" s="83"/>
      <c r="AD512" s="83"/>
    </row>
    <row r="513" ht="19.5" customHeight="1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  <c r="AA513" s="83"/>
      <c r="AB513" s="83"/>
      <c r="AC513" s="83"/>
      <c r="AD513" s="83"/>
    </row>
    <row r="514" ht="19.5" customHeight="1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  <c r="AA514" s="83"/>
      <c r="AB514" s="83"/>
      <c r="AC514" s="83"/>
      <c r="AD514" s="83"/>
    </row>
    <row r="515" ht="19.5" customHeight="1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  <c r="AA515" s="83"/>
      <c r="AB515" s="83"/>
      <c r="AC515" s="83"/>
      <c r="AD515" s="83"/>
    </row>
    <row r="516" ht="19.5" customHeight="1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  <c r="AA516" s="83"/>
      <c r="AB516" s="83"/>
      <c r="AC516" s="83"/>
      <c r="AD516" s="83"/>
    </row>
    <row r="517" ht="19.5" customHeight="1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  <c r="AA517" s="83"/>
      <c r="AB517" s="83"/>
      <c r="AC517" s="83"/>
      <c r="AD517" s="83"/>
    </row>
    <row r="518" ht="19.5" customHeight="1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  <c r="AA518" s="83"/>
      <c r="AB518" s="83"/>
      <c r="AC518" s="83"/>
      <c r="AD518" s="83"/>
    </row>
    <row r="519" ht="19.5" customHeight="1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  <c r="AA519" s="83"/>
      <c r="AB519" s="83"/>
      <c r="AC519" s="83"/>
      <c r="AD519" s="83"/>
    </row>
    <row r="520" ht="19.5" customHeight="1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  <c r="AA520" s="83"/>
      <c r="AB520" s="83"/>
      <c r="AC520" s="83"/>
      <c r="AD520" s="83"/>
    </row>
    <row r="521" ht="19.5" customHeight="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  <c r="AA521" s="83"/>
      <c r="AB521" s="83"/>
      <c r="AC521" s="83"/>
      <c r="AD521" s="83"/>
    </row>
    <row r="522" ht="19.5" customHeight="1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  <c r="AA522" s="83"/>
      <c r="AB522" s="83"/>
      <c r="AC522" s="83"/>
      <c r="AD522" s="83"/>
    </row>
    <row r="523" ht="19.5" customHeight="1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  <c r="AA523" s="83"/>
      <c r="AB523" s="83"/>
      <c r="AC523" s="83"/>
      <c r="AD523" s="83"/>
    </row>
    <row r="524" ht="19.5" customHeight="1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  <c r="AA524" s="83"/>
      <c r="AB524" s="83"/>
      <c r="AC524" s="83"/>
      <c r="AD524" s="83"/>
    </row>
    <row r="525" ht="19.5" customHeight="1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  <c r="AA525" s="83"/>
      <c r="AB525" s="83"/>
      <c r="AC525" s="83"/>
      <c r="AD525" s="83"/>
    </row>
    <row r="526" ht="19.5" customHeight="1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  <c r="AA526" s="83"/>
      <c r="AB526" s="83"/>
      <c r="AC526" s="83"/>
      <c r="AD526" s="83"/>
    </row>
    <row r="527" ht="19.5" customHeight="1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  <c r="AA527" s="83"/>
      <c r="AB527" s="83"/>
      <c r="AC527" s="83"/>
      <c r="AD527" s="83"/>
    </row>
    <row r="528" ht="19.5" customHeight="1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  <c r="AA528" s="83"/>
      <c r="AB528" s="83"/>
      <c r="AC528" s="83"/>
      <c r="AD528" s="83"/>
    </row>
    <row r="529" ht="19.5" customHeight="1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  <c r="AA529" s="83"/>
      <c r="AB529" s="83"/>
      <c r="AC529" s="83"/>
      <c r="AD529" s="83"/>
    </row>
    <row r="530" ht="19.5" customHeight="1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  <c r="AA530" s="83"/>
      <c r="AB530" s="83"/>
      <c r="AC530" s="83"/>
      <c r="AD530" s="83"/>
    </row>
    <row r="531" ht="19.5" customHeight="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  <c r="AA531" s="83"/>
      <c r="AB531" s="83"/>
      <c r="AC531" s="83"/>
      <c r="AD531" s="83"/>
    </row>
    <row r="532" ht="19.5" customHeight="1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  <c r="AA532" s="83"/>
      <c r="AB532" s="83"/>
      <c r="AC532" s="83"/>
      <c r="AD532" s="83"/>
    </row>
    <row r="533" ht="19.5" customHeight="1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  <c r="AA533" s="83"/>
      <c r="AB533" s="83"/>
      <c r="AC533" s="83"/>
      <c r="AD533" s="83"/>
    </row>
    <row r="534" ht="19.5" customHeight="1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  <c r="AA534" s="83"/>
      <c r="AB534" s="83"/>
      <c r="AC534" s="83"/>
      <c r="AD534" s="83"/>
    </row>
    <row r="535" ht="19.5" customHeight="1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  <c r="AA535" s="83"/>
      <c r="AB535" s="83"/>
      <c r="AC535" s="83"/>
      <c r="AD535" s="83"/>
    </row>
    <row r="536" ht="19.5" customHeight="1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  <c r="AA536" s="83"/>
      <c r="AB536" s="83"/>
      <c r="AC536" s="83"/>
      <c r="AD536" s="83"/>
    </row>
    <row r="537" ht="19.5" customHeight="1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  <c r="AA537" s="83"/>
      <c r="AB537" s="83"/>
      <c r="AC537" s="83"/>
      <c r="AD537" s="83"/>
    </row>
    <row r="538" ht="19.5" customHeight="1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  <c r="AA538" s="83"/>
      <c r="AB538" s="83"/>
      <c r="AC538" s="83"/>
      <c r="AD538" s="83"/>
    </row>
    <row r="539" ht="19.5" customHeight="1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  <c r="AA539" s="83"/>
      <c r="AB539" s="83"/>
      <c r="AC539" s="83"/>
      <c r="AD539" s="83"/>
    </row>
    <row r="540" ht="19.5" customHeight="1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  <c r="AA540" s="83"/>
      <c r="AB540" s="83"/>
      <c r="AC540" s="83"/>
      <c r="AD540" s="83"/>
    </row>
    <row r="541" ht="19.5" customHeight="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  <c r="AA541" s="83"/>
      <c r="AB541" s="83"/>
      <c r="AC541" s="83"/>
      <c r="AD541" s="83"/>
    </row>
    <row r="542" ht="19.5" customHeight="1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  <c r="AA542" s="83"/>
      <c r="AB542" s="83"/>
      <c r="AC542" s="83"/>
      <c r="AD542" s="83"/>
    </row>
    <row r="543" ht="19.5" customHeight="1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  <c r="AA543" s="83"/>
      <c r="AB543" s="83"/>
      <c r="AC543" s="83"/>
      <c r="AD543" s="83"/>
    </row>
    <row r="544" ht="19.5" customHeight="1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  <c r="AA544" s="83"/>
      <c r="AB544" s="83"/>
      <c r="AC544" s="83"/>
      <c r="AD544" s="83"/>
    </row>
    <row r="545" ht="19.5" customHeight="1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  <c r="AA545" s="83"/>
      <c r="AB545" s="83"/>
      <c r="AC545" s="83"/>
      <c r="AD545" s="83"/>
    </row>
    <row r="546" ht="19.5" customHeight="1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  <c r="AA546" s="83"/>
      <c r="AB546" s="83"/>
      <c r="AC546" s="83"/>
      <c r="AD546" s="83"/>
    </row>
    <row r="547" ht="19.5" customHeight="1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  <c r="AA547" s="83"/>
      <c r="AB547" s="83"/>
      <c r="AC547" s="83"/>
      <c r="AD547" s="83"/>
    </row>
    <row r="548" ht="19.5" customHeight="1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  <c r="AA548" s="83"/>
      <c r="AB548" s="83"/>
      <c r="AC548" s="83"/>
      <c r="AD548" s="83"/>
    </row>
    <row r="549" ht="19.5" customHeight="1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  <c r="AA549" s="83"/>
      <c r="AB549" s="83"/>
      <c r="AC549" s="83"/>
      <c r="AD549" s="83"/>
    </row>
    <row r="550" ht="19.5" customHeight="1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  <c r="AA550" s="83"/>
      <c r="AB550" s="83"/>
      <c r="AC550" s="83"/>
      <c r="AD550" s="83"/>
    </row>
    <row r="551" ht="19.5" customHeight="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  <c r="AA551" s="83"/>
      <c r="AB551" s="83"/>
      <c r="AC551" s="83"/>
      <c r="AD551" s="83"/>
    </row>
    <row r="552" ht="19.5" customHeight="1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  <c r="AA552" s="83"/>
      <c r="AB552" s="83"/>
      <c r="AC552" s="83"/>
      <c r="AD552" s="83"/>
    </row>
    <row r="553" ht="19.5" customHeight="1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  <c r="AA553" s="83"/>
      <c r="AB553" s="83"/>
      <c r="AC553" s="83"/>
      <c r="AD553" s="83"/>
    </row>
    <row r="554" ht="19.5" customHeight="1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  <c r="AA554" s="83"/>
      <c r="AB554" s="83"/>
      <c r="AC554" s="83"/>
      <c r="AD554" s="83"/>
    </row>
    <row r="555" ht="19.5" customHeight="1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  <c r="AA555" s="83"/>
      <c r="AB555" s="83"/>
      <c r="AC555" s="83"/>
      <c r="AD555" s="83"/>
    </row>
    <row r="556" ht="19.5" customHeight="1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  <c r="AA556" s="83"/>
      <c r="AB556" s="83"/>
      <c r="AC556" s="83"/>
      <c r="AD556" s="83"/>
    </row>
    <row r="557" ht="19.5" customHeight="1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  <c r="AA557" s="83"/>
      <c r="AB557" s="83"/>
      <c r="AC557" s="83"/>
      <c r="AD557" s="83"/>
    </row>
    <row r="558" ht="19.5" customHeight="1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  <c r="AA558" s="83"/>
      <c r="AB558" s="83"/>
      <c r="AC558" s="83"/>
      <c r="AD558" s="83"/>
    </row>
    <row r="559" ht="19.5" customHeight="1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  <c r="AA559" s="83"/>
      <c r="AB559" s="83"/>
      <c r="AC559" s="83"/>
      <c r="AD559" s="83"/>
    </row>
    <row r="560" ht="19.5" customHeight="1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  <c r="AA560" s="83"/>
      <c r="AB560" s="83"/>
      <c r="AC560" s="83"/>
      <c r="AD560" s="83"/>
    </row>
    <row r="561" ht="19.5" customHeight="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  <c r="AA561" s="83"/>
      <c r="AB561" s="83"/>
      <c r="AC561" s="83"/>
      <c r="AD561" s="83"/>
    </row>
    <row r="562" ht="19.5" customHeight="1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  <c r="AA562" s="83"/>
      <c r="AB562" s="83"/>
      <c r="AC562" s="83"/>
      <c r="AD562" s="83"/>
    </row>
    <row r="563" ht="19.5" customHeight="1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  <c r="AA563" s="83"/>
      <c r="AB563" s="83"/>
      <c r="AC563" s="83"/>
      <c r="AD563" s="83"/>
    </row>
    <row r="564" ht="19.5" customHeight="1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  <c r="AA564" s="83"/>
      <c r="AB564" s="83"/>
      <c r="AC564" s="83"/>
      <c r="AD564" s="83"/>
    </row>
    <row r="565" ht="19.5" customHeight="1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  <c r="AA565" s="83"/>
      <c r="AB565" s="83"/>
      <c r="AC565" s="83"/>
      <c r="AD565" s="83"/>
    </row>
    <row r="566" ht="19.5" customHeight="1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  <c r="AA566" s="83"/>
      <c r="AB566" s="83"/>
      <c r="AC566" s="83"/>
      <c r="AD566" s="83"/>
    </row>
    <row r="567" ht="19.5" customHeight="1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  <c r="AA567" s="83"/>
      <c r="AB567" s="83"/>
      <c r="AC567" s="83"/>
      <c r="AD567" s="83"/>
    </row>
    <row r="568" ht="19.5" customHeight="1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  <c r="AA568" s="83"/>
      <c r="AB568" s="83"/>
      <c r="AC568" s="83"/>
      <c r="AD568" s="83"/>
    </row>
    <row r="569" ht="19.5" customHeight="1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  <c r="AA569" s="83"/>
      <c r="AB569" s="83"/>
      <c r="AC569" s="83"/>
      <c r="AD569" s="83"/>
    </row>
    <row r="570" ht="19.5" customHeight="1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  <c r="AA570" s="83"/>
      <c r="AB570" s="83"/>
      <c r="AC570" s="83"/>
      <c r="AD570" s="83"/>
    </row>
    <row r="571" ht="19.5" customHeight="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  <c r="AA571" s="83"/>
      <c r="AB571" s="83"/>
      <c r="AC571" s="83"/>
      <c r="AD571" s="83"/>
    </row>
    <row r="572" ht="19.5" customHeight="1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  <c r="AA572" s="83"/>
      <c r="AB572" s="83"/>
      <c r="AC572" s="83"/>
      <c r="AD572" s="83"/>
    </row>
    <row r="573" ht="19.5" customHeight="1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  <c r="AA573" s="83"/>
      <c r="AB573" s="83"/>
      <c r="AC573" s="83"/>
      <c r="AD573" s="83"/>
    </row>
    <row r="574" ht="19.5" customHeight="1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  <c r="AA574" s="83"/>
      <c r="AB574" s="83"/>
      <c r="AC574" s="83"/>
      <c r="AD574" s="83"/>
    </row>
    <row r="575" ht="19.5" customHeight="1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  <c r="AA575" s="83"/>
      <c r="AB575" s="83"/>
      <c r="AC575" s="83"/>
      <c r="AD575" s="83"/>
    </row>
    <row r="576" ht="19.5" customHeight="1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  <c r="AA576" s="83"/>
      <c r="AB576" s="83"/>
      <c r="AC576" s="83"/>
      <c r="AD576" s="83"/>
    </row>
    <row r="577" ht="19.5" customHeight="1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  <c r="AA577" s="83"/>
      <c r="AB577" s="83"/>
      <c r="AC577" s="83"/>
      <c r="AD577" s="83"/>
    </row>
    <row r="578" ht="19.5" customHeight="1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  <c r="AA578" s="83"/>
      <c r="AB578" s="83"/>
      <c r="AC578" s="83"/>
      <c r="AD578" s="83"/>
    </row>
    <row r="579" ht="19.5" customHeight="1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  <c r="AA579" s="83"/>
      <c r="AB579" s="83"/>
      <c r="AC579" s="83"/>
      <c r="AD579" s="83"/>
    </row>
    <row r="580" ht="19.5" customHeight="1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  <c r="AA580" s="83"/>
      <c r="AB580" s="83"/>
      <c r="AC580" s="83"/>
      <c r="AD580" s="83"/>
    </row>
    <row r="581" ht="19.5" customHeight="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  <c r="AA581" s="83"/>
      <c r="AB581" s="83"/>
      <c r="AC581" s="83"/>
      <c r="AD581" s="83"/>
    </row>
    <row r="582" ht="19.5" customHeight="1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  <c r="AA582" s="83"/>
      <c r="AB582" s="83"/>
      <c r="AC582" s="83"/>
      <c r="AD582" s="83"/>
    </row>
    <row r="583" ht="19.5" customHeight="1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  <c r="AA583" s="83"/>
      <c r="AB583" s="83"/>
      <c r="AC583" s="83"/>
      <c r="AD583" s="83"/>
    </row>
    <row r="584" ht="19.5" customHeight="1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  <c r="AA584" s="83"/>
      <c r="AB584" s="83"/>
      <c r="AC584" s="83"/>
      <c r="AD584" s="83"/>
    </row>
    <row r="585" ht="19.5" customHeight="1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  <c r="AA585" s="83"/>
      <c r="AB585" s="83"/>
      <c r="AC585" s="83"/>
      <c r="AD585" s="83"/>
    </row>
    <row r="586" ht="19.5" customHeight="1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  <c r="AA586" s="83"/>
      <c r="AB586" s="83"/>
      <c r="AC586" s="83"/>
      <c r="AD586" s="83"/>
    </row>
    <row r="587" ht="19.5" customHeight="1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  <c r="AA587" s="83"/>
      <c r="AB587" s="83"/>
      <c r="AC587" s="83"/>
      <c r="AD587" s="83"/>
    </row>
    <row r="588" ht="19.5" customHeight="1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  <c r="AA588" s="83"/>
      <c r="AB588" s="83"/>
      <c r="AC588" s="83"/>
      <c r="AD588" s="83"/>
    </row>
    <row r="589" ht="19.5" customHeight="1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  <c r="AA589" s="83"/>
      <c r="AB589" s="83"/>
      <c r="AC589" s="83"/>
      <c r="AD589" s="83"/>
    </row>
    <row r="590" ht="19.5" customHeight="1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  <c r="AA590" s="83"/>
      <c r="AB590" s="83"/>
      <c r="AC590" s="83"/>
      <c r="AD590" s="83"/>
    </row>
    <row r="591" ht="19.5" customHeight="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  <c r="AA591" s="83"/>
      <c r="AB591" s="83"/>
      <c r="AC591" s="83"/>
      <c r="AD591" s="83"/>
    </row>
    <row r="592" ht="19.5" customHeight="1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  <c r="AA592" s="83"/>
      <c r="AB592" s="83"/>
      <c r="AC592" s="83"/>
      <c r="AD592" s="83"/>
    </row>
    <row r="593" ht="19.5" customHeight="1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  <c r="AA593" s="83"/>
      <c r="AB593" s="83"/>
      <c r="AC593" s="83"/>
      <c r="AD593" s="83"/>
    </row>
    <row r="594" ht="19.5" customHeight="1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  <c r="AA594" s="83"/>
      <c r="AB594" s="83"/>
      <c r="AC594" s="83"/>
      <c r="AD594" s="83"/>
    </row>
    <row r="595" ht="19.5" customHeight="1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  <c r="AA595" s="83"/>
      <c r="AB595" s="83"/>
      <c r="AC595" s="83"/>
      <c r="AD595" s="83"/>
    </row>
    <row r="596" ht="19.5" customHeight="1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  <c r="AA596" s="83"/>
      <c r="AB596" s="83"/>
      <c r="AC596" s="83"/>
      <c r="AD596" s="83"/>
    </row>
    <row r="597" ht="19.5" customHeight="1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  <c r="AA597" s="83"/>
      <c r="AB597" s="83"/>
      <c r="AC597" s="83"/>
      <c r="AD597" s="83"/>
    </row>
    <row r="598" ht="19.5" customHeight="1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  <c r="AA598" s="83"/>
      <c r="AB598" s="83"/>
      <c r="AC598" s="83"/>
      <c r="AD598" s="83"/>
    </row>
    <row r="599" ht="19.5" customHeight="1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  <c r="AA599" s="83"/>
      <c r="AB599" s="83"/>
      <c r="AC599" s="83"/>
      <c r="AD599" s="83"/>
    </row>
    <row r="600" ht="19.5" customHeight="1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  <c r="AA600" s="83"/>
      <c r="AB600" s="83"/>
      <c r="AC600" s="83"/>
      <c r="AD600" s="83"/>
    </row>
    <row r="601" ht="19.5" customHeight="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  <c r="AA601" s="83"/>
      <c r="AB601" s="83"/>
      <c r="AC601" s="83"/>
      <c r="AD601" s="83"/>
    </row>
    <row r="602" ht="19.5" customHeight="1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  <c r="AA602" s="83"/>
      <c r="AB602" s="83"/>
      <c r="AC602" s="83"/>
      <c r="AD602" s="83"/>
    </row>
    <row r="603" ht="19.5" customHeight="1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  <c r="AA603" s="83"/>
      <c r="AB603" s="83"/>
      <c r="AC603" s="83"/>
      <c r="AD603" s="83"/>
    </row>
    <row r="604" ht="19.5" customHeight="1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  <c r="AA604" s="83"/>
      <c r="AB604" s="83"/>
      <c r="AC604" s="83"/>
      <c r="AD604" s="83"/>
    </row>
    <row r="605" ht="19.5" customHeight="1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  <c r="AA605" s="83"/>
      <c r="AB605" s="83"/>
      <c r="AC605" s="83"/>
      <c r="AD605" s="83"/>
    </row>
    <row r="606" ht="19.5" customHeight="1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  <c r="AA606" s="83"/>
      <c r="AB606" s="83"/>
      <c r="AC606" s="83"/>
      <c r="AD606" s="83"/>
    </row>
    <row r="607" ht="19.5" customHeight="1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  <c r="AA607" s="83"/>
      <c r="AB607" s="83"/>
      <c r="AC607" s="83"/>
      <c r="AD607" s="83"/>
    </row>
    <row r="608" ht="19.5" customHeight="1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  <c r="AA608" s="83"/>
      <c r="AB608" s="83"/>
      <c r="AC608" s="83"/>
      <c r="AD608" s="83"/>
    </row>
    <row r="609" ht="19.5" customHeight="1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  <c r="AA609" s="83"/>
      <c r="AB609" s="83"/>
      <c r="AC609" s="83"/>
      <c r="AD609" s="83"/>
    </row>
    <row r="610" ht="19.5" customHeight="1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  <c r="AA610" s="83"/>
      <c r="AB610" s="83"/>
      <c r="AC610" s="83"/>
      <c r="AD610" s="83"/>
    </row>
    <row r="611" ht="19.5" customHeight="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  <c r="AA611" s="83"/>
      <c r="AB611" s="83"/>
      <c r="AC611" s="83"/>
      <c r="AD611" s="83"/>
    </row>
    <row r="612" ht="19.5" customHeight="1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  <c r="AA612" s="83"/>
      <c r="AB612" s="83"/>
      <c r="AC612" s="83"/>
      <c r="AD612" s="83"/>
    </row>
    <row r="613" ht="19.5" customHeight="1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  <c r="AA613" s="83"/>
      <c r="AB613" s="83"/>
      <c r="AC613" s="83"/>
      <c r="AD613" s="83"/>
    </row>
    <row r="614" ht="19.5" customHeight="1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  <c r="AA614" s="83"/>
      <c r="AB614" s="83"/>
      <c r="AC614" s="83"/>
      <c r="AD614" s="83"/>
    </row>
    <row r="615" ht="19.5" customHeight="1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  <c r="AA615" s="83"/>
      <c r="AB615" s="83"/>
      <c r="AC615" s="83"/>
      <c r="AD615" s="83"/>
    </row>
    <row r="616" ht="19.5" customHeight="1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  <c r="AA616" s="83"/>
      <c r="AB616" s="83"/>
      <c r="AC616" s="83"/>
      <c r="AD616" s="83"/>
    </row>
    <row r="617" ht="19.5" customHeight="1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  <c r="AA617" s="83"/>
      <c r="AB617" s="83"/>
      <c r="AC617" s="83"/>
      <c r="AD617" s="83"/>
    </row>
    <row r="618" ht="19.5" customHeight="1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  <c r="AA618" s="83"/>
      <c r="AB618" s="83"/>
      <c r="AC618" s="83"/>
      <c r="AD618" s="83"/>
    </row>
    <row r="619" ht="19.5" customHeight="1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  <c r="AA619" s="83"/>
      <c r="AB619" s="83"/>
      <c r="AC619" s="83"/>
      <c r="AD619" s="83"/>
    </row>
    <row r="620" ht="19.5" customHeight="1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  <c r="AA620" s="83"/>
      <c r="AB620" s="83"/>
      <c r="AC620" s="83"/>
      <c r="AD620" s="83"/>
    </row>
    <row r="621" ht="19.5" customHeight="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  <c r="AA621" s="83"/>
      <c r="AB621" s="83"/>
      <c r="AC621" s="83"/>
      <c r="AD621" s="83"/>
    </row>
    <row r="622" ht="19.5" customHeight="1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  <c r="AA622" s="83"/>
      <c r="AB622" s="83"/>
      <c r="AC622" s="83"/>
      <c r="AD622" s="83"/>
    </row>
    <row r="623" ht="19.5" customHeight="1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  <c r="AA623" s="83"/>
      <c r="AB623" s="83"/>
      <c r="AC623" s="83"/>
      <c r="AD623" s="83"/>
    </row>
    <row r="624" ht="19.5" customHeight="1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  <c r="AA624" s="83"/>
      <c r="AB624" s="83"/>
      <c r="AC624" s="83"/>
      <c r="AD624" s="83"/>
    </row>
    <row r="625" ht="19.5" customHeight="1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  <c r="AA625" s="83"/>
      <c r="AB625" s="83"/>
      <c r="AC625" s="83"/>
      <c r="AD625" s="83"/>
    </row>
    <row r="626" ht="19.5" customHeight="1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  <c r="AA626" s="83"/>
      <c r="AB626" s="83"/>
      <c r="AC626" s="83"/>
      <c r="AD626" s="83"/>
    </row>
    <row r="627" ht="19.5" customHeight="1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  <c r="AA627" s="83"/>
      <c r="AB627" s="83"/>
      <c r="AC627" s="83"/>
      <c r="AD627" s="83"/>
    </row>
    <row r="628" ht="19.5" customHeight="1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  <c r="AA628" s="83"/>
      <c r="AB628" s="83"/>
      <c r="AC628" s="83"/>
      <c r="AD628" s="83"/>
    </row>
    <row r="629" ht="19.5" customHeight="1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  <c r="AA629" s="83"/>
      <c r="AB629" s="83"/>
      <c r="AC629" s="83"/>
      <c r="AD629" s="83"/>
    </row>
    <row r="630" ht="19.5" customHeight="1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  <c r="AA630" s="83"/>
      <c r="AB630" s="83"/>
      <c r="AC630" s="83"/>
      <c r="AD630" s="83"/>
    </row>
    <row r="631" ht="19.5" customHeight="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  <c r="AA631" s="83"/>
      <c r="AB631" s="83"/>
      <c r="AC631" s="83"/>
      <c r="AD631" s="83"/>
    </row>
    <row r="632" ht="19.5" customHeight="1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  <c r="AA632" s="83"/>
      <c r="AB632" s="83"/>
      <c r="AC632" s="83"/>
      <c r="AD632" s="83"/>
    </row>
    <row r="633" ht="19.5" customHeight="1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  <c r="AA633" s="83"/>
      <c r="AB633" s="83"/>
      <c r="AC633" s="83"/>
      <c r="AD633" s="83"/>
    </row>
    <row r="634" ht="19.5" customHeight="1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  <c r="AA634" s="83"/>
      <c r="AB634" s="83"/>
      <c r="AC634" s="83"/>
      <c r="AD634" s="83"/>
    </row>
    <row r="635" ht="19.5" customHeight="1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  <c r="AA635" s="83"/>
      <c r="AB635" s="83"/>
      <c r="AC635" s="83"/>
      <c r="AD635" s="83"/>
    </row>
    <row r="636" ht="19.5" customHeight="1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  <c r="AA636" s="83"/>
      <c r="AB636" s="83"/>
      <c r="AC636" s="83"/>
      <c r="AD636" s="83"/>
    </row>
    <row r="637" ht="19.5" customHeight="1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  <c r="AA637" s="83"/>
      <c r="AB637" s="83"/>
      <c r="AC637" s="83"/>
      <c r="AD637" s="83"/>
    </row>
    <row r="638" ht="19.5" customHeight="1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  <c r="AA638" s="83"/>
      <c r="AB638" s="83"/>
      <c r="AC638" s="83"/>
      <c r="AD638" s="83"/>
    </row>
    <row r="639" ht="19.5" customHeight="1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  <c r="AA639" s="83"/>
      <c r="AB639" s="83"/>
      <c r="AC639" s="83"/>
      <c r="AD639" s="83"/>
    </row>
    <row r="640" ht="19.5" customHeight="1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  <c r="AA640" s="83"/>
      <c r="AB640" s="83"/>
      <c r="AC640" s="83"/>
      <c r="AD640" s="83"/>
    </row>
    <row r="641" ht="19.5" customHeight="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  <c r="AA641" s="83"/>
      <c r="AB641" s="83"/>
      <c r="AC641" s="83"/>
      <c r="AD641" s="83"/>
    </row>
    <row r="642" ht="19.5" customHeight="1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  <c r="AA642" s="83"/>
      <c r="AB642" s="83"/>
      <c r="AC642" s="83"/>
      <c r="AD642" s="83"/>
    </row>
    <row r="643" ht="19.5" customHeight="1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  <c r="AA643" s="83"/>
      <c r="AB643" s="83"/>
      <c r="AC643" s="83"/>
      <c r="AD643" s="83"/>
    </row>
    <row r="644" ht="19.5" customHeight="1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  <c r="AA644" s="83"/>
      <c r="AB644" s="83"/>
      <c r="AC644" s="83"/>
      <c r="AD644" s="83"/>
    </row>
    <row r="645" ht="19.5" customHeight="1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  <c r="AA645" s="83"/>
      <c r="AB645" s="83"/>
      <c r="AC645" s="83"/>
      <c r="AD645" s="83"/>
    </row>
    <row r="646" ht="19.5" customHeight="1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  <c r="AA646" s="83"/>
      <c r="AB646" s="83"/>
      <c r="AC646" s="83"/>
      <c r="AD646" s="83"/>
    </row>
    <row r="647" ht="19.5" customHeight="1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  <c r="AA647" s="83"/>
      <c r="AB647" s="83"/>
      <c r="AC647" s="83"/>
      <c r="AD647" s="83"/>
    </row>
    <row r="648" ht="19.5" customHeight="1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  <c r="AA648" s="83"/>
      <c r="AB648" s="83"/>
      <c r="AC648" s="83"/>
      <c r="AD648" s="83"/>
    </row>
    <row r="649" ht="19.5" customHeight="1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  <c r="AA649" s="83"/>
      <c r="AB649" s="83"/>
      <c r="AC649" s="83"/>
      <c r="AD649" s="83"/>
    </row>
    <row r="650" ht="19.5" customHeight="1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  <c r="AA650" s="83"/>
      <c r="AB650" s="83"/>
      <c r="AC650" s="83"/>
      <c r="AD650" s="83"/>
    </row>
    <row r="651" ht="19.5" customHeight="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  <c r="AA651" s="83"/>
      <c r="AB651" s="83"/>
      <c r="AC651" s="83"/>
      <c r="AD651" s="83"/>
    </row>
    <row r="652" ht="19.5" customHeight="1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  <c r="AA652" s="83"/>
      <c r="AB652" s="83"/>
      <c r="AC652" s="83"/>
      <c r="AD652" s="83"/>
    </row>
    <row r="653" ht="19.5" customHeight="1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  <c r="AA653" s="83"/>
      <c r="AB653" s="83"/>
      <c r="AC653" s="83"/>
      <c r="AD653" s="83"/>
    </row>
    <row r="654" ht="19.5" customHeight="1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  <c r="AA654" s="83"/>
      <c r="AB654" s="83"/>
      <c r="AC654" s="83"/>
      <c r="AD654" s="83"/>
    </row>
    <row r="655" ht="19.5" customHeight="1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  <c r="AA655" s="83"/>
      <c r="AB655" s="83"/>
      <c r="AC655" s="83"/>
      <c r="AD655" s="83"/>
    </row>
    <row r="656" ht="19.5" customHeight="1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  <c r="AA656" s="83"/>
      <c r="AB656" s="83"/>
      <c r="AC656" s="83"/>
      <c r="AD656" s="83"/>
    </row>
    <row r="657" ht="19.5" customHeight="1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  <c r="AA657" s="83"/>
      <c r="AB657" s="83"/>
      <c r="AC657" s="83"/>
      <c r="AD657" s="83"/>
    </row>
    <row r="658" ht="19.5" customHeight="1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  <c r="AA658" s="83"/>
      <c r="AB658" s="83"/>
      <c r="AC658" s="83"/>
      <c r="AD658" s="83"/>
    </row>
    <row r="659" ht="19.5" customHeight="1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  <c r="AA659" s="83"/>
      <c r="AB659" s="83"/>
      <c r="AC659" s="83"/>
      <c r="AD659" s="83"/>
    </row>
    <row r="660" ht="19.5" customHeight="1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  <c r="AA660" s="83"/>
      <c r="AB660" s="83"/>
      <c r="AC660" s="83"/>
      <c r="AD660" s="83"/>
    </row>
    <row r="661" ht="19.5" customHeight="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  <c r="AA661" s="83"/>
      <c r="AB661" s="83"/>
      <c r="AC661" s="83"/>
      <c r="AD661" s="83"/>
    </row>
    <row r="662" ht="19.5" customHeight="1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  <c r="AA662" s="83"/>
      <c r="AB662" s="83"/>
      <c r="AC662" s="83"/>
      <c r="AD662" s="83"/>
    </row>
    <row r="663" ht="19.5" customHeight="1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  <c r="AA663" s="83"/>
      <c r="AB663" s="83"/>
      <c r="AC663" s="83"/>
      <c r="AD663" s="83"/>
    </row>
    <row r="664" ht="19.5" customHeight="1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  <c r="AA664" s="83"/>
      <c r="AB664" s="83"/>
      <c r="AC664" s="83"/>
      <c r="AD664" s="83"/>
    </row>
    <row r="665" ht="19.5" customHeight="1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  <c r="AA665" s="83"/>
      <c r="AB665" s="83"/>
      <c r="AC665" s="83"/>
      <c r="AD665" s="83"/>
    </row>
    <row r="666" ht="19.5" customHeight="1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  <c r="AA666" s="83"/>
      <c r="AB666" s="83"/>
      <c r="AC666" s="83"/>
      <c r="AD666" s="83"/>
    </row>
    <row r="667" ht="19.5" customHeight="1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  <c r="AA667" s="83"/>
      <c r="AB667" s="83"/>
      <c r="AC667" s="83"/>
      <c r="AD667" s="83"/>
    </row>
    <row r="668" ht="19.5" customHeight="1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  <c r="AA668" s="83"/>
      <c r="AB668" s="83"/>
      <c r="AC668" s="83"/>
      <c r="AD668" s="83"/>
    </row>
    <row r="669" ht="19.5" customHeight="1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  <c r="AA669" s="83"/>
      <c r="AB669" s="83"/>
      <c r="AC669" s="83"/>
      <c r="AD669" s="83"/>
    </row>
    <row r="670" ht="19.5" customHeight="1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  <c r="AA670" s="83"/>
      <c r="AB670" s="83"/>
      <c r="AC670" s="83"/>
      <c r="AD670" s="83"/>
    </row>
    <row r="671" ht="19.5" customHeight="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  <c r="AA671" s="83"/>
      <c r="AB671" s="83"/>
      <c r="AC671" s="83"/>
      <c r="AD671" s="83"/>
    </row>
    <row r="672" ht="19.5" customHeight="1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  <c r="AA672" s="83"/>
      <c r="AB672" s="83"/>
      <c r="AC672" s="83"/>
      <c r="AD672" s="83"/>
    </row>
    <row r="673" ht="19.5" customHeight="1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  <c r="AA673" s="83"/>
      <c r="AB673" s="83"/>
      <c r="AC673" s="83"/>
      <c r="AD673" s="83"/>
    </row>
    <row r="674" ht="19.5" customHeight="1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  <c r="AA674" s="83"/>
      <c r="AB674" s="83"/>
      <c r="AC674" s="83"/>
      <c r="AD674" s="83"/>
    </row>
    <row r="675" ht="19.5" customHeight="1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  <c r="AA675" s="83"/>
      <c r="AB675" s="83"/>
      <c r="AC675" s="83"/>
      <c r="AD675" s="83"/>
    </row>
    <row r="676" ht="19.5" customHeight="1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  <c r="AA676" s="83"/>
      <c r="AB676" s="83"/>
      <c r="AC676" s="83"/>
      <c r="AD676" s="83"/>
    </row>
    <row r="677" ht="19.5" customHeight="1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  <c r="AA677" s="83"/>
      <c r="AB677" s="83"/>
      <c r="AC677" s="83"/>
      <c r="AD677" s="83"/>
    </row>
    <row r="678" ht="19.5" customHeight="1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  <c r="AA678" s="83"/>
      <c r="AB678" s="83"/>
      <c r="AC678" s="83"/>
      <c r="AD678" s="83"/>
    </row>
    <row r="679" ht="19.5" customHeight="1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  <c r="AA679" s="83"/>
      <c r="AB679" s="83"/>
      <c r="AC679" s="83"/>
      <c r="AD679" s="83"/>
    </row>
    <row r="680" ht="19.5" customHeight="1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  <c r="AA680" s="83"/>
      <c r="AB680" s="83"/>
      <c r="AC680" s="83"/>
      <c r="AD680" s="83"/>
    </row>
    <row r="681" ht="19.5" customHeight="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  <c r="AA681" s="83"/>
      <c r="AB681" s="83"/>
      <c r="AC681" s="83"/>
      <c r="AD681" s="83"/>
    </row>
    <row r="682" ht="19.5" customHeight="1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  <c r="AA682" s="83"/>
      <c r="AB682" s="83"/>
      <c r="AC682" s="83"/>
      <c r="AD682" s="83"/>
    </row>
    <row r="683" ht="19.5" customHeight="1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  <c r="AA683" s="83"/>
      <c r="AB683" s="83"/>
      <c r="AC683" s="83"/>
      <c r="AD683" s="83"/>
    </row>
    <row r="684" ht="19.5" customHeight="1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  <c r="AA684" s="83"/>
      <c r="AB684" s="83"/>
      <c r="AC684" s="83"/>
      <c r="AD684" s="83"/>
    </row>
    <row r="685" ht="19.5" customHeight="1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  <c r="AA685" s="83"/>
      <c r="AB685" s="83"/>
      <c r="AC685" s="83"/>
      <c r="AD685" s="83"/>
    </row>
    <row r="686" ht="19.5" customHeight="1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  <c r="AA686" s="83"/>
      <c r="AB686" s="83"/>
      <c r="AC686" s="83"/>
      <c r="AD686" s="83"/>
    </row>
    <row r="687" ht="19.5" customHeight="1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  <c r="AA687" s="83"/>
      <c r="AB687" s="83"/>
      <c r="AC687" s="83"/>
      <c r="AD687" s="83"/>
    </row>
    <row r="688" ht="19.5" customHeight="1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  <c r="AA688" s="83"/>
      <c r="AB688" s="83"/>
      <c r="AC688" s="83"/>
      <c r="AD688" s="83"/>
    </row>
    <row r="689" ht="19.5" customHeight="1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  <c r="AA689" s="83"/>
      <c r="AB689" s="83"/>
      <c r="AC689" s="83"/>
      <c r="AD689" s="83"/>
    </row>
    <row r="690" ht="19.5" customHeight="1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  <c r="AA690" s="83"/>
      <c r="AB690" s="83"/>
      <c r="AC690" s="83"/>
      <c r="AD690" s="83"/>
    </row>
    <row r="691" ht="19.5" customHeight="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  <c r="AA691" s="83"/>
      <c r="AB691" s="83"/>
      <c r="AC691" s="83"/>
      <c r="AD691" s="83"/>
    </row>
    <row r="692" ht="19.5" customHeight="1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  <c r="AA692" s="83"/>
      <c r="AB692" s="83"/>
      <c r="AC692" s="83"/>
      <c r="AD692" s="83"/>
    </row>
    <row r="693" ht="19.5" customHeight="1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  <c r="AA693" s="83"/>
      <c r="AB693" s="83"/>
      <c r="AC693" s="83"/>
      <c r="AD693" s="83"/>
    </row>
    <row r="694" ht="19.5" customHeight="1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  <c r="AA694" s="83"/>
      <c r="AB694" s="83"/>
      <c r="AC694" s="83"/>
      <c r="AD694" s="83"/>
    </row>
    <row r="695" ht="19.5" customHeight="1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  <c r="AA695" s="83"/>
      <c r="AB695" s="83"/>
      <c r="AC695" s="83"/>
      <c r="AD695" s="83"/>
    </row>
    <row r="696" ht="19.5" customHeight="1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  <c r="AA696" s="83"/>
      <c r="AB696" s="83"/>
      <c r="AC696" s="83"/>
      <c r="AD696" s="83"/>
    </row>
    <row r="697" ht="19.5" customHeight="1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  <c r="AA697" s="83"/>
      <c r="AB697" s="83"/>
      <c r="AC697" s="83"/>
      <c r="AD697" s="83"/>
    </row>
    <row r="698" ht="19.5" customHeight="1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  <c r="AA698" s="83"/>
      <c r="AB698" s="83"/>
      <c r="AC698" s="83"/>
      <c r="AD698" s="83"/>
    </row>
    <row r="699" ht="19.5" customHeight="1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  <c r="AA699" s="83"/>
      <c r="AB699" s="83"/>
      <c r="AC699" s="83"/>
      <c r="AD699" s="83"/>
    </row>
    <row r="700" ht="19.5" customHeight="1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  <c r="AA700" s="83"/>
      <c r="AB700" s="83"/>
      <c r="AC700" s="83"/>
      <c r="AD700" s="83"/>
    </row>
    <row r="701" ht="19.5" customHeight="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  <c r="AA701" s="83"/>
      <c r="AB701" s="83"/>
      <c r="AC701" s="83"/>
      <c r="AD701" s="83"/>
    </row>
    <row r="702" ht="19.5" customHeight="1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  <c r="AA702" s="83"/>
      <c r="AB702" s="83"/>
      <c r="AC702" s="83"/>
      <c r="AD702" s="83"/>
    </row>
    <row r="703" ht="19.5" customHeight="1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  <c r="AA703" s="83"/>
      <c r="AB703" s="83"/>
      <c r="AC703" s="83"/>
      <c r="AD703" s="83"/>
    </row>
    <row r="704" ht="19.5" customHeight="1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  <c r="AA704" s="83"/>
      <c r="AB704" s="83"/>
      <c r="AC704" s="83"/>
      <c r="AD704" s="83"/>
    </row>
    <row r="705" ht="19.5" customHeight="1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  <c r="AA705" s="83"/>
      <c r="AB705" s="83"/>
      <c r="AC705" s="83"/>
      <c r="AD705" s="83"/>
    </row>
    <row r="706" ht="19.5" customHeight="1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  <c r="AA706" s="83"/>
      <c r="AB706" s="83"/>
      <c r="AC706" s="83"/>
      <c r="AD706" s="83"/>
    </row>
    <row r="707" ht="19.5" customHeight="1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  <c r="AA707" s="83"/>
      <c r="AB707" s="83"/>
      <c r="AC707" s="83"/>
      <c r="AD707" s="83"/>
    </row>
    <row r="708" ht="19.5" customHeight="1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  <c r="AA708" s="83"/>
      <c r="AB708" s="83"/>
      <c r="AC708" s="83"/>
      <c r="AD708" s="83"/>
    </row>
    <row r="709" ht="19.5" customHeight="1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  <c r="AA709" s="83"/>
      <c r="AB709" s="83"/>
      <c r="AC709" s="83"/>
      <c r="AD709" s="83"/>
    </row>
    <row r="710" ht="19.5" customHeight="1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  <c r="AA710" s="83"/>
      <c r="AB710" s="83"/>
      <c r="AC710" s="83"/>
      <c r="AD710" s="83"/>
    </row>
    <row r="711" ht="19.5" customHeight="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  <c r="AA711" s="83"/>
      <c r="AB711" s="83"/>
      <c r="AC711" s="83"/>
      <c r="AD711" s="83"/>
    </row>
    <row r="712" ht="19.5" customHeight="1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  <c r="AA712" s="83"/>
      <c r="AB712" s="83"/>
      <c r="AC712" s="83"/>
      <c r="AD712" s="83"/>
    </row>
    <row r="713" ht="19.5" customHeight="1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  <c r="AA713" s="83"/>
      <c r="AB713" s="83"/>
      <c r="AC713" s="83"/>
      <c r="AD713" s="83"/>
    </row>
    <row r="714" ht="19.5" customHeight="1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  <c r="AA714" s="83"/>
      <c r="AB714" s="83"/>
      <c r="AC714" s="83"/>
      <c r="AD714" s="83"/>
    </row>
    <row r="715" ht="19.5" customHeight="1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  <c r="AA715" s="83"/>
      <c r="AB715" s="83"/>
      <c r="AC715" s="83"/>
      <c r="AD715" s="83"/>
    </row>
    <row r="716" ht="19.5" customHeight="1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  <c r="AA716" s="83"/>
      <c r="AB716" s="83"/>
      <c r="AC716" s="83"/>
      <c r="AD716" s="83"/>
    </row>
    <row r="717" ht="19.5" customHeight="1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  <c r="AA717" s="83"/>
      <c r="AB717" s="83"/>
      <c r="AC717" s="83"/>
      <c r="AD717" s="83"/>
    </row>
    <row r="718" ht="19.5" customHeight="1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  <c r="AA718" s="83"/>
      <c r="AB718" s="83"/>
      <c r="AC718" s="83"/>
      <c r="AD718" s="83"/>
    </row>
    <row r="719" ht="19.5" customHeight="1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  <c r="AA719" s="83"/>
      <c r="AB719" s="83"/>
      <c r="AC719" s="83"/>
      <c r="AD719" s="83"/>
    </row>
    <row r="720" ht="19.5" customHeight="1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  <c r="AA720" s="83"/>
      <c r="AB720" s="83"/>
      <c r="AC720" s="83"/>
      <c r="AD720" s="83"/>
    </row>
    <row r="721" ht="19.5" customHeight="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  <c r="AA721" s="83"/>
      <c r="AB721" s="83"/>
      <c r="AC721" s="83"/>
      <c r="AD721" s="83"/>
    </row>
    <row r="722" ht="19.5" customHeight="1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  <c r="AA722" s="83"/>
      <c r="AB722" s="83"/>
      <c r="AC722" s="83"/>
      <c r="AD722" s="83"/>
    </row>
    <row r="723" ht="19.5" customHeight="1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  <c r="AA723" s="83"/>
      <c r="AB723" s="83"/>
      <c r="AC723" s="83"/>
      <c r="AD723" s="83"/>
    </row>
    <row r="724" ht="19.5" customHeight="1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  <c r="AA724" s="83"/>
      <c r="AB724" s="83"/>
      <c r="AC724" s="83"/>
      <c r="AD724" s="83"/>
    </row>
    <row r="725" ht="19.5" customHeight="1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  <c r="AA725" s="83"/>
      <c r="AB725" s="83"/>
      <c r="AC725" s="83"/>
      <c r="AD725" s="83"/>
    </row>
    <row r="726" ht="19.5" customHeight="1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  <c r="AA726" s="83"/>
      <c r="AB726" s="83"/>
      <c r="AC726" s="83"/>
      <c r="AD726" s="83"/>
    </row>
    <row r="727" ht="19.5" customHeight="1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  <c r="AA727" s="83"/>
      <c r="AB727" s="83"/>
      <c r="AC727" s="83"/>
      <c r="AD727" s="83"/>
    </row>
    <row r="728" ht="19.5" customHeight="1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  <c r="AA728" s="83"/>
      <c r="AB728" s="83"/>
      <c r="AC728" s="83"/>
      <c r="AD728" s="83"/>
    </row>
    <row r="729" ht="19.5" customHeight="1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  <c r="AA729" s="83"/>
      <c r="AB729" s="83"/>
      <c r="AC729" s="83"/>
      <c r="AD729" s="83"/>
    </row>
    <row r="730" ht="19.5" customHeight="1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  <c r="AA730" s="83"/>
      <c r="AB730" s="83"/>
      <c r="AC730" s="83"/>
      <c r="AD730" s="83"/>
    </row>
    <row r="731" ht="19.5" customHeight="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  <c r="AA731" s="83"/>
      <c r="AB731" s="83"/>
      <c r="AC731" s="83"/>
      <c r="AD731" s="83"/>
    </row>
    <row r="732" ht="19.5" customHeight="1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  <c r="AA732" s="83"/>
      <c r="AB732" s="83"/>
      <c r="AC732" s="83"/>
      <c r="AD732" s="83"/>
    </row>
    <row r="733" ht="19.5" customHeight="1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  <c r="AA733" s="83"/>
      <c r="AB733" s="83"/>
      <c r="AC733" s="83"/>
      <c r="AD733" s="83"/>
    </row>
    <row r="734" ht="19.5" customHeight="1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  <c r="AA734" s="83"/>
      <c r="AB734" s="83"/>
      <c r="AC734" s="83"/>
      <c r="AD734" s="83"/>
    </row>
    <row r="735" ht="19.5" customHeight="1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  <c r="AA735" s="83"/>
      <c r="AB735" s="83"/>
      <c r="AC735" s="83"/>
      <c r="AD735" s="83"/>
    </row>
    <row r="736" ht="19.5" customHeight="1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  <c r="AA736" s="83"/>
      <c r="AB736" s="83"/>
      <c r="AC736" s="83"/>
      <c r="AD736" s="83"/>
    </row>
    <row r="737" ht="19.5" customHeight="1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  <c r="AA737" s="83"/>
      <c r="AB737" s="83"/>
      <c r="AC737" s="83"/>
      <c r="AD737" s="83"/>
    </row>
    <row r="738" ht="19.5" customHeight="1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  <c r="AA738" s="83"/>
      <c r="AB738" s="83"/>
      <c r="AC738" s="83"/>
      <c r="AD738" s="83"/>
    </row>
    <row r="739" ht="19.5" customHeight="1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  <c r="AA739" s="83"/>
      <c r="AB739" s="83"/>
      <c r="AC739" s="83"/>
      <c r="AD739" s="83"/>
    </row>
    <row r="740" ht="19.5" customHeight="1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  <c r="AA740" s="83"/>
      <c r="AB740" s="83"/>
      <c r="AC740" s="83"/>
      <c r="AD740" s="83"/>
    </row>
    <row r="741" ht="19.5" customHeight="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  <c r="AA741" s="83"/>
      <c r="AB741" s="83"/>
      <c r="AC741" s="83"/>
      <c r="AD741" s="83"/>
    </row>
    <row r="742" ht="19.5" customHeight="1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  <c r="AA742" s="83"/>
      <c r="AB742" s="83"/>
      <c r="AC742" s="83"/>
      <c r="AD742" s="83"/>
    </row>
    <row r="743" ht="19.5" customHeight="1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  <c r="AA743" s="83"/>
      <c r="AB743" s="83"/>
      <c r="AC743" s="83"/>
      <c r="AD743" s="83"/>
    </row>
    <row r="744" ht="19.5" customHeight="1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  <c r="AA744" s="83"/>
      <c r="AB744" s="83"/>
      <c r="AC744" s="83"/>
      <c r="AD744" s="83"/>
    </row>
    <row r="745" ht="19.5" customHeight="1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  <c r="AA745" s="83"/>
      <c r="AB745" s="83"/>
      <c r="AC745" s="83"/>
      <c r="AD745" s="83"/>
    </row>
    <row r="746" ht="19.5" customHeight="1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  <c r="AA746" s="83"/>
      <c r="AB746" s="83"/>
      <c r="AC746" s="83"/>
      <c r="AD746" s="83"/>
    </row>
    <row r="747" ht="19.5" customHeight="1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  <c r="AA747" s="83"/>
      <c r="AB747" s="83"/>
      <c r="AC747" s="83"/>
      <c r="AD747" s="83"/>
    </row>
    <row r="748" ht="19.5" customHeight="1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  <c r="AA748" s="83"/>
      <c r="AB748" s="83"/>
      <c r="AC748" s="83"/>
      <c r="AD748" s="83"/>
    </row>
    <row r="749" ht="19.5" customHeight="1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  <c r="AA749" s="83"/>
      <c r="AB749" s="83"/>
      <c r="AC749" s="83"/>
      <c r="AD749" s="83"/>
    </row>
    <row r="750" ht="19.5" customHeight="1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  <c r="AA750" s="83"/>
      <c r="AB750" s="83"/>
      <c r="AC750" s="83"/>
      <c r="AD750" s="83"/>
    </row>
    <row r="751" ht="19.5" customHeight="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  <c r="AA751" s="83"/>
      <c r="AB751" s="83"/>
      <c r="AC751" s="83"/>
      <c r="AD751" s="83"/>
    </row>
    <row r="752" ht="19.5" customHeight="1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  <c r="AA752" s="83"/>
      <c r="AB752" s="83"/>
      <c r="AC752" s="83"/>
      <c r="AD752" s="83"/>
    </row>
    <row r="753" ht="19.5" customHeight="1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  <c r="AA753" s="83"/>
      <c r="AB753" s="83"/>
      <c r="AC753" s="83"/>
      <c r="AD753" s="83"/>
    </row>
    <row r="754" ht="19.5" customHeight="1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  <c r="AA754" s="83"/>
      <c r="AB754" s="83"/>
      <c r="AC754" s="83"/>
      <c r="AD754" s="83"/>
    </row>
    <row r="755" ht="19.5" customHeight="1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  <c r="AA755" s="83"/>
      <c r="AB755" s="83"/>
      <c r="AC755" s="83"/>
      <c r="AD755" s="83"/>
    </row>
    <row r="756" ht="19.5" customHeight="1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  <c r="AA756" s="83"/>
      <c r="AB756" s="83"/>
      <c r="AC756" s="83"/>
      <c r="AD756" s="83"/>
    </row>
    <row r="757" ht="19.5" customHeight="1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  <c r="AA757" s="83"/>
      <c r="AB757" s="83"/>
      <c r="AC757" s="83"/>
      <c r="AD757" s="83"/>
    </row>
    <row r="758" ht="19.5" customHeight="1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  <c r="AA758" s="83"/>
      <c r="AB758" s="83"/>
      <c r="AC758" s="83"/>
      <c r="AD758" s="83"/>
    </row>
    <row r="759" ht="19.5" customHeight="1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  <c r="AA759" s="83"/>
      <c r="AB759" s="83"/>
      <c r="AC759" s="83"/>
      <c r="AD759" s="83"/>
    </row>
    <row r="760" ht="19.5" customHeight="1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  <c r="AA760" s="83"/>
      <c r="AB760" s="83"/>
      <c r="AC760" s="83"/>
      <c r="AD760" s="83"/>
    </row>
    <row r="761" ht="19.5" customHeight="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  <c r="AA761" s="83"/>
      <c r="AB761" s="83"/>
      <c r="AC761" s="83"/>
      <c r="AD761" s="83"/>
    </row>
    <row r="762" ht="19.5" customHeight="1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  <c r="AA762" s="83"/>
      <c r="AB762" s="83"/>
      <c r="AC762" s="83"/>
      <c r="AD762" s="83"/>
    </row>
    <row r="763" ht="19.5" customHeight="1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  <c r="AA763" s="83"/>
      <c r="AB763" s="83"/>
      <c r="AC763" s="83"/>
      <c r="AD763" s="83"/>
    </row>
    <row r="764" ht="19.5" customHeight="1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  <c r="AA764" s="83"/>
      <c r="AB764" s="83"/>
      <c r="AC764" s="83"/>
      <c r="AD764" s="83"/>
    </row>
    <row r="765" ht="19.5" customHeight="1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  <c r="AA765" s="83"/>
      <c r="AB765" s="83"/>
      <c r="AC765" s="83"/>
      <c r="AD765" s="83"/>
    </row>
    <row r="766" ht="19.5" customHeight="1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  <c r="AA766" s="83"/>
      <c r="AB766" s="83"/>
      <c r="AC766" s="83"/>
      <c r="AD766" s="83"/>
    </row>
    <row r="767" ht="19.5" customHeight="1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  <c r="AA767" s="83"/>
      <c r="AB767" s="83"/>
      <c r="AC767" s="83"/>
      <c r="AD767" s="83"/>
    </row>
    <row r="768" ht="19.5" customHeight="1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  <c r="AA768" s="83"/>
      <c r="AB768" s="83"/>
      <c r="AC768" s="83"/>
      <c r="AD768" s="83"/>
    </row>
    <row r="769" ht="19.5" customHeight="1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  <c r="AA769" s="83"/>
      <c r="AB769" s="83"/>
      <c r="AC769" s="83"/>
      <c r="AD769" s="83"/>
    </row>
    <row r="770" ht="19.5" customHeight="1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  <c r="AA770" s="83"/>
      <c r="AB770" s="83"/>
      <c r="AC770" s="83"/>
      <c r="AD770" s="83"/>
    </row>
    <row r="771" ht="19.5" customHeight="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  <c r="AA771" s="83"/>
      <c r="AB771" s="83"/>
      <c r="AC771" s="83"/>
      <c r="AD771" s="83"/>
    </row>
    <row r="772" ht="19.5" customHeight="1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  <c r="AA772" s="83"/>
      <c r="AB772" s="83"/>
      <c r="AC772" s="83"/>
      <c r="AD772" s="83"/>
    </row>
    <row r="773" ht="19.5" customHeight="1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  <c r="AA773" s="83"/>
      <c r="AB773" s="83"/>
      <c r="AC773" s="83"/>
      <c r="AD773" s="83"/>
    </row>
    <row r="774" ht="19.5" customHeight="1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  <c r="AA774" s="83"/>
      <c r="AB774" s="83"/>
      <c r="AC774" s="83"/>
      <c r="AD774" s="83"/>
    </row>
    <row r="775" ht="19.5" customHeight="1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  <c r="AA775" s="83"/>
      <c r="AB775" s="83"/>
      <c r="AC775" s="83"/>
      <c r="AD775" s="83"/>
    </row>
    <row r="776" ht="19.5" customHeight="1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  <c r="AA776" s="83"/>
      <c r="AB776" s="83"/>
      <c r="AC776" s="83"/>
      <c r="AD776" s="83"/>
    </row>
    <row r="777" ht="19.5" customHeight="1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  <c r="AA777" s="83"/>
      <c r="AB777" s="83"/>
      <c r="AC777" s="83"/>
      <c r="AD777" s="83"/>
    </row>
    <row r="778" ht="19.5" customHeight="1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  <c r="AA778" s="83"/>
      <c r="AB778" s="83"/>
      <c r="AC778" s="83"/>
      <c r="AD778" s="83"/>
    </row>
    <row r="779" ht="19.5" customHeight="1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  <c r="AA779" s="83"/>
      <c r="AB779" s="83"/>
      <c r="AC779" s="83"/>
      <c r="AD779" s="83"/>
    </row>
    <row r="780" ht="19.5" customHeight="1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  <c r="AA780" s="83"/>
      <c r="AB780" s="83"/>
      <c r="AC780" s="83"/>
      <c r="AD780" s="83"/>
    </row>
    <row r="781" ht="19.5" customHeight="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  <c r="AA781" s="83"/>
      <c r="AB781" s="83"/>
      <c r="AC781" s="83"/>
      <c r="AD781" s="83"/>
    </row>
    <row r="782" ht="19.5" customHeight="1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  <c r="AA782" s="83"/>
      <c r="AB782" s="83"/>
      <c r="AC782" s="83"/>
      <c r="AD782" s="83"/>
    </row>
    <row r="783" ht="19.5" customHeight="1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  <c r="AA783" s="83"/>
      <c r="AB783" s="83"/>
      <c r="AC783" s="83"/>
      <c r="AD783" s="83"/>
    </row>
    <row r="784" ht="19.5" customHeight="1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  <c r="AA784" s="83"/>
      <c r="AB784" s="83"/>
      <c r="AC784" s="83"/>
      <c r="AD784" s="83"/>
    </row>
    <row r="785" ht="19.5" customHeight="1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  <c r="AA785" s="83"/>
      <c r="AB785" s="83"/>
      <c r="AC785" s="83"/>
      <c r="AD785" s="83"/>
    </row>
    <row r="786" ht="19.5" customHeight="1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  <c r="AA786" s="83"/>
      <c r="AB786" s="83"/>
      <c r="AC786" s="83"/>
      <c r="AD786" s="83"/>
    </row>
    <row r="787" ht="19.5" customHeight="1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  <c r="AA787" s="83"/>
      <c r="AB787" s="83"/>
      <c r="AC787" s="83"/>
      <c r="AD787" s="83"/>
    </row>
    <row r="788" ht="19.5" customHeight="1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  <c r="AB788" s="83"/>
      <c r="AC788" s="83"/>
      <c r="AD788" s="83"/>
    </row>
    <row r="789" ht="19.5" customHeight="1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  <c r="AB789" s="83"/>
      <c r="AC789" s="83"/>
      <c r="AD789" s="83"/>
    </row>
    <row r="790" ht="19.5" customHeight="1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  <c r="AA790" s="83"/>
      <c r="AB790" s="83"/>
      <c r="AC790" s="83"/>
      <c r="AD790" s="83"/>
    </row>
    <row r="791" ht="19.5" customHeight="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  <c r="AA791" s="83"/>
      <c r="AB791" s="83"/>
      <c r="AC791" s="83"/>
      <c r="AD791" s="83"/>
    </row>
    <row r="792" ht="19.5" customHeight="1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  <c r="AA792" s="83"/>
      <c r="AB792" s="83"/>
      <c r="AC792" s="83"/>
      <c r="AD792" s="83"/>
    </row>
    <row r="793" ht="19.5" customHeight="1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  <c r="AA793" s="83"/>
      <c r="AB793" s="83"/>
      <c r="AC793" s="83"/>
      <c r="AD793" s="83"/>
    </row>
    <row r="794" ht="19.5" customHeight="1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  <c r="AA794" s="83"/>
      <c r="AB794" s="83"/>
      <c r="AC794" s="83"/>
      <c r="AD794" s="83"/>
    </row>
    <row r="795" ht="19.5" customHeight="1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  <c r="AA795" s="83"/>
      <c r="AB795" s="83"/>
      <c r="AC795" s="83"/>
      <c r="AD795" s="83"/>
    </row>
    <row r="796" ht="19.5" customHeight="1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  <c r="AA796" s="83"/>
      <c r="AB796" s="83"/>
      <c r="AC796" s="83"/>
      <c r="AD796" s="83"/>
    </row>
    <row r="797" ht="19.5" customHeight="1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  <c r="AA797" s="83"/>
      <c r="AB797" s="83"/>
      <c r="AC797" s="83"/>
      <c r="AD797" s="83"/>
    </row>
    <row r="798" ht="19.5" customHeight="1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  <c r="AA798" s="83"/>
      <c r="AB798" s="83"/>
      <c r="AC798" s="83"/>
      <c r="AD798" s="83"/>
    </row>
    <row r="799" ht="19.5" customHeight="1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  <c r="AA799" s="83"/>
      <c r="AB799" s="83"/>
      <c r="AC799" s="83"/>
      <c r="AD799" s="83"/>
    </row>
    <row r="800" ht="19.5" customHeight="1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  <c r="AA800" s="83"/>
      <c r="AB800" s="83"/>
      <c r="AC800" s="83"/>
      <c r="AD800" s="83"/>
    </row>
    <row r="801" ht="19.5" customHeight="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  <c r="AA801" s="83"/>
      <c r="AB801" s="83"/>
      <c r="AC801" s="83"/>
      <c r="AD801" s="83"/>
    </row>
    <row r="802" ht="19.5" customHeight="1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  <c r="AB802" s="83"/>
      <c r="AC802" s="83"/>
      <c r="AD802" s="83"/>
    </row>
    <row r="803" ht="19.5" customHeight="1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  <c r="AA803" s="83"/>
      <c r="AB803" s="83"/>
      <c r="AC803" s="83"/>
      <c r="AD803" s="83"/>
    </row>
    <row r="804" ht="19.5" customHeight="1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  <c r="AA804" s="83"/>
      <c r="AB804" s="83"/>
      <c r="AC804" s="83"/>
      <c r="AD804" s="83"/>
    </row>
    <row r="805" ht="19.5" customHeight="1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  <c r="AA805" s="83"/>
      <c r="AB805" s="83"/>
      <c r="AC805" s="83"/>
      <c r="AD805" s="83"/>
    </row>
    <row r="806" ht="19.5" customHeight="1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  <c r="AB806" s="83"/>
      <c r="AC806" s="83"/>
      <c r="AD806" s="83"/>
    </row>
    <row r="807" ht="19.5" customHeight="1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  <c r="AA807" s="83"/>
      <c r="AB807" s="83"/>
      <c r="AC807" s="83"/>
      <c r="AD807" s="83"/>
    </row>
    <row r="808" ht="19.5" customHeight="1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  <c r="AB808" s="83"/>
      <c r="AC808" s="83"/>
      <c r="AD808" s="83"/>
    </row>
    <row r="809" ht="19.5" customHeight="1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  <c r="AA809" s="83"/>
      <c r="AB809" s="83"/>
      <c r="AC809" s="83"/>
      <c r="AD809" s="83"/>
    </row>
    <row r="810" ht="19.5" customHeight="1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  <c r="AA810" s="83"/>
      <c r="AB810" s="83"/>
      <c r="AC810" s="83"/>
      <c r="AD810" s="83"/>
    </row>
    <row r="811" ht="19.5" customHeight="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  <c r="AB811" s="83"/>
      <c r="AC811" s="83"/>
      <c r="AD811" s="83"/>
    </row>
    <row r="812" ht="19.5" customHeight="1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  <c r="AA812" s="83"/>
      <c r="AB812" s="83"/>
      <c r="AC812" s="83"/>
      <c r="AD812" s="83"/>
    </row>
    <row r="813" ht="19.5" customHeight="1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  <c r="AA813" s="83"/>
      <c r="AB813" s="83"/>
      <c r="AC813" s="83"/>
      <c r="AD813" s="83"/>
    </row>
    <row r="814" ht="19.5" customHeight="1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  <c r="AA814" s="83"/>
      <c r="AB814" s="83"/>
      <c r="AC814" s="83"/>
      <c r="AD814" s="83"/>
    </row>
    <row r="815" ht="19.5" customHeight="1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  <c r="AA815" s="83"/>
      <c r="AB815" s="83"/>
      <c r="AC815" s="83"/>
      <c r="AD815" s="83"/>
    </row>
    <row r="816" ht="19.5" customHeight="1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  <c r="AA816" s="83"/>
      <c r="AB816" s="83"/>
      <c r="AC816" s="83"/>
      <c r="AD816" s="83"/>
    </row>
    <row r="817" ht="19.5" customHeight="1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  <c r="AA817" s="83"/>
      <c r="AB817" s="83"/>
      <c r="AC817" s="83"/>
      <c r="AD817" s="83"/>
    </row>
    <row r="818" ht="19.5" customHeight="1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  <c r="AA818" s="83"/>
      <c r="AB818" s="83"/>
      <c r="AC818" s="83"/>
      <c r="AD818" s="83"/>
    </row>
    <row r="819" ht="19.5" customHeight="1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  <c r="AA819" s="83"/>
      <c r="AB819" s="83"/>
      <c r="AC819" s="83"/>
      <c r="AD819" s="83"/>
    </row>
    <row r="820" ht="19.5" customHeight="1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  <c r="AA820" s="83"/>
      <c r="AB820" s="83"/>
      <c r="AC820" s="83"/>
      <c r="AD820" s="83"/>
    </row>
    <row r="821" ht="19.5" customHeight="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  <c r="AA821" s="83"/>
      <c r="AB821" s="83"/>
      <c r="AC821" s="83"/>
      <c r="AD821" s="83"/>
    </row>
    <row r="822" ht="19.5" customHeight="1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  <c r="AA822" s="83"/>
      <c r="AB822" s="83"/>
      <c r="AC822" s="83"/>
      <c r="AD822" s="83"/>
    </row>
    <row r="823" ht="19.5" customHeight="1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  <c r="AA823" s="83"/>
      <c r="AB823" s="83"/>
      <c r="AC823" s="83"/>
      <c r="AD823" s="83"/>
    </row>
    <row r="824" ht="19.5" customHeight="1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  <c r="AA824" s="83"/>
      <c r="AB824" s="83"/>
      <c r="AC824" s="83"/>
      <c r="AD824" s="83"/>
    </row>
    <row r="825" ht="19.5" customHeight="1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  <c r="AA825" s="83"/>
      <c r="AB825" s="83"/>
      <c r="AC825" s="83"/>
      <c r="AD825" s="83"/>
    </row>
    <row r="826" ht="19.5" customHeight="1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  <c r="AA826" s="83"/>
      <c r="AB826" s="83"/>
      <c r="AC826" s="83"/>
      <c r="AD826" s="83"/>
    </row>
    <row r="827" ht="19.5" customHeight="1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  <c r="AA827" s="83"/>
      <c r="AB827" s="83"/>
      <c r="AC827" s="83"/>
      <c r="AD827" s="83"/>
    </row>
    <row r="828" ht="19.5" customHeight="1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  <c r="AA828" s="83"/>
      <c r="AB828" s="83"/>
      <c r="AC828" s="83"/>
      <c r="AD828" s="83"/>
    </row>
    <row r="829" ht="19.5" customHeight="1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  <c r="AA829" s="83"/>
      <c r="AB829" s="83"/>
      <c r="AC829" s="83"/>
      <c r="AD829" s="83"/>
    </row>
    <row r="830" ht="19.5" customHeight="1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  <c r="AA830" s="83"/>
      <c r="AB830" s="83"/>
      <c r="AC830" s="83"/>
      <c r="AD830" s="83"/>
    </row>
    <row r="831" ht="19.5" customHeight="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  <c r="AA831" s="83"/>
      <c r="AB831" s="83"/>
      <c r="AC831" s="83"/>
      <c r="AD831" s="83"/>
    </row>
    <row r="832" ht="19.5" customHeight="1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  <c r="AA832" s="83"/>
      <c r="AB832" s="83"/>
      <c r="AC832" s="83"/>
      <c r="AD832" s="83"/>
    </row>
    <row r="833" ht="19.5" customHeight="1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  <c r="AA833" s="83"/>
      <c r="AB833" s="83"/>
      <c r="AC833" s="83"/>
      <c r="AD833" s="83"/>
    </row>
    <row r="834" ht="19.5" customHeight="1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  <c r="AA834" s="83"/>
      <c r="AB834" s="83"/>
      <c r="AC834" s="83"/>
      <c r="AD834" s="83"/>
    </row>
    <row r="835" ht="19.5" customHeight="1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  <c r="AA835" s="83"/>
      <c r="AB835" s="83"/>
      <c r="AC835" s="83"/>
      <c r="AD835" s="83"/>
    </row>
    <row r="836" ht="19.5" customHeight="1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  <c r="AA836" s="83"/>
      <c r="AB836" s="83"/>
      <c r="AC836" s="83"/>
      <c r="AD836" s="83"/>
    </row>
    <row r="837" ht="19.5" customHeight="1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  <c r="AA837" s="83"/>
      <c r="AB837" s="83"/>
      <c r="AC837" s="83"/>
      <c r="AD837" s="83"/>
    </row>
    <row r="838" ht="19.5" customHeight="1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  <c r="AA838" s="83"/>
      <c r="AB838" s="83"/>
      <c r="AC838" s="83"/>
      <c r="AD838" s="83"/>
    </row>
    <row r="839" ht="19.5" customHeight="1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  <c r="AA839" s="83"/>
      <c r="AB839" s="83"/>
      <c r="AC839" s="83"/>
      <c r="AD839" s="83"/>
    </row>
    <row r="840" ht="19.5" customHeight="1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  <c r="AA840" s="83"/>
      <c r="AB840" s="83"/>
      <c r="AC840" s="83"/>
      <c r="AD840" s="83"/>
    </row>
    <row r="841" ht="19.5" customHeight="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  <c r="AA841" s="83"/>
      <c r="AB841" s="83"/>
      <c r="AC841" s="83"/>
      <c r="AD841" s="83"/>
    </row>
    <row r="842" ht="19.5" customHeight="1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  <c r="AA842" s="83"/>
      <c r="AB842" s="83"/>
      <c r="AC842" s="83"/>
      <c r="AD842" s="83"/>
    </row>
    <row r="843" ht="19.5" customHeight="1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  <c r="AA843" s="83"/>
      <c r="AB843" s="83"/>
      <c r="AC843" s="83"/>
      <c r="AD843" s="83"/>
    </row>
    <row r="844" ht="19.5" customHeight="1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  <c r="AA844" s="83"/>
      <c r="AB844" s="83"/>
      <c r="AC844" s="83"/>
      <c r="AD844" s="83"/>
    </row>
    <row r="845" ht="19.5" customHeight="1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  <c r="AA845" s="83"/>
      <c r="AB845" s="83"/>
      <c r="AC845" s="83"/>
      <c r="AD845" s="83"/>
    </row>
    <row r="846" ht="19.5" customHeight="1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  <c r="AA846" s="83"/>
      <c r="AB846" s="83"/>
      <c r="AC846" s="83"/>
      <c r="AD846" s="83"/>
    </row>
    <row r="847" ht="19.5" customHeight="1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  <c r="AA847" s="83"/>
      <c r="AB847" s="83"/>
      <c r="AC847" s="83"/>
      <c r="AD847" s="83"/>
    </row>
    <row r="848" ht="19.5" customHeight="1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  <c r="AA848" s="83"/>
      <c r="AB848" s="83"/>
      <c r="AC848" s="83"/>
      <c r="AD848" s="83"/>
    </row>
    <row r="849" ht="19.5" customHeight="1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  <c r="AA849" s="83"/>
      <c r="AB849" s="83"/>
      <c r="AC849" s="83"/>
      <c r="AD849" s="83"/>
    </row>
    <row r="850" ht="19.5" customHeight="1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  <c r="AA850" s="83"/>
      <c r="AB850" s="83"/>
      <c r="AC850" s="83"/>
      <c r="AD850" s="83"/>
    </row>
    <row r="851" ht="19.5" customHeight="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  <c r="AA851" s="83"/>
      <c r="AB851" s="83"/>
      <c r="AC851" s="83"/>
      <c r="AD851" s="83"/>
    </row>
    <row r="852" ht="19.5" customHeight="1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  <c r="AA852" s="83"/>
      <c r="AB852" s="83"/>
      <c r="AC852" s="83"/>
      <c r="AD852" s="83"/>
    </row>
    <row r="853" ht="19.5" customHeight="1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  <c r="AA853" s="83"/>
      <c r="AB853" s="83"/>
      <c r="AC853" s="83"/>
      <c r="AD853" s="83"/>
    </row>
    <row r="854" ht="19.5" customHeight="1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  <c r="AA854" s="83"/>
      <c r="AB854" s="83"/>
      <c r="AC854" s="83"/>
      <c r="AD854" s="83"/>
    </row>
    <row r="855" ht="19.5" customHeight="1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  <c r="AA855" s="83"/>
      <c r="AB855" s="83"/>
      <c r="AC855" s="83"/>
      <c r="AD855" s="83"/>
    </row>
    <row r="856" ht="19.5" customHeight="1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  <c r="AA856" s="83"/>
      <c r="AB856" s="83"/>
      <c r="AC856" s="83"/>
      <c r="AD856" s="83"/>
    </row>
    <row r="857" ht="19.5" customHeight="1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  <c r="AA857" s="83"/>
      <c r="AB857" s="83"/>
      <c r="AC857" s="83"/>
      <c r="AD857" s="83"/>
    </row>
    <row r="858" ht="19.5" customHeight="1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  <c r="AA858" s="83"/>
      <c r="AB858" s="83"/>
      <c r="AC858" s="83"/>
      <c r="AD858" s="83"/>
    </row>
    <row r="859" ht="19.5" customHeight="1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  <c r="AA859" s="83"/>
      <c r="AB859" s="83"/>
      <c r="AC859" s="83"/>
      <c r="AD859" s="83"/>
    </row>
    <row r="860" ht="19.5" customHeight="1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  <c r="AA860" s="83"/>
      <c r="AB860" s="83"/>
      <c r="AC860" s="83"/>
      <c r="AD860" s="83"/>
    </row>
    <row r="861" ht="19.5" customHeight="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  <c r="AA861" s="83"/>
      <c r="AB861" s="83"/>
      <c r="AC861" s="83"/>
      <c r="AD861" s="83"/>
    </row>
    <row r="862" ht="19.5" customHeight="1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  <c r="AA862" s="83"/>
      <c r="AB862" s="83"/>
      <c r="AC862" s="83"/>
      <c r="AD862" s="83"/>
    </row>
    <row r="863" ht="19.5" customHeight="1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  <c r="AA863" s="83"/>
      <c r="AB863" s="83"/>
      <c r="AC863" s="83"/>
      <c r="AD863" s="83"/>
    </row>
    <row r="864" ht="19.5" customHeight="1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  <c r="AA864" s="83"/>
      <c r="AB864" s="83"/>
      <c r="AC864" s="83"/>
      <c r="AD864" s="83"/>
    </row>
    <row r="865" ht="19.5" customHeight="1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  <c r="AA865" s="83"/>
      <c r="AB865" s="83"/>
      <c r="AC865" s="83"/>
      <c r="AD865" s="83"/>
    </row>
    <row r="866" ht="19.5" customHeight="1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  <c r="AA866" s="83"/>
      <c r="AB866" s="83"/>
      <c r="AC866" s="83"/>
      <c r="AD866" s="83"/>
    </row>
    <row r="867" ht="19.5" customHeight="1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  <c r="AA867" s="83"/>
      <c r="AB867" s="83"/>
      <c r="AC867" s="83"/>
      <c r="AD867" s="83"/>
    </row>
    <row r="868" ht="19.5" customHeight="1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  <c r="AA868" s="83"/>
      <c r="AB868" s="83"/>
      <c r="AC868" s="83"/>
      <c r="AD868" s="83"/>
    </row>
    <row r="869" ht="19.5" customHeight="1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  <c r="AA869" s="83"/>
      <c r="AB869" s="83"/>
      <c r="AC869" s="83"/>
      <c r="AD869" s="83"/>
    </row>
    <row r="870" ht="19.5" customHeight="1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  <c r="AA870" s="83"/>
      <c r="AB870" s="83"/>
      <c r="AC870" s="83"/>
      <c r="AD870" s="83"/>
    </row>
    <row r="871" ht="19.5" customHeight="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  <c r="AA871" s="83"/>
      <c r="AB871" s="83"/>
      <c r="AC871" s="83"/>
      <c r="AD871" s="83"/>
    </row>
    <row r="872" ht="19.5" customHeight="1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  <c r="AA872" s="83"/>
      <c r="AB872" s="83"/>
      <c r="AC872" s="83"/>
      <c r="AD872" s="83"/>
    </row>
    <row r="873" ht="19.5" customHeight="1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  <c r="AA873" s="83"/>
      <c r="AB873" s="83"/>
      <c r="AC873" s="83"/>
      <c r="AD873" s="83"/>
    </row>
    <row r="874" ht="19.5" customHeight="1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  <c r="AA874" s="83"/>
      <c r="AB874" s="83"/>
      <c r="AC874" s="83"/>
      <c r="AD874" s="83"/>
    </row>
    <row r="875" ht="19.5" customHeight="1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  <c r="AA875" s="83"/>
      <c r="AB875" s="83"/>
      <c r="AC875" s="83"/>
      <c r="AD875" s="83"/>
    </row>
    <row r="876" ht="19.5" customHeight="1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  <c r="AA876" s="83"/>
      <c r="AB876" s="83"/>
      <c r="AC876" s="83"/>
      <c r="AD876" s="83"/>
    </row>
    <row r="877" ht="19.5" customHeight="1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  <c r="AA877" s="83"/>
      <c r="AB877" s="83"/>
      <c r="AC877" s="83"/>
      <c r="AD877" s="83"/>
    </row>
    <row r="878" ht="19.5" customHeight="1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  <c r="AA878" s="83"/>
      <c r="AB878" s="83"/>
      <c r="AC878" s="83"/>
      <c r="AD878" s="83"/>
    </row>
    <row r="879" ht="19.5" customHeight="1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  <c r="AA879" s="83"/>
      <c r="AB879" s="83"/>
      <c r="AC879" s="83"/>
      <c r="AD879" s="83"/>
    </row>
    <row r="880" ht="19.5" customHeight="1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  <c r="AA880" s="83"/>
      <c r="AB880" s="83"/>
      <c r="AC880" s="83"/>
      <c r="AD880" s="83"/>
    </row>
    <row r="881" ht="19.5" customHeight="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  <c r="AA881" s="83"/>
      <c r="AB881" s="83"/>
      <c r="AC881" s="83"/>
      <c r="AD881" s="83"/>
    </row>
    <row r="882" ht="19.5" customHeight="1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  <c r="AA882" s="83"/>
      <c r="AB882" s="83"/>
      <c r="AC882" s="83"/>
      <c r="AD882" s="83"/>
    </row>
    <row r="883" ht="19.5" customHeight="1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  <c r="AA883" s="83"/>
      <c r="AB883" s="83"/>
      <c r="AC883" s="83"/>
      <c r="AD883" s="83"/>
    </row>
    <row r="884" ht="19.5" customHeight="1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  <c r="AA884" s="83"/>
      <c r="AB884" s="83"/>
      <c r="AC884" s="83"/>
      <c r="AD884" s="83"/>
    </row>
    <row r="885" ht="19.5" customHeight="1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  <c r="AA885" s="83"/>
      <c r="AB885" s="83"/>
      <c r="AC885" s="83"/>
      <c r="AD885" s="83"/>
    </row>
    <row r="886" ht="19.5" customHeight="1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  <c r="AA886" s="83"/>
      <c r="AB886" s="83"/>
      <c r="AC886" s="83"/>
      <c r="AD886" s="83"/>
    </row>
    <row r="887" ht="19.5" customHeight="1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  <c r="AA887" s="83"/>
      <c r="AB887" s="83"/>
      <c r="AC887" s="83"/>
      <c r="AD887" s="83"/>
    </row>
    <row r="888" ht="19.5" customHeight="1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  <c r="AA888" s="83"/>
      <c r="AB888" s="83"/>
      <c r="AC888" s="83"/>
      <c r="AD888" s="83"/>
    </row>
    <row r="889" ht="19.5" customHeight="1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  <c r="AA889" s="83"/>
      <c r="AB889" s="83"/>
      <c r="AC889" s="83"/>
      <c r="AD889" s="83"/>
    </row>
    <row r="890" ht="19.5" customHeight="1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  <c r="AA890" s="83"/>
      <c r="AB890" s="83"/>
      <c r="AC890" s="83"/>
      <c r="AD890" s="83"/>
    </row>
    <row r="891" ht="19.5" customHeight="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  <c r="AA891" s="83"/>
      <c r="AB891" s="83"/>
      <c r="AC891" s="83"/>
      <c r="AD891" s="83"/>
    </row>
    <row r="892" ht="19.5" customHeight="1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  <c r="AA892" s="83"/>
      <c r="AB892" s="83"/>
      <c r="AC892" s="83"/>
      <c r="AD892" s="83"/>
    </row>
    <row r="893" ht="19.5" customHeight="1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  <c r="AA893" s="83"/>
      <c r="AB893" s="83"/>
      <c r="AC893" s="83"/>
      <c r="AD893" s="83"/>
    </row>
    <row r="894" ht="19.5" customHeight="1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  <c r="AA894" s="83"/>
      <c r="AB894" s="83"/>
      <c r="AC894" s="83"/>
      <c r="AD894" s="83"/>
    </row>
    <row r="895" ht="19.5" customHeight="1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  <c r="AA895" s="83"/>
      <c r="AB895" s="83"/>
      <c r="AC895" s="83"/>
      <c r="AD895" s="83"/>
    </row>
    <row r="896" ht="19.5" customHeight="1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  <c r="AA896" s="83"/>
      <c r="AB896" s="83"/>
      <c r="AC896" s="83"/>
      <c r="AD896" s="83"/>
    </row>
    <row r="897" ht="19.5" customHeight="1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  <c r="AA897" s="83"/>
      <c r="AB897" s="83"/>
      <c r="AC897" s="83"/>
      <c r="AD897" s="83"/>
    </row>
    <row r="898" ht="19.5" customHeight="1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  <c r="AA898" s="83"/>
      <c r="AB898" s="83"/>
      <c r="AC898" s="83"/>
      <c r="AD898" s="83"/>
    </row>
    <row r="899" ht="19.5" customHeight="1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  <c r="AA899" s="83"/>
      <c r="AB899" s="83"/>
      <c r="AC899" s="83"/>
      <c r="AD899" s="83"/>
    </row>
    <row r="900" ht="19.5" customHeight="1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  <c r="AA900" s="83"/>
      <c r="AB900" s="83"/>
      <c r="AC900" s="83"/>
      <c r="AD900" s="83"/>
    </row>
    <row r="901" ht="19.5" customHeight="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  <c r="AA901" s="83"/>
      <c r="AB901" s="83"/>
      <c r="AC901" s="83"/>
      <c r="AD901" s="83"/>
    </row>
    <row r="902" ht="19.5" customHeight="1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  <c r="AA902" s="83"/>
      <c r="AB902" s="83"/>
      <c r="AC902" s="83"/>
      <c r="AD902" s="83"/>
    </row>
    <row r="903" ht="19.5" customHeight="1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  <c r="AA903" s="83"/>
      <c r="AB903" s="83"/>
      <c r="AC903" s="83"/>
      <c r="AD903" s="83"/>
    </row>
    <row r="904" ht="19.5" customHeight="1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  <c r="AA904" s="83"/>
      <c r="AB904" s="83"/>
      <c r="AC904" s="83"/>
      <c r="AD904" s="83"/>
    </row>
    <row r="905" ht="19.5" customHeight="1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  <c r="AA905" s="83"/>
      <c r="AB905" s="83"/>
      <c r="AC905" s="83"/>
      <c r="AD905" s="83"/>
    </row>
    <row r="906" ht="19.5" customHeight="1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  <c r="AA906" s="83"/>
      <c r="AB906" s="83"/>
      <c r="AC906" s="83"/>
      <c r="AD906" s="83"/>
    </row>
    <row r="907" ht="19.5" customHeight="1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  <c r="AA907" s="83"/>
      <c r="AB907" s="83"/>
      <c r="AC907" s="83"/>
      <c r="AD907" s="83"/>
    </row>
    <row r="908" ht="19.5" customHeight="1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  <c r="AA908" s="83"/>
      <c r="AB908" s="83"/>
      <c r="AC908" s="83"/>
      <c r="AD908" s="83"/>
    </row>
    <row r="909" ht="19.5" customHeight="1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  <c r="AA909" s="83"/>
      <c r="AB909" s="83"/>
      <c r="AC909" s="83"/>
      <c r="AD909" s="83"/>
    </row>
    <row r="910" ht="19.5" customHeight="1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  <c r="AA910" s="83"/>
      <c r="AB910" s="83"/>
      <c r="AC910" s="83"/>
      <c r="AD910" s="83"/>
    </row>
    <row r="911" ht="19.5" customHeight="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  <c r="AA911" s="83"/>
      <c r="AB911" s="83"/>
      <c r="AC911" s="83"/>
      <c r="AD911" s="83"/>
    </row>
    <row r="912" ht="19.5" customHeight="1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  <c r="AA912" s="83"/>
      <c r="AB912" s="83"/>
      <c r="AC912" s="83"/>
      <c r="AD912" s="83"/>
    </row>
    <row r="913" ht="19.5" customHeight="1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  <c r="AA913" s="83"/>
      <c r="AB913" s="83"/>
      <c r="AC913" s="83"/>
      <c r="AD913" s="83"/>
    </row>
    <row r="914" ht="19.5" customHeight="1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  <c r="AA914" s="83"/>
      <c r="AB914" s="83"/>
      <c r="AC914" s="83"/>
      <c r="AD914" s="83"/>
    </row>
    <row r="915" ht="19.5" customHeight="1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  <c r="AA915" s="83"/>
      <c r="AB915" s="83"/>
      <c r="AC915" s="83"/>
      <c r="AD915" s="83"/>
    </row>
    <row r="916" ht="19.5" customHeight="1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  <c r="AA916" s="83"/>
      <c r="AB916" s="83"/>
      <c r="AC916" s="83"/>
      <c r="AD916" s="83"/>
    </row>
    <row r="917" ht="19.5" customHeight="1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  <c r="AA917" s="83"/>
      <c r="AB917" s="83"/>
      <c r="AC917" s="83"/>
      <c r="AD917" s="83"/>
    </row>
    <row r="918" ht="19.5" customHeight="1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  <c r="AA918" s="83"/>
      <c r="AB918" s="83"/>
      <c r="AC918" s="83"/>
      <c r="AD918" s="83"/>
    </row>
    <row r="919" ht="19.5" customHeight="1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  <c r="AA919" s="83"/>
      <c r="AB919" s="83"/>
      <c r="AC919" s="83"/>
      <c r="AD919" s="83"/>
    </row>
    <row r="920" ht="19.5" customHeight="1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  <c r="AA920" s="83"/>
      <c r="AB920" s="83"/>
      <c r="AC920" s="83"/>
      <c r="AD920" s="83"/>
    </row>
    <row r="921" ht="19.5" customHeight="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  <c r="AA921" s="83"/>
      <c r="AB921" s="83"/>
      <c r="AC921" s="83"/>
      <c r="AD921" s="83"/>
    </row>
    <row r="922" ht="19.5" customHeight="1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  <c r="AA922" s="83"/>
      <c r="AB922" s="83"/>
      <c r="AC922" s="83"/>
      <c r="AD922" s="83"/>
    </row>
    <row r="923" ht="19.5" customHeight="1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  <c r="AA923" s="83"/>
      <c r="AB923" s="83"/>
      <c r="AC923" s="83"/>
      <c r="AD923" s="83"/>
    </row>
    <row r="924" ht="19.5" customHeight="1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  <c r="AA924" s="83"/>
      <c r="AB924" s="83"/>
      <c r="AC924" s="83"/>
      <c r="AD924" s="83"/>
    </row>
    <row r="925" ht="19.5" customHeight="1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  <c r="AA925" s="83"/>
      <c r="AB925" s="83"/>
      <c r="AC925" s="83"/>
      <c r="AD925" s="83"/>
    </row>
    <row r="926" ht="19.5" customHeight="1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  <c r="AA926" s="83"/>
      <c r="AB926" s="83"/>
      <c r="AC926" s="83"/>
      <c r="AD926" s="83"/>
    </row>
    <row r="927" ht="19.5" customHeight="1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  <c r="AA927" s="83"/>
      <c r="AB927" s="83"/>
      <c r="AC927" s="83"/>
      <c r="AD927" s="83"/>
    </row>
    <row r="928" ht="19.5" customHeight="1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  <c r="AA928" s="83"/>
      <c r="AB928" s="83"/>
      <c r="AC928" s="83"/>
      <c r="AD928" s="83"/>
    </row>
    <row r="929" ht="19.5" customHeight="1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  <c r="AA929" s="83"/>
      <c r="AB929" s="83"/>
      <c r="AC929" s="83"/>
      <c r="AD929" s="83"/>
    </row>
    <row r="930" ht="19.5" customHeight="1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  <c r="AA930" s="83"/>
      <c r="AB930" s="83"/>
      <c r="AC930" s="83"/>
      <c r="AD930" s="83"/>
    </row>
    <row r="931" ht="19.5" customHeight="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  <c r="AA931" s="83"/>
      <c r="AB931" s="83"/>
      <c r="AC931" s="83"/>
      <c r="AD931" s="83"/>
    </row>
    <row r="932" ht="19.5" customHeight="1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  <c r="AA932" s="83"/>
      <c r="AB932" s="83"/>
      <c r="AC932" s="83"/>
      <c r="AD932" s="83"/>
    </row>
    <row r="933" ht="19.5" customHeight="1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  <c r="AA933" s="83"/>
      <c r="AB933" s="83"/>
      <c r="AC933" s="83"/>
      <c r="AD933" s="83"/>
    </row>
    <row r="934" ht="19.5" customHeight="1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  <c r="AA934" s="83"/>
      <c r="AB934" s="83"/>
      <c r="AC934" s="83"/>
      <c r="AD934" s="83"/>
    </row>
    <row r="935" ht="19.5" customHeight="1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  <c r="AA935" s="83"/>
      <c r="AB935" s="83"/>
      <c r="AC935" s="83"/>
      <c r="AD935" s="83"/>
    </row>
    <row r="936" ht="19.5" customHeight="1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  <c r="AA936" s="83"/>
      <c r="AB936" s="83"/>
      <c r="AC936" s="83"/>
      <c r="AD936" s="83"/>
    </row>
    <row r="937" ht="19.5" customHeight="1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  <c r="AA937" s="83"/>
      <c r="AB937" s="83"/>
      <c r="AC937" s="83"/>
      <c r="AD937" s="83"/>
    </row>
    <row r="938" ht="19.5" customHeight="1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  <c r="AA938" s="83"/>
      <c r="AB938" s="83"/>
      <c r="AC938" s="83"/>
      <c r="AD938" s="83"/>
    </row>
    <row r="939" ht="19.5" customHeight="1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  <c r="AA939" s="83"/>
      <c r="AB939" s="83"/>
      <c r="AC939" s="83"/>
      <c r="AD939" s="83"/>
    </row>
    <row r="940" ht="19.5" customHeight="1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  <c r="AA940" s="83"/>
      <c r="AB940" s="83"/>
      <c r="AC940" s="83"/>
      <c r="AD940" s="83"/>
    </row>
    <row r="941" ht="19.5" customHeight="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  <c r="AB941" s="83"/>
      <c r="AC941" s="83"/>
      <c r="AD941" s="83"/>
    </row>
    <row r="942" ht="19.5" customHeight="1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  <c r="AA942" s="83"/>
      <c r="AB942" s="83"/>
      <c r="AC942" s="83"/>
      <c r="AD942" s="83"/>
    </row>
    <row r="943" ht="19.5" customHeight="1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  <c r="AA943" s="83"/>
      <c r="AB943" s="83"/>
      <c r="AC943" s="83"/>
      <c r="AD943" s="83"/>
    </row>
    <row r="944" ht="19.5" customHeight="1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  <c r="AA944" s="83"/>
      <c r="AB944" s="83"/>
      <c r="AC944" s="83"/>
      <c r="AD944" s="83"/>
    </row>
    <row r="945" ht="19.5" customHeight="1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  <c r="AA945" s="83"/>
      <c r="AB945" s="83"/>
      <c r="AC945" s="83"/>
      <c r="AD945" s="83"/>
    </row>
    <row r="946" ht="19.5" customHeight="1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  <c r="AA946" s="83"/>
      <c r="AB946" s="83"/>
      <c r="AC946" s="83"/>
      <c r="AD946" s="83"/>
    </row>
    <row r="947" ht="19.5" customHeight="1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  <c r="AA947" s="83"/>
      <c r="AB947" s="83"/>
      <c r="AC947" s="83"/>
      <c r="AD947" s="83"/>
    </row>
    <row r="948" ht="19.5" customHeight="1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  <c r="AA948" s="83"/>
      <c r="AB948" s="83"/>
      <c r="AC948" s="83"/>
      <c r="AD948" s="83"/>
    </row>
    <row r="949" ht="19.5" customHeight="1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  <c r="AA949" s="83"/>
      <c r="AB949" s="83"/>
      <c r="AC949" s="83"/>
      <c r="AD949" s="83"/>
    </row>
    <row r="950" ht="19.5" customHeight="1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  <c r="AA950" s="83"/>
      <c r="AB950" s="83"/>
      <c r="AC950" s="83"/>
      <c r="AD950" s="83"/>
    </row>
    <row r="951" ht="19.5" customHeight="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  <c r="AA951" s="83"/>
      <c r="AB951" s="83"/>
      <c r="AC951" s="83"/>
      <c r="AD951" s="83"/>
    </row>
    <row r="952" ht="19.5" customHeight="1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  <c r="AA952" s="83"/>
      <c r="AB952" s="83"/>
      <c r="AC952" s="83"/>
      <c r="AD952" s="83"/>
    </row>
    <row r="953" ht="19.5" customHeight="1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  <c r="AA953" s="83"/>
      <c r="AB953" s="83"/>
      <c r="AC953" s="83"/>
      <c r="AD953" s="83"/>
    </row>
    <row r="954" ht="19.5" customHeight="1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  <c r="AA954" s="83"/>
      <c r="AB954" s="83"/>
      <c r="AC954" s="83"/>
      <c r="AD954" s="83"/>
    </row>
    <row r="955" ht="19.5" customHeight="1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  <c r="AA955" s="83"/>
      <c r="AB955" s="83"/>
      <c r="AC955" s="83"/>
      <c r="AD955" s="83"/>
    </row>
    <row r="956" ht="19.5" customHeight="1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  <c r="AA956" s="83"/>
      <c r="AB956" s="83"/>
      <c r="AC956" s="83"/>
      <c r="AD956" s="83"/>
    </row>
    <row r="957" ht="19.5" customHeight="1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  <c r="AA957" s="83"/>
      <c r="AB957" s="83"/>
      <c r="AC957" s="83"/>
      <c r="AD957" s="83"/>
    </row>
    <row r="958" ht="19.5" customHeight="1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  <c r="AA958" s="83"/>
      <c r="AB958" s="83"/>
      <c r="AC958" s="83"/>
      <c r="AD958" s="83"/>
    </row>
    <row r="959" ht="19.5" customHeight="1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  <c r="AA959" s="83"/>
      <c r="AB959" s="83"/>
      <c r="AC959" s="83"/>
      <c r="AD959" s="83"/>
    </row>
    <row r="960" ht="19.5" customHeight="1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  <c r="AA960" s="83"/>
      <c r="AB960" s="83"/>
      <c r="AC960" s="83"/>
      <c r="AD960" s="83"/>
    </row>
    <row r="961" ht="19.5" customHeight="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  <c r="AA961" s="83"/>
      <c r="AB961" s="83"/>
      <c r="AC961" s="83"/>
      <c r="AD961" s="83"/>
    </row>
    <row r="962" ht="19.5" customHeight="1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  <c r="AA962" s="83"/>
      <c r="AB962" s="83"/>
      <c r="AC962" s="83"/>
      <c r="AD962" s="83"/>
    </row>
    <row r="963" ht="19.5" customHeight="1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  <c r="AA963" s="83"/>
      <c r="AB963" s="83"/>
      <c r="AC963" s="83"/>
      <c r="AD963" s="83"/>
    </row>
    <row r="964" ht="19.5" customHeight="1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  <c r="AA964" s="83"/>
      <c r="AB964" s="83"/>
      <c r="AC964" s="83"/>
      <c r="AD964" s="83"/>
    </row>
    <row r="965" ht="19.5" customHeight="1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  <c r="AA965" s="83"/>
      <c r="AB965" s="83"/>
      <c r="AC965" s="83"/>
      <c r="AD965" s="83"/>
    </row>
    <row r="966" ht="19.5" customHeight="1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  <c r="AA966" s="83"/>
      <c r="AB966" s="83"/>
      <c r="AC966" s="83"/>
      <c r="AD966" s="83"/>
    </row>
    <row r="967" ht="19.5" customHeight="1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  <c r="AA967" s="83"/>
      <c r="AB967" s="83"/>
      <c r="AC967" s="83"/>
      <c r="AD967" s="83"/>
    </row>
    <row r="968" ht="19.5" customHeight="1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  <c r="AA968" s="83"/>
      <c r="AB968" s="83"/>
      <c r="AC968" s="83"/>
      <c r="AD968" s="83"/>
    </row>
    <row r="969" ht="19.5" customHeight="1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  <c r="AA969" s="83"/>
      <c r="AB969" s="83"/>
      <c r="AC969" s="83"/>
      <c r="AD969" s="83"/>
    </row>
    <row r="970" ht="19.5" customHeight="1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  <c r="AA970" s="83"/>
      <c r="AB970" s="83"/>
      <c r="AC970" s="83"/>
      <c r="AD970" s="83"/>
    </row>
    <row r="971" ht="19.5" customHeight="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  <c r="AA971" s="83"/>
      <c r="AB971" s="83"/>
      <c r="AC971" s="83"/>
      <c r="AD971" s="83"/>
    </row>
    <row r="972" ht="19.5" customHeight="1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  <c r="AA972" s="83"/>
      <c r="AB972" s="83"/>
      <c r="AC972" s="83"/>
      <c r="AD972" s="83"/>
    </row>
    <row r="973" ht="19.5" customHeight="1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  <c r="AA973" s="83"/>
      <c r="AB973" s="83"/>
      <c r="AC973" s="83"/>
      <c r="AD973" s="83"/>
    </row>
    <row r="974" ht="19.5" customHeight="1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  <c r="AA974" s="83"/>
      <c r="AB974" s="83"/>
      <c r="AC974" s="83"/>
      <c r="AD974" s="83"/>
    </row>
    <row r="975" ht="19.5" customHeight="1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  <c r="AA975" s="83"/>
      <c r="AB975" s="83"/>
      <c r="AC975" s="83"/>
      <c r="AD975" s="83"/>
    </row>
    <row r="976" ht="19.5" customHeight="1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  <c r="AA976" s="83"/>
      <c r="AB976" s="83"/>
      <c r="AC976" s="83"/>
      <c r="AD976" s="83"/>
    </row>
    <row r="977" ht="19.5" customHeight="1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  <c r="AA977" s="83"/>
      <c r="AB977" s="83"/>
      <c r="AC977" s="83"/>
      <c r="AD977" s="83"/>
    </row>
    <row r="978" ht="19.5" customHeight="1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  <c r="AA978" s="83"/>
      <c r="AB978" s="83"/>
      <c r="AC978" s="83"/>
      <c r="AD978" s="83"/>
    </row>
    <row r="979" ht="19.5" customHeight="1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  <c r="AA979" s="83"/>
      <c r="AB979" s="83"/>
      <c r="AC979" s="83"/>
      <c r="AD979" s="83"/>
    </row>
    <row r="980" ht="19.5" customHeight="1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  <c r="AA980" s="83"/>
      <c r="AB980" s="83"/>
      <c r="AC980" s="83"/>
      <c r="AD980" s="83"/>
    </row>
    <row r="981" ht="19.5" customHeight="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  <c r="AA981" s="83"/>
      <c r="AB981" s="83"/>
      <c r="AC981" s="83"/>
      <c r="AD981" s="83"/>
    </row>
    <row r="982" ht="19.5" customHeight="1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  <c r="AA982" s="83"/>
      <c r="AB982" s="83"/>
      <c r="AC982" s="83"/>
      <c r="AD982" s="83"/>
    </row>
    <row r="983" ht="19.5" customHeight="1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  <c r="AA983" s="83"/>
      <c r="AB983" s="83"/>
      <c r="AC983" s="83"/>
      <c r="AD983" s="83"/>
    </row>
    <row r="984" ht="19.5" customHeight="1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  <c r="AA984" s="83"/>
      <c r="AB984" s="83"/>
      <c r="AC984" s="83"/>
      <c r="AD984" s="83"/>
    </row>
    <row r="985" ht="19.5" customHeight="1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  <c r="AA985" s="83"/>
      <c r="AB985" s="83"/>
      <c r="AC985" s="83"/>
      <c r="AD985" s="83"/>
    </row>
    <row r="986" ht="19.5" customHeight="1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  <c r="AA986" s="83"/>
      <c r="AB986" s="83"/>
      <c r="AC986" s="83"/>
      <c r="AD986" s="83"/>
    </row>
    <row r="987" ht="19.5" customHeight="1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  <c r="AA987" s="83"/>
      <c r="AB987" s="83"/>
      <c r="AC987" s="83"/>
      <c r="AD987" s="83"/>
    </row>
    <row r="988" ht="19.5" customHeight="1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  <c r="AA988" s="83"/>
      <c r="AB988" s="83"/>
      <c r="AC988" s="83"/>
      <c r="AD988" s="83"/>
    </row>
    <row r="989" ht="19.5" customHeight="1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  <c r="AA989" s="83"/>
      <c r="AB989" s="83"/>
      <c r="AC989" s="83"/>
      <c r="AD989" s="83"/>
    </row>
    <row r="990" ht="19.5" customHeight="1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  <c r="AA990" s="83"/>
      <c r="AB990" s="83"/>
      <c r="AC990" s="83"/>
      <c r="AD990" s="83"/>
    </row>
    <row r="991" ht="19.5" customHeight="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  <c r="AA991" s="83"/>
      <c r="AB991" s="83"/>
      <c r="AC991" s="83"/>
      <c r="AD991" s="83"/>
    </row>
    <row r="992" ht="19.5" customHeight="1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  <c r="AA992" s="83"/>
      <c r="AB992" s="83"/>
      <c r="AC992" s="83"/>
      <c r="AD992" s="83"/>
    </row>
    <row r="993" ht="19.5" customHeight="1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  <c r="AA993" s="83"/>
      <c r="AB993" s="83"/>
      <c r="AC993" s="83"/>
      <c r="AD993" s="83"/>
    </row>
    <row r="994" ht="19.5" customHeight="1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  <c r="AA994" s="83"/>
      <c r="AB994" s="83"/>
      <c r="AC994" s="83"/>
      <c r="AD994" s="83"/>
    </row>
    <row r="995" ht="19.5" customHeight="1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  <c r="AA995" s="83"/>
      <c r="AB995" s="83"/>
      <c r="AC995" s="83"/>
      <c r="AD995" s="83"/>
    </row>
    <row r="996" ht="19.5" customHeight="1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  <c r="AA996" s="83"/>
      <c r="AB996" s="83"/>
      <c r="AC996" s="83"/>
      <c r="AD996" s="83"/>
    </row>
    <row r="997" ht="19.5" customHeight="1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  <c r="AA997" s="83"/>
      <c r="AB997" s="83"/>
      <c r="AC997" s="83"/>
      <c r="AD997" s="83"/>
    </row>
    <row r="998" ht="19.5" customHeight="1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  <c r="AA998" s="83"/>
      <c r="AB998" s="83"/>
      <c r="AC998" s="83"/>
      <c r="AD998" s="83"/>
    </row>
    <row r="999" ht="19.5" customHeight="1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  <c r="AA999" s="83"/>
      <c r="AB999" s="83"/>
      <c r="AC999" s="83"/>
      <c r="AD999" s="83"/>
    </row>
    <row r="1000" ht="19.5" customHeight="1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  <c r="AA1000" s="83"/>
      <c r="AB1000" s="83"/>
      <c r="AC1000" s="83"/>
      <c r="AD1000" s="83"/>
    </row>
  </sheetData>
  <autoFilter ref="$A$3:$AD$39"/>
  <mergeCells count="8">
    <mergeCell ref="D1:I1"/>
    <mergeCell ref="J1:P1"/>
    <mergeCell ref="Q1:U1"/>
    <mergeCell ref="V1:Z1"/>
    <mergeCell ref="AA1:AD1"/>
    <mergeCell ref="D2:E2"/>
    <mergeCell ref="AA2:AB2"/>
    <mergeCell ref="AC2:AD2"/>
  </mergeCells>
  <printOptions horizontalCentered="1"/>
  <pageMargins bottom="0.5905511811023623" footer="0.0" header="0.0" left="0.31496062992125984" right="0.31496062992125984" top="0.7874015748031497"/>
  <pageSetup fitToHeight="0" paperSize="9" orientation="landscape"/>
  <headerFooter>
    <oddHeader>&amp;C【天晨文教】115學測重考班 學科能力測驗 收心暖身複習考 第二回《試卷：114南一全模N1》&amp;R考試日期：2025/08/30</oddHead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1.22" defaultRowHeight="15.0"/>
  <cols>
    <col customWidth="1" min="1" max="1" width="5.56"/>
    <col customWidth="1" min="2" max="2" width="5.11"/>
    <col customWidth="1" min="3" max="3" width="5.89"/>
    <col customWidth="1" min="4" max="6" width="4.33"/>
    <col customWidth="1" min="7" max="7" width="4.78"/>
    <col customWidth="1" min="8" max="13" width="4.33"/>
    <col customWidth="1" min="14" max="14" width="4.78"/>
    <col customWidth="1" min="15" max="18" width="4.33"/>
    <col customWidth="1" min="19" max="19" width="4.78"/>
    <col customWidth="1" min="20" max="23" width="4.33"/>
    <col customWidth="1" min="24" max="24" width="5.11"/>
    <col customWidth="1" min="25" max="26" width="4.33"/>
    <col customWidth="1" min="27" max="27" width="5.56"/>
    <col customWidth="1" min="28" max="28" width="4.33"/>
    <col customWidth="1" min="29" max="29" width="4.78"/>
    <col customWidth="1" min="30" max="30" width="4.33"/>
  </cols>
  <sheetData>
    <row r="1" ht="19.5" customHeight="1">
      <c r="A1" s="15" t="s">
        <v>386</v>
      </c>
      <c r="B1" s="16" t="s">
        <v>387</v>
      </c>
      <c r="C1" s="17" t="s">
        <v>388</v>
      </c>
      <c r="D1" s="18" t="s">
        <v>389</v>
      </c>
      <c r="E1" s="19"/>
      <c r="F1" s="19"/>
      <c r="G1" s="19"/>
      <c r="H1" s="19"/>
      <c r="I1" s="20"/>
      <c r="J1" s="18" t="s">
        <v>390</v>
      </c>
      <c r="K1" s="19"/>
      <c r="L1" s="19"/>
      <c r="M1" s="19"/>
      <c r="N1" s="19"/>
      <c r="O1" s="19"/>
      <c r="P1" s="20"/>
      <c r="Q1" s="18" t="s">
        <v>391</v>
      </c>
      <c r="R1" s="19"/>
      <c r="S1" s="19"/>
      <c r="T1" s="19"/>
      <c r="U1" s="20"/>
      <c r="V1" s="18" t="s">
        <v>392</v>
      </c>
      <c r="W1" s="19"/>
      <c r="X1" s="19"/>
      <c r="Y1" s="19"/>
      <c r="Z1" s="20"/>
      <c r="AA1" s="21" t="s">
        <v>393</v>
      </c>
      <c r="AB1" s="19"/>
      <c r="AC1" s="19"/>
      <c r="AD1" s="20"/>
    </row>
    <row r="2" ht="19.5" customHeight="1">
      <c r="A2" s="22"/>
      <c r="B2" s="23"/>
      <c r="C2" s="24"/>
      <c r="D2" s="25" t="s">
        <v>394</v>
      </c>
      <c r="E2" s="26"/>
      <c r="F2" s="27" t="s">
        <v>395</v>
      </c>
      <c r="G2" s="28" t="s">
        <v>396</v>
      </c>
      <c r="H2" s="28" t="s">
        <v>397</v>
      </c>
      <c r="I2" s="29" t="s">
        <v>398</v>
      </c>
      <c r="J2" s="30" t="s">
        <v>399</v>
      </c>
      <c r="K2" s="28" t="s">
        <v>400</v>
      </c>
      <c r="L2" s="31" t="s">
        <v>401</v>
      </c>
      <c r="M2" s="28" t="s">
        <v>402</v>
      </c>
      <c r="N2" s="28" t="s">
        <v>403</v>
      </c>
      <c r="O2" s="31" t="s">
        <v>404</v>
      </c>
      <c r="P2" s="29" t="s">
        <v>405</v>
      </c>
      <c r="Q2" s="32" t="s">
        <v>406</v>
      </c>
      <c r="R2" s="28" t="s">
        <v>407</v>
      </c>
      <c r="S2" s="28" t="s">
        <v>408</v>
      </c>
      <c r="T2" s="28" t="s">
        <v>409</v>
      </c>
      <c r="U2" s="29" t="s">
        <v>410</v>
      </c>
      <c r="V2" s="30" t="s">
        <v>411</v>
      </c>
      <c r="W2" s="28" t="s">
        <v>412</v>
      </c>
      <c r="X2" s="28" t="s">
        <v>413</v>
      </c>
      <c r="Y2" s="28" t="s">
        <v>414</v>
      </c>
      <c r="Z2" s="33" t="s">
        <v>415</v>
      </c>
      <c r="AA2" s="34" t="s">
        <v>416</v>
      </c>
      <c r="AB2" s="35"/>
      <c r="AC2" s="34" t="s">
        <v>417</v>
      </c>
      <c r="AD2" s="35"/>
    </row>
    <row r="3" ht="19.5" customHeight="1">
      <c r="A3" s="36"/>
      <c r="B3" s="37"/>
      <c r="C3" s="38"/>
      <c r="D3" s="39" t="s">
        <v>418</v>
      </c>
      <c r="E3" s="40" t="s">
        <v>419</v>
      </c>
      <c r="F3" s="40"/>
      <c r="G3" s="41"/>
      <c r="H3" s="41"/>
      <c r="I3" s="42"/>
      <c r="J3" s="43"/>
      <c r="K3" s="41"/>
      <c r="L3" s="44"/>
      <c r="M3" s="41"/>
      <c r="N3" s="41"/>
      <c r="O3" s="44"/>
      <c r="P3" s="42"/>
      <c r="Q3" s="45"/>
      <c r="R3" s="41"/>
      <c r="S3" s="41"/>
      <c r="T3" s="41"/>
      <c r="U3" s="42"/>
      <c r="V3" s="43"/>
      <c r="W3" s="41"/>
      <c r="X3" s="41"/>
      <c r="Y3" s="41"/>
      <c r="Z3" s="46"/>
      <c r="AA3" s="47" t="s">
        <v>420</v>
      </c>
      <c r="AB3" s="48" t="s">
        <v>421</v>
      </c>
      <c r="AC3" s="47" t="s">
        <v>422</v>
      </c>
      <c r="AD3" s="48" t="s">
        <v>423</v>
      </c>
    </row>
    <row r="4" ht="19.5" customHeight="1">
      <c r="A4" s="49" t="s">
        <v>33</v>
      </c>
      <c r="B4" s="50" t="s">
        <v>424</v>
      </c>
      <c r="C4" s="51" t="s">
        <v>425</v>
      </c>
      <c r="D4" s="52">
        <v>60.8</v>
      </c>
      <c r="E4" s="53">
        <v>18.0</v>
      </c>
      <c r="F4" s="53">
        <v>29.0</v>
      </c>
      <c r="G4" s="54">
        <v>68.4</v>
      </c>
      <c r="H4" s="55">
        <v>14.0</v>
      </c>
      <c r="I4" s="56">
        <v>6.0</v>
      </c>
      <c r="J4" s="57">
        <v>60.0</v>
      </c>
      <c r="K4" s="58">
        <v>8.0</v>
      </c>
      <c r="L4" s="58">
        <v>4.5</v>
      </c>
      <c r="M4" s="58">
        <v>11.5</v>
      </c>
      <c r="N4" s="59">
        <v>84.0</v>
      </c>
      <c r="O4" s="60">
        <v>14.0</v>
      </c>
      <c r="P4" s="56">
        <v>4.0</v>
      </c>
      <c r="Q4" s="57">
        <v>81.0</v>
      </c>
      <c r="R4" s="61">
        <v>15.0</v>
      </c>
      <c r="S4" s="59">
        <v>96.0</v>
      </c>
      <c r="T4" s="60">
        <v>15.0</v>
      </c>
      <c r="U4" s="56">
        <v>5.0</v>
      </c>
      <c r="V4" s="57">
        <v>61.2</v>
      </c>
      <c r="W4" s="61">
        <v>55.0</v>
      </c>
      <c r="X4" s="59">
        <v>116.2</v>
      </c>
      <c r="Y4" s="60">
        <v>15.0</v>
      </c>
      <c r="Z4" s="56">
        <v>3.0</v>
      </c>
      <c r="AA4" s="49">
        <v>364.6</v>
      </c>
      <c r="AB4" s="56">
        <v>1.0</v>
      </c>
      <c r="AC4" s="62">
        <v>58.0</v>
      </c>
      <c r="AD4" s="56">
        <v>1.0</v>
      </c>
    </row>
    <row r="5" ht="19.5" customHeight="1">
      <c r="A5" s="63" t="s">
        <v>24</v>
      </c>
      <c r="B5" s="64" t="s">
        <v>426</v>
      </c>
      <c r="C5" s="65" t="s">
        <v>427</v>
      </c>
      <c r="D5" s="66">
        <v>62.4</v>
      </c>
      <c r="E5" s="67">
        <v>18.0</v>
      </c>
      <c r="F5" s="67">
        <v>28.5</v>
      </c>
      <c r="G5" s="68">
        <v>68.7</v>
      </c>
      <c r="H5" s="69">
        <v>14.0</v>
      </c>
      <c r="I5" s="70">
        <v>5.0</v>
      </c>
      <c r="J5" s="66">
        <v>58.0</v>
      </c>
      <c r="K5" s="71">
        <v>6.4</v>
      </c>
      <c r="L5" s="71">
        <v>5.0</v>
      </c>
      <c r="M5" s="71">
        <v>14.0</v>
      </c>
      <c r="N5" s="68">
        <v>83.4</v>
      </c>
      <c r="O5" s="69">
        <v>14.0</v>
      </c>
      <c r="P5" s="70">
        <v>5.0</v>
      </c>
      <c r="Q5" s="66">
        <v>81.0</v>
      </c>
      <c r="R5" s="67">
        <v>15.0</v>
      </c>
      <c r="S5" s="68">
        <v>96.0</v>
      </c>
      <c r="T5" s="69">
        <v>15.0</v>
      </c>
      <c r="U5" s="70">
        <v>5.0</v>
      </c>
      <c r="V5" s="66">
        <v>64.8</v>
      </c>
      <c r="W5" s="67">
        <v>47.4</v>
      </c>
      <c r="X5" s="68">
        <v>112.19999999999999</v>
      </c>
      <c r="Y5" s="69">
        <v>15.0</v>
      </c>
      <c r="Z5" s="70">
        <v>5.0</v>
      </c>
      <c r="AA5" s="63">
        <v>360.3</v>
      </c>
      <c r="AB5" s="70">
        <v>2.0</v>
      </c>
      <c r="AC5" s="72">
        <v>58.0</v>
      </c>
      <c r="AD5" s="70">
        <v>2.0</v>
      </c>
    </row>
    <row r="6" ht="19.5" customHeight="1">
      <c r="A6" s="63" t="s">
        <v>36</v>
      </c>
      <c r="B6" s="64" t="s">
        <v>428</v>
      </c>
      <c r="C6" s="65" t="s">
        <v>429</v>
      </c>
      <c r="D6" s="66">
        <v>58.8</v>
      </c>
      <c r="E6" s="67">
        <v>14.0</v>
      </c>
      <c r="F6" s="67">
        <v>31.5</v>
      </c>
      <c r="G6" s="68">
        <v>67.9</v>
      </c>
      <c r="H6" s="69">
        <v>14.0</v>
      </c>
      <c r="I6" s="70">
        <v>7.0</v>
      </c>
      <c r="J6" s="66">
        <v>59.0</v>
      </c>
      <c r="K6" s="71">
        <v>10.0</v>
      </c>
      <c r="L6" s="71">
        <v>7.0</v>
      </c>
      <c r="M6" s="71">
        <v>10.0</v>
      </c>
      <c r="N6" s="68">
        <v>86.0</v>
      </c>
      <c r="O6" s="69">
        <v>15.0</v>
      </c>
      <c r="P6" s="70">
        <v>3.0</v>
      </c>
      <c r="Q6" s="66">
        <v>76.0</v>
      </c>
      <c r="R6" s="67">
        <v>11.0</v>
      </c>
      <c r="S6" s="68">
        <v>87.0</v>
      </c>
      <c r="T6" s="69">
        <v>14.0</v>
      </c>
      <c r="U6" s="70">
        <v>12.0</v>
      </c>
      <c r="V6" s="66">
        <v>66.8</v>
      </c>
      <c r="W6" s="67">
        <v>49.8</v>
      </c>
      <c r="X6" s="68">
        <v>116.6</v>
      </c>
      <c r="Y6" s="69">
        <v>15.0</v>
      </c>
      <c r="Z6" s="70">
        <v>2.0</v>
      </c>
      <c r="AA6" s="63">
        <v>357.5</v>
      </c>
      <c r="AB6" s="70">
        <v>3.0</v>
      </c>
      <c r="AC6" s="72">
        <v>58.0</v>
      </c>
      <c r="AD6" s="70">
        <v>3.0</v>
      </c>
    </row>
    <row r="7" ht="19.5" customHeight="1">
      <c r="A7" s="63" t="s">
        <v>48</v>
      </c>
      <c r="B7" s="64" t="s">
        <v>430</v>
      </c>
      <c r="C7" s="65" t="s">
        <v>431</v>
      </c>
      <c r="D7" s="66">
        <v>57.2</v>
      </c>
      <c r="E7" s="67">
        <v>6.0</v>
      </c>
      <c r="F7" s="67">
        <v>30.5</v>
      </c>
      <c r="G7" s="68">
        <v>62.1</v>
      </c>
      <c r="H7" s="69">
        <v>13.0</v>
      </c>
      <c r="I7" s="70">
        <v>14.0</v>
      </c>
      <c r="J7" s="66">
        <v>55.0</v>
      </c>
      <c r="K7" s="71">
        <v>8.0</v>
      </c>
      <c r="L7" s="71">
        <v>4.5</v>
      </c>
      <c r="M7" s="71">
        <v>14.0</v>
      </c>
      <c r="N7" s="68">
        <v>81.5</v>
      </c>
      <c r="O7" s="69">
        <v>14.0</v>
      </c>
      <c r="P7" s="70">
        <v>7.0</v>
      </c>
      <c r="Q7" s="66">
        <v>83.0</v>
      </c>
      <c r="R7" s="67">
        <v>14.0</v>
      </c>
      <c r="S7" s="68">
        <v>97.0</v>
      </c>
      <c r="T7" s="69">
        <v>15.0</v>
      </c>
      <c r="U7" s="70">
        <v>4.0</v>
      </c>
      <c r="V7" s="66">
        <v>66.4</v>
      </c>
      <c r="W7" s="67">
        <v>50.4</v>
      </c>
      <c r="X7" s="68">
        <v>116.80000000000001</v>
      </c>
      <c r="Y7" s="69">
        <v>15.0</v>
      </c>
      <c r="Z7" s="70">
        <v>1.0</v>
      </c>
      <c r="AA7" s="63">
        <v>357.40000000000003</v>
      </c>
      <c r="AB7" s="70">
        <v>4.0</v>
      </c>
      <c r="AC7" s="72">
        <v>57.0</v>
      </c>
      <c r="AD7" s="70">
        <v>4.0</v>
      </c>
    </row>
    <row r="8" ht="19.5" customHeight="1">
      <c r="A8" s="73" t="s">
        <v>27</v>
      </c>
      <c r="B8" s="74" t="s">
        <v>432</v>
      </c>
      <c r="C8" s="75" t="s">
        <v>433</v>
      </c>
      <c r="D8" s="76">
        <v>50.0</v>
      </c>
      <c r="E8" s="77">
        <v>16.0</v>
      </c>
      <c r="F8" s="77">
        <v>31.0</v>
      </c>
      <c r="G8" s="78">
        <v>64.0</v>
      </c>
      <c r="H8" s="79">
        <v>13.0</v>
      </c>
      <c r="I8" s="80">
        <v>13.0</v>
      </c>
      <c r="J8" s="76">
        <v>54.0</v>
      </c>
      <c r="K8" s="81">
        <v>8.0</v>
      </c>
      <c r="L8" s="81">
        <v>5.0</v>
      </c>
      <c r="M8" s="81">
        <v>12.0</v>
      </c>
      <c r="N8" s="78">
        <v>79.0</v>
      </c>
      <c r="O8" s="79">
        <v>14.0</v>
      </c>
      <c r="P8" s="80">
        <v>9.0</v>
      </c>
      <c r="Q8" s="76">
        <v>83.0</v>
      </c>
      <c r="R8" s="77">
        <v>15.0</v>
      </c>
      <c r="S8" s="78">
        <v>98.0</v>
      </c>
      <c r="T8" s="79">
        <v>15.0</v>
      </c>
      <c r="U8" s="80">
        <v>3.0</v>
      </c>
      <c r="V8" s="76">
        <v>65.6</v>
      </c>
      <c r="W8" s="77">
        <v>49.4</v>
      </c>
      <c r="X8" s="78">
        <v>115.0</v>
      </c>
      <c r="Y8" s="79">
        <v>15.0</v>
      </c>
      <c r="Z8" s="80">
        <v>4.0</v>
      </c>
      <c r="AA8" s="73">
        <v>356.0</v>
      </c>
      <c r="AB8" s="80">
        <v>5.0</v>
      </c>
      <c r="AC8" s="82">
        <v>57.0</v>
      </c>
      <c r="AD8" s="80">
        <v>5.0</v>
      </c>
    </row>
    <row r="9" ht="19.5" customHeight="1">
      <c r="A9" s="49" t="s">
        <v>15</v>
      </c>
      <c r="B9" s="50" t="s">
        <v>434</v>
      </c>
      <c r="C9" s="51" t="s">
        <v>435</v>
      </c>
      <c r="D9" s="57">
        <v>61.2</v>
      </c>
      <c r="E9" s="61">
        <v>18.0</v>
      </c>
      <c r="F9" s="61">
        <v>31.0</v>
      </c>
      <c r="G9" s="59">
        <v>70.6</v>
      </c>
      <c r="H9" s="60">
        <v>14.0</v>
      </c>
      <c r="I9" s="56">
        <v>3.0</v>
      </c>
      <c r="J9" s="57">
        <v>57.0</v>
      </c>
      <c r="K9" s="58">
        <v>6.0</v>
      </c>
      <c r="L9" s="58">
        <v>5.5</v>
      </c>
      <c r="M9" s="58">
        <v>11.0</v>
      </c>
      <c r="N9" s="59">
        <v>79.5</v>
      </c>
      <c r="O9" s="60">
        <v>14.0</v>
      </c>
      <c r="P9" s="56">
        <v>8.0</v>
      </c>
      <c r="Q9" s="57">
        <v>83.0</v>
      </c>
      <c r="R9" s="61">
        <v>13.0</v>
      </c>
      <c r="S9" s="59">
        <v>96.0</v>
      </c>
      <c r="T9" s="60">
        <v>15.0</v>
      </c>
      <c r="U9" s="56">
        <v>5.0</v>
      </c>
      <c r="V9" s="57">
        <v>57.6</v>
      </c>
      <c r="W9" s="61">
        <v>49.4</v>
      </c>
      <c r="X9" s="59">
        <v>107.0</v>
      </c>
      <c r="Y9" s="60">
        <v>14.0</v>
      </c>
      <c r="Z9" s="56">
        <v>9.0</v>
      </c>
      <c r="AA9" s="49">
        <v>353.1</v>
      </c>
      <c r="AB9" s="56">
        <v>6.0</v>
      </c>
      <c r="AC9" s="62">
        <v>57.0</v>
      </c>
      <c r="AD9" s="56">
        <v>6.0</v>
      </c>
    </row>
    <row r="10" ht="19.5" customHeight="1">
      <c r="A10" s="63" t="s">
        <v>111</v>
      </c>
      <c r="B10" s="64" t="s">
        <v>436</v>
      </c>
      <c r="C10" s="65" t="s">
        <v>437</v>
      </c>
      <c r="D10" s="66">
        <v>52.8</v>
      </c>
      <c r="E10" s="67">
        <v>18.0</v>
      </c>
      <c r="F10" s="67">
        <v>26.0</v>
      </c>
      <c r="G10" s="68">
        <v>61.4</v>
      </c>
      <c r="H10" s="69">
        <v>13.0</v>
      </c>
      <c r="I10" s="70">
        <v>15.0</v>
      </c>
      <c r="J10" s="66">
        <v>57.0</v>
      </c>
      <c r="K10" s="71">
        <v>8.0</v>
      </c>
      <c r="L10" s="71">
        <v>3.5</v>
      </c>
      <c r="M10" s="71">
        <v>14.5</v>
      </c>
      <c r="N10" s="68">
        <v>83.0</v>
      </c>
      <c r="O10" s="69">
        <v>14.0</v>
      </c>
      <c r="P10" s="70">
        <v>6.0</v>
      </c>
      <c r="Q10" s="66">
        <v>85.0</v>
      </c>
      <c r="R10" s="67">
        <v>15.0</v>
      </c>
      <c r="S10" s="68">
        <v>100.0</v>
      </c>
      <c r="T10" s="69">
        <v>15.0</v>
      </c>
      <c r="U10" s="70">
        <v>1.0</v>
      </c>
      <c r="V10" s="66">
        <v>62.0</v>
      </c>
      <c r="W10" s="67">
        <v>45.8</v>
      </c>
      <c r="X10" s="68">
        <v>107.8</v>
      </c>
      <c r="Y10" s="69">
        <v>14.0</v>
      </c>
      <c r="Z10" s="70">
        <v>8.0</v>
      </c>
      <c r="AA10" s="63">
        <v>352.2</v>
      </c>
      <c r="AB10" s="70">
        <v>7.0</v>
      </c>
      <c r="AC10" s="72">
        <v>56.0</v>
      </c>
      <c r="AD10" s="70">
        <v>7.0</v>
      </c>
    </row>
    <row r="11" ht="19.5" customHeight="1">
      <c r="A11" s="63" t="s">
        <v>45</v>
      </c>
      <c r="B11" s="64" t="s">
        <v>438</v>
      </c>
      <c r="C11" s="65" t="s">
        <v>439</v>
      </c>
      <c r="D11" s="66">
        <v>59.6</v>
      </c>
      <c r="E11" s="67">
        <v>12.0</v>
      </c>
      <c r="F11" s="67">
        <v>31.0</v>
      </c>
      <c r="G11" s="68">
        <v>66.8</v>
      </c>
      <c r="H11" s="69">
        <v>14.0</v>
      </c>
      <c r="I11" s="70">
        <v>10.0</v>
      </c>
      <c r="J11" s="66">
        <v>55.0</v>
      </c>
      <c r="K11" s="71">
        <v>8.0</v>
      </c>
      <c r="L11" s="71">
        <v>4.5</v>
      </c>
      <c r="M11" s="71">
        <v>8.0</v>
      </c>
      <c r="N11" s="68">
        <v>75.5</v>
      </c>
      <c r="O11" s="69">
        <v>13.0</v>
      </c>
      <c r="P11" s="70">
        <v>15.0</v>
      </c>
      <c r="Q11" s="66">
        <v>75.0</v>
      </c>
      <c r="R11" s="67">
        <v>9.0</v>
      </c>
      <c r="S11" s="68">
        <v>84.0</v>
      </c>
      <c r="T11" s="69">
        <v>13.0</v>
      </c>
      <c r="U11" s="70">
        <v>15.0</v>
      </c>
      <c r="V11" s="66">
        <v>72.0</v>
      </c>
      <c r="W11" s="67">
        <v>38.0</v>
      </c>
      <c r="X11" s="68">
        <v>110.0</v>
      </c>
      <c r="Y11" s="69">
        <v>14.0</v>
      </c>
      <c r="Z11" s="70">
        <v>6.0</v>
      </c>
      <c r="AA11" s="63">
        <v>336.3</v>
      </c>
      <c r="AB11" s="70">
        <v>8.0</v>
      </c>
      <c r="AC11" s="72">
        <v>54.0</v>
      </c>
      <c r="AD11" s="70">
        <v>8.0</v>
      </c>
    </row>
    <row r="12" ht="19.5" customHeight="1">
      <c r="A12" s="63" t="s">
        <v>51</v>
      </c>
      <c r="B12" s="64" t="s">
        <v>440</v>
      </c>
      <c r="C12" s="65" t="s">
        <v>441</v>
      </c>
      <c r="D12" s="66">
        <v>53.6</v>
      </c>
      <c r="E12" s="67">
        <v>18.0</v>
      </c>
      <c r="F12" s="67">
        <v>32.0</v>
      </c>
      <c r="G12" s="68">
        <v>67.8</v>
      </c>
      <c r="H12" s="69">
        <v>14.0</v>
      </c>
      <c r="I12" s="70">
        <v>8.0</v>
      </c>
      <c r="J12" s="66">
        <v>60.0</v>
      </c>
      <c r="K12" s="71">
        <v>10.0</v>
      </c>
      <c r="L12" s="71">
        <v>5.5</v>
      </c>
      <c r="M12" s="71">
        <v>15.0</v>
      </c>
      <c r="N12" s="68">
        <v>90.5</v>
      </c>
      <c r="O12" s="69">
        <v>15.0</v>
      </c>
      <c r="P12" s="70">
        <v>1.0</v>
      </c>
      <c r="Q12" s="66">
        <v>74.0</v>
      </c>
      <c r="R12" s="67">
        <v>9.0</v>
      </c>
      <c r="S12" s="68">
        <v>83.0</v>
      </c>
      <c r="T12" s="69">
        <v>13.0</v>
      </c>
      <c r="U12" s="70">
        <v>16.0</v>
      </c>
      <c r="V12" s="66">
        <v>56.8</v>
      </c>
      <c r="W12" s="67">
        <v>30.4</v>
      </c>
      <c r="X12" s="68">
        <v>87.19999999999999</v>
      </c>
      <c r="Y12" s="69">
        <v>12.0</v>
      </c>
      <c r="Z12" s="70">
        <v>16.0</v>
      </c>
      <c r="AA12" s="63">
        <v>328.5</v>
      </c>
      <c r="AB12" s="70">
        <v>10.0</v>
      </c>
      <c r="AC12" s="72">
        <v>54.0</v>
      </c>
      <c r="AD12" s="70">
        <v>9.0</v>
      </c>
    </row>
    <row r="13" ht="19.5" customHeight="1">
      <c r="A13" s="73" t="s">
        <v>72</v>
      </c>
      <c r="B13" s="74" t="s">
        <v>442</v>
      </c>
      <c r="C13" s="75" t="s">
        <v>443</v>
      </c>
      <c r="D13" s="76">
        <v>55.6</v>
      </c>
      <c r="E13" s="77">
        <v>14.0</v>
      </c>
      <c r="F13" s="77">
        <v>38.5</v>
      </c>
      <c r="G13" s="78">
        <v>73.3</v>
      </c>
      <c r="H13" s="79">
        <v>15.0</v>
      </c>
      <c r="I13" s="80">
        <v>2.0</v>
      </c>
      <c r="J13" s="76">
        <v>56.0</v>
      </c>
      <c r="K13" s="81">
        <v>8.0</v>
      </c>
      <c r="L13" s="81">
        <v>6.0</v>
      </c>
      <c r="M13" s="81">
        <v>17.5</v>
      </c>
      <c r="N13" s="78">
        <v>87.5</v>
      </c>
      <c r="O13" s="79">
        <v>15.0</v>
      </c>
      <c r="P13" s="80">
        <v>2.0</v>
      </c>
      <c r="Q13" s="76">
        <v>78.0</v>
      </c>
      <c r="R13" s="77">
        <v>9.0</v>
      </c>
      <c r="S13" s="78">
        <v>87.0</v>
      </c>
      <c r="T13" s="79">
        <v>14.0</v>
      </c>
      <c r="U13" s="80">
        <v>12.0</v>
      </c>
      <c r="V13" s="76">
        <v>40.8</v>
      </c>
      <c r="W13" s="77">
        <v>27.6</v>
      </c>
      <c r="X13" s="78">
        <v>68.4</v>
      </c>
      <c r="Y13" s="79">
        <v>9.0</v>
      </c>
      <c r="Z13" s="80">
        <v>24.0</v>
      </c>
      <c r="AA13" s="73">
        <v>316.2</v>
      </c>
      <c r="AB13" s="80">
        <v>13.0</v>
      </c>
      <c r="AC13" s="82">
        <v>53.0</v>
      </c>
      <c r="AD13" s="80">
        <v>10.0</v>
      </c>
    </row>
    <row r="14" ht="19.5" customHeight="1">
      <c r="A14" s="49" t="s">
        <v>18</v>
      </c>
      <c r="B14" s="50" t="s">
        <v>444</v>
      </c>
      <c r="C14" s="51" t="s">
        <v>445</v>
      </c>
      <c r="D14" s="57">
        <v>60.8</v>
      </c>
      <c r="E14" s="61">
        <v>18.0</v>
      </c>
      <c r="F14" s="61">
        <v>30.5</v>
      </c>
      <c r="G14" s="59">
        <v>69.9</v>
      </c>
      <c r="H14" s="60">
        <v>14.0</v>
      </c>
      <c r="I14" s="56">
        <v>4.0</v>
      </c>
      <c r="J14" s="57">
        <v>51.0</v>
      </c>
      <c r="K14" s="58">
        <v>6.0</v>
      </c>
      <c r="L14" s="58">
        <v>3.5</v>
      </c>
      <c r="M14" s="58">
        <v>11.5</v>
      </c>
      <c r="N14" s="59">
        <v>72.0</v>
      </c>
      <c r="O14" s="60">
        <v>12.0</v>
      </c>
      <c r="P14" s="56">
        <v>18.0</v>
      </c>
      <c r="Q14" s="57">
        <v>75.0</v>
      </c>
      <c r="R14" s="61">
        <v>15.0</v>
      </c>
      <c r="S14" s="59">
        <v>90.0</v>
      </c>
      <c r="T14" s="60">
        <v>14.0</v>
      </c>
      <c r="U14" s="56">
        <v>10.0</v>
      </c>
      <c r="V14" s="57">
        <v>58.4</v>
      </c>
      <c r="W14" s="61">
        <v>34.8</v>
      </c>
      <c r="X14" s="59">
        <v>93.19999999999999</v>
      </c>
      <c r="Y14" s="60">
        <v>12.0</v>
      </c>
      <c r="Z14" s="56">
        <v>14.0</v>
      </c>
      <c r="AA14" s="49">
        <v>325.1</v>
      </c>
      <c r="AB14" s="56">
        <v>11.0</v>
      </c>
      <c r="AC14" s="62">
        <v>52.0</v>
      </c>
      <c r="AD14" s="56">
        <v>11.0</v>
      </c>
    </row>
    <row r="15" ht="19.5" customHeight="1">
      <c r="A15" s="63" t="s">
        <v>30</v>
      </c>
      <c r="B15" s="64" t="s">
        <v>446</v>
      </c>
      <c r="C15" s="65" t="s">
        <v>447</v>
      </c>
      <c r="D15" s="66">
        <v>47.6</v>
      </c>
      <c r="E15" s="67">
        <v>16.0</v>
      </c>
      <c r="F15" s="67">
        <v>25.0</v>
      </c>
      <c r="G15" s="68">
        <v>56.8</v>
      </c>
      <c r="H15" s="69">
        <v>12.0</v>
      </c>
      <c r="I15" s="70">
        <v>18.0</v>
      </c>
      <c r="J15" s="66">
        <v>55.0</v>
      </c>
      <c r="K15" s="71">
        <v>8.0</v>
      </c>
      <c r="L15" s="71">
        <v>4.5</v>
      </c>
      <c r="M15" s="71">
        <v>9.0</v>
      </c>
      <c r="N15" s="68">
        <v>76.5</v>
      </c>
      <c r="O15" s="69">
        <v>13.0</v>
      </c>
      <c r="P15" s="70">
        <v>13.0</v>
      </c>
      <c r="Q15" s="66">
        <v>76.0</v>
      </c>
      <c r="R15" s="67">
        <v>9.0</v>
      </c>
      <c r="S15" s="68">
        <v>85.0</v>
      </c>
      <c r="T15" s="69">
        <v>13.0</v>
      </c>
      <c r="U15" s="70">
        <v>14.0</v>
      </c>
      <c r="V15" s="66">
        <v>63.2</v>
      </c>
      <c r="W15" s="67">
        <v>43.4</v>
      </c>
      <c r="X15" s="68">
        <v>106.6</v>
      </c>
      <c r="Y15" s="69">
        <v>14.0</v>
      </c>
      <c r="Z15" s="70">
        <v>10.0</v>
      </c>
      <c r="AA15" s="63">
        <v>324.90000000000003</v>
      </c>
      <c r="AB15" s="70">
        <v>12.0</v>
      </c>
      <c r="AC15" s="72">
        <v>52.0</v>
      </c>
      <c r="AD15" s="70">
        <v>12.0</v>
      </c>
    </row>
    <row r="16" ht="19.5" customHeight="1">
      <c r="A16" s="63" t="s">
        <v>21</v>
      </c>
      <c r="B16" s="64" t="s">
        <v>448</v>
      </c>
      <c r="C16" s="65" t="s">
        <v>449</v>
      </c>
      <c r="D16" s="66">
        <v>36.4</v>
      </c>
      <c r="E16" s="67">
        <v>12.0</v>
      </c>
      <c r="F16" s="67">
        <v>21.0</v>
      </c>
      <c r="G16" s="68">
        <v>45.2</v>
      </c>
      <c r="H16" s="69">
        <v>9.0</v>
      </c>
      <c r="I16" s="70">
        <v>27.0</v>
      </c>
      <c r="J16" s="66">
        <v>56.0</v>
      </c>
      <c r="K16" s="71">
        <v>6.0</v>
      </c>
      <c r="L16" s="71">
        <v>5.0</v>
      </c>
      <c r="M16" s="71">
        <v>11.0</v>
      </c>
      <c r="N16" s="68">
        <v>78.0</v>
      </c>
      <c r="O16" s="69">
        <v>13.0</v>
      </c>
      <c r="P16" s="70">
        <v>10.0</v>
      </c>
      <c r="Q16" s="66">
        <v>85.0</v>
      </c>
      <c r="R16" s="67">
        <v>15.0</v>
      </c>
      <c r="S16" s="68">
        <v>100.0</v>
      </c>
      <c r="T16" s="69">
        <v>15.0</v>
      </c>
      <c r="U16" s="70">
        <v>1.0</v>
      </c>
      <c r="V16" s="66">
        <v>68.4</v>
      </c>
      <c r="W16" s="67">
        <v>40.4</v>
      </c>
      <c r="X16" s="68">
        <v>108.80000000000001</v>
      </c>
      <c r="Y16" s="69">
        <v>14.0</v>
      </c>
      <c r="Z16" s="70">
        <v>7.0</v>
      </c>
      <c r="AA16" s="63">
        <v>332.0</v>
      </c>
      <c r="AB16" s="70">
        <v>9.0</v>
      </c>
      <c r="AC16" s="72">
        <v>51.0</v>
      </c>
      <c r="AD16" s="70">
        <v>13.0</v>
      </c>
    </row>
    <row r="17" ht="19.5" customHeight="1">
      <c r="A17" s="63" t="s">
        <v>66</v>
      </c>
      <c r="B17" s="64" t="s">
        <v>450</v>
      </c>
      <c r="C17" s="65" t="s">
        <v>451</v>
      </c>
      <c r="D17" s="66">
        <v>54.4</v>
      </c>
      <c r="E17" s="67">
        <v>14.0</v>
      </c>
      <c r="F17" s="67">
        <v>32.5</v>
      </c>
      <c r="G17" s="68">
        <v>66.7</v>
      </c>
      <c r="H17" s="69">
        <v>14.0</v>
      </c>
      <c r="I17" s="70">
        <v>11.0</v>
      </c>
      <c r="J17" s="66">
        <v>50.0</v>
      </c>
      <c r="K17" s="71">
        <v>6.0</v>
      </c>
      <c r="L17" s="71">
        <v>4.0</v>
      </c>
      <c r="M17" s="71">
        <v>6.0</v>
      </c>
      <c r="N17" s="68">
        <v>66.0</v>
      </c>
      <c r="O17" s="69">
        <v>11.0</v>
      </c>
      <c r="P17" s="70">
        <v>21.0</v>
      </c>
      <c r="Q17" s="66">
        <v>79.0</v>
      </c>
      <c r="R17" s="67">
        <v>15.0</v>
      </c>
      <c r="S17" s="68">
        <v>94.0</v>
      </c>
      <c r="T17" s="69">
        <v>15.0</v>
      </c>
      <c r="U17" s="70">
        <v>8.0</v>
      </c>
      <c r="V17" s="66">
        <v>58.8</v>
      </c>
      <c r="W17" s="67">
        <v>23.6</v>
      </c>
      <c r="X17" s="68">
        <v>82.4</v>
      </c>
      <c r="Y17" s="69">
        <v>11.0</v>
      </c>
      <c r="Z17" s="70">
        <v>21.0</v>
      </c>
      <c r="AA17" s="63">
        <v>309.1</v>
      </c>
      <c r="AB17" s="70">
        <v>15.0</v>
      </c>
      <c r="AC17" s="72">
        <v>51.0</v>
      </c>
      <c r="AD17" s="70">
        <v>14.0</v>
      </c>
    </row>
    <row r="18" ht="19.5" customHeight="1">
      <c r="A18" s="73" t="s">
        <v>75</v>
      </c>
      <c r="B18" s="74" t="s">
        <v>452</v>
      </c>
      <c r="C18" s="75" t="s">
        <v>453</v>
      </c>
      <c r="D18" s="76">
        <v>61.8</v>
      </c>
      <c r="E18" s="77">
        <v>16.0</v>
      </c>
      <c r="F18" s="77">
        <v>28.5</v>
      </c>
      <c r="G18" s="78">
        <v>67.4</v>
      </c>
      <c r="H18" s="79">
        <v>14.0</v>
      </c>
      <c r="I18" s="80">
        <v>9.0</v>
      </c>
      <c r="J18" s="76">
        <v>52.0</v>
      </c>
      <c r="K18" s="81">
        <v>8.0</v>
      </c>
      <c r="L18" s="81">
        <v>5.0</v>
      </c>
      <c r="M18" s="81">
        <v>10.0</v>
      </c>
      <c r="N18" s="78">
        <v>75.0</v>
      </c>
      <c r="O18" s="79">
        <v>13.0</v>
      </c>
      <c r="P18" s="80">
        <v>16.0</v>
      </c>
      <c r="Q18" s="76">
        <v>66.0</v>
      </c>
      <c r="R18" s="77">
        <v>9.0</v>
      </c>
      <c r="S18" s="78">
        <v>75.0</v>
      </c>
      <c r="T18" s="79">
        <v>12.0</v>
      </c>
      <c r="U18" s="80">
        <v>24.0</v>
      </c>
      <c r="V18" s="76">
        <v>56.4</v>
      </c>
      <c r="W18" s="77">
        <v>33.8</v>
      </c>
      <c r="X18" s="78">
        <v>90.19999999999999</v>
      </c>
      <c r="Y18" s="79">
        <v>12.0</v>
      </c>
      <c r="Z18" s="80">
        <v>15.0</v>
      </c>
      <c r="AA18" s="73">
        <v>307.6</v>
      </c>
      <c r="AB18" s="80">
        <v>16.0</v>
      </c>
      <c r="AC18" s="82">
        <v>51.0</v>
      </c>
      <c r="AD18" s="80">
        <v>15.0</v>
      </c>
    </row>
    <row r="19" ht="19.5" customHeight="1">
      <c r="A19" s="49" t="s">
        <v>57</v>
      </c>
      <c r="B19" s="50" t="s">
        <v>454</v>
      </c>
      <c r="C19" s="51" t="s">
        <v>455</v>
      </c>
      <c r="D19" s="57">
        <v>55.2</v>
      </c>
      <c r="E19" s="61">
        <v>12.0</v>
      </c>
      <c r="F19" s="61">
        <v>27.0</v>
      </c>
      <c r="G19" s="59">
        <v>60.6</v>
      </c>
      <c r="H19" s="60">
        <v>12.0</v>
      </c>
      <c r="I19" s="56">
        <v>16.0</v>
      </c>
      <c r="J19" s="57">
        <v>44.0</v>
      </c>
      <c r="K19" s="58">
        <v>8.0</v>
      </c>
      <c r="L19" s="58">
        <v>4.0</v>
      </c>
      <c r="M19" s="58">
        <v>11.5</v>
      </c>
      <c r="N19" s="59">
        <v>67.5</v>
      </c>
      <c r="O19" s="60">
        <v>12.0</v>
      </c>
      <c r="P19" s="56">
        <v>19.0</v>
      </c>
      <c r="Q19" s="57">
        <v>74.0</v>
      </c>
      <c r="R19" s="61">
        <v>9.0</v>
      </c>
      <c r="S19" s="59">
        <v>83.0</v>
      </c>
      <c r="T19" s="60">
        <v>13.0</v>
      </c>
      <c r="U19" s="56">
        <v>16.0</v>
      </c>
      <c r="V19" s="57">
        <v>62.8</v>
      </c>
      <c r="W19" s="61">
        <v>37.8</v>
      </c>
      <c r="X19" s="59">
        <v>100.6</v>
      </c>
      <c r="Y19" s="60">
        <v>13.0</v>
      </c>
      <c r="Z19" s="56">
        <v>12.0</v>
      </c>
      <c r="AA19" s="49">
        <v>311.7</v>
      </c>
      <c r="AB19" s="56">
        <v>14.0</v>
      </c>
      <c r="AC19" s="62">
        <v>50.0</v>
      </c>
      <c r="AD19" s="56">
        <v>16.0</v>
      </c>
    </row>
    <row r="20" ht="19.5" customHeight="1">
      <c r="A20" s="63" t="s">
        <v>114</v>
      </c>
      <c r="B20" s="64" t="s">
        <v>456</v>
      </c>
      <c r="C20" s="65" t="s">
        <v>457</v>
      </c>
      <c r="D20" s="66">
        <v>67.6</v>
      </c>
      <c r="E20" s="67">
        <v>16.0</v>
      </c>
      <c r="F20" s="67">
        <v>24.0</v>
      </c>
      <c r="G20" s="68">
        <v>65.8</v>
      </c>
      <c r="H20" s="69">
        <v>13.0</v>
      </c>
      <c r="I20" s="70">
        <v>12.0</v>
      </c>
      <c r="J20" s="66">
        <v>50.0</v>
      </c>
      <c r="K20" s="71">
        <v>4.0</v>
      </c>
      <c r="L20" s="71">
        <v>3.5</v>
      </c>
      <c r="M20" s="71">
        <v>10.0</v>
      </c>
      <c r="N20" s="68">
        <v>67.5</v>
      </c>
      <c r="O20" s="69">
        <v>12.0</v>
      </c>
      <c r="P20" s="70">
        <v>19.0</v>
      </c>
      <c r="Q20" s="66">
        <v>72.0</v>
      </c>
      <c r="R20" s="67">
        <v>11.0</v>
      </c>
      <c r="S20" s="68">
        <v>83.0</v>
      </c>
      <c r="T20" s="69">
        <v>13.0</v>
      </c>
      <c r="U20" s="70">
        <v>16.0</v>
      </c>
      <c r="V20" s="66">
        <v>68.0</v>
      </c>
      <c r="W20" s="67">
        <v>18.2</v>
      </c>
      <c r="X20" s="68">
        <v>86.2</v>
      </c>
      <c r="Y20" s="69">
        <v>11.0</v>
      </c>
      <c r="Z20" s="70">
        <v>17.0</v>
      </c>
      <c r="AA20" s="63">
        <v>302.5</v>
      </c>
      <c r="AB20" s="70">
        <v>17.0</v>
      </c>
      <c r="AC20" s="72">
        <v>49.0</v>
      </c>
      <c r="AD20" s="70">
        <v>17.0</v>
      </c>
    </row>
    <row r="21" ht="19.5" customHeight="1">
      <c r="A21" s="63" t="s">
        <v>69</v>
      </c>
      <c r="B21" s="64" t="s">
        <v>458</v>
      </c>
      <c r="C21" s="65" t="s">
        <v>459</v>
      </c>
      <c r="D21" s="66">
        <v>45.2</v>
      </c>
      <c r="E21" s="67">
        <v>12.0</v>
      </c>
      <c r="F21" s="67">
        <v>28.0</v>
      </c>
      <c r="G21" s="68">
        <v>56.6</v>
      </c>
      <c r="H21" s="69">
        <v>12.0</v>
      </c>
      <c r="I21" s="70">
        <v>19.0</v>
      </c>
      <c r="J21" s="66">
        <v>42.0</v>
      </c>
      <c r="K21" s="71">
        <v>4.0</v>
      </c>
      <c r="L21" s="71">
        <v>2.5</v>
      </c>
      <c r="M21" s="71">
        <v>11.0</v>
      </c>
      <c r="N21" s="68">
        <v>59.5</v>
      </c>
      <c r="O21" s="69">
        <v>10.0</v>
      </c>
      <c r="P21" s="70">
        <v>23.0</v>
      </c>
      <c r="Q21" s="66">
        <v>67.0</v>
      </c>
      <c r="R21" s="67">
        <v>9.0</v>
      </c>
      <c r="S21" s="68">
        <v>76.0</v>
      </c>
      <c r="T21" s="69">
        <v>12.0</v>
      </c>
      <c r="U21" s="70">
        <v>23.0</v>
      </c>
      <c r="V21" s="66">
        <v>60.4</v>
      </c>
      <c r="W21" s="67">
        <v>44.8</v>
      </c>
      <c r="X21" s="68">
        <v>105.19999999999999</v>
      </c>
      <c r="Y21" s="69">
        <v>14.0</v>
      </c>
      <c r="Z21" s="70">
        <v>11.0</v>
      </c>
      <c r="AA21" s="63">
        <v>297.3</v>
      </c>
      <c r="AB21" s="70">
        <v>18.0</v>
      </c>
      <c r="AC21" s="72">
        <v>48.0</v>
      </c>
      <c r="AD21" s="70">
        <v>18.0</v>
      </c>
    </row>
    <row r="22" ht="19.5" customHeight="1">
      <c r="A22" s="63" t="s">
        <v>63</v>
      </c>
      <c r="B22" s="64" t="s">
        <v>460</v>
      </c>
      <c r="C22" s="65" t="s">
        <v>461</v>
      </c>
      <c r="D22" s="66">
        <v>50.4</v>
      </c>
      <c r="E22" s="67">
        <v>18.0</v>
      </c>
      <c r="F22" s="67">
        <v>25.0</v>
      </c>
      <c r="G22" s="68">
        <v>59.2</v>
      </c>
      <c r="H22" s="69">
        <v>12.0</v>
      </c>
      <c r="I22" s="70">
        <v>17.0</v>
      </c>
      <c r="J22" s="66">
        <v>57.0</v>
      </c>
      <c r="K22" s="71">
        <v>8.0</v>
      </c>
      <c r="L22" s="71">
        <v>2.5</v>
      </c>
      <c r="M22" s="71">
        <v>9.0</v>
      </c>
      <c r="N22" s="68">
        <v>76.5</v>
      </c>
      <c r="O22" s="69">
        <v>13.0</v>
      </c>
      <c r="P22" s="70">
        <v>13.0</v>
      </c>
      <c r="Q22" s="66">
        <v>58.0</v>
      </c>
      <c r="R22" s="67">
        <v>7.0</v>
      </c>
      <c r="S22" s="68">
        <v>65.0</v>
      </c>
      <c r="T22" s="69">
        <v>10.0</v>
      </c>
      <c r="U22" s="70">
        <v>28.0</v>
      </c>
      <c r="V22" s="66">
        <v>60.0</v>
      </c>
      <c r="W22" s="67">
        <v>35.2</v>
      </c>
      <c r="X22" s="68">
        <v>95.2</v>
      </c>
      <c r="Y22" s="69">
        <v>13.0</v>
      </c>
      <c r="Z22" s="70">
        <v>13.0</v>
      </c>
      <c r="AA22" s="63">
        <v>295.9</v>
      </c>
      <c r="AB22" s="70">
        <v>19.0</v>
      </c>
      <c r="AC22" s="72">
        <v>48.0</v>
      </c>
      <c r="AD22" s="70">
        <v>19.0</v>
      </c>
    </row>
    <row r="23" ht="19.5" customHeight="1">
      <c r="A23" s="73" t="s">
        <v>90</v>
      </c>
      <c r="B23" s="74" t="s">
        <v>462</v>
      </c>
      <c r="C23" s="75" t="s">
        <v>463</v>
      </c>
      <c r="D23" s="76">
        <v>48.0</v>
      </c>
      <c r="E23" s="77">
        <v>14.0</v>
      </c>
      <c r="F23" s="77">
        <v>15.0</v>
      </c>
      <c r="G23" s="78">
        <v>46.0</v>
      </c>
      <c r="H23" s="79">
        <v>10.0</v>
      </c>
      <c r="I23" s="80">
        <v>25.0</v>
      </c>
      <c r="J23" s="76">
        <v>59.0</v>
      </c>
      <c r="K23" s="81">
        <v>8.0</v>
      </c>
      <c r="L23" s="81">
        <v>3.0</v>
      </c>
      <c r="M23" s="81">
        <v>8.0</v>
      </c>
      <c r="N23" s="78">
        <v>78.0</v>
      </c>
      <c r="O23" s="79">
        <v>13.0</v>
      </c>
      <c r="P23" s="80">
        <v>10.0</v>
      </c>
      <c r="Q23" s="76">
        <v>70.0</v>
      </c>
      <c r="R23" s="77">
        <v>5.0</v>
      </c>
      <c r="S23" s="78">
        <v>75.0</v>
      </c>
      <c r="T23" s="79">
        <v>12.0</v>
      </c>
      <c r="U23" s="80">
        <v>24.0</v>
      </c>
      <c r="V23" s="76">
        <v>54.8</v>
      </c>
      <c r="W23" s="77">
        <v>30.0</v>
      </c>
      <c r="X23" s="78">
        <v>84.8</v>
      </c>
      <c r="Y23" s="79">
        <v>11.0</v>
      </c>
      <c r="Z23" s="80">
        <v>18.0</v>
      </c>
      <c r="AA23" s="73">
        <v>283.8</v>
      </c>
      <c r="AB23" s="80">
        <v>20.0</v>
      </c>
      <c r="AC23" s="82">
        <v>46.0</v>
      </c>
      <c r="AD23" s="80">
        <v>20.0</v>
      </c>
    </row>
    <row r="24" ht="19.5" customHeight="1">
      <c r="A24" s="49" t="s">
        <v>60</v>
      </c>
      <c r="B24" s="50" t="s">
        <v>464</v>
      </c>
      <c r="C24" s="51" t="s">
        <v>465</v>
      </c>
      <c r="D24" s="52">
        <v>40.4</v>
      </c>
      <c r="E24" s="53">
        <v>14.0</v>
      </c>
      <c r="F24" s="53">
        <v>18.5</v>
      </c>
      <c r="G24" s="54">
        <v>45.7</v>
      </c>
      <c r="H24" s="55">
        <v>9.0</v>
      </c>
      <c r="I24" s="56">
        <v>26.0</v>
      </c>
      <c r="J24" s="57">
        <v>56.0</v>
      </c>
      <c r="K24" s="58">
        <v>6.0</v>
      </c>
      <c r="L24" s="58">
        <v>4.5</v>
      </c>
      <c r="M24" s="58">
        <v>11.0</v>
      </c>
      <c r="N24" s="59">
        <v>77.5</v>
      </c>
      <c r="O24" s="60">
        <v>13.0</v>
      </c>
      <c r="P24" s="56">
        <v>12.0</v>
      </c>
      <c r="Q24" s="57">
        <v>71.0</v>
      </c>
      <c r="R24" s="61">
        <v>8.0</v>
      </c>
      <c r="S24" s="59">
        <v>79.0</v>
      </c>
      <c r="T24" s="60">
        <v>12.0</v>
      </c>
      <c r="U24" s="56">
        <v>20.0</v>
      </c>
      <c r="V24" s="57">
        <v>41.2</v>
      </c>
      <c r="W24" s="61">
        <v>25.2</v>
      </c>
      <c r="X24" s="59">
        <v>66.4</v>
      </c>
      <c r="Y24" s="60">
        <v>9.0</v>
      </c>
      <c r="Z24" s="56">
        <v>25.0</v>
      </c>
      <c r="AA24" s="49">
        <v>268.6</v>
      </c>
      <c r="AB24" s="56">
        <v>21.0</v>
      </c>
      <c r="AC24" s="62">
        <v>43.0</v>
      </c>
      <c r="AD24" s="56">
        <v>21.0</v>
      </c>
    </row>
    <row r="25" ht="19.5" customHeight="1">
      <c r="A25" s="63" t="s">
        <v>96</v>
      </c>
      <c r="B25" s="64" t="s">
        <v>466</v>
      </c>
      <c r="C25" s="65" t="s">
        <v>467</v>
      </c>
      <c r="D25" s="66">
        <v>50.4</v>
      </c>
      <c r="E25" s="67">
        <v>14.0</v>
      </c>
      <c r="F25" s="67">
        <v>15.0</v>
      </c>
      <c r="G25" s="68">
        <v>47.2</v>
      </c>
      <c r="H25" s="69">
        <v>10.0</v>
      </c>
      <c r="I25" s="70">
        <v>24.0</v>
      </c>
      <c r="J25" s="66">
        <v>47.0</v>
      </c>
      <c r="K25" s="71">
        <v>4.0</v>
      </c>
      <c r="L25" s="71">
        <v>2.5</v>
      </c>
      <c r="M25" s="71">
        <v>3.0</v>
      </c>
      <c r="N25" s="68">
        <v>56.5</v>
      </c>
      <c r="O25" s="69">
        <v>10.0</v>
      </c>
      <c r="P25" s="70">
        <v>24.0</v>
      </c>
      <c r="Q25" s="66">
        <v>62.0</v>
      </c>
      <c r="R25" s="67">
        <v>15.0</v>
      </c>
      <c r="S25" s="68">
        <v>77.0</v>
      </c>
      <c r="T25" s="69">
        <v>12.0</v>
      </c>
      <c r="U25" s="70">
        <v>21.0</v>
      </c>
      <c r="V25" s="66">
        <v>48.0</v>
      </c>
      <c r="W25" s="67">
        <v>35.4</v>
      </c>
      <c r="X25" s="68">
        <v>83.4</v>
      </c>
      <c r="Y25" s="69">
        <v>11.0</v>
      </c>
      <c r="Z25" s="70">
        <v>19.0</v>
      </c>
      <c r="AA25" s="63">
        <v>264.1</v>
      </c>
      <c r="AB25" s="70">
        <v>22.0</v>
      </c>
      <c r="AC25" s="72">
        <v>43.0</v>
      </c>
      <c r="AD25" s="70">
        <v>22.0</v>
      </c>
    </row>
    <row r="26" ht="19.5" customHeight="1">
      <c r="A26" s="63" t="s">
        <v>78</v>
      </c>
      <c r="B26" s="64" t="s">
        <v>468</v>
      </c>
      <c r="C26" s="65" t="s">
        <v>469</v>
      </c>
      <c r="D26" s="66">
        <v>39.6</v>
      </c>
      <c r="E26" s="67">
        <v>4.0</v>
      </c>
      <c r="F26" s="67">
        <v>27.0</v>
      </c>
      <c r="G26" s="68">
        <v>48.8</v>
      </c>
      <c r="H26" s="69">
        <v>10.0</v>
      </c>
      <c r="I26" s="70">
        <v>22.0</v>
      </c>
      <c r="J26" s="66">
        <v>31.0</v>
      </c>
      <c r="K26" s="71">
        <v>0.8</v>
      </c>
      <c r="L26" s="71">
        <v>4.0</v>
      </c>
      <c r="M26" s="71">
        <v>5.0</v>
      </c>
      <c r="N26" s="68">
        <v>40.8</v>
      </c>
      <c r="O26" s="69">
        <v>7.0</v>
      </c>
      <c r="P26" s="70">
        <v>28.0</v>
      </c>
      <c r="Q26" s="66">
        <v>78.0</v>
      </c>
      <c r="R26" s="67">
        <v>5.0</v>
      </c>
      <c r="S26" s="68">
        <v>83.0</v>
      </c>
      <c r="T26" s="69">
        <v>13.0</v>
      </c>
      <c r="U26" s="70">
        <v>16.0</v>
      </c>
      <c r="V26" s="66">
        <v>51.6</v>
      </c>
      <c r="W26" s="67">
        <v>31.6</v>
      </c>
      <c r="X26" s="68">
        <v>83.2</v>
      </c>
      <c r="Y26" s="69">
        <v>11.0</v>
      </c>
      <c r="Z26" s="70">
        <v>20.0</v>
      </c>
      <c r="AA26" s="63">
        <v>255.8</v>
      </c>
      <c r="AB26" s="70">
        <v>23.0</v>
      </c>
      <c r="AC26" s="72">
        <v>41.0</v>
      </c>
      <c r="AD26" s="70">
        <v>23.0</v>
      </c>
    </row>
    <row r="27" ht="19.5" customHeight="1">
      <c r="A27" s="63" t="s">
        <v>81</v>
      </c>
      <c r="B27" s="64" t="s">
        <v>470</v>
      </c>
      <c r="C27" s="65" t="s">
        <v>471</v>
      </c>
      <c r="D27" s="66">
        <v>48.8</v>
      </c>
      <c r="E27" s="67">
        <v>18.0</v>
      </c>
      <c r="F27" s="67">
        <v>21.5</v>
      </c>
      <c r="G27" s="68">
        <v>54.9</v>
      </c>
      <c r="H27" s="69">
        <v>11.0</v>
      </c>
      <c r="I27" s="70">
        <v>20.0</v>
      </c>
      <c r="J27" s="66">
        <v>47.0</v>
      </c>
      <c r="K27" s="71">
        <v>4.4</v>
      </c>
      <c r="L27" s="71">
        <v>0.0</v>
      </c>
      <c r="M27" s="71">
        <v>0.0</v>
      </c>
      <c r="N27" s="68">
        <v>51.4</v>
      </c>
      <c r="O27" s="69">
        <v>9.0</v>
      </c>
      <c r="P27" s="70">
        <v>25.0</v>
      </c>
      <c r="Q27" s="66">
        <v>62.0</v>
      </c>
      <c r="R27" s="67">
        <v>15.0</v>
      </c>
      <c r="S27" s="68">
        <v>77.0</v>
      </c>
      <c r="T27" s="69">
        <v>12.0</v>
      </c>
      <c r="U27" s="70">
        <v>21.0</v>
      </c>
      <c r="V27" s="66">
        <v>49.2</v>
      </c>
      <c r="W27" s="67">
        <v>21.8</v>
      </c>
      <c r="X27" s="68">
        <v>71.0</v>
      </c>
      <c r="Y27" s="69">
        <v>9.0</v>
      </c>
      <c r="Z27" s="70">
        <v>23.0</v>
      </c>
      <c r="AA27" s="63">
        <v>254.3</v>
      </c>
      <c r="AB27" s="70">
        <v>24.0</v>
      </c>
      <c r="AC27" s="72">
        <v>41.0</v>
      </c>
      <c r="AD27" s="70">
        <v>24.0</v>
      </c>
    </row>
    <row r="28" ht="19.5" customHeight="1">
      <c r="A28" s="73" t="s">
        <v>39</v>
      </c>
      <c r="B28" s="74" t="s">
        <v>472</v>
      </c>
      <c r="C28" s="75" t="s">
        <v>473</v>
      </c>
      <c r="D28" s="76">
        <v>64.4</v>
      </c>
      <c r="E28" s="77">
        <v>20.0</v>
      </c>
      <c r="F28" s="77">
        <v>33.0</v>
      </c>
      <c r="G28" s="78">
        <v>75.2</v>
      </c>
      <c r="H28" s="79">
        <v>15.0</v>
      </c>
      <c r="I28" s="80">
        <v>1.0</v>
      </c>
      <c r="J28" s="76">
        <v>55.0</v>
      </c>
      <c r="K28" s="81">
        <v>6.0</v>
      </c>
      <c r="L28" s="81">
        <v>4.5</v>
      </c>
      <c r="M28" s="81">
        <v>7.0</v>
      </c>
      <c r="N28" s="78">
        <v>72.5</v>
      </c>
      <c r="O28" s="79">
        <v>12.0</v>
      </c>
      <c r="P28" s="80">
        <v>17.0</v>
      </c>
      <c r="Q28" s="76">
        <v>81.0</v>
      </c>
      <c r="R28" s="77">
        <v>11.0</v>
      </c>
      <c r="S28" s="78">
        <v>92.0</v>
      </c>
      <c r="T28" s="79">
        <v>14.0</v>
      </c>
      <c r="U28" s="80">
        <v>9.0</v>
      </c>
      <c r="V28" s="76"/>
      <c r="W28" s="77"/>
      <c r="X28" s="78"/>
      <c r="Y28" s="79"/>
      <c r="Z28" s="80"/>
      <c r="AA28" s="73">
        <v>239.7</v>
      </c>
      <c r="AB28" s="80">
        <v>27.0</v>
      </c>
      <c r="AC28" s="82">
        <v>41.0</v>
      </c>
      <c r="AD28" s="80">
        <v>25.0</v>
      </c>
    </row>
    <row r="29" ht="19.5" customHeight="1">
      <c r="A29" s="49" t="s">
        <v>87</v>
      </c>
      <c r="B29" s="50" t="s">
        <v>474</v>
      </c>
      <c r="C29" s="51" t="s">
        <v>475</v>
      </c>
      <c r="D29" s="57">
        <v>39.2</v>
      </c>
      <c r="E29" s="61">
        <v>10.0</v>
      </c>
      <c r="F29" s="61">
        <v>25.0</v>
      </c>
      <c r="G29" s="59">
        <v>49.6</v>
      </c>
      <c r="H29" s="60">
        <v>10.0</v>
      </c>
      <c r="I29" s="56">
        <v>21.0</v>
      </c>
      <c r="J29" s="57">
        <v>39.0</v>
      </c>
      <c r="K29" s="58">
        <v>0.8</v>
      </c>
      <c r="L29" s="58">
        <v>1.5</v>
      </c>
      <c r="M29" s="58">
        <v>5.0</v>
      </c>
      <c r="N29" s="59">
        <v>46.3</v>
      </c>
      <c r="O29" s="60">
        <v>8.0</v>
      </c>
      <c r="P29" s="56">
        <v>26.0</v>
      </c>
      <c r="Q29" s="57">
        <v>81.0</v>
      </c>
      <c r="R29" s="61">
        <v>9.0</v>
      </c>
      <c r="S29" s="59">
        <v>90.0</v>
      </c>
      <c r="T29" s="60">
        <v>14.0</v>
      </c>
      <c r="U29" s="56">
        <v>10.0</v>
      </c>
      <c r="V29" s="57">
        <v>33.6</v>
      </c>
      <c r="W29" s="61">
        <v>25.8</v>
      </c>
      <c r="X29" s="59">
        <v>59.400000000000006</v>
      </c>
      <c r="Y29" s="60">
        <v>8.0</v>
      </c>
      <c r="Z29" s="56">
        <v>27.0</v>
      </c>
      <c r="AA29" s="49">
        <v>245.29999999999998</v>
      </c>
      <c r="AB29" s="56">
        <v>25.0</v>
      </c>
      <c r="AC29" s="62">
        <v>40.0</v>
      </c>
      <c r="AD29" s="56">
        <v>26.0</v>
      </c>
    </row>
    <row r="30" ht="19.5" customHeight="1">
      <c r="A30" s="63" t="s">
        <v>117</v>
      </c>
      <c r="B30" s="64" t="s">
        <v>476</v>
      </c>
      <c r="C30" s="65" t="s">
        <v>477</v>
      </c>
      <c r="D30" s="66">
        <v>42.0</v>
      </c>
      <c r="E30" s="67">
        <v>14.0</v>
      </c>
      <c r="F30" s="67">
        <v>17.0</v>
      </c>
      <c r="G30" s="68">
        <v>45.0</v>
      </c>
      <c r="H30" s="69">
        <v>9.0</v>
      </c>
      <c r="I30" s="70">
        <v>28.0</v>
      </c>
      <c r="J30" s="66">
        <v>49.0</v>
      </c>
      <c r="K30" s="71">
        <v>8.0</v>
      </c>
      <c r="L30" s="71">
        <v>4.0</v>
      </c>
      <c r="M30" s="71">
        <v>3.0</v>
      </c>
      <c r="N30" s="68">
        <v>64.0</v>
      </c>
      <c r="O30" s="69">
        <v>11.0</v>
      </c>
      <c r="P30" s="70">
        <v>22.0</v>
      </c>
      <c r="Q30" s="66">
        <v>62.0</v>
      </c>
      <c r="R30" s="67">
        <v>12.0</v>
      </c>
      <c r="S30" s="68">
        <v>74.0</v>
      </c>
      <c r="T30" s="69">
        <v>12.0</v>
      </c>
      <c r="U30" s="70">
        <v>26.0</v>
      </c>
      <c r="V30" s="66">
        <v>36.0</v>
      </c>
      <c r="W30" s="67">
        <v>22.0</v>
      </c>
      <c r="X30" s="68">
        <v>58.0</v>
      </c>
      <c r="Y30" s="69">
        <v>8.0</v>
      </c>
      <c r="Z30" s="70">
        <v>28.0</v>
      </c>
      <c r="AA30" s="63">
        <v>241.0</v>
      </c>
      <c r="AB30" s="70">
        <v>26.0</v>
      </c>
      <c r="AC30" s="72">
        <v>40.0</v>
      </c>
      <c r="AD30" s="70">
        <v>27.0</v>
      </c>
    </row>
    <row r="31" ht="19.5" customHeight="1">
      <c r="A31" s="63" t="s">
        <v>93</v>
      </c>
      <c r="B31" s="64" t="s">
        <v>478</v>
      </c>
      <c r="C31" s="65" t="s">
        <v>479</v>
      </c>
      <c r="D31" s="66">
        <v>47.6</v>
      </c>
      <c r="E31" s="67">
        <v>10.0</v>
      </c>
      <c r="F31" s="67">
        <v>19.5</v>
      </c>
      <c r="G31" s="68">
        <v>48.3</v>
      </c>
      <c r="H31" s="69">
        <v>10.0</v>
      </c>
      <c r="I31" s="70">
        <v>23.0</v>
      </c>
      <c r="J31" s="66">
        <v>39.0</v>
      </c>
      <c r="K31" s="71">
        <v>0.8</v>
      </c>
      <c r="L31" s="71">
        <v>3.5</v>
      </c>
      <c r="M31" s="71">
        <v>3.0</v>
      </c>
      <c r="N31" s="68">
        <v>46.3</v>
      </c>
      <c r="O31" s="69">
        <v>8.0</v>
      </c>
      <c r="P31" s="70">
        <v>26.0</v>
      </c>
      <c r="Q31" s="66">
        <v>63.0</v>
      </c>
      <c r="R31" s="67">
        <v>9.0</v>
      </c>
      <c r="S31" s="68">
        <v>72.0</v>
      </c>
      <c r="T31" s="69">
        <v>11.0</v>
      </c>
      <c r="U31" s="70">
        <v>27.0</v>
      </c>
      <c r="V31" s="66">
        <v>47.6</v>
      </c>
      <c r="W31" s="67">
        <v>12.2</v>
      </c>
      <c r="X31" s="68">
        <v>59.8</v>
      </c>
      <c r="Y31" s="69">
        <v>8.0</v>
      </c>
      <c r="Z31" s="70">
        <v>26.0</v>
      </c>
      <c r="AA31" s="63">
        <v>226.40000000000003</v>
      </c>
      <c r="AB31" s="70">
        <v>28.0</v>
      </c>
      <c r="AC31" s="72">
        <v>37.0</v>
      </c>
      <c r="AD31" s="70">
        <v>28.0</v>
      </c>
    </row>
    <row r="32" ht="19.5" customHeight="1">
      <c r="A32" s="63" t="s">
        <v>99</v>
      </c>
      <c r="B32" s="64" t="s">
        <v>480</v>
      </c>
      <c r="C32" s="65" t="s">
        <v>481</v>
      </c>
      <c r="D32" s="66">
        <v>39.6</v>
      </c>
      <c r="E32" s="67">
        <v>8.0</v>
      </c>
      <c r="F32" s="67">
        <v>12.5</v>
      </c>
      <c r="G32" s="68">
        <v>36.3</v>
      </c>
      <c r="H32" s="69">
        <v>8.0</v>
      </c>
      <c r="I32" s="70">
        <v>30.0</v>
      </c>
      <c r="J32" s="66">
        <v>28.0</v>
      </c>
      <c r="K32" s="71">
        <v>4.4</v>
      </c>
      <c r="L32" s="71">
        <v>3.0</v>
      </c>
      <c r="M32" s="71">
        <v>0.0</v>
      </c>
      <c r="N32" s="68">
        <v>35.4</v>
      </c>
      <c r="O32" s="69">
        <v>6.0</v>
      </c>
      <c r="P32" s="70">
        <v>30.0</v>
      </c>
      <c r="Q32" s="66">
        <v>35.0</v>
      </c>
      <c r="R32" s="67">
        <v>8.0</v>
      </c>
      <c r="S32" s="68">
        <v>43.0</v>
      </c>
      <c r="T32" s="69">
        <v>7.0</v>
      </c>
      <c r="U32" s="70">
        <v>31.0</v>
      </c>
      <c r="V32" s="66">
        <v>44.8</v>
      </c>
      <c r="W32" s="67">
        <v>27.4</v>
      </c>
      <c r="X32" s="68">
        <v>72.19999999999999</v>
      </c>
      <c r="Y32" s="69">
        <v>10.0</v>
      </c>
      <c r="Z32" s="70">
        <v>22.0</v>
      </c>
      <c r="AA32" s="63">
        <v>186.89999999999998</v>
      </c>
      <c r="AB32" s="70">
        <v>29.0</v>
      </c>
      <c r="AC32" s="72">
        <v>31.0</v>
      </c>
      <c r="AD32" s="70">
        <v>29.0</v>
      </c>
    </row>
    <row r="33" ht="19.5" customHeight="1">
      <c r="A33" s="73" t="s">
        <v>102</v>
      </c>
      <c r="B33" s="74" t="s">
        <v>482</v>
      </c>
      <c r="C33" s="75" t="s">
        <v>483</v>
      </c>
      <c r="D33" s="76">
        <v>36.0</v>
      </c>
      <c r="E33" s="77">
        <v>2.0</v>
      </c>
      <c r="F33" s="77">
        <v>21.0</v>
      </c>
      <c r="G33" s="78">
        <v>40.0</v>
      </c>
      <c r="H33" s="79">
        <v>8.0</v>
      </c>
      <c r="I33" s="80">
        <v>29.0</v>
      </c>
      <c r="J33" s="76">
        <v>32.0</v>
      </c>
      <c r="K33" s="81">
        <v>2.4</v>
      </c>
      <c r="L33" s="81">
        <v>1.5</v>
      </c>
      <c r="M33" s="81">
        <v>4.0</v>
      </c>
      <c r="N33" s="78">
        <v>39.9</v>
      </c>
      <c r="O33" s="79">
        <v>7.0</v>
      </c>
      <c r="P33" s="80">
        <v>29.0</v>
      </c>
      <c r="Q33" s="76">
        <v>41.0</v>
      </c>
      <c r="R33" s="77">
        <v>5.0</v>
      </c>
      <c r="S33" s="78">
        <v>46.0</v>
      </c>
      <c r="T33" s="79">
        <v>7.0</v>
      </c>
      <c r="U33" s="80">
        <v>30.0</v>
      </c>
      <c r="V33" s="76">
        <v>32.0</v>
      </c>
      <c r="W33" s="77">
        <v>14.6</v>
      </c>
      <c r="X33" s="78">
        <v>46.6</v>
      </c>
      <c r="Y33" s="79">
        <v>6.0</v>
      </c>
      <c r="Z33" s="80">
        <v>29.0</v>
      </c>
      <c r="AA33" s="73">
        <v>172.5</v>
      </c>
      <c r="AB33" s="80">
        <v>30.0</v>
      </c>
      <c r="AC33" s="82">
        <v>28.0</v>
      </c>
      <c r="AD33" s="80">
        <v>30.0</v>
      </c>
    </row>
    <row r="34" ht="19.5" customHeight="1">
      <c r="A34" s="49" t="s">
        <v>105</v>
      </c>
      <c r="B34" s="50" t="s">
        <v>484</v>
      </c>
      <c r="C34" s="51" t="s">
        <v>485</v>
      </c>
      <c r="D34" s="57">
        <v>18.8</v>
      </c>
      <c r="E34" s="61">
        <v>0.0</v>
      </c>
      <c r="F34" s="61">
        <v>7.5</v>
      </c>
      <c r="G34" s="59">
        <v>16.9</v>
      </c>
      <c r="H34" s="60">
        <v>4.0</v>
      </c>
      <c r="I34" s="56">
        <v>33.0</v>
      </c>
      <c r="J34" s="57">
        <v>15.0</v>
      </c>
      <c r="K34" s="58">
        <v>4.4</v>
      </c>
      <c r="L34" s="58">
        <v>0.0</v>
      </c>
      <c r="M34" s="58">
        <v>3.0</v>
      </c>
      <c r="N34" s="59">
        <v>22.4</v>
      </c>
      <c r="O34" s="60">
        <v>4.0</v>
      </c>
      <c r="P34" s="56">
        <v>32.0</v>
      </c>
      <c r="Q34" s="57">
        <v>37.0</v>
      </c>
      <c r="R34" s="61">
        <v>5.0</v>
      </c>
      <c r="S34" s="59">
        <v>42.0</v>
      </c>
      <c r="T34" s="60">
        <v>7.0</v>
      </c>
      <c r="U34" s="56">
        <v>32.0</v>
      </c>
      <c r="V34" s="57">
        <v>17.2</v>
      </c>
      <c r="W34" s="61">
        <v>8.6</v>
      </c>
      <c r="X34" s="59">
        <v>25.799999999999997</v>
      </c>
      <c r="Y34" s="60">
        <v>4.0</v>
      </c>
      <c r="Z34" s="56">
        <v>30.0</v>
      </c>
      <c r="AA34" s="49">
        <v>107.1</v>
      </c>
      <c r="AB34" s="56">
        <v>31.0</v>
      </c>
      <c r="AC34" s="62">
        <v>19.0</v>
      </c>
      <c r="AD34" s="56">
        <v>31.0</v>
      </c>
    </row>
    <row r="35" ht="19.5" customHeight="1">
      <c r="A35" s="84" t="s">
        <v>108</v>
      </c>
      <c r="B35" s="64" t="s">
        <v>486</v>
      </c>
      <c r="C35" s="65" t="s">
        <v>487</v>
      </c>
      <c r="D35" s="66">
        <v>17.6</v>
      </c>
      <c r="E35" s="67">
        <v>10.0</v>
      </c>
      <c r="F35" s="67">
        <v>12.5</v>
      </c>
      <c r="G35" s="68">
        <v>26.3</v>
      </c>
      <c r="H35" s="69">
        <v>6.0</v>
      </c>
      <c r="I35" s="70">
        <v>32.0</v>
      </c>
      <c r="J35" s="66">
        <v>17.0</v>
      </c>
      <c r="K35" s="71">
        <v>0.0</v>
      </c>
      <c r="L35" s="71">
        <v>0.0</v>
      </c>
      <c r="M35" s="71">
        <v>7.0</v>
      </c>
      <c r="N35" s="68">
        <v>24.0</v>
      </c>
      <c r="O35" s="69">
        <v>4.0</v>
      </c>
      <c r="P35" s="70">
        <v>31.0</v>
      </c>
      <c r="Q35" s="66">
        <v>51.0</v>
      </c>
      <c r="R35" s="67">
        <v>1.0</v>
      </c>
      <c r="S35" s="68">
        <v>52.0</v>
      </c>
      <c r="T35" s="69">
        <v>8.0</v>
      </c>
      <c r="U35" s="70">
        <v>29.0</v>
      </c>
      <c r="V35" s="66"/>
      <c r="W35" s="67"/>
      <c r="X35" s="68"/>
      <c r="Y35" s="69"/>
      <c r="Z35" s="70"/>
      <c r="AA35" s="63">
        <v>102.3</v>
      </c>
      <c r="AB35" s="70">
        <v>32.0</v>
      </c>
      <c r="AC35" s="72">
        <v>18.0</v>
      </c>
      <c r="AD35" s="70">
        <v>32.0</v>
      </c>
    </row>
    <row r="36" ht="19.5" customHeight="1">
      <c r="A36" s="63" t="s">
        <v>54</v>
      </c>
      <c r="B36" s="64" t="s">
        <v>488</v>
      </c>
      <c r="C36" s="65" t="s">
        <v>489</v>
      </c>
      <c r="D36" s="66"/>
      <c r="E36" s="67"/>
      <c r="F36" s="67">
        <v>28.5</v>
      </c>
      <c r="G36" s="68">
        <v>28.5</v>
      </c>
      <c r="H36" s="69">
        <v>6.0</v>
      </c>
      <c r="I36" s="70">
        <v>31.0</v>
      </c>
      <c r="J36" s="66"/>
      <c r="K36" s="71"/>
      <c r="L36" s="71"/>
      <c r="M36" s="71"/>
      <c r="N36" s="68"/>
      <c r="O36" s="69"/>
      <c r="P36" s="70"/>
      <c r="Q36" s="66"/>
      <c r="R36" s="67"/>
      <c r="S36" s="68"/>
      <c r="T36" s="69"/>
      <c r="U36" s="70"/>
      <c r="V36" s="66"/>
      <c r="W36" s="67"/>
      <c r="X36" s="68"/>
      <c r="Y36" s="69"/>
      <c r="Z36" s="70"/>
      <c r="AA36" s="63">
        <v>28.5</v>
      </c>
      <c r="AB36" s="70">
        <v>33.0</v>
      </c>
      <c r="AC36" s="72">
        <v>6.0</v>
      </c>
      <c r="AD36" s="70">
        <v>33.0</v>
      </c>
    </row>
    <row r="37" ht="19.5" customHeight="1">
      <c r="A37" s="63" t="s">
        <v>120</v>
      </c>
      <c r="B37" s="64" t="s">
        <v>490</v>
      </c>
      <c r="C37" s="65" t="s">
        <v>491</v>
      </c>
      <c r="D37" s="66"/>
      <c r="E37" s="67"/>
      <c r="F37" s="67"/>
      <c r="G37" s="68"/>
      <c r="H37" s="69"/>
      <c r="I37" s="70"/>
      <c r="J37" s="66"/>
      <c r="K37" s="71"/>
      <c r="L37" s="71"/>
      <c r="M37" s="71"/>
      <c r="N37" s="68"/>
      <c r="O37" s="69"/>
      <c r="P37" s="70"/>
      <c r="Q37" s="66"/>
      <c r="R37" s="67"/>
      <c r="S37" s="68"/>
      <c r="T37" s="69"/>
      <c r="U37" s="70"/>
      <c r="V37" s="66"/>
      <c r="W37" s="67"/>
      <c r="X37" s="68"/>
      <c r="Y37" s="69"/>
      <c r="Z37" s="70"/>
      <c r="AA37" s="63"/>
      <c r="AB37" s="70"/>
      <c r="AC37" s="72"/>
      <c r="AD37" s="70"/>
    </row>
    <row r="38" ht="19.5" customHeight="1">
      <c r="A38" s="73" t="s">
        <v>42</v>
      </c>
      <c r="B38" s="74" t="s">
        <v>492</v>
      </c>
      <c r="C38" s="75" t="s">
        <v>493</v>
      </c>
      <c r="D38" s="76"/>
      <c r="E38" s="77"/>
      <c r="F38" s="77"/>
      <c r="G38" s="78"/>
      <c r="H38" s="79"/>
      <c r="I38" s="80"/>
      <c r="J38" s="76"/>
      <c r="K38" s="81"/>
      <c r="L38" s="81"/>
      <c r="M38" s="81"/>
      <c r="N38" s="78"/>
      <c r="O38" s="79"/>
      <c r="P38" s="80"/>
      <c r="Q38" s="76"/>
      <c r="R38" s="77"/>
      <c r="S38" s="78"/>
      <c r="T38" s="79"/>
      <c r="U38" s="80"/>
      <c r="V38" s="76"/>
      <c r="W38" s="77"/>
      <c r="X38" s="78"/>
      <c r="Y38" s="79"/>
      <c r="Z38" s="80"/>
      <c r="AA38" s="73"/>
      <c r="AB38" s="80"/>
      <c r="AC38" s="82"/>
      <c r="AD38" s="80"/>
    </row>
    <row r="39" ht="19.5" customHeight="1">
      <c r="A39" s="73" t="s">
        <v>84</v>
      </c>
      <c r="B39" s="74" t="s">
        <v>494</v>
      </c>
      <c r="C39" s="75" t="s">
        <v>495</v>
      </c>
      <c r="D39" s="76"/>
      <c r="E39" s="77"/>
      <c r="F39" s="77"/>
      <c r="G39" s="78"/>
      <c r="H39" s="79"/>
      <c r="I39" s="80"/>
      <c r="J39" s="76"/>
      <c r="K39" s="81"/>
      <c r="L39" s="81"/>
      <c r="M39" s="81"/>
      <c r="N39" s="78"/>
      <c r="O39" s="79"/>
      <c r="P39" s="80"/>
      <c r="Q39" s="76"/>
      <c r="R39" s="77"/>
      <c r="S39" s="78"/>
      <c r="T39" s="79"/>
      <c r="U39" s="80"/>
      <c r="V39" s="76"/>
      <c r="W39" s="77"/>
      <c r="X39" s="78"/>
      <c r="Y39" s="79"/>
      <c r="Z39" s="80"/>
      <c r="AA39" s="73"/>
      <c r="AB39" s="80"/>
      <c r="AC39" s="82"/>
      <c r="AD39" s="80"/>
    </row>
    <row r="40" ht="19.5" customHeight="1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</row>
    <row r="41" ht="19.5" customHeight="1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</row>
    <row r="42" ht="19.5" customHeight="1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</row>
    <row r="43" ht="19.5" customHeight="1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</row>
    <row r="44" ht="19.5" customHeight="1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</row>
    <row r="45" ht="19.5" customHeight="1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</row>
    <row r="46" ht="19.5" customHeight="1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</row>
    <row r="47" ht="19.5" customHeight="1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</row>
    <row r="48" ht="19.5" customHeight="1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</row>
    <row r="49" ht="19.5" customHeight="1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</row>
    <row r="50" ht="19.5" customHeight="1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</row>
    <row r="51" ht="19.5" customHeight="1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</row>
    <row r="52" ht="19.5" customHeight="1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</row>
    <row r="53" ht="19.5" customHeight="1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</row>
    <row r="54" ht="19.5" customHeight="1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</row>
    <row r="55" ht="19.5" customHeight="1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</row>
    <row r="56" ht="19.5" customHeight="1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</row>
    <row r="57" ht="19.5" customHeight="1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</row>
    <row r="58" ht="19.5" customHeight="1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</row>
    <row r="59" ht="19.5" customHeight="1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</row>
    <row r="60" ht="19.5" customHeight="1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</row>
    <row r="61" ht="19.5" customHeight="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</row>
    <row r="62" ht="19.5" customHeight="1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</row>
    <row r="63" ht="19.5" customHeight="1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</row>
    <row r="64" ht="19.5" customHeigh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</row>
    <row r="65" ht="19.5" customHeight="1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</row>
    <row r="66" ht="19.5" customHeight="1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</row>
    <row r="67" ht="19.5" customHeight="1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</row>
    <row r="68" ht="19.5" customHeight="1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</row>
    <row r="69" ht="19.5" customHeight="1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</row>
    <row r="70" ht="19.5" customHeight="1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</row>
    <row r="71" ht="19.5" customHeight="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</row>
    <row r="72" ht="19.5" customHeight="1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</row>
    <row r="73" ht="19.5" customHeight="1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</row>
    <row r="74" ht="19.5" customHeight="1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</row>
    <row r="75" ht="19.5" customHeight="1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</row>
    <row r="76" ht="19.5" customHeight="1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</row>
    <row r="77" ht="19.5" customHeight="1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</row>
    <row r="78" ht="19.5" customHeight="1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</row>
    <row r="79" ht="19.5" customHeight="1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</row>
    <row r="80" ht="19.5" customHeight="1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</row>
    <row r="81" ht="19.5" customHeight="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</row>
    <row r="82" ht="19.5" customHeight="1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</row>
    <row r="83" ht="19.5" customHeight="1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</row>
    <row r="84" ht="19.5" customHeight="1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</row>
    <row r="85" ht="19.5" customHeight="1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</row>
    <row r="86" ht="19.5" customHeight="1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</row>
    <row r="87" ht="19.5" customHeight="1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</row>
    <row r="88" ht="19.5" customHeight="1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</row>
    <row r="89" ht="19.5" customHeight="1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</row>
    <row r="90" ht="19.5" customHeight="1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</row>
    <row r="91" ht="19.5" customHeight="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</row>
    <row r="92" ht="19.5" customHeight="1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</row>
    <row r="93" ht="19.5" customHeight="1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</row>
    <row r="94" ht="19.5" customHeight="1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</row>
    <row r="95" ht="19.5" customHeight="1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</row>
    <row r="96" ht="19.5" customHeight="1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</row>
    <row r="97" ht="19.5" customHeight="1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</row>
    <row r="98" ht="19.5" customHeight="1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</row>
    <row r="99" ht="19.5" customHeight="1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</row>
    <row r="100" ht="19.5" customHeight="1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</row>
    <row r="101" ht="19.5" customHeight="1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</row>
    <row r="102" ht="19.5" customHeight="1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</row>
    <row r="103" ht="19.5" customHeight="1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</row>
    <row r="104" ht="19.5" customHeight="1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</row>
    <row r="105" ht="19.5" customHeight="1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</row>
    <row r="106" ht="19.5" customHeight="1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</row>
    <row r="107" ht="19.5" customHeight="1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</row>
    <row r="108" ht="19.5" customHeight="1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</row>
    <row r="109" ht="19.5" customHeight="1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</row>
    <row r="110" ht="19.5" customHeight="1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</row>
    <row r="111" ht="19.5" customHeight="1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</row>
    <row r="112" ht="19.5" customHeight="1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</row>
    <row r="113" ht="19.5" customHeight="1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</row>
    <row r="114" ht="19.5" customHeight="1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</row>
    <row r="115" ht="19.5" customHeight="1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</row>
    <row r="116" ht="19.5" customHeight="1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</row>
    <row r="117" ht="19.5" customHeight="1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</row>
    <row r="118" ht="19.5" customHeight="1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</row>
    <row r="119" ht="19.5" customHeight="1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</row>
    <row r="120" ht="19.5" customHeight="1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</row>
    <row r="121" ht="19.5" customHeight="1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</row>
    <row r="122" ht="19.5" customHeight="1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</row>
    <row r="123" ht="19.5" customHeight="1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</row>
    <row r="124" ht="19.5" customHeight="1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</row>
    <row r="125" ht="19.5" customHeight="1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</row>
    <row r="126" ht="19.5" customHeight="1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</row>
    <row r="127" ht="19.5" customHeight="1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</row>
    <row r="128" ht="19.5" customHeight="1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</row>
    <row r="129" ht="19.5" customHeight="1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</row>
    <row r="130" ht="19.5" customHeight="1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</row>
    <row r="131" ht="19.5" customHeight="1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</row>
    <row r="132" ht="19.5" customHeight="1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</row>
    <row r="133" ht="19.5" customHeight="1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</row>
    <row r="134" ht="19.5" customHeight="1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</row>
    <row r="135" ht="19.5" customHeight="1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</row>
    <row r="136" ht="19.5" customHeight="1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</row>
    <row r="137" ht="19.5" customHeight="1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</row>
    <row r="138" ht="19.5" customHeight="1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</row>
    <row r="139" ht="19.5" customHeight="1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</row>
    <row r="140" ht="19.5" customHeight="1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</row>
    <row r="141" ht="19.5" customHeight="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</row>
    <row r="142" ht="19.5" customHeight="1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</row>
    <row r="143" ht="19.5" customHeight="1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</row>
    <row r="144" ht="19.5" customHeight="1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</row>
    <row r="145" ht="19.5" customHeight="1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</row>
    <row r="146" ht="19.5" customHeight="1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</row>
    <row r="147" ht="19.5" customHeight="1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</row>
    <row r="148" ht="19.5" customHeight="1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</row>
    <row r="149" ht="19.5" customHeight="1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</row>
    <row r="150" ht="19.5" customHeight="1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</row>
    <row r="151" ht="19.5" customHeight="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</row>
    <row r="152" ht="19.5" customHeight="1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</row>
    <row r="153" ht="19.5" customHeight="1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</row>
    <row r="154" ht="19.5" customHeight="1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</row>
    <row r="155" ht="19.5" customHeight="1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</row>
    <row r="156" ht="19.5" customHeight="1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</row>
    <row r="157" ht="19.5" customHeight="1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</row>
    <row r="158" ht="19.5" customHeight="1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</row>
    <row r="159" ht="19.5" customHeight="1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</row>
    <row r="160" ht="19.5" customHeight="1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</row>
    <row r="161" ht="19.5" customHeight="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</row>
    <row r="162" ht="19.5" customHeight="1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</row>
    <row r="163" ht="19.5" customHeight="1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</row>
    <row r="164" ht="19.5" customHeight="1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</row>
    <row r="165" ht="19.5" customHeight="1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</row>
    <row r="166" ht="19.5" customHeight="1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</row>
    <row r="167" ht="19.5" customHeight="1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</row>
    <row r="168" ht="19.5" customHeight="1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</row>
    <row r="169" ht="19.5" customHeight="1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</row>
    <row r="170" ht="19.5" customHeight="1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</row>
    <row r="171" ht="19.5" customHeight="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</row>
    <row r="172" ht="19.5" customHeight="1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</row>
    <row r="173" ht="19.5" customHeight="1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</row>
    <row r="174" ht="19.5" customHeight="1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</row>
    <row r="175" ht="19.5" customHeight="1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</row>
    <row r="176" ht="19.5" customHeight="1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</row>
    <row r="177" ht="19.5" customHeight="1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</row>
    <row r="178" ht="19.5" customHeight="1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</row>
    <row r="179" ht="19.5" customHeight="1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</row>
    <row r="180" ht="19.5" customHeight="1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</row>
    <row r="181" ht="19.5" customHeight="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</row>
    <row r="182" ht="19.5" customHeight="1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</row>
    <row r="183" ht="19.5" customHeight="1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</row>
    <row r="184" ht="19.5" customHeight="1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</row>
    <row r="185" ht="19.5" customHeight="1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</row>
    <row r="186" ht="19.5" customHeight="1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</row>
    <row r="187" ht="19.5" customHeight="1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</row>
    <row r="188" ht="19.5" customHeight="1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</row>
    <row r="189" ht="19.5" customHeight="1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</row>
    <row r="190" ht="19.5" customHeight="1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</row>
    <row r="191" ht="19.5" customHeight="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</row>
    <row r="192" ht="19.5" customHeight="1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</row>
    <row r="193" ht="19.5" customHeight="1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</row>
    <row r="194" ht="19.5" customHeight="1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</row>
    <row r="195" ht="19.5" customHeight="1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</row>
    <row r="196" ht="19.5" customHeight="1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</row>
    <row r="197" ht="19.5" customHeight="1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</row>
    <row r="198" ht="19.5" customHeight="1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</row>
    <row r="199" ht="19.5" customHeight="1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</row>
    <row r="200" ht="19.5" customHeight="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</row>
    <row r="201" ht="19.5" customHeigh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</row>
    <row r="202" ht="19.5" customHeight="1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</row>
    <row r="203" ht="19.5" customHeight="1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</row>
    <row r="204" ht="19.5" customHeight="1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</row>
    <row r="205" ht="19.5" customHeight="1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</row>
    <row r="206" ht="19.5" customHeight="1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</row>
    <row r="207" ht="19.5" customHeight="1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</row>
    <row r="208" ht="19.5" customHeight="1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</row>
    <row r="209" ht="19.5" customHeight="1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</row>
    <row r="210" ht="19.5" customHeight="1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</row>
    <row r="211" ht="19.5" customHeight="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</row>
    <row r="212" ht="19.5" customHeight="1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</row>
    <row r="213" ht="19.5" customHeight="1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</row>
    <row r="214" ht="19.5" customHeight="1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</row>
    <row r="215" ht="19.5" customHeight="1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</row>
    <row r="216" ht="19.5" customHeight="1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</row>
    <row r="217" ht="19.5" customHeight="1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</row>
    <row r="218" ht="19.5" customHeight="1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</row>
    <row r="219" ht="19.5" customHeight="1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</row>
    <row r="220" ht="19.5" customHeight="1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</row>
    <row r="221" ht="19.5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</row>
    <row r="222" ht="19.5" customHeight="1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</row>
    <row r="223" ht="19.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</row>
    <row r="224" ht="19.5" customHeight="1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83"/>
    </row>
    <row r="225" ht="19.5" customHeight="1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</row>
    <row r="226" ht="19.5" customHeight="1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</row>
    <row r="227" ht="19.5" customHeight="1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</row>
    <row r="228" ht="19.5" customHeight="1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</row>
    <row r="229" ht="19.5" customHeight="1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</row>
    <row r="230" ht="19.5" customHeight="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</row>
    <row r="231" ht="19.5" customHeight="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</row>
    <row r="232" ht="19.5" customHeight="1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  <c r="AB232" s="83"/>
      <c r="AC232" s="83"/>
      <c r="AD232" s="83"/>
    </row>
    <row r="233" ht="19.5" customHeight="1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  <c r="AB233" s="83"/>
      <c r="AC233" s="83"/>
      <c r="AD233" s="83"/>
    </row>
    <row r="234" ht="19.5" customHeight="1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</row>
    <row r="235" ht="19.5" customHeight="1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  <c r="AB235" s="83"/>
      <c r="AC235" s="83"/>
      <c r="AD235" s="83"/>
    </row>
    <row r="236" ht="19.5" customHeight="1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  <c r="AB236" s="83"/>
      <c r="AC236" s="83"/>
      <c r="AD236" s="83"/>
    </row>
    <row r="237" ht="19.5" customHeight="1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  <c r="AB237" s="83"/>
      <c r="AC237" s="83"/>
      <c r="AD237" s="83"/>
    </row>
    <row r="238" ht="19.5" customHeight="1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</row>
    <row r="239" ht="19.5" customHeight="1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  <c r="AB239" s="83"/>
      <c r="AC239" s="83"/>
      <c r="AD239" s="83"/>
    </row>
    <row r="240" ht="19.5" customHeight="1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</row>
    <row r="241" ht="19.5" customHeight="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</row>
    <row r="242" ht="19.5" customHeight="1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</row>
    <row r="243" ht="19.5" customHeight="1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</row>
    <row r="244" ht="19.5" customHeight="1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</row>
    <row r="245" ht="19.5" customHeight="1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</row>
    <row r="246" ht="19.5" customHeight="1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</row>
    <row r="247" ht="19.5" customHeight="1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</row>
    <row r="248" ht="19.5" customHeight="1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</row>
    <row r="249" ht="19.5" customHeight="1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</row>
    <row r="250" ht="19.5" customHeight="1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</row>
    <row r="251" ht="19.5" customHeight="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  <c r="AB251" s="83"/>
      <c r="AC251" s="83"/>
      <c r="AD251" s="83"/>
    </row>
    <row r="252" ht="19.5" customHeight="1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  <c r="AB252" s="83"/>
      <c r="AC252" s="83"/>
      <c r="AD252" s="83"/>
    </row>
    <row r="253" ht="19.5" customHeight="1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  <c r="AB253" s="83"/>
      <c r="AC253" s="83"/>
      <c r="AD253" s="83"/>
    </row>
    <row r="254" ht="19.5" customHeight="1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  <c r="AB254" s="83"/>
      <c r="AC254" s="83"/>
      <c r="AD254" s="83"/>
    </row>
    <row r="255" ht="19.5" customHeight="1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  <c r="AB255" s="83"/>
      <c r="AC255" s="83"/>
      <c r="AD255" s="83"/>
    </row>
    <row r="256" ht="19.5" customHeight="1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3"/>
      <c r="AD256" s="83"/>
    </row>
    <row r="257" ht="19.5" customHeight="1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  <c r="AB257" s="83"/>
      <c r="AC257" s="83"/>
      <c r="AD257" s="83"/>
    </row>
    <row r="258" ht="19.5" customHeight="1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  <c r="AB258" s="83"/>
      <c r="AC258" s="83"/>
      <c r="AD258" s="83"/>
    </row>
    <row r="259" ht="19.5" customHeight="1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  <c r="AB259" s="83"/>
      <c r="AC259" s="83"/>
      <c r="AD259" s="83"/>
    </row>
    <row r="260" ht="19.5" customHeight="1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  <c r="AB260" s="83"/>
      <c r="AC260" s="83"/>
      <c r="AD260" s="83"/>
    </row>
    <row r="261" ht="19.5" customHeight="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  <c r="AA261" s="83"/>
      <c r="AB261" s="83"/>
      <c r="AC261" s="83"/>
      <c r="AD261" s="83"/>
    </row>
    <row r="262" ht="19.5" customHeight="1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  <c r="AB262" s="83"/>
      <c r="AC262" s="83"/>
      <c r="AD262" s="83"/>
    </row>
    <row r="263" ht="19.5" customHeight="1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  <c r="AA263" s="83"/>
      <c r="AB263" s="83"/>
      <c r="AC263" s="83"/>
      <c r="AD263" s="83"/>
    </row>
    <row r="264" ht="19.5" customHeight="1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  <c r="AB264" s="83"/>
      <c r="AC264" s="83"/>
      <c r="AD264" s="83"/>
    </row>
    <row r="265" ht="19.5" customHeight="1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  <c r="AB265" s="83"/>
      <c r="AC265" s="83"/>
      <c r="AD265" s="83"/>
    </row>
    <row r="266" ht="19.5" customHeight="1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  <c r="AB266" s="83"/>
      <c r="AC266" s="83"/>
      <c r="AD266" s="83"/>
    </row>
    <row r="267" ht="19.5" customHeight="1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</row>
    <row r="268" ht="19.5" customHeight="1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  <c r="AB268" s="83"/>
      <c r="AC268" s="83"/>
      <c r="AD268" s="83"/>
    </row>
    <row r="269" ht="19.5" customHeight="1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  <c r="AB269" s="83"/>
      <c r="AC269" s="83"/>
      <c r="AD269" s="83"/>
    </row>
    <row r="270" ht="19.5" customHeight="1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  <c r="AB270" s="83"/>
      <c r="AC270" s="83"/>
      <c r="AD270" s="83"/>
    </row>
    <row r="271" ht="19.5" customHeight="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  <c r="AB271" s="83"/>
      <c r="AC271" s="83"/>
      <c r="AD271" s="83"/>
    </row>
    <row r="272" ht="19.5" customHeight="1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  <c r="AB272" s="83"/>
      <c r="AC272" s="83"/>
      <c r="AD272" s="83"/>
    </row>
    <row r="273" ht="19.5" customHeight="1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  <c r="AB273" s="83"/>
      <c r="AC273" s="83"/>
      <c r="AD273" s="83"/>
    </row>
    <row r="274" ht="19.5" customHeight="1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  <c r="AA274" s="83"/>
      <c r="AB274" s="83"/>
      <c r="AC274" s="83"/>
      <c r="AD274" s="83"/>
    </row>
    <row r="275" ht="19.5" customHeight="1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  <c r="AA275" s="83"/>
      <c r="AB275" s="83"/>
      <c r="AC275" s="83"/>
      <c r="AD275" s="83"/>
    </row>
    <row r="276" ht="19.5" customHeight="1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  <c r="AB276" s="83"/>
      <c r="AC276" s="83"/>
      <c r="AD276" s="83"/>
    </row>
    <row r="277" ht="19.5" customHeight="1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  <c r="AB277" s="83"/>
      <c r="AC277" s="83"/>
      <c r="AD277" s="83"/>
    </row>
    <row r="278" ht="19.5" customHeight="1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  <c r="AA278" s="83"/>
      <c r="AB278" s="83"/>
      <c r="AC278" s="83"/>
      <c r="AD278" s="83"/>
    </row>
    <row r="279" ht="19.5" customHeight="1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  <c r="AA279" s="83"/>
      <c r="AB279" s="83"/>
      <c r="AC279" s="83"/>
      <c r="AD279" s="83"/>
    </row>
    <row r="280" ht="19.5" customHeight="1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  <c r="AA280" s="83"/>
      <c r="AB280" s="83"/>
      <c r="AC280" s="83"/>
      <c r="AD280" s="83"/>
    </row>
    <row r="281" ht="19.5" customHeight="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  <c r="AA281" s="83"/>
      <c r="AB281" s="83"/>
      <c r="AC281" s="83"/>
      <c r="AD281" s="83"/>
    </row>
    <row r="282" ht="19.5" customHeight="1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  <c r="AA282" s="83"/>
      <c r="AB282" s="83"/>
      <c r="AC282" s="83"/>
      <c r="AD282" s="83"/>
    </row>
    <row r="283" ht="19.5" customHeight="1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  <c r="AA283" s="83"/>
      <c r="AB283" s="83"/>
      <c r="AC283" s="83"/>
      <c r="AD283" s="83"/>
    </row>
    <row r="284" ht="19.5" customHeight="1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  <c r="AA284" s="83"/>
      <c r="AB284" s="83"/>
      <c r="AC284" s="83"/>
      <c r="AD284" s="83"/>
    </row>
    <row r="285" ht="19.5" customHeight="1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  <c r="AA285" s="83"/>
      <c r="AB285" s="83"/>
      <c r="AC285" s="83"/>
      <c r="AD285" s="83"/>
    </row>
    <row r="286" ht="19.5" customHeight="1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  <c r="AA286" s="83"/>
      <c r="AB286" s="83"/>
      <c r="AC286" s="83"/>
      <c r="AD286" s="83"/>
    </row>
    <row r="287" ht="19.5" customHeight="1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  <c r="AB287" s="83"/>
      <c r="AC287" s="83"/>
      <c r="AD287" s="83"/>
    </row>
    <row r="288" ht="19.5" customHeight="1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  <c r="AA288" s="83"/>
      <c r="AB288" s="83"/>
      <c r="AC288" s="83"/>
      <c r="AD288" s="83"/>
    </row>
    <row r="289" ht="19.5" customHeight="1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  <c r="AA289" s="83"/>
      <c r="AB289" s="83"/>
      <c r="AC289" s="83"/>
      <c r="AD289" s="83"/>
    </row>
    <row r="290" ht="19.5" customHeight="1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  <c r="AA290" s="83"/>
      <c r="AB290" s="83"/>
      <c r="AC290" s="83"/>
      <c r="AD290" s="83"/>
    </row>
    <row r="291" ht="19.5" customHeight="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  <c r="AA291" s="83"/>
      <c r="AB291" s="83"/>
      <c r="AC291" s="83"/>
      <c r="AD291" s="83"/>
    </row>
    <row r="292" ht="19.5" customHeight="1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  <c r="AA292" s="83"/>
      <c r="AB292" s="83"/>
      <c r="AC292" s="83"/>
      <c r="AD292" s="83"/>
    </row>
    <row r="293" ht="19.5" customHeight="1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  <c r="AB293" s="83"/>
      <c r="AC293" s="83"/>
      <c r="AD293" s="83"/>
    </row>
    <row r="294" ht="19.5" customHeight="1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  <c r="AA294" s="83"/>
      <c r="AB294" s="83"/>
      <c r="AC294" s="83"/>
      <c r="AD294" s="83"/>
    </row>
    <row r="295" ht="19.5" customHeight="1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  <c r="AB295" s="83"/>
      <c r="AC295" s="83"/>
      <c r="AD295" s="83"/>
    </row>
    <row r="296" ht="19.5" customHeight="1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  <c r="AA296" s="83"/>
      <c r="AB296" s="83"/>
      <c r="AC296" s="83"/>
      <c r="AD296" s="83"/>
    </row>
    <row r="297" ht="19.5" customHeight="1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  <c r="AA297" s="83"/>
      <c r="AB297" s="83"/>
      <c r="AC297" s="83"/>
      <c r="AD297" s="83"/>
    </row>
    <row r="298" ht="19.5" customHeight="1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  <c r="AA298" s="83"/>
      <c r="AB298" s="83"/>
      <c r="AC298" s="83"/>
      <c r="AD298" s="83"/>
    </row>
    <row r="299" ht="19.5" customHeight="1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  <c r="AB299" s="83"/>
      <c r="AC299" s="83"/>
      <c r="AD299" s="83"/>
    </row>
    <row r="300" ht="19.5" customHeight="1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  <c r="AB300" s="83"/>
      <c r="AC300" s="83"/>
      <c r="AD300" s="83"/>
    </row>
    <row r="301" ht="19.5" customHeight="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  <c r="AA301" s="83"/>
      <c r="AB301" s="83"/>
      <c r="AC301" s="83"/>
      <c r="AD301" s="83"/>
    </row>
    <row r="302" ht="19.5" customHeight="1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  <c r="AB302" s="83"/>
      <c r="AC302" s="83"/>
      <c r="AD302" s="83"/>
    </row>
    <row r="303" ht="19.5" customHeight="1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  <c r="AB303" s="83"/>
      <c r="AC303" s="83"/>
      <c r="AD303" s="83"/>
    </row>
    <row r="304" ht="19.5" customHeight="1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  <c r="AB304" s="83"/>
      <c r="AC304" s="83"/>
      <c r="AD304" s="83"/>
    </row>
    <row r="305" ht="19.5" customHeight="1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  <c r="AA305" s="83"/>
      <c r="AB305" s="83"/>
      <c r="AC305" s="83"/>
      <c r="AD305" s="83"/>
    </row>
    <row r="306" ht="19.5" customHeight="1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  <c r="AA306" s="83"/>
      <c r="AB306" s="83"/>
      <c r="AC306" s="83"/>
      <c r="AD306" s="83"/>
    </row>
    <row r="307" ht="19.5" customHeight="1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  <c r="AB307" s="83"/>
      <c r="AC307" s="83"/>
      <c r="AD307" s="83"/>
    </row>
    <row r="308" ht="19.5" customHeight="1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  <c r="AA308" s="83"/>
      <c r="AB308" s="83"/>
      <c r="AC308" s="83"/>
      <c r="AD308" s="83"/>
    </row>
    <row r="309" ht="19.5" customHeight="1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  <c r="AA309" s="83"/>
      <c r="AB309" s="83"/>
      <c r="AC309" s="83"/>
      <c r="AD309" s="83"/>
    </row>
    <row r="310" ht="19.5" customHeight="1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  <c r="AA310" s="83"/>
      <c r="AB310" s="83"/>
      <c r="AC310" s="83"/>
      <c r="AD310" s="83"/>
    </row>
    <row r="311" ht="19.5" customHeight="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  <c r="AA311" s="83"/>
      <c r="AB311" s="83"/>
      <c r="AC311" s="83"/>
      <c r="AD311" s="83"/>
    </row>
    <row r="312" ht="19.5" customHeight="1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  <c r="AB312" s="83"/>
      <c r="AC312" s="83"/>
      <c r="AD312" s="83"/>
    </row>
    <row r="313" ht="19.5" customHeight="1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  <c r="AA313" s="83"/>
      <c r="AB313" s="83"/>
      <c r="AC313" s="83"/>
      <c r="AD313" s="83"/>
    </row>
    <row r="314" ht="19.5" customHeight="1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  <c r="AB314" s="83"/>
      <c r="AC314" s="83"/>
      <c r="AD314" s="83"/>
    </row>
    <row r="315" ht="19.5" customHeight="1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  <c r="AA315" s="83"/>
      <c r="AB315" s="83"/>
      <c r="AC315" s="83"/>
      <c r="AD315" s="83"/>
    </row>
    <row r="316" ht="19.5" customHeight="1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  <c r="AA316" s="83"/>
      <c r="AB316" s="83"/>
      <c r="AC316" s="83"/>
      <c r="AD316" s="83"/>
    </row>
    <row r="317" ht="19.5" customHeight="1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  <c r="AA317" s="83"/>
      <c r="AB317" s="83"/>
      <c r="AC317" s="83"/>
      <c r="AD317" s="83"/>
    </row>
    <row r="318" ht="19.5" customHeight="1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  <c r="AA318" s="83"/>
      <c r="AB318" s="83"/>
      <c r="AC318" s="83"/>
      <c r="AD318" s="83"/>
    </row>
    <row r="319" ht="19.5" customHeight="1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  <c r="AB319" s="83"/>
      <c r="AC319" s="83"/>
      <c r="AD319" s="83"/>
    </row>
    <row r="320" ht="19.5" customHeight="1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  <c r="AA320" s="83"/>
      <c r="AB320" s="83"/>
      <c r="AC320" s="83"/>
      <c r="AD320" s="83"/>
    </row>
    <row r="321" ht="19.5" customHeight="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  <c r="AA321" s="83"/>
      <c r="AB321" s="83"/>
      <c r="AC321" s="83"/>
      <c r="AD321" s="83"/>
    </row>
    <row r="322" ht="19.5" customHeight="1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  <c r="AA322" s="83"/>
      <c r="AB322" s="83"/>
      <c r="AC322" s="83"/>
      <c r="AD322" s="83"/>
    </row>
    <row r="323" ht="19.5" customHeight="1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  <c r="AA323" s="83"/>
      <c r="AB323" s="83"/>
      <c r="AC323" s="83"/>
      <c r="AD323" s="83"/>
    </row>
    <row r="324" ht="19.5" customHeight="1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  <c r="AA324" s="83"/>
      <c r="AB324" s="83"/>
      <c r="AC324" s="83"/>
      <c r="AD324" s="83"/>
    </row>
    <row r="325" ht="19.5" customHeight="1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  <c r="AA325" s="83"/>
      <c r="AB325" s="83"/>
      <c r="AC325" s="83"/>
      <c r="AD325" s="83"/>
    </row>
    <row r="326" ht="19.5" customHeight="1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  <c r="AA326" s="83"/>
      <c r="AB326" s="83"/>
      <c r="AC326" s="83"/>
      <c r="AD326" s="83"/>
    </row>
    <row r="327" ht="19.5" customHeight="1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  <c r="AB327" s="83"/>
      <c r="AC327" s="83"/>
      <c r="AD327" s="83"/>
    </row>
    <row r="328" ht="19.5" customHeight="1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  <c r="AA328" s="83"/>
      <c r="AB328" s="83"/>
      <c r="AC328" s="83"/>
      <c r="AD328" s="83"/>
    </row>
    <row r="329" ht="19.5" customHeight="1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  <c r="AA329" s="83"/>
      <c r="AB329" s="83"/>
      <c r="AC329" s="83"/>
      <c r="AD329" s="83"/>
    </row>
    <row r="330" ht="19.5" customHeight="1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  <c r="AA330" s="83"/>
      <c r="AB330" s="83"/>
      <c r="AC330" s="83"/>
      <c r="AD330" s="83"/>
    </row>
    <row r="331" ht="19.5" customHeight="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  <c r="AA331" s="83"/>
      <c r="AB331" s="83"/>
      <c r="AC331" s="83"/>
      <c r="AD331" s="83"/>
    </row>
    <row r="332" ht="19.5" customHeight="1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  <c r="AA332" s="83"/>
      <c r="AB332" s="83"/>
      <c r="AC332" s="83"/>
      <c r="AD332" s="83"/>
    </row>
    <row r="333" ht="19.5" customHeight="1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  <c r="AA333" s="83"/>
      <c r="AB333" s="83"/>
      <c r="AC333" s="83"/>
      <c r="AD333" s="83"/>
    </row>
    <row r="334" ht="19.5" customHeight="1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  <c r="AA334" s="83"/>
      <c r="AB334" s="83"/>
      <c r="AC334" s="83"/>
      <c r="AD334" s="83"/>
    </row>
    <row r="335" ht="19.5" customHeight="1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  <c r="AA335" s="83"/>
      <c r="AB335" s="83"/>
      <c r="AC335" s="83"/>
      <c r="AD335" s="83"/>
    </row>
    <row r="336" ht="19.5" customHeight="1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  <c r="AA336" s="83"/>
      <c r="AB336" s="83"/>
      <c r="AC336" s="83"/>
      <c r="AD336" s="83"/>
    </row>
    <row r="337" ht="19.5" customHeight="1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  <c r="AA337" s="83"/>
      <c r="AB337" s="83"/>
      <c r="AC337" s="83"/>
      <c r="AD337" s="83"/>
    </row>
    <row r="338" ht="19.5" customHeight="1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  <c r="AB338" s="83"/>
      <c r="AC338" s="83"/>
      <c r="AD338" s="83"/>
    </row>
    <row r="339" ht="19.5" customHeight="1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  <c r="AB339" s="83"/>
      <c r="AC339" s="83"/>
      <c r="AD339" s="83"/>
    </row>
    <row r="340" ht="19.5" customHeight="1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  <c r="AA340" s="83"/>
      <c r="AB340" s="83"/>
      <c r="AC340" s="83"/>
      <c r="AD340" s="83"/>
    </row>
    <row r="341" ht="19.5" customHeight="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83"/>
      <c r="AB341" s="83"/>
      <c r="AC341" s="83"/>
      <c r="AD341" s="83"/>
    </row>
    <row r="342" ht="19.5" customHeight="1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  <c r="AA342" s="83"/>
      <c r="AB342" s="83"/>
      <c r="AC342" s="83"/>
      <c r="AD342" s="83"/>
    </row>
    <row r="343" ht="19.5" customHeight="1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  <c r="AA343" s="83"/>
      <c r="AB343" s="83"/>
      <c r="AC343" s="83"/>
      <c r="AD343" s="83"/>
    </row>
    <row r="344" ht="19.5" customHeight="1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  <c r="AB344" s="83"/>
      <c r="AC344" s="83"/>
      <c r="AD344" s="83"/>
    </row>
    <row r="345" ht="19.5" customHeight="1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  <c r="AA345" s="83"/>
      <c r="AB345" s="83"/>
      <c r="AC345" s="83"/>
      <c r="AD345" s="83"/>
    </row>
    <row r="346" ht="19.5" customHeight="1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  <c r="AB346" s="83"/>
      <c r="AC346" s="83"/>
      <c r="AD346" s="83"/>
    </row>
    <row r="347" ht="19.5" customHeight="1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  <c r="AB347" s="83"/>
      <c r="AC347" s="83"/>
      <c r="AD347" s="83"/>
    </row>
    <row r="348" ht="19.5" customHeight="1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  <c r="AB348" s="83"/>
      <c r="AC348" s="83"/>
      <c r="AD348" s="83"/>
    </row>
    <row r="349" ht="19.5" customHeight="1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  <c r="AA349" s="83"/>
      <c r="AB349" s="83"/>
      <c r="AC349" s="83"/>
      <c r="AD349" s="83"/>
    </row>
    <row r="350" ht="19.5" customHeight="1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  <c r="AA350" s="83"/>
      <c r="AB350" s="83"/>
      <c r="AC350" s="83"/>
      <c r="AD350" s="83"/>
    </row>
    <row r="351" ht="19.5" customHeight="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  <c r="AA351" s="83"/>
      <c r="AB351" s="83"/>
      <c r="AC351" s="83"/>
      <c r="AD351" s="83"/>
    </row>
    <row r="352" ht="19.5" customHeight="1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  <c r="AA352" s="83"/>
      <c r="AB352" s="83"/>
      <c r="AC352" s="83"/>
      <c r="AD352" s="83"/>
    </row>
    <row r="353" ht="19.5" customHeight="1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  <c r="AA353" s="83"/>
      <c r="AB353" s="83"/>
      <c r="AC353" s="83"/>
      <c r="AD353" s="83"/>
    </row>
    <row r="354" ht="19.5" customHeight="1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  <c r="AA354" s="83"/>
      <c r="AB354" s="83"/>
      <c r="AC354" s="83"/>
      <c r="AD354" s="83"/>
    </row>
    <row r="355" ht="19.5" customHeight="1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  <c r="AA355" s="83"/>
      <c r="AB355" s="83"/>
      <c r="AC355" s="83"/>
      <c r="AD355" s="83"/>
    </row>
    <row r="356" ht="19.5" customHeight="1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  <c r="AA356" s="83"/>
      <c r="AB356" s="83"/>
      <c r="AC356" s="83"/>
      <c r="AD356" s="83"/>
    </row>
    <row r="357" ht="19.5" customHeight="1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  <c r="AA357" s="83"/>
      <c r="AB357" s="83"/>
      <c r="AC357" s="83"/>
      <c r="AD357" s="83"/>
    </row>
    <row r="358" ht="19.5" customHeight="1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  <c r="AA358" s="83"/>
      <c r="AB358" s="83"/>
      <c r="AC358" s="83"/>
      <c r="AD358" s="83"/>
    </row>
    <row r="359" ht="19.5" customHeight="1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  <c r="AA359" s="83"/>
      <c r="AB359" s="83"/>
      <c r="AC359" s="83"/>
      <c r="AD359" s="83"/>
    </row>
    <row r="360" ht="19.5" customHeight="1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  <c r="AA360" s="83"/>
      <c r="AB360" s="83"/>
      <c r="AC360" s="83"/>
      <c r="AD360" s="83"/>
    </row>
    <row r="361" ht="19.5" customHeight="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  <c r="AA361" s="83"/>
      <c r="AB361" s="83"/>
      <c r="AC361" s="83"/>
      <c r="AD361" s="83"/>
    </row>
    <row r="362" ht="19.5" customHeight="1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  <c r="AA362" s="83"/>
      <c r="AB362" s="83"/>
      <c r="AC362" s="83"/>
      <c r="AD362" s="83"/>
    </row>
    <row r="363" ht="19.5" customHeight="1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  <c r="AA363" s="83"/>
      <c r="AB363" s="83"/>
      <c r="AC363" s="83"/>
      <c r="AD363" s="83"/>
    </row>
    <row r="364" ht="19.5" customHeight="1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  <c r="AA364" s="83"/>
      <c r="AB364" s="83"/>
      <c r="AC364" s="83"/>
      <c r="AD364" s="83"/>
    </row>
    <row r="365" ht="19.5" customHeight="1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  <c r="AA365" s="83"/>
      <c r="AB365" s="83"/>
      <c r="AC365" s="83"/>
      <c r="AD365" s="83"/>
    </row>
    <row r="366" ht="19.5" customHeight="1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  <c r="AA366" s="83"/>
      <c r="AB366" s="83"/>
      <c r="AC366" s="83"/>
      <c r="AD366" s="83"/>
    </row>
    <row r="367" ht="19.5" customHeight="1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  <c r="AA367" s="83"/>
      <c r="AB367" s="83"/>
      <c r="AC367" s="83"/>
      <c r="AD367" s="83"/>
    </row>
    <row r="368" ht="19.5" customHeight="1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  <c r="AA368" s="83"/>
      <c r="AB368" s="83"/>
      <c r="AC368" s="83"/>
      <c r="AD368" s="83"/>
    </row>
    <row r="369" ht="19.5" customHeight="1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  <c r="AA369" s="83"/>
      <c r="AB369" s="83"/>
      <c r="AC369" s="83"/>
      <c r="AD369" s="83"/>
    </row>
    <row r="370" ht="19.5" customHeight="1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  <c r="AA370" s="83"/>
      <c r="AB370" s="83"/>
      <c r="AC370" s="83"/>
      <c r="AD370" s="83"/>
    </row>
    <row r="371" ht="19.5" customHeight="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  <c r="AA371" s="83"/>
      <c r="AB371" s="83"/>
      <c r="AC371" s="83"/>
      <c r="AD371" s="83"/>
    </row>
    <row r="372" ht="19.5" customHeight="1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  <c r="AA372" s="83"/>
      <c r="AB372" s="83"/>
      <c r="AC372" s="83"/>
      <c r="AD372" s="83"/>
    </row>
    <row r="373" ht="19.5" customHeight="1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  <c r="AA373" s="83"/>
      <c r="AB373" s="83"/>
      <c r="AC373" s="83"/>
      <c r="AD373" s="83"/>
    </row>
    <row r="374" ht="19.5" customHeight="1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  <c r="AA374" s="83"/>
      <c r="AB374" s="83"/>
      <c r="AC374" s="83"/>
      <c r="AD374" s="83"/>
    </row>
    <row r="375" ht="19.5" customHeight="1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  <c r="AA375" s="83"/>
      <c r="AB375" s="83"/>
      <c r="AC375" s="83"/>
      <c r="AD375" s="83"/>
    </row>
    <row r="376" ht="19.5" customHeight="1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  <c r="AA376" s="83"/>
      <c r="AB376" s="83"/>
      <c r="AC376" s="83"/>
      <c r="AD376" s="83"/>
    </row>
    <row r="377" ht="19.5" customHeight="1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  <c r="AA377" s="83"/>
      <c r="AB377" s="83"/>
      <c r="AC377" s="83"/>
      <c r="AD377" s="83"/>
    </row>
    <row r="378" ht="19.5" customHeight="1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  <c r="AA378" s="83"/>
      <c r="AB378" s="83"/>
      <c r="AC378" s="83"/>
      <c r="AD378" s="83"/>
    </row>
    <row r="379" ht="19.5" customHeight="1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  <c r="AA379" s="83"/>
      <c r="AB379" s="83"/>
      <c r="AC379" s="83"/>
      <c r="AD379" s="83"/>
    </row>
    <row r="380" ht="19.5" customHeight="1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  <c r="AA380" s="83"/>
      <c r="AB380" s="83"/>
      <c r="AC380" s="83"/>
      <c r="AD380" s="83"/>
    </row>
    <row r="381" ht="19.5" customHeight="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  <c r="AA381" s="83"/>
      <c r="AB381" s="83"/>
      <c r="AC381" s="83"/>
      <c r="AD381" s="83"/>
    </row>
    <row r="382" ht="19.5" customHeight="1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  <c r="AA382" s="83"/>
      <c r="AB382" s="83"/>
      <c r="AC382" s="83"/>
      <c r="AD382" s="83"/>
    </row>
    <row r="383" ht="19.5" customHeight="1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  <c r="AA383" s="83"/>
      <c r="AB383" s="83"/>
      <c r="AC383" s="83"/>
      <c r="AD383" s="83"/>
    </row>
    <row r="384" ht="19.5" customHeight="1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  <c r="AA384" s="83"/>
      <c r="AB384" s="83"/>
      <c r="AC384" s="83"/>
      <c r="AD384" s="83"/>
    </row>
    <row r="385" ht="19.5" customHeight="1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  <c r="AA385" s="83"/>
      <c r="AB385" s="83"/>
      <c r="AC385" s="83"/>
      <c r="AD385" s="83"/>
    </row>
    <row r="386" ht="19.5" customHeight="1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  <c r="AA386" s="83"/>
      <c r="AB386" s="83"/>
      <c r="AC386" s="83"/>
      <c r="AD386" s="83"/>
    </row>
    <row r="387" ht="19.5" customHeight="1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  <c r="AA387" s="83"/>
      <c r="AB387" s="83"/>
      <c r="AC387" s="83"/>
      <c r="AD387" s="83"/>
    </row>
    <row r="388" ht="19.5" customHeight="1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  <c r="AA388" s="83"/>
      <c r="AB388" s="83"/>
      <c r="AC388" s="83"/>
      <c r="AD388" s="83"/>
    </row>
    <row r="389" ht="19.5" customHeight="1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  <c r="AA389" s="83"/>
      <c r="AB389" s="83"/>
      <c r="AC389" s="83"/>
      <c r="AD389" s="83"/>
    </row>
    <row r="390" ht="19.5" customHeight="1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  <c r="AA390" s="83"/>
      <c r="AB390" s="83"/>
      <c r="AC390" s="83"/>
      <c r="AD390" s="83"/>
    </row>
    <row r="391" ht="19.5" customHeight="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  <c r="AA391" s="83"/>
      <c r="AB391" s="83"/>
      <c r="AC391" s="83"/>
      <c r="AD391" s="83"/>
    </row>
    <row r="392" ht="19.5" customHeight="1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  <c r="AA392" s="83"/>
      <c r="AB392" s="83"/>
      <c r="AC392" s="83"/>
      <c r="AD392" s="83"/>
    </row>
    <row r="393" ht="19.5" customHeight="1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  <c r="AA393" s="83"/>
      <c r="AB393" s="83"/>
      <c r="AC393" s="83"/>
      <c r="AD393" s="83"/>
    </row>
    <row r="394" ht="19.5" customHeight="1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  <c r="AA394" s="83"/>
      <c r="AB394" s="83"/>
      <c r="AC394" s="83"/>
      <c r="AD394" s="83"/>
    </row>
    <row r="395" ht="19.5" customHeight="1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  <c r="AA395" s="83"/>
      <c r="AB395" s="83"/>
      <c r="AC395" s="83"/>
      <c r="AD395" s="83"/>
    </row>
    <row r="396" ht="19.5" customHeight="1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  <c r="AA396" s="83"/>
      <c r="AB396" s="83"/>
      <c r="AC396" s="83"/>
      <c r="AD396" s="83"/>
    </row>
    <row r="397" ht="19.5" customHeight="1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  <c r="AA397" s="83"/>
      <c r="AB397" s="83"/>
      <c r="AC397" s="83"/>
      <c r="AD397" s="83"/>
    </row>
    <row r="398" ht="19.5" customHeight="1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  <c r="AA398" s="83"/>
      <c r="AB398" s="83"/>
      <c r="AC398" s="83"/>
      <c r="AD398" s="83"/>
    </row>
    <row r="399" ht="19.5" customHeight="1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  <c r="AA399" s="83"/>
      <c r="AB399" s="83"/>
      <c r="AC399" s="83"/>
      <c r="AD399" s="83"/>
    </row>
    <row r="400" ht="19.5" customHeight="1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  <c r="AA400" s="83"/>
      <c r="AB400" s="83"/>
      <c r="AC400" s="83"/>
      <c r="AD400" s="83"/>
    </row>
    <row r="401" ht="19.5" customHeight="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  <c r="AA401" s="83"/>
      <c r="AB401" s="83"/>
      <c r="AC401" s="83"/>
      <c r="AD401" s="83"/>
    </row>
    <row r="402" ht="19.5" customHeight="1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  <c r="AA402" s="83"/>
      <c r="AB402" s="83"/>
      <c r="AC402" s="83"/>
      <c r="AD402" s="83"/>
    </row>
    <row r="403" ht="19.5" customHeight="1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  <c r="AA403" s="83"/>
      <c r="AB403" s="83"/>
      <c r="AC403" s="83"/>
      <c r="AD403" s="83"/>
    </row>
    <row r="404" ht="19.5" customHeight="1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  <c r="AA404" s="83"/>
      <c r="AB404" s="83"/>
      <c r="AC404" s="83"/>
      <c r="AD404" s="83"/>
    </row>
    <row r="405" ht="19.5" customHeight="1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  <c r="AA405" s="83"/>
      <c r="AB405" s="83"/>
      <c r="AC405" s="83"/>
      <c r="AD405" s="83"/>
    </row>
    <row r="406" ht="19.5" customHeight="1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  <c r="AA406" s="83"/>
      <c r="AB406" s="83"/>
      <c r="AC406" s="83"/>
      <c r="AD406" s="83"/>
    </row>
    <row r="407" ht="19.5" customHeight="1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  <c r="AA407" s="83"/>
      <c r="AB407" s="83"/>
      <c r="AC407" s="83"/>
      <c r="AD407" s="83"/>
    </row>
    <row r="408" ht="19.5" customHeight="1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  <c r="AA408" s="83"/>
      <c r="AB408" s="83"/>
      <c r="AC408" s="83"/>
      <c r="AD408" s="83"/>
    </row>
    <row r="409" ht="19.5" customHeight="1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  <c r="AA409" s="83"/>
      <c r="AB409" s="83"/>
      <c r="AC409" s="83"/>
      <c r="AD409" s="83"/>
    </row>
    <row r="410" ht="19.5" customHeight="1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  <c r="AA410" s="83"/>
      <c r="AB410" s="83"/>
      <c r="AC410" s="83"/>
      <c r="AD410" s="83"/>
    </row>
    <row r="411" ht="19.5" customHeight="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  <c r="AA411" s="83"/>
      <c r="AB411" s="83"/>
      <c r="AC411" s="83"/>
      <c r="AD411" s="83"/>
    </row>
    <row r="412" ht="19.5" customHeight="1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  <c r="AA412" s="83"/>
      <c r="AB412" s="83"/>
      <c r="AC412" s="83"/>
      <c r="AD412" s="83"/>
    </row>
    <row r="413" ht="19.5" customHeight="1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  <c r="AA413" s="83"/>
      <c r="AB413" s="83"/>
      <c r="AC413" s="83"/>
      <c r="AD413" s="83"/>
    </row>
    <row r="414" ht="19.5" customHeight="1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  <c r="AA414" s="83"/>
      <c r="AB414" s="83"/>
      <c r="AC414" s="83"/>
      <c r="AD414" s="83"/>
    </row>
    <row r="415" ht="19.5" customHeight="1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  <c r="AA415" s="83"/>
      <c r="AB415" s="83"/>
      <c r="AC415" s="83"/>
      <c r="AD415" s="83"/>
    </row>
    <row r="416" ht="19.5" customHeight="1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  <c r="AA416" s="83"/>
      <c r="AB416" s="83"/>
      <c r="AC416" s="83"/>
      <c r="AD416" s="83"/>
    </row>
    <row r="417" ht="19.5" customHeight="1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  <c r="AA417" s="83"/>
      <c r="AB417" s="83"/>
      <c r="AC417" s="83"/>
      <c r="AD417" s="83"/>
    </row>
    <row r="418" ht="19.5" customHeight="1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  <c r="AA418" s="83"/>
      <c r="AB418" s="83"/>
      <c r="AC418" s="83"/>
      <c r="AD418" s="83"/>
    </row>
    <row r="419" ht="19.5" customHeight="1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  <c r="AA419" s="83"/>
      <c r="AB419" s="83"/>
      <c r="AC419" s="83"/>
      <c r="AD419" s="83"/>
    </row>
    <row r="420" ht="19.5" customHeight="1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  <c r="AA420" s="83"/>
      <c r="AB420" s="83"/>
      <c r="AC420" s="83"/>
      <c r="AD420" s="83"/>
    </row>
    <row r="421" ht="19.5" customHeight="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  <c r="AA421" s="83"/>
      <c r="AB421" s="83"/>
      <c r="AC421" s="83"/>
      <c r="AD421" s="83"/>
    </row>
    <row r="422" ht="19.5" customHeight="1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  <c r="AA422" s="83"/>
      <c r="AB422" s="83"/>
      <c r="AC422" s="83"/>
      <c r="AD422" s="83"/>
    </row>
    <row r="423" ht="19.5" customHeight="1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  <c r="AA423" s="83"/>
      <c r="AB423" s="83"/>
      <c r="AC423" s="83"/>
      <c r="AD423" s="83"/>
    </row>
    <row r="424" ht="19.5" customHeight="1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  <c r="AA424" s="83"/>
      <c r="AB424" s="83"/>
      <c r="AC424" s="83"/>
      <c r="AD424" s="83"/>
    </row>
    <row r="425" ht="19.5" customHeight="1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  <c r="AA425" s="83"/>
      <c r="AB425" s="83"/>
      <c r="AC425" s="83"/>
      <c r="AD425" s="83"/>
    </row>
    <row r="426" ht="19.5" customHeight="1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  <c r="AA426" s="83"/>
      <c r="AB426" s="83"/>
      <c r="AC426" s="83"/>
      <c r="AD426" s="83"/>
    </row>
    <row r="427" ht="19.5" customHeight="1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  <c r="AA427" s="83"/>
      <c r="AB427" s="83"/>
      <c r="AC427" s="83"/>
      <c r="AD427" s="83"/>
    </row>
    <row r="428" ht="19.5" customHeight="1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  <c r="AA428" s="83"/>
      <c r="AB428" s="83"/>
      <c r="AC428" s="83"/>
      <c r="AD428" s="83"/>
    </row>
    <row r="429" ht="19.5" customHeight="1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  <c r="AA429" s="83"/>
      <c r="AB429" s="83"/>
      <c r="AC429" s="83"/>
      <c r="AD429" s="83"/>
    </row>
    <row r="430" ht="19.5" customHeight="1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  <c r="AA430" s="83"/>
      <c r="AB430" s="83"/>
      <c r="AC430" s="83"/>
      <c r="AD430" s="83"/>
    </row>
    <row r="431" ht="19.5" customHeight="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  <c r="AA431" s="83"/>
      <c r="AB431" s="83"/>
      <c r="AC431" s="83"/>
      <c r="AD431" s="83"/>
    </row>
    <row r="432" ht="19.5" customHeight="1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  <c r="AA432" s="83"/>
      <c r="AB432" s="83"/>
      <c r="AC432" s="83"/>
      <c r="AD432" s="83"/>
    </row>
    <row r="433" ht="19.5" customHeight="1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  <c r="AA433" s="83"/>
      <c r="AB433" s="83"/>
      <c r="AC433" s="83"/>
      <c r="AD433" s="83"/>
    </row>
    <row r="434" ht="19.5" customHeight="1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  <c r="AA434" s="83"/>
      <c r="AB434" s="83"/>
      <c r="AC434" s="83"/>
      <c r="AD434" s="83"/>
    </row>
    <row r="435" ht="19.5" customHeight="1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  <c r="AA435" s="83"/>
      <c r="AB435" s="83"/>
      <c r="AC435" s="83"/>
      <c r="AD435" s="83"/>
    </row>
    <row r="436" ht="19.5" customHeight="1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  <c r="AA436" s="83"/>
      <c r="AB436" s="83"/>
      <c r="AC436" s="83"/>
      <c r="AD436" s="83"/>
    </row>
    <row r="437" ht="19.5" customHeight="1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  <c r="AA437" s="83"/>
      <c r="AB437" s="83"/>
      <c r="AC437" s="83"/>
      <c r="AD437" s="83"/>
    </row>
    <row r="438" ht="19.5" customHeight="1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  <c r="AA438" s="83"/>
      <c r="AB438" s="83"/>
      <c r="AC438" s="83"/>
      <c r="AD438" s="83"/>
    </row>
    <row r="439" ht="19.5" customHeight="1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  <c r="AA439" s="83"/>
      <c r="AB439" s="83"/>
      <c r="AC439" s="83"/>
      <c r="AD439" s="83"/>
    </row>
    <row r="440" ht="19.5" customHeight="1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  <c r="AA440" s="83"/>
      <c r="AB440" s="83"/>
      <c r="AC440" s="83"/>
      <c r="AD440" s="83"/>
    </row>
    <row r="441" ht="19.5" customHeight="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  <c r="AA441" s="83"/>
      <c r="AB441" s="83"/>
      <c r="AC441" s="83"/>
      <c r="AD441" s="83"/>
    </row>
    <row r="442" ht="19.5" customHeight="1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  <c r="AA442" s="83"/>
      <c r="AB442" s="83"/>
      <c r="AC442" s="83"/>
      <c r="AD442" s="83"/>
    </row>
    <row r="443" ht="19.5" customHeight="1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  <c r="AA443" s="83"/>
      <c r="AB443" s="83"/>
      <c r="AC443" s="83"/>
      <c r="AD443" s="83"/>
    </row>
    <row r="444" ht="19.5" customHeight="1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  <c r="AA444" s="83"/>
      <c r="AB444" s="83"/>
      <c r="AC444" s="83"/>
      <c r="AD444" s="83"/>
    </row>
    <row r="445" ht="19.5" customHeight="1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  <c r="AA445" s="83"/>
      <c r="AB445" s="83"/>
      <c r="AC445" s="83"/>
      <c r="AD445" s="83"/>
    </row>
    <row r="446" ht="19.5" customHeight="1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  <c r="AA446" s="83"/>
      <c r="AB446" s="83"/>
      <c r="AC446" s="83"/>
      <c r="AD446" s="83"/>
    </row>
    <row r="447" ht="19.5" customHeight="1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  <c r="AA447" s="83"/>
      <c r="AB447" s="83"/>
      <c r="AC447" s="83"/>
      <c r="AD447" s="83"/>
    </row>
    <row r="448" ht="19.5" customHeight="1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  <c r="AA448" s="83"/>
      <c r="AB448" s="83"/>
      <c r="AC448" s="83"/>
      <c r="AD448" s="83"/>
    </row>
    <row r="449" ht="19.5" customHeight="1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  <c r="AA449" s="83"/>
      <c r="AB449" s="83"/>
      <c r="AC449" s="83"/>
      <c r="AD449" s="83"/>
    </row>
    <row r="450" ht="19.5" customHeight="1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  <c r="AA450" s="83"/>
      <c r="AB450" s="83"/>
      <c r="AC450" s="83"/>
      <c r="AD450" s="83"/>
    </row>
    <row r="451" ht="19.5" customHeight="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  <c r="AA451" s="83"/>
      <c r="AB451" s="83"/>
      <c r="AC451" s="83"/>
      <c r="AD451" s="83"/>
    </row>
    <row r="452" ht="19.5" customHeight="1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  <c r="AA452" s="83"/>
      <c r="AB452" s="83"/>
      <c r="AC452" s="83"/>
      <c r="AD452" s="83"/>
    </row>
    <row r="453" ht="19.5" customHeight="1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  <c r="AA453" s="83"/>
      <c r="AB453" s="83"/>
      <c r="AC453" s="83"/>
      <c r="AD453" s="83"/>
    </row>
    <row r="454" ht="19.5" customHeight="1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  <c r="AA454" s="83"/>
      <c r="AB454" s="83"/>
      <c r="AC454" s="83"/>
      <c r="AD454" s="83"/>
    </row>
    <row r="455" ht="19.5" customHeight="1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  <c r="AA455" s="83"/>
      <c r="AB455" s="83"/>
      <c r="AC455" s="83"/>
      <c r="AD455" s="83"/>
    </row>
    <row r="456" ht="19.5" customHeight="1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  <c r="AA456" s="83"/>
      <c r="AB456" s="83"/>
      <c r="AC456" s="83"/>
      <c r="AD456" s="83"/>
    </row>
    <row r="457" ht="19.5" customHeight="1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  <c r="AA457" s="83"/>
      <c r="AB457" s="83"/>
      <c r="AC457" s="83"/>
      <c r="AD457" s="83"/>
    </row>
    <row r="458" ht="19.5" customHeight="1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  <c r="AA458" s="83"/>
      <c r="AB458" s="83"/>
      <c r="AC458" s="83"/>
      <c r="AD458" s="83"/>
    </row>
    <row r="459" ht="19.5" customHeight="1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  <c r="AA459" s="83"/>
      <c r="AB459" s="83"/>
      <c r="AC459" s="83"/>
      <c r="AD459" s="83"/>
    </row>
    <row r="460" ht="19.5" customHeight="1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  <c r="AA460" s="83"/>
      <c r="AB460" s="83"/>
      <c r="AC460" s="83"/>
      <c r="AD460" s="83"/>
    </row>
    <row r="461" ht="19.5" customHeight="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  <c r="AA461" s="83"/>
      <c r="AB461" s="83"/>
      <c r="AC461" s="83"/>
      <c r="AD461" s="83"/>
    </row>
    <row r="462" ht="19.5" customHeight="1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  <c r="AA462" s="83"/>
      <c r="AB462" s="83"/>
      <c r="AC462" s="83"/>
      <c r="AD462" s="83"/>
    </row>
    <row r="463" ht="19.5" customHeight="1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  <c r="AA463" s="83"/>
      <c r="AB463" s="83"/>
      <c r="AC463" s="83"/>
      <c r="AD463" s="83"/>
    </row>
    <row r="464" ht="19.5" customHeight="1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  <c r="AA464" s="83"/>
      <c r="AB464" s="83"/>
      <c r="AC464" s="83"/>
      <c r="AD464" s="83"/>
    </row>
    <row r="465" ht="19.5" customHeight="1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  <c r="AA465" s="83"/>
      <c r="AB465" s="83"/>
      <c r="AC465" s="83"/>
      <c r="AD465" s="83"/>
    </row>
    <row r="466" ht="19.5" customHeight="1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  <c r="AA466" s="83"/>
      <c r="AB466" s="83"/>
      <c r="AC466" s="83"/>
      <c r="AD466" s="83"/>
    </row>
    <row r="467" ht="19.5" customHeight="1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  <c r="AA467" s="83"/>
      <c r="AB467" s="83"/>
      <c r="AC467" s="83"/>
      <c r="AD467" s="83"/>
    </row>
    <row r="468" ht="19.5" customHeight="1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  <c r="AA468" s="83"/>
      <c r="AB468" s="83"/>
      <c r="AC468" s="83"/>
      <c r="AD468" s="83"/>
    </row>
    <row r="469" ht="19.5" customHeight="1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  <c r="AA469" s="83"/>
      <c r="AB469" s="83"/>
      <c r="AC469" s="83"/>
      <c r="AD469" s="83"/>
    </row>
    <row r="470" ht="19.5" customHeight="1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  <c r="AA470" s="83"/>
      <c r="AB470" s="83"/>
      <c r="AC470" s="83"/>
      <c r="AD470" s="83"/>
    </row>
    <row r="471" ht="19.5" customHeight="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  <c r="AA471" s="83"/>
      <c r="AB471" s="83"/>
      <c r="AC471" s="83"/>
      <c r="AD471" s="83"/>
    </row>
    <row r="472" ht="19.5" customHeight="1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  <c r="AA472" s="83"/>
      <c r="AB472" s="83"/>
      <c r="AC472" s="83"/>
      <c r="AD472" s="83"/>
    </row>
    <row r="473" ht="19.5" customHeight="1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  <c r="AA473" s="83"/>
      <c r="AB473" s="83"/>
      <c r="AC473" s="83"/>
      <c r="AD473" s="83"/>
    </row>
    <row r="474" ht="19.5" customHeight="1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  <c r="AA474" s="83"/>
      <c r="AB474" s="83"/>
      <c r="AC474" s="83"/>
      <c r="AD474" s="83"/>
    </row>
    <row r="475" ht="19.5" customHeight="1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  <c r="AA475" s="83"/>
      <c r="AB475" s="83"/>
      <c r="AC475" s="83"/>
      <c r="AD475" s="83"/>
    </row>
    <row r="476" ht="19.5" customHeight="1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  <c r="AA476" s="83"/>
      <c r="AB476" s="83"/>
      <c r="AC476" s="83"/>
      <c r="AD476" s="83"/>
    </row>
    <row r="477" ht="19.5" customHeight="1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  <c r="AA477" s="83"/>
      <c r="AB477" s="83"/>
      <c r="AC477" s="83"/>
      <c r="AD477" s="83"/>
    </row>
    <row r="478" ht="19.5" customHeight="1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  <c r="AA478" s="83"/>
      <c r="AB478" s="83"/>
      <c r="AC478" s="83"/>
      <c r="AD478" s="83"/>
    </row>
    <row r="479" ht="19.5" customHeight="1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  <c r="AA479" s="83"/>
      <c r="AB479" s="83"/>
      <c r="AC479" s="83"/>
      <c r="AD479" s="83"/>
    </row>
    <row r="480" ht="19.5" customHeight="1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  <c r="AA480" s="83"/>
      <c r="AB480" s="83"/>
      <c r="AC480" s="83"/>
      <c r="AD480" s="83"/>
    </row>
    <row r="481" ht="19.5" customHeight="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  <c r="AA481" s="83"/>
      <c r="AB481" s="83"/>
      <c r="AC481" s="83"/>
      <c r="AD481" s="83"/>
    </row>
    <row r="482" ht="19.5" customHeight="1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  <c r="AA482" s="83"/>
      <c r="AB482" s="83"/>
      <c r="AC482" s="83"/>
      <c r="AD482" s="83"/>
    </row>
    <row r="483" ht="19.5" customHeight="1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  <c r="AA483" s="83"/>
      <c r="AB483" s="83"/>
      <c r="AC483" s="83"/>
      <c r="AD483" s="83"/>
    </row>
    <row r="484" ht="19.5" customHeight="1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  <c r="AA484" s="83"/>
      <c r="AB484" s="83"/>
      <c r="AC484" s="83"/>
      <c r="AD484" s="83"/>
    </row>
    <row r="485" ht="19.5" customHeight="1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  <c r="AA485" s="83"/>
      <c r="AB485" s="83"/>
      <c r="AC485" s="83"/>
      <c r="AD485" s="83"/>
    </row>
    <row r="486" ht="19.5" customHeight="1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  <c r="AA486" s="83"/>
      <c r="AB486" s="83"/>
      <c r="AC486" s="83"/>
      <c r="AD486" s="83"/>
    </row>
    <row r="487" ht="19.5" customHeight="1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  <c r="AA487" s="83"/>
      <c r="AB487" s="83"/>
      <c r="AC487" s="83"/>
      <c r="AD487" s="83"/>
    </row>
    <row r="488" ht="19.5" customHeight="1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  <c r="AA488" s="83"/>
      <c r="AB488" s="83"/>
      <c r="AC488" s="83"/>
      <c r="AD488" s="83"/>
    </row>
    <row r="489" ht="19.5" customHeight="1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  <c r="AA489" s="83"/>
      <c r="AB489" s="83"/>
      <c r="AC489" s="83"/>
      <c r="AD489" s="83"/>
    </row>
    <row r="490" ht="19.5" customHeight="1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  <c r="AA490" s="83"/>
      <c r="AB490" s="83"/>
      <c r="AC490" s="83"/>
      <c r="AD490" s="83"/>
    </row>
    <row r="491" ht="19.5" customHeight="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  <c r="AA491" s="83"/>
      <c r="AB491" s="83"/>
      <c r="AC491" s="83"/>
      <c r="AD491" s="83"/>
    </row>
    <row r="492" ht="19.5" customHeight="1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  <c r="AA492" s="83"/>
      <c r="AB492" s="83"/>
      <c r="AC492" s="83"/>
      <c r="AD492" s="83"/>
    </row>
    <row r="493" ht="19.5" customHeight="1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  <c r="AA493" s="83"/>
      <c r="AB493" s="83"/>
      <c r="AC493" s="83"/>
      <c r="AD493" s="83"/>
    </row>
    <row r="494" ht="19.5" customHeight="1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  <c r="AA494" s="83"/>
      <c r="AB494" s="83"/>
      <c r="AC494" s="83"/>
      <c r="AD494" s="83"/>
    </row>
    <row r="495" ht="19.5" customHeight="1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  <c r="AA495" s="83"/>
      <c r="AB495" s="83"/>
      <c r="AC495" s="83"/>
      <c r="AD495" s="83"/>
    </row>
    <row r="496" ht="19.5" customHeight="1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  <c r="AA496" s="83"/>
      <c r="AB496" s="83"/>
      <c r="AC496" s="83"/>
      <c r="AD496" s="83"/>
    </row>
    <row r="497" ht="19.5" customHeight="1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  <c r="AA497" s="83"/>
      <c r="AB497" s="83"/>
      <c r="AC497" s="83"/>
      <c r="AD497" s="83"/>
    </row>
    <row r="498" ht="19.5" customHeight="1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  <c r="AA498" s="83"/>
      <c r="AB498" s="83"/>
      <c r="AC498" s="83"/>
      <c r="AD498" s="83"/>
    </row>
    <row r="499" ht="19.5" customHeight="1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  <c r="AA499" s="83"/>
      <c r="AB499" s="83"/>
      <c r="AC499" s="83"/>
      <c r="AD499" s="83"/>
    </row>
    <row r="500" ht="19.5" customHeight="1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  <c r="AA500" s="83"/>
      <c r="AB500" s="83"/>
      <c r="AC500" s="83"/>
      <c r="AD500" s="83"/>
    </row>
    <row r="501" ht="19.5" customHeight="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  <c r="AA501" s="83"/>
      <c r="AB501" s="83"/>
      <c r="AC501" s="83"/>
      <c r="AD501" s="83"/>
    </row>
    <row r="502" ht="19.5" customHeight="1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  <c r="AA502" s="83"/>
      <c r="AB502" s="83"/>
      <c r="AC502" s="83"/>
      <c r="AD502" s="83"/>
    </row>
    <row r="503" ht="19.5" customHeight="1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  <c r="AA503" s="83"/>
      <c r="AB503" s="83"/>
      <c r="AC503" s="83"/>
      <c r="AD503" s="83"/>
    </row>
    <row r="504" ht="19.5" customHeight="1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  <c r="AA504" s="83"/>
      <c r="AB504" s="83"/>
      <c r="AC504" s="83"/>
      <c r="AD504" s="83"/>
    </row>
    <row r="505" ht="19.5" customHeight="1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  <c r="AA505" s="83"/>
      <c r="AB505" s="83"/>
      <c r="AC505" s="83"/>
      <c r="AD505" s="83"/>
    </row>
    <row r="506" ht="19.5" customHeight="1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  <c r="AA506" s="83"/>
      <c r="AB506" s="83"/>
      <c r="AC506" s="83"/>
      <c r="AD506" s="83"/>
    </row>
    <row r="507" ht="19.5" customHeight="1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  <c r="AA507" s="83"/>
      <c r="AB507" s="83"/>
      <c r="AC507" s="83"/>
      <c r="AD507" s="83"/>
    </row>
    <row r="508" ht="19.5" customHeight="1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  <c r="AA508" s="83"/>
      <c r="AB508" s="83"/>
      <c r="AC508" s="83"/>
      <c r="AD508" s="83"/>
    </row>
    <row r="509" ht="19.5" customHeight="1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  <c r="AA509" s="83"/>
      <c r="AB509" s="83"/>
      <c r="AC509" s="83"/>
      <c r="AD509" s="83"/>
    </row>
    <row r="510" ht="19.5" customHeight="1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  <c r="AA510" s="83"/>
      <c r="AB510" s="83"/>
      <c r="AC510" s="83"/>
      <c r="AD510" s="83"/>
    </row>
    <row r="511" ht="19.5" customHeight="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  <c r="AA511" s="83"/>
      <c r="AB511" s="83"/>
      <c r="AC511" s="83"/>
      <c r="AD511" s="83"/>
    </row>
    <row r="512" ht="19.5" customHeight="1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  <c r="AA512" s="83"/>
      <c r="AB512" s="83"/>
      <c r="AC512" s="83"/>
      <c r="AD512" s="83"/>
    </row>
    <row r="513" ht="19.5" customHeight="1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  <c r="AA513" s="83"/>
      <c r="AB513" s="83"/>
      <c r="AC513" s="83"/>
      <c r="AD513" s="83"/>
    </row>
    <row r="514" ht="19.5" customHeight="1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  <c r="AA514" s="83"/>
      <c r="AB514" s="83"/>
      <c r="AC514" s="83"/>
      <c r="AD514" s="83"/>
    </row>
    <row r="515" ht="19.5" customHeight="1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  <c r="AA515" s="83"/>
      <c r="AB515" s="83"/>
      <c r="AC515" s="83"/>
      <c r="AD515" s="83"/>
    </row>
    <row r="516" ht="19.5" customHeight="1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  <c r="AA516" s="83"/>
      <c r="AB516" s="83"/>
      <c r="AC516" s="83"/>
      <c r="AD516" s="83"/>
    </row>
    <row r="517" ht="19.5" customHeight="1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  <c r="AA517" s="83"/>
      <c r="AB517" s="83"/>
      <c r="AC517" s="83"/>
      <c r="AD517" s="83"/>
    </row>
    <row r="518" ht="19.5" customHeight="1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  <c r="AA518" s="83"/>
      <c r="AB518" s="83"/>
      <c r="AC518" s="83"/>
      <c r="AD518" s="83"/>
    </row>
    <row r="519" ht="19.5" customHeight="1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  <c r="AA519" s="83"/>
      <c r="AB519" s="83"/>
      <c r="AC519" s="83"/>
      <c r="AD519" s="83"/>
    </row>
    <row r="520" ht="19.5" customHeight="1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  <c r="AA520" s="83"/>
      <c r="AB520" s="83"/>
      <c r="AC520" s="83"/>
      <c r="AD520" s="83"/>
    </row>
    <row r="521" ht="19.5" customHeight="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  <c r="AA521" s="83"/>
      <c r="AB521" s="83"/>
      <c r="AC521" s="83"/>
      <c r="AD521" s="83"/>
    </row>
    <row r="522" ht="19.5" customHeight="1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  <c r="AA522" s="83"/>
      <c r="AB522" s="83"/>
      <c r="AC522" s="83"/>
      <c r="AD522" s="83"/>
    </row>
    <row r="523" ht="19.5" customHeight="1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  <c r="AA523" s="83"/>
      <c r="AB523" s="83"/>
      <c r="AC523" s="83"/>
      <c r="AD523" s="83"/>
    </row>
    <row r="524" ht="19.5" customHeight="1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  <c r="AA524" s="83"/>
      <c r="AB524" s="83"/>
      <c r="AC524" s="83"/>
      <c r="AD524" s="83"/>
    </row>
    <row r="525" ht="19.5" customHeight="1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  <c r="AA525" s="83"/>
      <c r="AB525" s="83"/>
      <c r="AC525" s="83"/>
      <c r="AD525" s="83"/>
    </row>
    <row r="526" ht="19.5" customHeight="1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  <c r="AA526" s="83"/>
      <c r="AB526" s="83"/>
      <c r="AC526" s="83"/>
      <c r="AD526" s="83"/>
    </row>
    <row r="527" ht="19.5" customHeight="1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  <c r="AA527" s="83"/>
      <c r="AB527" s="83"/>
      <c r="AC527" s="83"/>
      <c r="AD527" s="83"/>
    </row>
    <row r="528" ht="19.5" customHeight="1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  <c r="AA528" s="83"/>
      <c r="AB528" s="83"/>
      <c r="AC528" s="83"/>
      <c r="AD528" s="83"/>
    </row>
    <row r="529" ht="19.5" customHeight="1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  <c r="AA529" s="83"/>
      <c r="AB529" s="83"/>
      <c r="AC529" s="83"/>
      <c r="AD529" s="83"/>
    </row>
    <row r="530" ht="19.5" customHeight="1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  <c r="AA530" s="83"/>
      <c r="AB530" s="83"/>
      <c r="AC530" s="83"/>
      <c r="AD530" s="83"/>
    </row>
    <row r="531" ht="19.5" customHeight="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  <c r="AA531" s="83"/>
      <c r="AB531" s="83"/>
      <c r="AC531" s="83"/>
      <c r="AD531" s="83"/>
    </row>
    <row r="532" ht="19.5" customHeight="1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  <c r="AA532" s="83"/>
      <c r="AB532" s="83"/>
      <c r="AC532" s="83"/>
      <c r="AD532" s="83"/>
    </row>
    <row r="533" ht="19.5" customHeight="1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  <c r="AA533" s="83"/>
      <c r="AB533" s="83"/>
      <c r="AC533" s="83"/>
      <c r="AD533" s="83"/>
    </row>
    <row r="534" ht="19.5" customHeight="1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  <c r="AA534" s="83"/>
      <c r="AB534" s="83"/>
      <c r="AC534" s="83"/>
      <c r="AD534" s="83"/>
    </row>
    <row r="535" ht="19.5" customHeight="1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  <c r="AA535" s="83"/>
      <c r="AB535" s="83"/>
      <c r="AC535" s="83"/>
      <c r="AD535" s="83"/>
    </row>
    <row r="536" ht="19.5" customHeight="1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  <c r="AA536" s="83"/>
      <c r="AB536" s="83"/>
      <c r="AC536" s="83"/>
      <c r="AD536" s="83"/>
    </row>
    <row r="537" ht="19.5" customHeight="1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  <c r="AA537" s="83"/>
      <c r="AB537" s="83"/>
      <c r="AC537" s="83"/>
      <c r="AD537" s="83"/>
    </row>
    <row r="538" ht="19.5" customHeight="1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  <c r="AA538" s="83"/>
      <c r="AB538" s="83"/>
      <c r="AC538" s="83"/>
      <c r="AD538" s="83"/>
    </row>
    <row r="539" ht="19.5" customHeight="1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  <c r="AA539" s="83"/>
      <c r="AB539" s="83"/>
      <c r="AC539" s="83"/>
      <c r="AD539" s="83"/>
    </row>
    <row r="540" ht="19.5" customHeight="1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  <c r="AA540" s="83"/>
      <c r="AB540" s="83"/>
      <c r="AC540" s="83"/>
      <c r="AD540" s="83"/>
    </row>
    <row r="541" ht="19.5" customHeight="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  <c r="AA541" s="83"/>
      <c r="AB541" s="83"/>
      <c r="AC541" s="83"/>
      <c r="AD541" s="83"/>
    </row>
    <row r="542" ht="19.5" customHeight="1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  <c r="AA542" s="83"/>
      <c r="AB542" s="83"/>
      <c r="AC542" s="83"/>
      <c r="AD542" s="83"/>
    </row>
    <row r="543" ht="19.5" customHeight="1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  <c r="AA543" s="83"/>
      <c r="AB543" s="83"/>
      <c r="AC543" s="83"/>
      <c r="AD543" s="83"/>
    </row>
    <row r="544" ht="19.5" customHeight="1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  <c r="AA544" s="83"/>
      <c r="AB544" s="83"/>
      <c r="AC544" s="83"/>
      <c r="AD544" s="83"/>
    </row>
    <row r="545" ht="19.5" customHeight="1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  <c r="AA545" s="83"/>
      <c r="AB545" s="83"/>
      <c r="AC545" s="83"/>
      <c r="AD545" s="83"/>
    </row>
    <row r="546" ht="19.5" customHeight="1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  <c r="AA546" s="83"/>
      <c r="AB546" s="83"/>
      <c r="AC546" s="83"/>
      <c r="AD546" s="83"/>
    </row>
    <row r="547" ht="19.5" customHeight="1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  <c r="AA547" s="83"/>
      <c r="AB547" s="83"/>
      <c r="AC547" s="83"/>
      <c r="AD547" s="83"/>
    </row>
    <row r="548" ht="19.5" customHeight="1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  <c r="AA548" s="83"/>
      <c r="AB548" s="83"/>
      <c r="AC548" s="83"/>
      <c r="AD548" s="83"/>
    </row>
    <row r="549" ht="19.5" customHeight="1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  <c r="AA549" s="83"/>
      <c r="AB549" s="83"/>
      <c r="AC549" s="83"/>
      <c r="AD549" s="83"/>
    </row>
    <row r="550" ht="19.5" customHeight="1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  <c r="AA550" s="83"/>
      <c r="AB550" s="83"/>
      <c r="AC550" s="83"/>
      <c r="AD550" s="83"/>
    </row>
    <row r="551" ht="19.5" customHeight="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  <c r="AA551" s="83"/>
      <c r="AB551" s="83"/>
      <c r="AC551" s="83"/>
      <c r="AD551" s="83"/>
    </row>
    <row r="552" ht="19.5" customHeight="1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  <c r="AA552" s="83"/>
      <c r="AB552" s="83"/>
      <c r="AC552" s="83"/>
      <c r="AD552" s="83"/>
    </row>
    <row r="553" ht="19.5" customHeight="1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  <c r="AA553" s="83"/>
      <c r="AB553" s="83"/>
      <c r="AC553" s="83"/>
      <c r="AD553" s="83"/>
    </row>
    <row r="554" ht="19.5" customHeight="1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  <c r="AA554" s="83"/>
      <c r="AB554" s="83"/>
      <c r="AC554" s="83"/>
      <c r="AD554" s="83"/>
    </row>
    <row r="555" ht="19.5" customHeight="1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  <c r="AA555" s="83"/>
      <c r="AB555" s="83"/>
      <c r="AC555" s="83"/>
      <c r="AD555" s="83"/>
    </row>
    <row r="556" ht="19.5" customHeight="1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  <c r="AA556" s="83"/>
      <c r="AB556" s="83"/>
      <c r="AC556" s="83"/>
      <c r="AD556" s="83"/>
    </row>
    <row r="557" ht="19.5" customHeight="1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  <c r="AA557" s="83"/>
      <c r="AB557" s="83"/>
      <c r="AC557" s="83"/>
      <c r="AD557" s="83"/>
    </row>
    <row r="558" ht="19.5" customHeight="1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  <c r="AA558" s="83"/>
      <c r="AB558" s="83"/>
      <c r="AC558" s="83"/>
      <c r="AD558" s="83"/>
    </row>
    <row r="559" ht="19.5" customHeight="1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  <c r="AA559" s="83"/>
      <c r="AB559" s="83"/>
      <c r="AC559" s="83"/>
      <c r="AD559" s="83"/>
    </row>
    <row r="560" ht="19.5" customHeight="1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  <c r="AA560" s="83"/>
      <c r="AB560" s="83"/>
      <c r="AC560" s="83"/>
      <c r="AD560" s="83"/>
    </row>
    <row r="561" ht="19.5" customHeight="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  <c r="AA561" s="83"/>
      <c r="AB561" s="83"/>
      <c r="AC561" s="83"/>
      <c r="AD561" s="83"/>
    </row>
    <row r="562" ht="19.5" customHeight="1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  <c r="AA562" s="83"/>
      <c r="AB562" s="83"/>
      <c r="AC562" s="83"/>
      <c r="AD562" s="83"/>
    </row>
    <row r="563" ht="19.5" customHeight="1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  <c r="AA563" s="83"/>
      <c r="AB563" s="83"/>
      <c r="AC563" s="83"/>
      <c r="AD563" s="83"/>
    </row>
    <row r="564" ht="19.5" customHeight="1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  <c r="AA564" s="83"/>
      <c r="AB564" s="83"/>
      <c r="AC564" s="83"/>
      <c r="AD564" s="83"/>
    </row>
    <row r="565" ht="19.5" customHeight="1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  <c r="AA565" s="83"/>
      <c r="AB565" s="83"/>
      <c r="AC565" s="83"/>
      <c r="AD565" s="83"/>
    </row>
    <row r="566" ht="19.5" customHeight="1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  <c r="AA566" s="83"/>
      <c r="AB566" s="83"/>
      <c r="AC566" s="83"/>
      <c r="AD566" s="83"/>
    </row>
    <row r="567" ht="19.5" customHeight="1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  <c r="AA567" s="83"/>
      <c r="AB567" s="83"/>
      <c r="AC567" s="83"/>
      <c r="AD567" s="83"/>
    </row>
    <row r="568" ht="19.5" customHeight="1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  <c r="AA568" s="83"/>
      <c r="AB568" s="83"/>
      <c r="AC568" s="83"/>
      <c r="AD568" s="83"/>
    </row>
    <row r="569" ht="19.5" customHeight="1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  <c r="AA569" s="83"/>
      <c r="AB569" s="83"/>
      <c r="AC569" s="83"/>
      <c r="AD569" s="83"/>
    </row>
    <row r="570" ht="19.5" customHeight="1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  <c r="AA570" s="83"/>
      <c r="AB570" s="83"/>
      <c r="AC570" s="83"/>
      <c r="AD570" s="83"/>
    </row>
    <row r="571" ht="19.5" customHeight="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  <c r="AA571" s="83"/>
      <c r="AB571" s="83"/>
      <c r="AC571" s="83"/>
      <c r="AD571" s="83"/>
    </row>
    <row r="572" ht="19.5" customHeight="1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  <c r="AA572" s="83"/>
      <c r="AB572" s="83"/>
      <c r="AC572" s="83"/>
      <c r="AD572" s="83"/>
    </row>
    <row r="573" ht="19.5" customHeight="1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  <c r="AA573" s="83"/>
      <c r="AB573" s="83"/>
      <c r="AC573" s="83"/>
      <c r="AD573" s="83"/>
    </row>
    <row r="574" ht="19.5" customHeight="1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  <c r="AA574" s="83"/>
      <c r="AB574" s="83"/>
      <c r="AC574" s="83"/>
      <c r="AD574" s="83"/>
    </row>
    <row r="575" ht="19.5" customHeight="1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  <c r="AA575" s="83"/>
      <c r="AB575" s="83"/>
      <c r="AC575" s="83"/>
      <c r="AD575" s="83"/>
    </row>
    <row r="576" ht="19.5" customHeight="1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  <c r="AA576" s="83"/>
      <c r="AB576" s="83"/>
      <c r="AC576" s="83"/>
      <c r="AD576" s="83"/>
    </row>
    <row r="577" ht="19.5" customHeight="1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  <c r="AA577" s="83"/>
      <c r="AB577" s="83"/>
      <c r="AC577" s="83"/>
      <c r="AD577" s="83"/>
    </row>
    <row r="578" ht="19.5" customHeight="1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  <c r="AA578" s="83"/>
      <c r="AB578" s="83"/>
      <c r="AC578" s="83"/>
      <c r="AD578" s="83"/>
    </row>
    <row r="579" ht="19.5" customHeight="1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  <c r="AA579" s="83"/>
      <c r="AB579" s="83"/>
      <c r="AC579" s="83"/>
      <c r="AD579" s="83"/>
    </row>
    <row r="580" ht="19.5" customHeight="1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  <c r="AA580" s="83"/>
      <c r="AB580" s="83"/>
      <c r="AC580" s="83"/>
      <c r="AD580" s="83"/>
    </row>
    <row r="581" ht="19.5" customHeight="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  <c r="AA581" s="83"/>
      <c r="AB581" s="83"/>
      <c r="AC581" s="83"/>
      <c r="AD581" s="83"/>
    </row>
    <row r="582" ht="19.5" customHeight="1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  <c r="AA582" s="83"/>
      <c r="AB582" s="83"/>
      <c r="AC582" s="83"/>
      <c r="AD582" s="83"/>
    </row>
    <row r="583" ht="19.5" customHeight="1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  <c r="AA583" s="83"/>
      <c r="AB583" s="83"/>
      <c r="AC583" s="83"/>
      <c r="AD583" s="83"/>
    </row>
    <row r="584" ht="19.5" customHeight="1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  <c r="AA584" s="83"/>
      <c r="AB584" s="83"/>
      <c r="AC584" s="83"/>
      <c r="AD584" s="83"/>
    </row>
    <row r="585" ht="19.5" customHeight="1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  <c r="AA585" s="83"/>
      <c r="AB585" s="83"/>
      <c r="AC585" s="83"/>
      <c r="AD585" s="83"/>
    </row>
    <row r="586" ht="19.5" customHeight="1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  <c r="AA586" s="83"/>
      <c r="AB586" s="83"/>
      <c r="AC586" s="83"/>
      <c r="AD586" s="83"/>
    </row>
    <row r="587" ht="19.5" customHeight="1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  <c r="AA587" s="83"/>
      <c r="AB587" s="83"/>
      <c r="AC587" s="83"/>
      <c r="AD587" s="83"/>
    </row>
    <row r="588" ht="19.5" customHeight="1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  <c r="AA588" s="83"/>
      <c r="AB588" s="83"/>
      <c r="AC588" s="83"/>
      <c r="AD588" s="83"/>
    </row>
    <row r="589" ht="19.5" customHeight="1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  <c r="AA589" s="83"/>
      <c r="AB589" s="83"/>
      <c r="AC589" s="83"/>
      <c r="AD589" s="83"/>
    </row>
    <row r="590" ht="19.5" customHeight="1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  <c r="AA590" s="83"/>
      <c r="AB590" s="83"/>
      <c r="AC590" s="83"/>
      <c r="AD590" s="83"/>
    </row>
    <row r="591" ht="19.5" customHeight="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  <c r="AA591" s="83"/>
      <c r="AB591" s="83"/>
      <c r="AC591" s="83"/>
      <c r="AD591" s="83"/>
    </row>
    <row r="592" ht="19.5" customHeight="1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  <c r="AA592" s="83"/>
      <c r="AB592" s="83"/>
      <c r="AC592" s="83"/>
      <c r="AD592" s="83"/>
    </row>
    <row r="593" ht="19.5" customHeight="1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  <c r="AA593" s="83"/>
      <c r="AB593" s="83"/>
      <c r="AC593" s="83"/>
      <c r="AD593" s="83"/>
    </row>
    <row r="594" ht="19.5" customHeight="1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  <c r="AA594" s="83"/>
      <c r="AB594" s="83"/>
      <c r="AC594" s="83"/>
      <c r="AD594" s="83"/>
    </row>
    <row r="595" ht="19.5" customHeight="1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  <c r="AA595" s="83"/>
      <c r="AB595" s="83"/>
      <c r="AC595" s="83"/>
      <c r="AD595" s="83"/>
    </row>
    <row r="596" ht="19.5" customHeight="1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  <c r="AA596" s="83"/>
      <c r="AB596" s="83"/>
      <c r="AC596" s="83"/>
      <c r="AD596" s="83"/>
    </row>
    <row r="597" ht="19.5" customHeight="1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  <c r="AA597" s="83"/>
      <c r="AB597" s="83"/>
      <c r="AC597" s="83"/>
      <c r="AD597" s="83"/>
    </row>
    <row r="598" ht="19.5" customHeight="1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  <c r="AA598" s="83"/>
      <c r="AB598" s="83"/>
      <c r="AC598" s="83"/>
      <c r="AD598" s="83"/>
    </row>
    <row r="599" ht="19.5" customHeight="1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  <c r="AA599" s="83"/>
      <c r="AB599" s="83"/>
      <c r="AC599" s="83"/>
      <c r="AD599" s="83"/>
    </row>
    <row r="600" ht="19.5" customHeight="1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  <c r="AA600" s="83"/>
      <c r="AB600" s="83"/>
      <c r="AC600" s="83"/>
      <c r="AD600" s="83"/>
    </row>
    <row r="601" ht="19.5" customHeight="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  <c r="AA601" s="83"/>
      <c r="AB601" s="83"/>
      <c r="AC601" s="83"/>
      <c r="AD601" s="83"/>
    </row>
    <row r="602" ht="19.5" customHeight="1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  <c r="AA602" s="83"/>
      <c r="AB602" s="83"/>
      <c r="AC602" s="83"/>
      <c r="AD602" s="83"/>
    </row>
    <row r="603" ht="19.5" customHeight="1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  <c r="AA603" s="83"/>
      <c r="AB603" s="83"/>
      <c r="AC603" s="83"/>
      <c r="AD603" s="83"/>
    </row>
    <row r="604" ht="19.5" customHeight="1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  <c r="AA604" s="83"/>
      <c r="AB604" s="83"/>
      <c r="AC604" s="83"/>
      <c r="AD604" s="83"/>
    </row>
    <row r="605" ht="19.5" customHeight="1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  <c r="AA605" s="83"/>
      <c r="AB605" s="83"/>
      <c r="AC605" s="83"/>
      <c r="AD605" s="83"/>
    </row>
    <row r="606" ht="19.5" customHeight="1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  <c r="AA606" s="83"/>
      <c r="AB606" s="83"/>
      <c r="AC606" s="83"/>
      <c r="AD606" s="83"/>
    </row>
    <row r="607" ht="19.5" customHeight="1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  <c r="AA607" s="83"/>
      <c r="AB607" s="83"/>
      <c r="AC607" s="83"/>
      <c r="AD607" s="83"/>
    </row>
    <row r="608" ht="19.5" customHeight="1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  <c r="AA608" s="83"/>
      <c r="AB608" s="83"/>
      <c r="AC608" s="83"/>
      <c r="AD608" s="83"/>
    </row>
    <row r="609" ht="19.5" customHeight="1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  <c r="AA609" s="83"/>
      <c r="AB609" s="83"/>
      <c r="AC609" s="83"/>
      <c r="AD609" s="83"/>
    </row>
    <row r="610" ht="19.5" customHeight="1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  <c r="AA610" s="83"/>
      <c r="AB610" s="83"/>
      <c r="AC610" s="83"/>
      <c r="AD610" s="83"/>
    </row>
    <row r="611" ht="19.5" customHeight="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  <c r="AA611" s="83"/>
      <c r="AB611" s="83"/>
      <c r="AC611" s="83"/>
      <c r="AD611" s="83"/>
    </row>
    <row r="612" ht="19.5" customHeight="1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  <c r="AA612" s="83"/>
      <c r="AB612" s="83"/>
      <c r="AC612" s="83"/>
      <c r="AD612" s="83"/>
    </row>
    <row r="613" ht="19.5" customHeight="1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  <c r="AA613" s="83"/>
      <c r="AB613" s="83"/>
      <c r="AC613" s="83"/>
      <c r="AD613" s="83"/>
    </row>
    <row r="614" ht="19.5" customHeight="1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  <c r="AA614" s="83"/>
      <c r="AB614" s="83"/>
      <c r="AC614" s="83"/>
      <c r="AD614" s="83"/>
    </row>
    <row r="615" ht="19.5" customHeight="1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  <c r="AA615" s="83"/>
      <c r="AB615" s="83"/>
      <c r="AC615" s="83"/>
      <c r="AD615" s="83"/>
    </row>
    <row r="616" ht="19.5" customHeight="1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  <c r="AA616" s="83"/>
      <c r="AB616" s="83"/>
      <c r="AC616" s="83"/>
      <c r="AD616" s="83"/>
    </row>
    <row r="617" ht="19.5" customHeight="1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  <c r="AA617" s="83"/>
      <c r="AB617" s="83"/>
      <c r="AC617" s="83"/>
      <c r="AD617" s="83"/>
    </row>
    <row r="618" ht="19.5" customHeight="1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  <c r="AA618" s="83"/>
      <c r="AB618" s="83"/>
      <c r="AC618" s="83"/>
      <c r="AD618" s="83"/>
    </row>
    <row r="619" ht="19.5" customHeight="1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  <c r="AA619" s="83"/>
      <c r="AB619" s="83"/>
      <c r="AC619" s="83"/>
      <c r="AD619" s="83"/>
    </row>
    <row r="620" ht="19.5" customHeight="1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  <c r="AA620" s="83"/>
      <c r="AB620" s="83"/>
      <c r="AC620" s="83"/>
      <c r="AD620" s="83"/>
    </row>
    <row r="621" ht="19.5" customHeight="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  <c r="AA621" s="83"/>
      <c r="AB621" s="83"/>
      <c r="AC621" s="83"/>
      <c r="AD621" s="83"/>
    </row>
    <row r="622" ht="19.5" customHeight="1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  <c r="AA622" s="83"/>
      <c r="AB622" s="83"/>
      <c r="AC622" s="83"/>
      <c r="AD622" s="83"/>
    </row>
    <row r="623" ht="19.5" customHeight="1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  <c r="AA623" s="83"/>
      <c r="AB623" s="83"/>
      <c r="AC623" s="83"/>
      <c r="AD623" s="83"/>
    </row>
    <row r="624" ht="19.5" customHeight="1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  <c r="AA624" s="83"/>
      <c r="AB624" s="83"/>
      <c r="AC624" s="83"/>
      <c r="AD624" s="83"/>
    </row>
    <row r="625" ht="19.5" customHeight="1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  <c r="AA625" s="83"/>
      <c r="AB625" s="83"/>
      <c r="AC625" s="83"/>
      <c r="AD625" s="83"/>
    </row>
    <row r="626" ht="19.5" customHeight="1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  <c r="AA626" s="83"/>
      <c r="AB626" s="83"/>
      <c r="AC626" s="83"/>
      <c r="AD626" s="83"/>
    </row>
    <row r="627" ht="19.5" customHeight="1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  <c r="AA627" s="83"/>
      <c r="AB627" s="83"/>
      <c r="AC627" s="83"/>
      <c r="AD627" s="83"/>
    </row>
    <row r="628" ht="19.5" customHeight="1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  <c r="AA628" s="83"/>
      <c r="AB628" s="83"/>
      <c r="AC628" s="83"/>
      <c r="AD628" s="83"/>
    </row>
    <row r="629" ht="19.5" customHeight="1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  <c r="AA629" s="83"/>
      <c r="AB629" s="83"/>
      <c r="AC629" s="83"/>
      <c r="AD629" s="83"/>
    </row>
    <row r="630" ht="19.5" customHeight="1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  <c r="AA630" s="83"/>
      <c r="AB630" s="83"/>
      <c r="AC630" s="83"/>
      <c r="AD630" s="83"/>
    </row>
    <row r="631" ht="19.5" customHeight="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  <c r="AA631" s="83"/>
      <c r="AB631" s="83"/>
      <c r="AC631" s="83"/>
      <c r="AD631" s="83"/>
    </row>
    <row r="632" ht="19.5" customHeight="1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  <c r="AA632" s="83"/>
      <c r="AB632" s="83"/>
      <c r="AC632" s="83"/>
      <c r="AD632" s="83"/>
    </row>
    <row r="633" ht="19.5" customHeight="1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  <c r="AA633" s="83"/>
      <c r="AB633" s="83"/>
      <c r="AC633" s="83"/>
      <c r="AD633" s="83"/>
    </row>
    <row r="634" ht="19.5" customHeight="1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  <c r="AA634" s="83"/>
      <c r="AB634" s="83"/>
      <c r="AC634" s="83"/>
      <c r="AD634" s="83"/>
    </row>
    <row r="635" ht="19.5" customHeight="1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  <c r="AA635" s="83"/>
      <c r="AB635" s="83"/>
      <c r="AC635" s="83"/>
      <c r="AD635" s="83"/>
    </row>
    <row r="636" ht="19.5" customHeight="1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  <c r="AA636" s="83"/>
      <c r="AB636" s="83"/>
      <c r="AC636" s="83"/>
      <c r="AD636" s="83"/>
    </row>
    <row r="637" ht="19.5" customHeight="1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  <c r="AA637" s="83"/>
      <c r="AB637" s="83"/>
      <c r="AC637" s="83"/>
      <c r="AD637" s="83"/>
    </row>
    <row r="638" ht="19.5" customHeight="1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  <c r="AA638" s="83"/>
      <c r="AB638" s="83"/>
      <c r="AC638" s="83"/>
      <c r="AD638" s="83"/>
    </row>
    <row r="639" ht="19.5" customHeight="1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  <c r="AA639" s="83"/>
      <c r="AB639" s="83"/>
      <c r="AC639" s="83"/>
      <c r="AD639" s="83"/>
    </row>
    <row r="640" ht="19.5" customHeight="1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  <c r="AA640" s="83"/>
      <c r="AB640" s="83"/>
      <c r="AC640" s="83"/>
      <c r="AD640" s="83"/>
    </row>
    <row r="641" ht="19.5" customHeight="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  <c r="AA641" s="83"/>
      <c r="AB641" s="83"/>
      <c r="AC641" s="83"/>
      <c r="AD641" s="83"/>
    </row>
    <row r="642" ht="19.5" customHeight="1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  <c r="AA642" s="83"/>
      <c r="AB642" s="83"/>
      <c r="AC642" s="83"/>
      <c r="AD642" s="83"/>
    </row>
    <row r="643" ht="19.5" customHeight="1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  <c r="AA643" s="83"/>
      <c r="AB643" s="83"/>
      <c r="AC643" s="83"/>
      <c r="AD643" s="83"/>
    </row>
    <row r="644" ht="19.5" customHeight="1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  <c r="AA644" s="83"/>
      <c r="AB644" s="83"/>
      <c r="AC644" s="83"/>
      <c r="AD644" s="83"/>
    </row>
    <row r="645" ht="19.5" customHeight="1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  <c r="AA645" s="83"/>
      <c r="AB645" s="83"/>
      <c r="AC645" s="83"/>
      <c r="AD645" s="83"/>
    </row>
    <row r="646" ht="19.5" customHeight="1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  <c r="AA646" s="83"/>
      <c r="AB646" s="83"/>
      <c r="AC646" s="83"/>
      <c r="AD646" s="83"/>
    </row>
    <row r="647" ht="19.5" customHeight="1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  <c r="AA647" s="83"/>
      <c r="AB647" s="83"/>
      <c r="AC647" s="83"/>
      <c r="AD647" s="83"/>
    </row>
    <row r="648" ht="19.5" customHeight="1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  <c r="AA648" s="83"/>
      <c r="AB648" s="83"/>
      <c r="AC648" s="83"/>
      <c r="AD648" s="83"/>
    </row>
    <row r="649" ht="19.5" customHeight="1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  <c r="AA649" s="83"/>
      <c r="AB649" s="83"/>
      <c r="AC649" s="83"/>
      <c r="AD649" s="83"/>
    </row>
    <row r="650" ht="19.5" customHeight="1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  <c r="AA650" s="83"/>
      <c r="AB650" s="83"/>
      <c r="AC650" s="83"/>
      <c r="AD650" s="83"/>
    </row>
    <row r="651" ht="19.5" customHeight="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  <c r="AA651" s="83"/>
      <c r="AB651" s="83"/>
      <c r="AC651" s="83"/>
      <c r="AD651" s="83"/>
    </row>
    <row r="652" ht="19.5" customHeight="1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  <c r="AA652" s="83"/>
      <c r="AB652" s="83"/>
      <c r="AC652" s="83"/>
      <c r="AD652" s="83"/>
    </row>
    <row r="653" ht="19.5" customHeight="1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  <c r="AA653" s="83"/>
      <c r="AB653" s="83"/>
      <c r="AC653" s="83"/>
      <c r="AD653" s="83"/>
    </row>
    <row r="654" ht="19.5" customHeight="1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  <c r="AA654" s="83"/>
      <c r="AB654" s="83"/>
      <c r="AC654" s="83"/>
      <c r="AD654" s="83"/>
    </row>
    <row r="655" ht="19.5" customHeight="1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  <c r="AA655" s="83"/>
      <c r="AB655" s="83"/>
      <c r="AC655" s="83"/>
      <c r="AD655" s="83"/>
    </row>
    <row r="656" ht="19.5" customHeight="1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  <c r="AA656" s="83"/>
      <c r="AB656" s="83"/>
      <c r="AC656" s="83"/>
      <c r="AD656" s="83"/>
    </row>
    <row r="657" ht="19.5" customHeight="1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  <c r="AA657" s="83"/>
      <c r="AB657" s="83"/>
      <c r="AC657" s="83"/>
      <c r="AD657" s="83"/>
    </row>
    <row r="658" ht="19.5" customHeight="1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  <c r="AA658" s="83"/>
      <c r="AB658" s="83"/>
      <c r="AC658" s="83"/>
      <c r="AD658" s="83"/>
    </row>
    <row r="659" ht="19.5" customHeight="1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  <c r="AA659" s="83"/>
      <c r="AB659" s="83"/>
      <c r="AC659" s="83"/>
      <c r="AD659" s="83"/>
    </row>
    <row r="660" ht="19.5" customHeight="1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  <c r="AA660" s="83"/>
      <c r="AB660" s="83"/>
      <c r="AC660" s="83"/>
      <c r="AD660" s="83"/>
    </row>
    <row r="661" ht="19.5" customHeight="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  <c r="AA661" s="83"/>
      <c r="AB661" s="83"/>
      <c r="AC661" s="83"/>
      <c r="AD661" s="83"/>
    </row>
    <row r="662" ht="19.5" customHeight="1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  <c r="AA662" s="83"/>
      <c r="AB662" s="83"/>
      <c r="AC662" s="83"/>
      <c r="AD662" s="83"/>
    </row>
    <row r="663" ht="19.5" customHeight="1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  <c r="AA663" s="83"/>
      <c r="AB663" s="83"/>
      <c r="AC663" s="83"/>
      <c r="AD663" s="83"/>
    </row>
    <row r="664" ht="19.5" customHeight="1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  <c r="AA664" s="83"/>
      <c r="AB664" s="83"/>
      <c r="AC664" s="83"/>
      <c r="AD664" s="83"/>
    </row>
    <row r="665" ht="19.5" customHeight="1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  <c r="AA665" s="83"/>
      <c r="AB665" s="83"/>
      <c r="AC665" s="83"/>
      <c r="AD665" s="83"/>
    </row>
    <row r="666" ht="19.5" customHeight="1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  <c r="AA666" s="83"/>
      <c r="AB666" s="83"/>
      <c r="AC666" s="83"/>
      <c r="AD666" s="83"/>
    </row>
    <row r="667" ht="19.5" customHeight="1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  <c r="AA667" s="83"/>
      <c r="AB667" s="83"/>
      <c r="AC667" s="83"/>
      <c r="AD667" s="83"/>
    </row>
    <row r="668" ht="19.5" customHeight="1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  <c r="AA668" s="83"/>
      <c r="AB668" s="83"/>
      <c r="AC668" s="83"/>
      <c r="AD668" s="83"/>
    </row>
    <row r="669" ht="19.5" customHeight="1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  <c r="AA669" s="83"/>
      <c r="AB669" s="83"/>
      <c r="AC669" s="83"/>
      <c r="AD669" s="83"/>
    </row>
    <row r="670" ht="19.5" customHeight="1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  <c r="AA670" s="83"/>
      <c r="AB670" s="83"/>
      <c r="AC670" s="83"/>
      <c r="AD670" s="83"/>
    </row>
    <row r="671" ht="19.5" customHeight="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  <c r="AA671" s="83"/>
      <c r="AB671" s="83"/>
      <c r="AC671" s="83"/>
      <c r="AD671" s="83"/>
    </row>
    <row r="672" ht="19.5" customHeight="1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  <c r="AA672" s="83"/>
      <c r="AB672" s="83"/>
      <c r="AC672" s="83"/>
      <c r="AD672" s="83"/>
    </row>
    <row r="673" ht="19.5" customHeight="1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  <c r="AA673" s="83"/>
      <c r="AB673" s="83"/>
      <c r="AC673" s="83"/>
      <c r="AD673" s="83"/>
    </row>
    <row r="674" ht="19.5" customHeight="1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  <c r="AA674" s="83"/>
      <c r="AB674" s="83"/>
      <c r="AC674" s="83"/>
      <c r="AD674" s="83"/>
    </row>
    <row r="675" ht="19.5" customHeight="1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  <c r="AA675" s="83"/>
      <c r="AB675" s="83"/>
      <c r="AC675" s="83"/>
      <c r="AD675" s="83"/>
    </row>
    <row r="676" ht="19.5" customHeight="1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  <c r="AA676" s="83"/>
      <c r="AB676" s="83"/>
      <c r="AC676" s="83"/>
      <c r="AD676" s="83"/>
    </row>
    <row r="677" ht="19.5" customHeight="1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  <c r="AA677" s="83"/>
      <c r="AB677" s="83"/>
      <c r="AC677" s="83"/>
      <c r="AD677" s="83"/>
    </row>
    <row r="678" ht="19.5" customHeight="1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  <c r="AA678" s="83"/>
      <c r="AB678" s="83"/>
      <c r="AC678" s="83"/>
      <c r="AD678" s="83"/>
    </row>
    <row r="679" ht="19.5" customHeight="1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  <c r="AA679" s="83"/>
      <c r="AB679" s="83"/>
      <c r="AC679" s="83"/>
      <c r="AD679" s="83"/>
    </row>
    <row r="680" ht="19.5" customHeight="1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  <c r="AA680" s="83"/>
      <c r="AB680" s="83"/>
      <c r="AC680" s="83"/>
      <c r="AD680" s="83"/>
    </row>
    <row r="681" ht="19.5" customHeight="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  <c r="AA681" s="83"/>
      <c r="AB681" s="83"/>
      <c r="AC681" s="83"/>
      <c r="AD681" s="83"/>
    </row>
    <row r="682" ht="19.5" customHeight="1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  <c r="AA682" s="83"/>
      <c r="AB682" s="83"/>
      <c r="AC682" s="83"/>
      <c r="AD682" s="83"/>
    </row>
    <row r="683" ht="19.5" customHeight="1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  <c r="AA683" s="83"/>
      <c r="AB683" s="83"/>
      <c r="AC683" s="83"/>
      <c r="AD683" s="83"/>
    </row>
    <row r="684" ht="19.5" customHeight="1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  <c r="AA684" s="83"/>
      <c r="AB684" s="83"/>
      <c r="AC684" s="83"/>
      <c r="AD684" s="83"/>
    </row>
    <row r="685" ht="19.5" customHeight="1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  <c r="AA685" s="83"/>
      <c r="AB685" s="83"/>
      <c r="AC685" s="83"/>
      <c r="AD685" s="83"/>
    </row>
    <row r="686" ht="19.5" customHeight="1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  <c r="AA686" s="83"/>
      <c r="AB686" s="83"/>
      <c r="AC686" s="83"/>
      <c r="AD686" s="83"/>
    </row>
    <row r="687" ht="19.5" customHeight="1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  <c r="AA687" s="83"/>
      <c r="AB687" s="83"/>
      <c r="AC687" s="83"/>
      <c r="AD687" s="83"/>
    </row>
    <row r="688" ht="19.5" customHeight="1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  <c r="AA688" s="83"/>
      <c r="AB688" s="83"/>
      <c r="AC688" s="83"/>
      <c r="AD688" s="83"/>
    </row>
    <row r="689" ht="19.5" customHeight="1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  <c r="AA689" s="83"/>
      <c r="AB689" s="83"/>
      <c r="AC689" s="83"/>
      <c r="AD689" s="83"/>
    </row>
    <row r="690" ht="19.5" customHeight="1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  <c r="AA690" s="83"/>
      <c r="AB690" s="83"/>
      <c r="AC690" s="83"/>
      <c r="AD690" s="83"/>
    </row>
    <row r="691" ht="19.5" customHeight="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  <c r="AA691" s="83"/>
      <c r="AB691" s="83"/>
      <c r="AC691" s="83"/>
      <c r="AD691" s="83"/>
    </row>
    <row r="692" ht="19.5" customHeight="1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  <c r="AA692" s="83"/>
      <c r="AB692" s="83"/>
      <c r="AC692" s="83"/>
      <c r="AD692" s="83"/>
    </row>
    <row r="693" ht="19.5" customHeight="1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  <c r="AA693" s="83"/>
      <c r="AB693" s="83"/>
      <c r="AC693" s="83"/>
      <c r="AD693" s="83"/>
    </row>
    <row r="694" ht="19.5" customHeight="1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  <c r="AA694" s="83"/>
      <c r="AB694" s="83"/>
      <c r="AC694" s="83"/>
      <c r="AD694" s="83"/>
    </row>
    <row r="695" ht="19.5" customHeight="1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  <c r="AA695" s="83"/>
      <c r="AB695" s="83"/>
      <c r="AC695" s="83"/>
      <c r="AD695" s="83"/>
    </row>
    <row r="696" ht="19.5" customHeight="1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  <c r="AA696" s="83"/>
      <c r="AB696" s="83"/>
      <c r="AC696" s="83"/>
      <c r="AD696" s="83"/>
    </row>
    <row r="697" ht="19.5" customHeight="1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  <c r="AA697" s="83"/>
      <c r="AB697" s="83"/>
      <c r="AC697" s="83"/>
      <c r="AD697" s="83"/>
    </row>
    <row r="698" ht="19.5" customHeight="1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  <c r="AA698" s="83"/>
      <c r="AB698" s="83"/>
      <c r="AC698" s="83"/>
      <c r="AD698" s="83"/>
    </row>
    <row r="699" ht="19.5" customHeight="1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  <c r="AA699" s="83"/>
      <c r="AB699" s="83"/>
      <c r="AC699" s="83"/>
      <c r="AD699" s="83"/>
    </row>
    <row r="700" ht="19.5" customHeight="1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  <c r="AA700" s="83"/>
      <c r="AB700" s="83"/>
      <c r="AC700" s="83"/>
      <c r="AD700" s="83"/>
    </row>
    <row r="701" ht="19.5" customHeight="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  <c r="AA701" s="83"/>
      <c r="AB701" s="83"/>
      <c r="AC701" s="83"/>
      <c r="AD701" s="83"/>
    </row>
    <row r="702" ht="19.5" customHeight="1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  <c r="AA702" s="83"/>
      <c r="AB702" s="83"/>
      <c r="AC702" s="83"/>
      <c r="AD702" s="83"/>
    </row>
    <row r="703" ht="19.5" customHeight="1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  <c r="AA703" s="83"/>
      <c r="AB703" s="83"/>
      <c r="AC703" s="83"/>
      <c r="AD703" s="83"/>
    </row>
    <row r="704" ht="19.5" customHeight="1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  <c r="AA704" s="83"/>
      <c r="AB704" s="83"/>
      <c r="AC704" s="83"/>
      <c r="AD704" s="83"/>
    </row>
    <row r="705" ht="19.5" customHeight="1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  <c r="AA705" s="83"/>
      <c r="AB705" s="83"/>
      <c r="AC705" s="83"/>
      <c r="AD705" s="83"/>
    </row>
    <row r="706" ht="19.5" customHeight="1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  <c r="AA706" s="83"/>
      <c r="AB706" s="83"/>
      <c r="AC706" s="83"/>
      <c r="AD706" s="83"/>
    </row>
    <row r="707" ht="19.5" customHeight="1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  <c r="AA707" s="83"/>
      <c r="AB707" s="83"/>
      <c r="AC707" s="83"/>
      <c r="AD707" s="83"/>
    </row>
    <row r="708" ht="19.5" customHeight="1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  <c r="AA708" s="83"/>
      <c r="AB708" s="83"/>
      <c r="AC708" s="83"/>
      <c r="AD708" s="83"/>
    </row>
    <row r="709" ht="19.5" customHeight="1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  <c r="AA709" s="83"/>
      <c r="AB709" s="83"/>
      <c r="AC709" s="83"/>
      <c r="AD709" s="83"/>
    </row>
    <row r="710" ht="19.5" customHeight="1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  <c r="AA710" s="83"/>
      <c r="AB710" s="83"/>
      <c r="AC710" s="83"/>
      <c r="AD710" s="83"/>
    </row>
    <row r="711" ht="19.5" customHeight="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  <c r="AA711" s="83"/>
      <c r="AB711" s="83"/>
      <c r="AC711" s="83"/>
      <c r="AD711" s="83"/>
    </row>
    <row r="712" ht="19.5" customHeight="1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  <c r="AA712" s="83"/>
      <c r="AB712" s="83"/>
      <c r="AC712" s="83"/>
      <c r="AD712" s="83"/>
    </row>
    <row r="713" ht="19.5" customHeight="1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  <c r="AA713" s="83"/>
      <c r="AB713" s="83"/>
      <c r="AC713" s="83"/>
      <c r="AD713" s="83"/>
    </row>
    <row r="714" ht="19.5" customHeight="1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  <c r="AA714" s="83"/>
      <c r="AB714" s="83"/>
      <c r="AC714" s="83"/>
      <c r="AD714" s="83"/>
    </row>
    <row r="715" ht="19.5" customHeight="1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  <c r="AA715" s="83"/>
      <c r="AB715" s="83"/>
      <c r="AC715" s="83"/>
      <c r="AD715" s="83"/>
    </row>
    <row r="716" ht="19.5" customHeight="1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  <c r="AA716" s="83"/>
      <c r="AB716" s="83"/>
      <c r="AC716" s="83"/>
      <c r="AD716" s="83"/>
    </row>
    <row r="717" ht="19.5" customHeight="1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  <c r="AA717" s="83"/>
      <c r="AB717" s="83"/>
      <c r="AC717" s="83"/>
      <c r="AD717" s="83"/>
    </row>
    <row r="718" ht="19.5" customHeight="1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  <c r="AA718" s="83"/>
      <c r="AB718" s="83"/>
      <c r="AC718" s="83"/>
      <c r="AD718" s="83"/>
    </row>
    <row r="719" ht="19.5" customHeight="1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  <c r="AA719" s="83"/>
      <c r="AB719" s="83"/>
      <c r="AC719" s="83"/>
      <c r="AD719" s="83"/>
    </row>
    <row r="720" ht="19.5" customHeight="1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  <c r="AA720" s="83"/>
      <c r="AB720" s="83"/>
      <c r="AC720" s="83"/>
      <c r="AD720" s="83"/>
    </row>
    <row r="721" ht="19.5" customHeight="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  <c r="AA721" s="83"/>
      <c r="AB721" s="83"/>
      <c r="AC721" s="83"/>
      <c r="AD721" s="83"/>
    </row>
    <row r="722" ht="19.5" customHeight="1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  <c r="AA722" s="83"/>
      <c r="AB722" s="83"/>
      <c r="AC722" s="83"/>
      <c r="AD722" s="83"/>
    </row>
    <row r="723" ht="19.5" customHeight="1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  <c r="AA723" s="83"/>
      <c r="AB723" s="83"/>
      <c r="AC723" s="83"/>
      <c r="AD723" s="83"/>
    </row>
    <row r="724" ht="19.5" customHeight="1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  <c r="AA724" s="83"/>
      <c r="AB724" s="83"/>
      <c r="AC724" s="83"/>
      <c r="AD724" s="83"/>
    </row>
    <row r="725" ht="19.5" customHeight="1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  <c r="AA725" s="83"/>
      <c r="AB725" s="83"/>
      <c r="AC725" s="83"/>
      <c r="AD725" s="83"/>
    </row>
    <row r="726" ht="19.5" customHeight="1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  <c r="AA726" s="83"/>
      <c r="AB726" s="83"/>
      <c r="AC726" s="83"/>
      <c r="AD726" s="83"/>
    </row>
    <row r="727" ht="19.5" customHeight="1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  <c r="AA727" s="83"/>
      <c r="AB727" s="83"/>
      <c r="AC727" s="83"/>
      <c r="AD727" s="83"/>
    </row>
    <row r="728" ht="19.5" customHeight="1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  <c r="AA728" s="83"/>
      <c r="AB728" s="83"/>
      <c r="AC728" s="83"/>
      <c r="AD728" s="83"/>
    </row>
    <row r="729" ht="19.5" customHeight="1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  <c r="AA729" s="83"/>
      <c r="AB729" s="83"/>
      <c r="AC729" s="83"/>
      <c r="AD729" s="83"/>
    </row>
    <row r="730" ht="19.5" customHeight="1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  <c r="AA730" s="83"/>
      <c r="AB730" s="83"/>
      <c r="AC730" s="83"/>
      <c r="AD730" s="83"/>
    </row>
    <row r="731" ht="19.5" customHeight="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  <c r="AA731" s="83"/>
      <c r="AB731" s="83"/>
      <c r="AC731" s="83"/>
      <c r="AD731" s="83"/>
    </row>
    <row r="732" ht="19.5" customHeight="1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  <c r="AA732" s="83"/>
      <c r="AB732" s="83"/>
      <c r="AC732" s="83"/>
      <c r="AD732" s="83"/>
    </row>
    <row r="733" ht="19.5" customHeight="1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  <c r="AA733" s="83"/>
      <c r="AB733" s="83"/>
      <c r="AC733" s="83"/>
      <c r="AD733" s="83"/>
    </row>
    <row r="734" ht="19.5" customHeight="1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  <c r="AA734" s="83"/>
      <c r="AB734" s="83"/>
      <c r="AC734" s="83"/>
      <c r="AD734" s="83"/>
    </row>
    <row r="735" ht="19.5" customHeight="1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  <c r="AA735" s="83"/>
      <c r="AB735" s="83"/>
      <c r="AC735" s="83"/>
      <c r="AD735" s="83"/>
    </row>
    <row r="736" ht="19.5" customHeight="1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  <c r="AA736" s="83"/>
      <c r="AB736" s="83"/>
      <c r="AC736" s="83"/>
      <c r="AD736" s="83"/>
    </row>
    <row r="737" ht="19.5" customHeight="1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  <c r="AA737" s="83"/>
      <c r="AB737" s="83"/>
      <c r="AC737" s="83"/>
      <c r="AD737" s="83"/>
    </row>
    <row r="738" ht="19.5" customHeight="1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  <c r="AA738" s="83"/>
      <c r="AB738" s="83"/>
      <c r="AC738" s="83"/>
      <c r="AD738" s="83"/>
    </row>
    <row r="739" ht="19.5" customHeight="1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  <c r="AA739" s="83"/>
      <c r="AB739" s="83"/>
      <c r="AC739" s="83"/>
      <c r="AD739" s="83"/>
    </row>
    <row r="740" ht="19.5" customHeight="1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  <c r="AA740" s="83"/>
      <c r="AB740" s="83"/>
      <c r="AC740" s="83"/>
      <c r="AD740" s="83"/>
    </row>
    <row r="741" ht="19.5" customHeight="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  <c r="AA741" s="83"/>
      <c r="AB741" s="83"/>
      <c r="AC741" s="83"/>
      <c r="AD741" s="83"/>
    </row>
    <row r="742" ht="19.5" customHeight="1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  <c r="AA742" s="83"/>
      <c r="AB742" s="83"/>
      <c r="AC742" s="83"/>
      <c r="AD742" s="83"/>
    </row>
    <row r="743" ht="19.5" customHeight="1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  <c r="AA743" s="83"/>
      <c r="AB743" s="83"/>
      <c r="AC743" s="83"/>
      <c r="AD743" s="83"/>
    </row>
    <row r="744" ht="19.5" customHeight="1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  <c r="AA744" s="83"/>
      <c r="AB744" s="83"/>
      <c r="AC744" s="83"/>
      <c r="AD744" s="83"/>
    </row>
    <row r="745" ht="19.5" customHeight="1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  <c r="AA745" s="83"/>
      <c r="AB745" s="83"/>
      <c r="AC745" s="83"/>
      <c r="AD745" s="83"/>
    </row>
    <row r="746" ht="19.5" customHeight="1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  <c r="AA746" s="83"/>
      <c r="AB746" s="83"/>
      <c r="AC746" s="83"/>
      <c r="AD746" s="83"/>
    </row>
    <row r="747" ht="19.5" customHeight="1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  <c r="AA747" s="83"/>
      <c r="AB747" s="83"/>
      <c r="AC747" s="83"/>
      <c r="AD747" s="83"/>
    </row>
    <row r="748" ht="19.5" customHeight="1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  <c r="AA748" s="83"/>
      <c r="AB748" s="83"/>
      <c r="AC748" s="83"/>
      <c r="AD748" s="83"/>
    </row>
    <row r="749" ht="19.5" customHeight="1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  <c r="AA749" s="83"/>
      <c r="AB749" s="83"/>
      <c r="AC749" s="83"/>
      <c r="AD749" s="83"/>
    </row>
    <row r="750" ht="19.5" customHeight="1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  <c r="AA750" s="83"/>
      <c r="AB750" s="83"/>
      <c r="AC750" s="83"/>
      <c r="AD750" s="83"/>
    </row>
    <row r="751" ht="19.5" customHeight="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  <c r="AA751" s="83"/>
      <c r="AB751" s="83"/>
      <c r="AC751" s="83"/>
      <c r="AD751" s="83"/>
    </row>
    <row r="752" ht="19.5" customHeight="1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  <c r="AA752" s="83"/>
      <c r="AB752" s="83"/>
      <c r="AC752" s="83"/>
      <c r="AD752" s="83"/>
    </row>
    <row r="753" ht="19.5" customHeight="1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  <c r="AA753" s="83"/>
      <c r="AB753" s="83"/>
      <c r="AC753" s="83"/>
      <c r="AD753" s="83"/>
    </row>
    <row r="754" ht="19.5" customHeight="1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  <c r="AA754" s="83"/>
      <c r="AB754" s="83"/>
      <c r="AC754" s="83"/>
      <c r="AD754" s="83"/>
    </row>
    <row r="755" ht="19.5" customHeight="1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  <c r="AA755" s="83"/>
      <c r="AB755" s="83"/>
      <c r="AC755" s="83"/>
      <c r="AD755" s="83"/>
    </row>
    <row r="756" ht="19.5" customHeight="1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  <c r="AA756" s="83"/>
      <c r="AB756" s="83"/>
      <c r="AC756" s="83"/>
      <c r="AD756" s="83"/>
    </row>
    <row r="757" ht="19.5" customHeight="1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  <c r="AA757" s="83"/>
      <c r="AB757" s="83"/>
      <c r="AC757" s="83"/>
      <c r="AD757" s="83"/>
    </row>
    <row r="758" ht="19.5" customHeight="1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  <c r="AA758" s="83"/>
      <c r="AB758" s="83"/>
      <c r="AC758" s="83"/>
      <c r="AD758" s="83"/>
    </row>
    <row r="759" ht="19.5" customHeight="1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  <c r="AA759" s="83"/>
      <c r="AB759" s="83"/>
      <c r="AC759" s="83"/>
      <c r="AD759" s="83"/>
    </row>
    <row r="760" ht="19.5" customHeight="1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  <c r="AA760" s="83"/>
      <c r="AB760" s="83"/>
      <c r="AC760" s="83"/>
      <c r="AD760" s="83"/>
    </row>
    <row r="761" ht="19.5" customHeight="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  <c r="AA761" s="83"/>
      <c r="AB761" s="83"/>
      <c r="AC761" s="83"/>
      <c r="AD761" s="83"/>
    </row>
    <row r="762" ht="19.5" customHeight="1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  <c r="AA762" s="83"/>
      <c r="AB762" s="83"/>
      <c r="AC762" s="83"/>
      <c r="AD762" s="83"/>
    </row>
    <row r="763" ht="19.5" customHeight="1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  <c r="AA763" s="83"/>
      <c r="AB763" s="83"/>
      <c r="AC763" s="83"/>
      <c r="AD763" s="83"/>
    </row>
    <row r="764" ht="19.5" customHeight="1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  <c r="AA764" s="83"/>
      <c r="AB764" s="83"/>
      <c r="AC764" s="83"/>
      <c r="AD764" s="83"/>
    </row>
    <row r="765" ht="19.5" customHeight="1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  <c r="AA765" s="83"/>
      <c r="AB765" s="83"/>
      <c r="AC765" s="83"/>
      <c r="AD765" s="83"/>
    </row>
    <row r="766" ht="19.5" customHeight="1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  <c r="AA766" s="83"/>
      <c r="AB766" s="83"/>
      <c r="AC766" s="83"/>
      <c r="AD766" s="83"/>
    </row>
    <row r="767" ht="19.5" customHeight="1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  <c r="AA767" s="83"/>
      <c r="AB767" s="83"/>
      <c r="AC767" s="83"/>
      <c r="AD767" s="83"/>
    </row>
    <row r="768" ht="19.5" customHeight="1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  <c r="AA768" s="83"/>
      <c r="AB768" s="83"/>
      <c r="AC768" s="83"/>
      <c r="AD768" s="83"/>
    </row>
    <row r="769" ht="19.5" customHeight="1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  <c r="AA769" s="83"/>
      <c r="AB769" s="83"/>
      <c r="AC769" s="83"/>
      <c r="AD769" s="83"/>
    </row>
    <row r="770" ht="19.5" customHeight="1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  <c r="AA770" s="83"/>
      <c r="AB770" s="83"/>
      <c r="AC770" s="83"/>
      <c r="AD770" s="83"/>
    </row>
    <row r="771" ht="19.5" customHeight="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  <c r="AA771" s="83"/>
      <c r="AB771" s="83"/>
      <c r="AC771" s="83"/>
      <c r="AD771" s="83"/>
    </row>
    <row r="772" ht="19.5" customHeight="1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  <c r="AA772" s="83"/>
      <c r="AB772" s="83"/>
      <c r="AC772" s="83"/>
      <c r="AD772" s="83"/>
    </row>
    <row r="773" ht="19.5" customHeight="1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  <c r="AA773" s="83"/>
      <c r="AB773" s="83"/>
      <c r="AC773" s="83"/>
      <c r="AD773" s="83"/>
    </row>
    <row r="774" ht="19.5" customHeight="1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  <c r="AA774" s="83"/>
      <c r="AB774" s="83"/>
      <c r="AC774" s="83"/>
      <c r="AD774" s="83"/>
    </row>
    <row r="775" ht="19.5" customHeight="1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  <c r="AA775" s="83"/>
      <c r="AB775" s="83"/>
      <c r="AC775" s="83"/>
      <c r="AD775" s="83"/>
    </row>
    <row r="776" ht="19.5" customHeight="1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  <c r="AA776" s="83"/>
      <c r="AB776" s="83"/>
      <c r="AC776" s="83"/>
      <c r="AD776" s="83"/>
    </row>
    <row r="777" ht="19.5" customHeight="1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  <c r="AA777" s="83"/>
      <c r="AB777" s="83"/>
      <c r="AC777" s="83"/>
      <c r="AD777" s="83"/>
    </row>
    <row r="778" ht="19.5" customHeight="1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  <c r="AA778" s="83"/>
      <c r="AB778" s="83"/>
      <c r="AC778" s="83"/>
      <c r="AD778" s="83"/>
    </row>
    <row r="779" ht="19.5" customHeight="1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  <c r="AA779" s="83"/>
      <c r="AB779" s="83"/>
      <c r="AC779" s="83"/>
      <c r="AD779" s="83"/>
    </row>
    <row r="780" ht="19.5" customHeight="1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  <c r="AA780" s="83"/>
      <c r="AB780" s="83"/>
      <c r="AC780" s="83"/>
      <c r="AD780" s="83"/>
    </row>
    <row r="781" ht="19.5" customHeight="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  <c r="AA781" s="83"/>
      <c r="AB781" s="83"/>
      <c r="AC781" s="83"/>
      <c r="AD781" s="83"/>
    </row>
    <row r="782" ht="19.5" customHeight="1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  <c r="AA782" s="83"/>
      <c r="AB782" s="83"/>
      <c r="AC782" s="83"/>
      <c r="AD782" s="83"/>
    </row>
    <row r="783" ht="19.5" customHeight="1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  <c r="AA783" s="83"/>
      <c r="AB783" s="83"/>
      <c r="AC783" s="83"/>
      <c r="AD783" s="83"/>
    </row>
    <row r="784" ht="19.5" customHeight="1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  <c r="AA784" s="83"/>
      <c r="AB784" s="83"/>
      <c r="AC784" s="83"/>
      <c r="AD784" s="83"/>
    </row>
    <row r="785" ht="19.5" customHeight="1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  <c r="AA785" s="83"/>
      <c r="AB785" s="83"/>
      <c r="AC785" s="83"/>
      <c r="AD785" s="83"/>
    </row>
    <row r="786" ht="19.5" customHeight="1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  <c r="AA786" s="83"/>
      <c r="AB786" s="83"/>
      <c r="AC786" s="83"/>
      <c r="AD786" s="83"/>
    </row>
    <row r="787" ht="19.5" customHeight="1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  <c r="AA787" s="83"/>
      <c r="AB787" s="83"/>
      <c r="AC787" s="83"/>
      <c r="AD787" s="83"/>
    </row>
    <row r="788" ht="19.5" customHeight="1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  <c r="AB788" s="83"/>
      <c r="AC788" s="83"/>
      <c r="AD788" s="83"/>
    </row>
    <row r="789" ht="19.5" customHeight="1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  <c r="AB789" s="83"/>
      <c r="AC789" s="83"/>
      <c r="AD789" s="83"/>
    </row>
    <row r="790" ht="19.5" customHeight="1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  <c r="AA790" s="83"/>
      <c r="AB790" s="83"/>
      <c r="AC790" s="83"/>
      <c r="AD790" s="83"/>
    </row>
    <row r="791" ht="19.5" customHeight="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  <c r="AA791" s="83"/>
      <c r="AB791" s="83"/>
      <c r="AC791" s="83"/>
      <c r="AD791" s="83"/>
    </row>
    <row r="792" ht="19.5" customHeight="1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  <c r="AA792" s="83"/>
      <c r="AB792" s="83"/>
      <c r="AC792" s="83"/>
      <c r="AD792" s="83"/>
    </row>
    <row r="793" ht="19.5" customHeight="1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  <c r="AA793" s="83"/>
      <c r="AB793" s="83"/>
      <c r="AC793" s="83"/>
      <c r="AD793" s="83"/>
    </row>
    <row r="794" ht="19.5" customHeight="1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  <c r="AA794" s="83"/>
      <c r="AB794" s="83"/>
      <c r="AC794" s="83"/>
      <c r="AD794" s="83"/>
    </row>
    <row r="795" ht="19.5" customHeight="1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  <c r="AA795" s="83"/>
      <c r="AB795" s="83"/>
      <c r="AC795" s="83"/>
      <c r="AD795" s="83"/>
    </row>
    <row r="796" ht="19.5" customHeight="1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  <c r="AA796" s="83"/>
      <c r="AB796" s="83"/>
      <c r="AC796" s="83"/>
      <c r="AD796" s="83"/>
    </row>
    <row r="797" ht="19.5" customHeight="1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  <c r="AA797" s="83"/>
      <c r="AB797" s="83"/>
      <c r="AC797" s="83"/>
      <c r="AD797" s="83"/>
    </row>
    <row r="798" ht="19.5" customHeight="1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  <c r="AA798" s="83"/>
      <c r="AB798" s="83"/>
      <c r="AC798" s="83"/>
      <c r="AD798" s="83"/>
    </row>
    <row r="799" ht="19.5" customHeight="1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  <c r="AA799" s="83"/>
      <c r="AB799" s="83"/>
      <c r="AC799" s="83"/>
      <c r="AD799" s="83"/>
    </row>
    <row r="800" ht="19.5" customHeight="1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  <c r="AA800" s="83"/>
      <c r="AB800" s="83"/>
      <c r="AC800" s="83"/>
      <c r="AD800" s="83"/>
    </row>
    <row r="801" ht="19.5" customHeight="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  <c r="AA801" s="83"/>
      <c r="AB801" s="83"/>
      <c r="AC801" s="83"/>
      <c r="AD801" s="83"/>
    </row>
    <row r="802" ht="19.5" customHeight="1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  <c r="AB802" s="83"/>
      <c r="AC802" s="83"/>
      <c r="AD802" s="83"/>
    </row>
    <row r="803" ht="19.5" customHeight="1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  <c r="AA803" s="83"/>
      <c r="AB803" s="83"/>
      <c r="AC803" s="83"/>
      <c r="AD803" s="83"/>
    </row>
    <row r="804" ht="19.5" customHeight="1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  <c r="AA804" s="83"/>
      <c r="AB804" s="83"/>
      <c r="AC804" s="83"/>
      <c r="AD804" s="83"/>
    </row>
    <row r="805" ht="19.5" customHeight="1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  <c r="AA805" s="83"/>
      <c r="AB805" s="83"/>
      <c r="AC805" s="83"/>
      <c r="AD805" s="83"/>
    </row>
    <row r="806" ht="19.5" customHeight="1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  <c r="AB806" s="83"/>
      <c r="AC806" s="83"/>
      <c r="AD806" s="83"/>
    </row>
    <row r="807" ht="19.5" customHeight="1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  <c r="AA807" s="83"/>
      <c r="AB807" s="83"/>
      <c r="AC807" s="83"/>
      <c r="AD807" s="83"/>
    </row>
    <row r="808" ht="19.5" customHeight="1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  <c r="AB808" s="83"/>
      <c r="AC808" s="83"/>
      <c r="AD808" s="83"/>
    </row>
    <row r="809" ht="19.5" customHeight="1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  <c r="AA809" s="83"/>
      <c r="AB809" s="83"/>
      <c r="AC809" s="83"/>
      <c r="AD809" s="83"/>
    </row>
    <row r="810" ht="19.5" customHeight="1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  <c r="AA810" s="83"/>
      <c r="AB810" s="83"/>
      <c r="AC810" s="83"/>
      <c r="AD810" s="83"/>
    </row>
    <row r="811" ht="19.5" customHeight="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  <c r="AB811" s="83"/>
      <c r="AC811" s="83"/>
      <c r="AD811" s="83"/>
    </row>
    <row r="812" ht="19.5" customHeight="1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  <c r="AA812" s="83"/>
      <c r="AB812" s="83"/>
      <c r="AC812" s="83"/>
      <c r="AD812" s="83"/>
    </row>
    <row r="813" ht="19.5" customHeight="1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  <c r="AA813" s="83"/>
      <c r="AB813" s="83"/>
      <c r="AC813" s="83"/>
      <c r="AD813" s="83"/>
    </row>
    <row r="814" ht="19.5" customHeight="1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  <c r="AA814" s="83"/>
      <c r="AB814" s="83"/>
      <c r="AC814" s="83"/>
      <c r="AD814" s="83"/>
    </row>
    <row r="815" ht="19.5" customHeight="1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  <c r="AA815" s="83"/>
      <c r="AB815" s="83"/>
      <c r="AC815" s="83"/>
      <c r="AD815" s="83"/>
    </row>
    <row r="816" ht="19.5" customHeight="1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  <c r="AA816" s="83"/>
      <c r="AB816" s="83"/>
      <c r="AC816" s="83"/>
      <c r="AD816" s="83"/>
    </row>
    <row r="817" ht="19.5" customHeight="1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  <c r="AA817" s="83"/>
      <c r="AB817" s="83"/>
      <c r="AC817" s="83"/>
      <c r="AD817" s="83"/>
    </row>
    <row r="818" ht="19.5" customHeight="1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  <c r="AA818" s="83"/>
      <c r="AB818" s="83"/>
      <c r="AC818" s="83"/>
      <c r="AD818" s="83"/>
    </row>
    <row r="819" ht="19.5" customHeight="1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  <c r="AA819" s="83"/>
      <c r="AB819" s="83"/>
      <c r="AC819" s="83"/>
      <c r="AD819" s="83"/>
    </row>
    <row r="820" ht="19.5" customHeight="1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  <c r="AA820" s="83"/>
      <c r="AB820" s="83"/>
      <c r="AC820" s="83"/>
      <c r="AD820" s="83"/>
    </row>
    <row r="821" ht="19.5" customHeight="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  <c r="AA821" s="83"/>
      <c r="AB821" s="83"/>
      <c r="AC821" s="83"/>
      <c r="AD821" s="83"/>
    </row>
    <row r="822" ht="19.5" customHeight="1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  <c r="AA822" s="83"/>
      <c r="AB822" s="83"/>
      <c r="AC822" s="83"/>
      <c r="AD822" s="83"/>
    </row>
    <row r="823" ht="19.5" customHeight="1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  <c r="AA823" s="83"/>
      <c r="AB823" s="83"/>
      <c r="AC823" s="83"/>
      <c r="AD823" s="83"/>
    </row>
    <row r="824" ht="19.5" customHeight="1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  <c r="AA824" s="83"/>
      <c r="AB824" s="83"/>
      <c r="AC824" s="83"/>
      <c r="AD824" s="83"/>
    </row>
    <row r="825" ht="19.5" customHeight="1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  <c r="AA825" s="83"/>
      <c r="AB825" s="83"/>
      <c r="AC825" s="83"/>
      <c r="AD825" s="83"/>
    </row>
    <row r="826" ht="19.5" customHeight="1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  <c r="AA826" s="83"/>
      <c r="AB826" s="83"/>
      <c r="AC826" s="83"/>
      <c r="AD826" s="83"/>
    </row>
    <row r="827" ht="19.5" customHeight="1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  <c r="AA827" s="83"/>
      <c r="AB827" s="83"/>
      <c r="AC827" s="83"/>
      <c r="AD827" s="83"/>
    </row>
    <row r="828" ht="19.5" customHeight="1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  <c r="AA828" s="83"/>
      <c r="AB828" s="83"/>
      <c r="AC828" s="83"/>
      <c r="AD828" s="83"/>
    </row>
    <row r="829" ht="19.5" customHeight="1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  <c r="AA829" s="83"/>
      <c r="AB829" s="83"/>
      <c r="AC829" s="83"/>
      <c r="AD829" s="83"/>
    </row>
    <row r="830" ht="19.5" customHeight="1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  <c r="AA830" s="83"/>
      <c r="AB830" s="83"/>
      <c r="AC830" s="83"/>
      <c r="AD830" s="83"/>
    </row>
    <row r="831" ht="19.5" customHeight="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  <c r="AA831" s="83"/>
      <c r="AB831" s="83"/>
      <c r="AC831" s="83"/>
      <c r="AD831" s="83"/>
    </row>
    <row r="832" ht="19.5" customHeight="1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  <c r="AA832" s="83"/>
      <c r="AB832" s="83"/>
      <c r="AC832" s="83"/>
      <c r="AD832" s="83"/>
    </row>
    <row r="833" ht="19.5" customHeight="1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  <c r="AA833" s="83"/>
      <c r="AB833" s="83"/>
      <c r="AC833" s="83"/>
      <c r="AD833" s="83"/>
    </row>
    <row r="834" ht="19.5" customHeight="1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  <c r="AA834" s="83"/>
      <c r="AB834" s="83"/>
      <c r="AC834" s="83"/>
      <c r="AD834" s="83"/>
    </row>
    <row r="835" ht="19.5" customHeight="1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  <c r="AA835" s="83"/>
      <c r="AB835" s="83"/>
      <c r="AC835" s="83"/>
      <c r="AD835" s="83"/>
    </row>
    <row r="836" ht="19.5" customHeight="1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  <c r="AA836" s="83"/>
      <c r="AB836" s="83"/>
      <c r="AC836" s="83"/>
      <c r="AD836" s="83"/>
    </row>
    <row r="837" ht="19.5" customHeight="1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  <c r="AA837" s="83"/>
      <c r="AB837" s="83"/>
      <c r="AC837" s="83"/>
      <c r="AD837" s="83"/>
    </row>
    <row r="838" ht="19.5" customHeight="1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  <c r="AA838" s="83"/>
      <c r="AB838" s="83"/>
      <c r="AC838" s="83"/>
      <c r="AD838" s="83"/>
    </row>
    <row r="839" ht="19.5" customHeight="1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  <c r="AA839" s="83"/>
      <c r="AB839" s="83"/>
      <c r="AC839" s="83"/>
      <c r="AD839" s="83"/>
    </row>
    <row r="840" ht="19.5" customHeight="1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  <c r="AA840" s="83"/>
      <c r="AB840" s="83"/>
      <c r="AC840" s="83"/>
      <c r="AD840" s="83"/>
    </row>
    <row r="841" ht="19.5" customHeight="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  <c r="AA841" s="83"/>
      <c r="AB841" s="83"/>
      <c r="AC841" s="83"/>
      <c r="AD841" s="83"/>
    </row>
    <row r="842" ht="19.5" customHeight="1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  <c r="AA842" s="83"/>
      <c r="AB842" s="83"/>
      <c r="AC842" s="83"/>
      <c r="AD842" s="83"/>
    </row>
    <row r="843" ht="19.5" customHeight="1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  <c r="AA843" s="83"/>
      <c r="AB843" s="83"/>
      <c r="AC843" s="83"/>
      <c r="AD843" s="83"/>
    </row>
    <row r="844" ht="19.5" customHeight="1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  <c r="AA844" s="83"/>
      <c r="AB844" s="83"/>
      <c r="AC844" s="83"/>
      <c r="AD844" s="83"/>
    </row>
    <row r="845" ht="19.5" customHeight="1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  <c r="AA845" s="83"/>
      <c r="AB845" s="83"/>
      <c r="AC845" s="83"/>
      <c r="AD845" s="83"/>
    </row>
    <row r="846" ht="19.5" customHeight="1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  <c r="AA846" s="83"/>
      <c r="AB846" s="83"/>
      <c r="AC846" s="83"/>
      <c r="AD846" s="83"/>
    </row>
    <row r="847" ht="19.5" customHeight="1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  <c r="AA847" s="83"/>
      <c r="AB847" s="83"/>
      <c r="AC847" s="83"/>
      <c r="AD847" s="83"/>
    </row>
    <row r="848" ht="19.5" customHeight="1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  <c r="AA848" s="83"/>
      <c r="AB848" s="83"/>
      <c r="AC848" s="83"/>
      <c r="AD848" s="83"/>
    </row>
    <row r="849" ht="19.5" customHeight="1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  <c r="AA849" s="83"/>
      <c r="AB849" s="83"/>
      <c r="AC849" s="83"/>
      <c r="AD849" s="83"/>
    </row>
    <row r="850" ht="19.5" customHeight="1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  <c r="AA850" s="83"/>
      <c r="AB850" s="83"/>
      <c r="AC850" s="83"/>
      <c r="AD850" s="83"/>
    </row>
    <row r="851" ht="19.5" customHeight="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  <c r="AA851" s="83"/>
      <c r="AB851" s="83"/>
      <c r="AC851" s="83"/>
      <c r="AD851" s="83"/>
    </row>
    <row r="852" ht="19.5" customHeight="1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  <c r="AA852" s="83"/>
      <c r="AB852" s="83"/>
      <c r="AC852" s="83"/>
      <c r="AD852" s="83"/>
    </row>
    <row r="853" ht="19.5" customHeight="1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  <c r="AA853" s="83"/>
      <c r="AB853" s="83"/>
      <c r="AC853" s="83"/>
      <c r="AD853" s="83"/>
    </row>
    <row r="854" ht="19.5" customHeight="1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  <c r="AA854" s="83"/>
      <c r="AB854" s="83"/>
      <c r="AC854" s="83"/>
      <c r="AD854" s="83"/>
    </row>
    <row r="855" ht="19.5" customHeight="1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  <c r="AA855" s="83"/>
      <c r="AB855" s="83"/>
      <c r="AC855" s="83"/>
      <c r="AD855" s="83"/>
    </row>
    <row r="856" ht="19.5" customHeight="1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  <c r="AA856" s="83"/>
      <c r="AB856" s="83"/>
      <c r="AC856" s="83"/>
      <c r="AD856" s="83"/>
    </row>
    <row r="857" ht="19.5" customHeight="1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  <c r="AA857" s="83"/>
      <c r="AB857" s="83"/>
      <c r="AC857" s="83"/>
      <c r="AD857" s="83"/>
    </row>
    <row r="858" ht="19.5" customHeight="1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  <c r="AA858" s="83"/>
      <c r="AB858" s="83"/>
      <c r="AC858" s="83"/>
      <c r="AD858" s="83"/>
    </row>
    <row r="859" ht="19.5" customHeight="1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  <c r="AA859" s="83"/>
      <c r="AB859" s="83"/>
      <c r="AC859" s="83"/>
      <c r="AD859" s="83"/>
    </row>
    <row r="860" ht="19.5" customHeight="1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  <c r="AA860" s="83"/>
      <c r="AB860" s="83"/>
      <c r="AC860" s="83"/>
      <c r="AD860" s="83"/>
    </row>
    <row r="861" ht="19.5" customHeight="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  <c r="AA861" s="83"/>
      <c r="AB861" s="83"/>
      <c r="AC861" s="83"/>
      <c r="AD861" s="83"/>
    </row>
    <row r="862" ht="19.5" customHeight="1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  <c r="AA862" s="83"/>
      <c r="AB862" s="83"/>
      <c r="AC862" s="83"/>
      <c r="AD862" s="83"/>
    </row>
    <row r="863" ht="19.5" customHeight="1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  <c r="AA863" s="83"/>
      <c r="AB863" s="83"/>
      <c r="AC863" s="83"/>
      <c r="AD863" s="83"/>
    </row>
    <row r="864" ht="19.5" customHeight="1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  <c r="AA864" s="83"/>
      <c r="AB864" s="83"/>
      <c r="AC864" s="83"/>
      <c r="AD864" s="83"/>
    </row>
    <row r="865" ht="19.5" customHeight="1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  <c r="AA865" s="83"/>
      <c r="AB865" s="83"/>
      <c r="AC865" s="83"/>
      <c r="AD865" s="83"/>
    </row>
    <row r="866" ht="19.5" customHeight="1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  <c r="AA866" s="83"/>
      <c r="AB866" s="83"/>
      <c r="AC866" s="83"/>
      <c r="AD866" s="83"/>
    </row>
    <row r="867" ht="19.5" customHeight="1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  <c r="AA867" s="83"/>
      <c r="AB867" s="83"/>
      <c r="AC867" s="83"/>
      <c r="AD867" s="83"/>
    </row>
    <row r="868" ht="19.5" customHeight="1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  <c r="AA868" s="83"/>
      <c r="AB868" s="83"/>
      <c r="AC868" s="83"/>
      <c r="AD868" s="83"/>
    </row>
    <row r="869" ht="19.5" customHeight="1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  <c r="AA869" s="83"/>
      <c r="AB869" s="83"/>
      <c r="AC869" s="83"/>
      <c r="AD869" s="83"/>
    </row>
    <row r="870" ht="19.5" customHeight="1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  <c r="AA870" s="83"/>
      <c r="AB870" s="83"/>
      <c r="AC870" s="83"/>
      <c r="AD870" s="83"/>
    </row>
    <row r="871" ht="19.5" customHeight="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  <c r="AA871" s="83"/>
      <c r="AB871" s="83"/>
      <c r="AC871" s="83"/>
      <c r="AD871" s="83"/>
    </row>
    <row r="872" ht="19.5" customHeight="1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  <c r="AA872" s="83"/>
      <c r="AB872" s="83"/>
      <c r="AC872" s="83"/>
      <c r="AD872" s="83"/>
    </row>
    <row r="873" ht="19.5" customHeight="1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  <c r="AA873" s="83"/>
      <c r="AB873" s="83"/>
      <c r="AC873" s="83"/>
      <c r="AD873" s="83"/>
    </row>
    <row r="874" ht="19.5" customHeight="1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  <c r="AA874" s="83"/>
      <c r="AB874" s="83"/>
      <c r="AC874" s="83"/>
      <c r="AD874" s="83"/>
    </row>
    <row r="875" ht="19.5" customHeight="1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  <c r="AA875" s="83"/>
      <c r="AB875" s="83"/>
      <c r="AC875" s="83"/>
      <c r="AD875" s="83"/>
    </row>
    <row r="876" ht="19.5" customHeight="1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  <c r="AA876" s="83"/>
      <c r="AB876" s="83"/>
      <c r="AC876" s="83"/>
      <c r="AD876" s="83"/>
    </row>
    <row r="877" ht="19.5" customHeight="1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  <c r="AA877" s="83"/>
      <c r="AB877" s="83"/>
      <c r="AC877" s="83"/>
      <c r="AD877" s="83"/>
    </row>
    <row r="878" ht="19.5" customHeight="1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  <c r="AA878" s="83"/>
      <c r="AB878" s="83"/>
      <c r="AC878" s="83"/>
      <c r="AD878" s="83"/>
    </row>
    <row r="879" ht="19.5" customHeight="1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  <c r="AA879" s="83"/>
      <c r="AB879" s="83"/>
      <c r="AC879" s="83"/>
      <c r="AD879" s="83"/>
    </row>
    <row r="880" ht="19.5" customHeight="1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  <c r="AA880" s="83"/>
      <c r="AB880" s="83"/>
      <c r="AC880" s="83"/>
      <c r="AD880" s="83"/>
    </row>
    <row r="881" ht="19.5" customHeight="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  <c r="AA881" s="83"/>
      <c r="AB881" s="83"/>
      <c r="AC881" s="83"/>
      <c r="AD881" s="83"/>
    </row>
    <row r="882" ht="19.5" customHeight="1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  <c r="AA882" s="83"/>
      <c r="AB882" s="83"/>
      <c r="AC882" s="83"/>
      <c r="AD882" s="83"/>
    </row>
    <row r="883" ht="19.5" customHeight="1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  <c r="AA883" s="83"/>
      <c r="AB883" s="83"/>
      <c r="AC883" s="83"/>
      <c r="AD883" s="83"/>
    </row>
    <row r="884" ht="19.5" customHeight="1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  <c r="AA884" s="83"/>
      <c r="AB884" s="83"/>
      <c r="AC884" s="83"/>
      <c r="AD884" s="83"/>
    </row>
    <row r="885" ht="19.5" customHeight="1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  <c r="AA885" s="83"/>
      <c r="AB885" s="83"/>
      <c r="AC885" s="83"/>
      <c r="AD885" s="83"/>
    </row>
    <row r="886" ht="19.5" customHeight="1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  <c r="AA886" s="83"/>
      <c r="AB886" s="83"/>
      <c r="AC886" s="83"/>
      <c r="AD886" s="83"/>
    </row>
    <row r="887" ht="19.5" customHeight="1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  <c r="AA887" s="83"/>
      <c r="AB887" s="83"/>
      <c r="AC887" s="83"/>
      <c r="AD887" s="83"/>
    </row>
    <row r="888" ht="19.5" customHeight="1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  <c r="AA888" s="83"/>
      <c r="AB888" s="83"/>
      <c r="AC888" s="83"/>
      <c r="AD888" s="83"/>
    </row>
    <row r="889" ht="19.5" customHeight="1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  <c r="AA889" s="83"/>
      <c r="AB889" s="83"/>
      <c r="AC889" s="83"/>
      <c r="AD889" s="83"/>
    </row>
    <row r="890" ht="19.5" customHeight="1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  <c r="AA890" s="83"/>
      <c r="AB890" s="83"/>
      <c r="AC890" s="83"/>
      <c r="AD890" s="83"/>
    </row>
    <row r="891" ht="19.5" customHeight="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  <c r="AA891" s="83"/>
      <c r="AB891" s="83"/>
      <c r="AC891" s="83"/>
      <c r="AD891" s="83"/>
    </row>
    <row r="892" ht="19.5" customHeight="1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  <c r="AA892" s="83"/>
      <c r="AB892" s="83"/>
      <c r="AC892" s="83"/>
      <c r="AD892" s="83"/>
    </row>
    <row r="893" ht="19.5" customHeight="1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  <c r="AA893" s="83"/>
      <c r="AB893" s="83"/>
      <c r="AC893" s="83"/>
      <c r="AD893" s="83"/>
    </row>
    <row r="894" ht="19.5" customHeight="1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  <c r="AA894" s="83"/>
      <c r="AB894" s="83"/>
      <c r="AC894" s="83"/>
      <c r="AD894" s="83"/>
    </row>
    <row r="895" ht="19.5" customHeight="1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  <c r="AA895" s="83"/>
      <c r="AB895" s="83"/>
      <c r="AC895" s="83"/>
      <c r="AD895" s="83"/>
    </row>
    <row r="896" ht="19.5" customHeight="1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  <c r="AA896" s="83"/>
      <c r="AB896" s="83"/>
      <c r="AC896" s="83"/>
      <c r="AD896" s="83"/>
    </row>
    <row r="897" ht="19.5" customHeight="1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  <c r="AA897" s="83"/>
      <c r="AB897" s="83"/>
      <c r="AC897" s="83"/>
      <c r="AD897" s="83"/>
    </row>
    <row r="898" ht="19.5" customHeight="1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  <c r="AA898" s="83"/>
      <c r="AB898" s="83"/>
      <c r="AC898" s="83"/>
      <c r="AD898" s="83"/>
    </row>
    <row r="899" ht="19.5" customHeight="1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  <c r="AA899" s="83"/>
      <c r="AB899" s="83"/>
      <c r="AC899" s="83"/>
      <c r="AD899" s="83"/>
    </row>
    <row r="900" ht="19.5" customHeight="1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  <c r="AA900" s="83"/>
      <c r="AB900" s="83"/>
      <c r="AC900" s="83"/>
      <c r="AD900" s="83"/>
    </row>
    <row r="901" ht="19.5" customHeight="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  <c r="AA901" s="83"/>
      <c r="AB901" s="83"/>
      <c r="AC901" s="83"/>
      <c r="AD901" s="83"/>
    </row>
    <row r="902" ht="19.5" customHeight="1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  <c r="AA902" s="83"/>
      <c r="AB902" s="83"/>
      <c r="AC902" s="83"/>
      <c r="AD902" s="83"/>
    </row>
    <row r="903" ht="19.5" customHeight="1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  <c r="AA903" s="83"/>
      <c r="AB903" s="83"/>
      <c r="AC903" s="83"/>
      <c r="AD903" s="83"/>
    </row>
    <row r="904" ht="19.5" customHeight="1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  <c r="AA904" s="83"/>
      <c r="AB904" s="83"/>
      <c r="AC904" s="83"/>
      <c r="AD904" s="83"/>
    </row>
    <row r="905" ht="19.5" customHeight="1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  <c r="AA905" s="83"/>
      <c r="AB905" s="83"/>
      <c r="AC905" s="83"/>
      <c r="AD905" s="83"/>
    </row>
    <row r="906" ht="19.5" customHeight="1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  <c r="AA906" s="83"/>
      <c r="AB906" s="83"/>
      <c r="AC906" s="83"/>
      <c r="AD906" s="83"/>
    </row>
    <row r="907" ht="19.5" customHeight="1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  <c r="AA907" s="83"/>
      <c r="AB907" s="83"/>
      <c r="AC907" s="83"/>
      <c r="AD907" s="83"/>
    </row>
    <row r="908" ht="19.5" customHeight="1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  <c r="AA908" s="83"/>
      <c r="AB908" s="83"/>
      <c r="AC908" s="83"/>
      <c r="AD908" s="83"/>
    </row>
    <row r="909" ht="19.5" customHeight="1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  <c r="AA909" s="83"/>
      <c r="AB909" s="83"/>
      <c r="AC909" s="83"/>
      <c r="AD909" s="83"/>
    </row>
    <row r="910" ht="19.5" customHeight="1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  <c r="AA910" s="83"/>
      <c r="AB910" s="83"/>
      <c r="AC910" s="83"/>
      <c r="AD910" s="83"/>
    </row>
    <row r="911" ht="19.5" customHeight="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  <c r="AA911" s="83"/>
      <c r="AB911" s="83"/>
      <c r="AC911" s="83"/>
      <c r="AD911" s="83"/>
    </row>
    <row r="912" ht="19.5" customHeight="1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  <c r="AA912" s="83"/>
      <c r="AB912" s="83"/>
      <c r="AC912" s="83"/>
      <c r="AD912" s="83"/>
    </row>
    <row r="913" ht="19.5" customHeight="1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  <c r="AA913" s="83"/>
      <c r="AB913" s="83"/>
      <c r="AC913" s="83"/>
      <c r="AD913" s="83"/>
    </row>
    <row r="914" ht="19.5" customHeight="1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  <c r="AA914" s="83"/>
      <c r="AB914" s="83"/>
      <c r="AC914" s="83"/>
      <c r="AD914" s="83"/>
    </row>
    <row r="915" ht="19.5" customHeight="1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  <c r="AA915" s="83"/>
      <c r="AB915" s="83"/>
      <c r="AC915" s="83"/>
      <c r="AD915" s="83"/>
    </row>
    <row r="916" ht="19.5" customHeight="1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  <c r="AA916" s="83"/>
      <c r="AB916" s="83"/>
      <c r="AC916" s="83"/>
      <c r="AD916" s="83"/>
    </row>
    <row r="917" ht="19.5" customHeight="1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  <c r="AA917" s="83"/>
      <c r="AB917" s="83"/>
      <c r="AC917" s="83"/>
      <c r="AD917" s="83"/>
    </row>
    <row r="918" ht="19.5" customHeight="1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  <c r="AA918" s="83"/>
      <c r="AB918" s="83"/>
      <c r="AC918" s="83"/>
      <c r="AD918" s="83"/>
    </row>
    <row r="919" ht="19.5" customHeight="1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  <c r="AA919" s="83"/>
      <c r="AB919" s="83"/>
      <c r="AC919" s="83"/>
      <c r="AD919" s="83"/>
    </row>
    <row r="920" ht="19.5" customHeight="1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  <c r="AA920" s="83"/>
      <c r="AB920" s="83"/>
      <c r="AC920" s="83"/>
      <c r="AD920" s="83"/>
    </row>
    <row r="921" ht="19.5" customHeight="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  <c r="AA921" s="83"/>
      <c r="AB921" s="83"/>
      <c r="AC921" s="83"/>
      <c r="AD921" s="83"/>
    </row>
    <row r="922" ht="19.5" customHeight="1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  <c r="AA922" s="83"/>
      <c r="AB922" s="83"/>
      <c r="AC922" s="83"/>
      <c r="AD922" s="83"/>
    </row>
    <row r="923" ht="19.5" customHeight="1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  <c r="AA923" s="83"/>
      <c r="AB923" s="83"/>
      <c r="AC923" s="83"/>
      <c r="AD923" s="83"/>
    </row>
    <row r="924" ht="19.5" customHeight="1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  <c r="AA924" s="83"/>
      <c r="AB924" s="83"/>
      <c r="AC924" s="83"/>
      <c r="AD924" s="83"/>
    </row>
    <row r="925" ht="19.5" customHeight="1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  <c r="AA925" s="83"/>
      <c r="AB925" s="83"/>
      <c r="AC925" s="83"/>
      <c r="AD925" s="83"/>
    </row>
    <row r="926" ht="19.5" customHeight="1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  <c r="AA926" s="83"/>
      <c r="AB926" s="83"/>
      <c r="AC926" s="83"/>
      <c r="AD926" s="83"/>
    </row>
    <row r="927" ht="19.5" customHeight="1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  <c r="AA927" s="83"/>
      <c r="AB927" s="83"/>
      <c r="AC927" s="83"/>
      <c r="AD927" s="83"/>
    </row>
    <row r="928" ht="19.5" customHeight="1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  <c r="AA928" s="83"/>
      <c r="AB928" s="83"/>
      <c r="AC928" s="83"/>
      <c r="AD928" s="83"/>
    </row>
    <row r="929" ht="19.5" customHeight="1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  <c r="AA929" s="83"/>
      <c r="AB929" s="83"/>
      <c r="AC929" s="83"/>
      <c r="AD929" s="83"/>
    </row>
    <row r="930" ht="19.5" customHeight="1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  <c r="AA930" s="83"/>
      <c r="AB930" s="83"/>
      <c r="AC930" s="83"/>
      <c r="AD930" s="83"/>
    </row>
    <row r="931" ht="19.5" customHeight="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  <c r="AA931" s="83"/>
      <c r="AB931" s="83"/>
      <c r="AC931" s="83"/>
      <c r="AD931" s="83"/>
    </row>
    <row r="932" ht="19.5" customHeight="1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  <c r="AA932" s="83"/>
      <c r="AB932" s="83"/>
      <c r="AC932" s="83"/>
      <c r="AD932" s="83"/>
    </row>
    <row r="933" ht="19.5" customHeight="1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  <c r="AA933" s="83"/>
      <c r="AB933" s="83"/>
      <c r="AC933" s="83"/>
      <c r="AD933" s="83"/>
    </row>
    <row r="934" ht="19.5" customHeight="1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  <c r="AA934" s="83"/>
      <c r="AB934" s="83"/>
      <c r="AC934" s="83"/>
      <c r="AD934" s="83"/>
    </row>
    <row r="935" ht="19.5" customHeight="1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  <c r="AA935" s="83"/>
      <c r="AB935" s="83"/>
      <c r="AC935" s="83"/>
      <c r="AD935" s="83"/>
    </row>
    <row r="936" ht="19.5" customHeight="1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  <c r="AA936" s="83"/>
      <c r="AB936" s="83"/>
      <c r="AC936" s="83"/>
      <c r="AD936" s="83"/>
    </row>
    <row r="937" ht="19.5" customHeight="1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  <c r="AA937" s="83"/>
      <c r="AB937" s="83"/>
      <c r="AC937" s="83"/>
      <c r="AD937" s="83"/>
    </row>
    <row r="938" ht="19.5" customHeight="1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  <c r="AA938" s="83"/>
      <c r="AB938" s="83"/>
      <c r="AC938" s="83"/>
      <c r="AD938" s="83"/>
    </row>
    <row r="939" ht="19.5" customHeight="1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  <c r="AA939" s="83"/>
      <c r="AB939" s="83"/>
      <c r="AC939" s="83"/>
      <c r="AD939" s="83"/>
    </row>
    <row r="940" ht="19.5" customHeight="1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  <c r="AA940" s="83"/>
      <c r="AB940" s="83"/>
      <c r="AC940" s="83"/>
      <c r="AD940" s="83"/>
    </row>
    <row r="941" ht="19.5" customHeight="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  <c r="AB941" s="83"/>
      <c r="AC941" s="83"/>
      <c r="AD941" s="83"/>
    </row>
    <row r="942" ht="19.5" customHeight="1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  <c r="AA942" s="83"/>
      <c r="AB942" s="83"/>
      <c r="AC942" s="83"/>
      <c r="AD942" s="83"/>
    </row>
    <row r="943" ht="19.5" customHeight="1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  <c r="AA943" s="83"/>
      <c r="AB943" s="83"/>
      <c r="AC943" s="83"/>
      <c r="AD943" s="83"/>
    </row>
    <row r="944" ht="19.5" customHeight="1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  <c r="AA944" s="83"/>
      <c r="AB944" s="83"/>
      <c r="AC944" s="83"/>
      <c r="AD944" s="83"/>
    </row>
    <row r="945" ht="19.5" customHeight="1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  <c r="AA945" s="83"/>
      <c r="AB945" s="83"/>
      <c r="AC945" s="83"/>
      <c r="AD945" s="83"/>
    </row>
    <row r="946" ht="19.5" customHeight="1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  <c r="AA946" s="83"/>
      <c r="AB946" s="83"/>
      <c r="AC946" s="83"/>
      <c r="AD946" s="83"/>
    </row>
    <row r="947" ht="19.5" customHeight="1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  <c r="AA947" s="83"/>
      <c r="AB947" s="83"/>
      <c r="AC947" s="83"/>
      <c r="AD947" s="83"/>
    </row>
    <row r="948" ht="19.5" customHeight="1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  <c r="AA948" s="83"/>
      <c r="AB948" s="83"/>
      <c r="AC948" s="83"/>
      <c r="AD948" s="83"/>
    </row>
    <row r="949" ht="19.5" customHeight="1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  <c r="AA949" s="83"/>
      <c r="AB949" s="83"/>
      <c r="AC949" s="83"/>
      <c r="AD949" s="83"/>
    </row>
    <row r="950" ht="19.5" customHeight="1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  <c r="AA950" s="83"/>
      <c r="AB950" s="83"/>
      <c r="AC950" s="83"/>
      <c r="AD950" s="83"/>
    </row>
    <row r="951" ht="19.5" customHeight="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  <c r="AA951" s="83"/>
      <c r="AB951" s="83"/>
      <c r="AC951" s="83"/>
      <c r="AD951" s="83"/>
    </row>
    <row r="952" ht="19.5" customHeight="1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  <c r="AA952" s="83"/>
      <c r="AB952" s="83"/>
      <c r="AC952" s="83"/>
      <c r="AD952" s="83"/>
    </row>
    <row r="953" ht="19.5" customHeight="1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  <c r="AA953" s="83"/>
      <c r="AB953" s="83"/>
      <c r="AC953" s="83"/>
      <c r="AD953" s="83"/>
    </row>
    <row r="954" ht="19.5" customHeight="1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  <c r="AA954" s="83"/>
      <c r="AB954" s="83"/>
      <c r="AC954" s="83"/>
      <c r="AD954" s="83"/>
    </row>
    <row r="955" ht="19.5" customHeight="1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  <c r="AA955" s="83"/>
      <c r="AB955" s="83"/>
      <c r="AC955" s="83"/>
      <c r="AD955" s="83"/>
    </row>
    <row r="956" ht="19.5" customHeight="1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  <c r="AA956" s="83"/>
      <c r="AB956" s="83"/>
      <c r="AC956" s="83"/>
      <c r="AD956" s="83"/>
    </row>
    <row r="957" ht="19.5" customHeight="1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  <c r="AA957" s="83"/>
      <c r="AB957" s="83"/>
      <c r="AC957" s="83"/>
      <c r="AD957" s="83"/>
    </row>
    <row r="958" ht="19.5" customHeight="1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  <c r="AA958" s="83"/>
      <c r="AB958" s="83"/>
      <c r="AC958" s="83"/>
      <c r="AD958" s="83"/>
    </row>
    <row r="959" ht="19.5" customHeight="1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  <c r="AA959" s="83"/>
      <c r="AB959" s="83"/>
      <c r="AC959" s="83"/>
      <c r="AD959" s="83"/>
    </row>
    <row r="960" ht="19.5" customHeight="1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  <c r="AA960" s="83"/>
      <c r="AB960" s="83"/>
      <c r="AC960" s="83"/>
      <c r="AD960" s="83"/>
    </row>
    <row r="961" ht="19.5" customHeight="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  <c r="AA961" s="83"/>
      <c r="AB961" s="83"/>
      <c r="AC961" s="83"/>
      <c r="AD961" s="83"/>
    </row>
    <row r="962" ht="19.5" customHeight="1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  <c r="AA962" s="83"/>
      <c r="AB962" s="83"/>
      <c r="AC962" s="83"/>
      <c r="AD962" s="83"/>
    </row>
    <row r="963" ht="19.5" customHeight="1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  <c r="AA963" s="83"/>
      <c r="AB963" s="83"/>
      <c r="AC963" s="83"/>
      <c r="AD963" s="83"/>
    </row>
    <row r="964" ht="19.5" customHeight="1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  <c r="AA964" s="83"/>
      <c r="AB964" s="83"/>
      <c r="AC964" s="83"/>
      <c r="AD964" s="83"/>
    </row>
    <row r="965" ht="19.5" customHeight="1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  <c r="AA965" s="83"/>
      <c r="AB965" s="83"/>
      <c r="AC965" s="83"/>
      <c r="AD965" s="83"/>
    </row>
    <row r="966" ht="19.5" customHeight="1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  <c r="AA966" s="83"/>
      <c r="AB966" s="83"/>
      <c r="AC966" s="83"/>
      <c r="AD966" s="83"/>
    </row>
    <row r="967" ht="19.5" customHeight="1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  <c r="AA967" s="83"/>
      <c r="AB967" s="83"/>
      <c r="AC967" s="83"/>
      <c r="AD967" s="83"/>
    </row>
    <row r="968" ht="19.5" customHeight="1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  <c r="AA968" s="83"/>
      <c r="AB968" s="83"/>
      <c r="AC968" s="83"/>
      <c r="AD968" s="83"/>
    </row>
    <row r="969" ht="19.5" customHeight="1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  <c r="AA969" s="83"/>
      <c r="AB969" s="83"/>
      <c r="AC969" s="83"/>
      <c r="AD969" s="83"/>
    </row>
    <row r="970" ht="19.5" customHeight="1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  <c r="AA970" s="83"/>
      <c r="AB970" s="83"/>
      <c r="AC970" s="83"/>
      <c r="AD970" s="83"/>
    </row>
    <row r="971" ht="19.5" customHeight="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  <c r="AA971" s="83"/>
      <c r="AB971" s="83"/>
      <c r="AC971" s="83"/>
      <c r="AD971" s="83"/>
    </row>
    <row r="972" ht="19.5" customHeight="1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  <c r="AA972" s="83"/>
      <c r="AB972" s="83"/>
      <c r="AC972" s="83"/>
      <c r="AD972" s="83"/>
    </row>
    <row r="973" ht="19.5" customHeight="1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  <c r="AA973" s="83"/>
      <c r="AB973" s="83"/>
      <c r="AC973" s="83"/>
      <c r="AD973" s="83"/>
    </row>
    <row r="974" ht="19.5" customHeight="1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  <c r="AA974" s="83"/>
      <c r="AB974" s="83"/>
      <c r="AC974" s="83"/>
      <c r="AD974" s="83"/>
    </row>
    <row r="975" ht="19.5" customHeight="1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  <c r="AA975" s="83"/>
      <c r="AB975" s="83"/>
      <c r="AC975" s="83"/>
      <c r="AD975" s="83"/>
    </row>
    <row r="976" ht="19.5" customHeight="1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  <c r="AA976" s="83"/>
      <c r="AB976" s="83"/>
      <c r="AC976" s="83"/>
      <c r="AD976" s="83"/>
    </row>
    <row r="977" ht="19.5" customHeight="1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  <c r="AA977" s="83"/>
      <c r="AB977" s="83"/>
      <c r="AC977" s="83"/>
      <c r="AD977" s="83"/>
    </row>
    <row r="978" ht="19.5" customHeight="1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  <c r="AA978" s="83"/>
      <c r="AB978" s="83"/>
      <c r="AC978" s="83"/>
      <c r="AD978" s="83"/>
    </row>
    <row r="979" ht="19.5" customHeight="1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  <c r="AA979" s="83"/>
      <c r="AB979" s="83"/>
      <c r="AC979" s="83"/>
      <c r="AD979" s="83"/>
    </row>
    <row r="980" ht="19.5" customHeight="1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  <c r="AA980" s="83"/>
      <c r="AB980" s="83"/>
      <c r="AC980" s="83"/>
      <c r="AD980" s="83"/>
    </row>
    <row r="981" ht="19.5" customHeight="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  <c r="AA981" s="83"/>
      <c r="AB981" s="83"/>
      <c r="AC981" s="83"/>
      <c r="AD981" s="83"/>
    </row>
    <row r="982" ht="19.5" customHeight="1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  <c r="AA982" s="83"/>
      <c r="AB982" s="83"/>
      <c r="AC982" s="83"/>
      <c r="AD982" s="83"/>
    </row>
    <row r="983" ht="19.5" customHeight="1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  <c r="AA983" s="83"/>
      <c r="AB983" s="83"/>
      <c r="AC983" s="83"/>
      <c r="AD983" s="83"/>
    </row>
    <row r="984" ht="19.5" customHeight="1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  <c r="AA984" s="83"/>
      <c r="AB984" s="83"/>
      <c r="AC984" s="83"/>
      <c r="AD984" s="83"/>
    </row>
    <row r="985" ht="19.5" customHeight="1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  <c r="AA985" s="83"/>
      <c r="AB985" s="83"/>
      <c r="AC985" s="83"/>
      <c r="AD985" s="83"/>
    </row>
    <row r="986" ht="19.5" customHeight="1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  <c r="AA986" s="83"/>
      <c r="AB986" s="83"/>
      <c r="AC986" s="83"/>
      <c r="AD986" s="83"/>
    </row>
    <row r="987" ht="19.5" customHeight="1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  <c r="AA987" s="83"/>
      <c r="AB987" s="83"/>
      <c r="AC987" s="83"/>
      <c r="AD987" s="83"/>
    </row>
    <row r="988" ht="19.5" customHeight="1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  <c r="AA988" s="83"/>
      <c r="AB988" s="83"/>
      <c r="AC988" s="83"/>
      <c r="AD988" s="83"/>
    </row>
    <row r="989" ht="19.5" customHeight="1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  <c r="AA989" s="83"/>
      <c r="AB989" s="83"/>
      <c r="AC989" s="83"/>
      <c r="AD989" s="83"/>
    </row>
    <row r="990" ht="19.5" customHeight="1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  <c r="AA990" s="83"/>
      <c r="AB990" s="83"/>
      <c r="AC990" s="83"/>
      <c r="AD990" s="83"/>
    </row>
    <row r="991" ht="19.5" customHeight="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  <c r="AA991" s="83"/>
      <c r="AB991" s="83"/>
      <c r="AC991" s="83"/>
      <c r="AD991" s="83"/>
    </row>
    <row r="992" ht="19.5" customHeight="1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  <c r="AA992" s="83"/>
      <c r="AB992" s="83"/>
      <c r="AC992" s="83"/>
      <c r="AD992" s="83"/>
    </row>
    <row r="993" ht="19.5" customHeight="1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  <c r="AA993" s="83"/>
      <c r="AB993" s="83"/>
      <c r="AC993" s="83"/>
      <c r="AD993" s="83"/>
    </row>
    <row r="994" ht="19.5" customHeight="1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  <c r="AA994" s="83"/>
      <c r="AB994" s="83"/>
      <c r="AC994" s="83"/>
      <c r="AD994" s="83"/>
    </row>
    <row r="995" ht="19.5" customHeight="1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  <c r="AA995" s="83"/>
      <c r="AB995" s="83"/>
      <c r="AC995" s="83"/>
      <c r="AD995" s="83"/>
    </row>
    <row r="996" ht="19.5" customHeight="1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  <c r="AA996" s="83"/>
      <c r="AB996" s="83"/>
      <c r="AC996" s="83"/>
      <c r="AD996" s="83"/>
    </row>
    <row r="997" ht="19.5" customHeight="1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  <c r="AA997" s="83"/>
      <c r="AB997" s="83"/>
      <c r="AC997" s="83"/>
      <c r="AD997" s="83"/>
    </row>
    <row r="998" ht="19.5" customHeight="1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  <c r="AA998" s="83"/>
      <c r="AB998" s="83"/>
      <c r="AC998" s="83"/>
      <c r="AD998" s="83"/>
    </row>
    <row r="999" ht="19.5" customHeight="1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  <c r="AA999" s="83"/>
      <c r="AB999" s="83"/>
      <c r="AC999" s="83"/>
      <c r="AD999" s="83"/>
    </row>
    <row r="1000" ht="19.5" customHeight="1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  <c r="AA1000" s="83"/>
      <c r="AB1000" s="83"/>
      <c r="AC1000" s="83"/>
      <c r="AD1000" s="83"/>
    </row>
  </sheetData>
  <autoFilter ref="$A$3:$AD$42"/>
  <mergeCells count="8">
    <mergeCell ref="D1:I1"/>
    <mergeCell ref="J1:P1"/>
    <mergeCell ref="Q1:U1"/>
    <mergeCell ref="V1:Z1"/>
    <mergeCell ref="AA1:AD1"/>
    <mergeCell ref="D2:E2"/>
    <mergeCell ref="AA2:AB2"/>
    <mergeCell ref="AC2:AD2"/>
  </mergeCells>
  <printOptions horizontalCentered="1"/>
  <pageMargins bottom="0.5905511811023623" footer="0.0" header="0.0" left="0.31496062992125984" right="0.31496062992125984" top="0.7874015748031497"/>
  <pageSetup fitToHeight="0" paperSize="9" orientation="landscape"/>
  <headerFooter>
    <oddHeader>&amp;C【天晨文教】115學測重考班 學科能力測驗 收心暖身複習考 第一回《試卷：114翰林全模E1》&amp;R考試日期：2025/08/23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22"/>
    <col customWidth="1" min="2" max="3" width="5.78"/>
    <col customWidth="1" min="4" max="5" width="19.0"/>
    <col customWidth="1" min="6" max="6" width="5.0"/>
    <col customWidth="1" min="7" max="7" width="4.22"/>
    <col customWidth="1" min="8" max="26" width="6.78"/>
  </cols>
  <sheetData>
    <row r="1" ht="16.5" customHeight="1">
      <c r="A1" s="85" t="s">
        <v>496</v>
      </c>
      <c r="B1" s="85" t="s">
        <v>0</v>
      </c>
      <c r="C1" s="85" t="s">
        <v>2</v>
      </c>
      <c r="D1" s="85" t="s">
        <v>497</v>
      </c>
      <c r="E1" s="85" t="s">
        <v>498</v>
      </c>
      <c r="F1" s="85" t="s">
        <v>499</v>
      </c>
      <c r="G1" s="85" t="s">
        <v>500</v>
      </c>
    </row>
    <row r="2" ht="16.5" customHeight="1">
      <c r="A2" s="85">
        <v>1.0</v>
      </c>
      <c r="B2" s="86" t="s">
        <v>36</v>
      </c>
      <c r="C2" s="85" t="s">
        <v>236</v>
      </c>
      <c r="D2" s="85">
        <v>88.0</v>
      </c>
      <c r="E2" s="85">
        <v>7.0</v>
      </c>
      <c r="F2" s="85">
        <v>47.5</v>
      </c>
      <c r="G2" s="85">
        <v>95.0</v>
      </c>
    </row>
    <row r="3" ht="16.5" customHeight="1">
      <c r="A3" s="85">
        <v>2.0</v>
      </c>
      <c r="B3" s="86" t="s">
        <v>21</v>
      </c>
      <c r="C3" s="85" t="s">
        <v>238</v>
      </c>
      <c r="D3" s="85">
        <v>88.0</v>
      </c>
      <c r="E3" s="85">
        <v>6.5</v>
      </c>
      <c r="F3" s="85">
        <v>47.25</v>
      </c>
      <c r="G3" s="85">
        <v>94.5</v>
      </c>
    </row>
    <row r="4" ht="16.5" customHeight="1">
      <c r="A4" s="85">
        <v>3.0</v>
      </c>
      <c r="B4" s="86" t="s">
        <v>33</v>
      </c>
      <c r="C4" s="85" t="s">
        <v>231</v>
      </c>
      <c r="D4" s="85">
        <v>83.0</v>
      </c>
      <c r="E4" s="85">
        <v>10.0</v>
      </c>
      <c r="F4" s="85">
        <v>46.5</v>
      </c>
      <c r="G4" s="85">
        <v>93.0</v>
      </c>
    </row>
    <row r="5" ht="16.5" customHeight="1">
      <c r="A5" s="85">
        <v>3.0</v>
      </c>
      <c r="B5" s="86" t="s">
        <v>15</v>
      </c>
      <c r="C5" s="85" t="s">
        <v>237</v>
      </c>
      <c r="D5" s="85">
        <v>84.0</v>
      </c>
      <c r="E5" s="85">
        <v>9.0</v>
      </c>
      <c r="F5" s="85">
        <v>46.5</v>
      </c>
      <c r="G5" s="85">
        <v>93.0</v>
      </c>
    </row>
    <row r="6" ht="16.5" customHeight="1">
      <c r="A6" s="85">
        <v>5.0</v>
      </c>
      <c r="B6" s="86" t="s">
        <v>24</v>
      </c>
      <c r="C6" s="85" t="s">
        <v>235</v>
      </c>
      <c r="D6" s="85">
        <v>81.5</v>
      </c>
      <c r="E6" s="85">
        <v>10.5</v>
      </c>
      <c r="F6" s="85">
        <v>46.0</v>
      </c>
      <c r="G6" s="85">
        <v>92.0</v>
      </c>
    </row>
    <row r="7" ht="16.5" customHeight="1">
      <c r="A7" s="85">
        <v>6.0</v>
      </c>
      <c r="B7" s="86" t="s">
        <v>69</v>
      </c>
      <c r="C7" s="85" t="s">
        <v>253</v>
      </c>
      <c r="D7" s="85">
        <v>85.0</v>
      </c>
      <c r="E7" s="85">
        <v>6.5</v>
      </c>
      <c r="F7" s="85">
        <v>45.75</v>
      </c>
      <c r="G7" s="85">
        <v>91.5</v>
      </c>
    </row>
    <row r="8" ht="16.5" customHeight="1">
      <c r="A8" s="85">
        <v>7.0</v>
      </c>
      <c r="B8" s="86" t="s">
        <v>63</v>
      </c>
      <c r="C8" s="85" t="s">
        <v>249</v>
      </c>
      <c r="D8" s="85">
        <v>85.0</v>
      </c>
      <c r="E8" s="85">
        <v>5.5</v>
      </c>
      <c r="F8" s="85">
        <v>45.25</v>
      </c>
      <c r="G8" s="85">
        <v>90.5</v>
      </c>
    </row>
    <row r="9" ht="16.5" customHeight="1">
      <c r="A9" s="85">
        <v>8.0</v>
      </c>
      <c r="B9" s="86" t="s">
        <v>39</v>
      </c>
      <c r="C9" s="85" t="s">
        <v>233</v>
      </c>
      <c r="D9" s="85">
        <v>81.5</v>
      </c>
      <c r="E9" s="85">
        <v>8.5</v>
      </c>
      <c r="F9" s="85">
        <v>45.0</v>
      </c>
      <c r="G9" s="85">
        <v>90.0</v>
      </c>
    </row>
    <row r="10" ht="16.5" customHeight="1">
      <c r="A10" s="85">
        <v>9.0</v>
      </c>
      <c r="B10" s="86" t="s">
        <v>51</v>
      </c>
      <c r="C10" s="85" t="s">
        <v>247</v>
      </c>
      <c r="D10" s="85">
        <v>81.5</v>
      </c>
      <c r="E10" s="85">
        <v>7.0</v>
      </c>
      <c r="F10" s="85">
        <v>44.25</v>
      </c>
      <c r="G10" s="85">
        <v>88.5</v>
      </c>
    </row>
    <row r="11" ht="16.5" customHeight="1">
      <c r="A11" s="85">
        <v>10.0</v>
      </c>
      <c r="B11" s="86" t="s">
        <v>42</v>
      </c>
      <c r="C11" s="85" t="s">
        <v>245</v>
      </c>
      <c r="D11" s="85">
        <v>81.5</v>
      </c>
      <c r="E11" s="85">
        <v>6.5</v>
      </c>
      <c r="F11" s="85">
        <v>44.0</v>
      </c>
      <c r="G11" s="85">
        <v>88.0</v>
      </c>
    </row>
    <row r="12" ht="16.5" customHeight="1">
      <c r="A12" s="85">
        <v>11.0</v>
      </c>
      <c r="B12" s="86" t="s">
        <v>117</v>
      </c>
      <c r="C12" s="85" t="s">
        <v>261</v>
      </c>
      <c r="D12" s="85">
        <v>84.0</v>
      </c>
      <c r="E12" s="85">
        <v>3.0</v>
      </c>
      <c r="F12" s="85">
        <v>43.5</v>
      </c>
      <c r="G12" s="85">
        <v>87.0</v>
      </c>
    </row>
    <row r="13" ht="16.5" customHeight="1">
      <c r="A13" s="85">
        <v>11.0</v>
      </c>
      <c r="B13" s="86" t="s">
        <v>18</v>
      </c>
      <c r="C13" s="85" t="s">
        <v>246</v>
      </c>
      <c r="D13" s="85">
        <v>80.5</v>
      </c>
      <c r="E13" s="85">
        <v>6.5</v>
      </c>
      <c r="F13" s="85">
        <v>43.5</v>
      </c>
      <c r="G13" s="85">
        <v>87.0</v>
      </c>
    </row>
    <row r="14" ht="16.5" customHeight="1">
      <c r="A14" s="85">
        <v>13.0</v>
      </c>
      <c r="B14" s="86" t="s">
        <v>72</v>
      </c>
      <c r="C14" s="85" t="s">
        <v>260</v>
      </c>
      <c r="D14" s="85">
        <v>78.5</v>
      </c>
      <c r="E14" s="85">
        <v>7.5</v>
      </c>
      <c r="F14" s="85">
        <v>43.0</v>
      </c>
      <c r="G14" s="85">
        <v>86.0</v>
      </c>
    </row>
    <row r="15" ht="16.5" customHeight="1">
      <c r="A15" s="85">
        <v>13.0</v>
      </c>
      <c r="B15" s="86" t="s">
        <v>57</v>
      </c>
      <c r="C15" s="85" t="s">
        <v>251</v>
      </c>
      <c r="D15" s="85">
        <v>79.0</v>
      </c>
      <c r="E15" s="85">
        <v>7.0</v>
      </c>
      <c r="F15" s="85">
        <v>43.0</v>
      </c>
      <c r="G15" s="85">
        <v>86.0</v>
      </c>
    </row>
    <row r="16" ht="16.5" customHeight="1">
      <c r="A16" s="85">
        <v>15.0</v>
      </c>
      <c r="B16" s="86" t="s">
        <v>60</v>
      </c>
      <c r="C16" s="85" t="s">
        <v>257</v>
      </c>
      <c r="D16" s="85">
        <v>78.5</v>
      </c>
      <c r="E16" s="85">
        <v>7.0</v>
      </c>
      <c r="F16" s="85">
        <v>42.75</v>
      </c>
      <c r="G16" s="85">
        <v>85.5</v>
      </c>
    </row>
    <row r="17" ht="16.5" customHeight="1">
      <c r="A17" s="85">
        <v>16.0</v>
      </c>
      <c r="B17" s="86" t="s">
        <v>48</v>
      </c>
      <c r="C17" s="85" t="s">
        <v>239</v>
      </c>
      <c r="D17" s="85">
        <v>76.0</v>
      </c>
      <c r="E17" s="85">
        <v>9.0</v>
      </c>
      <c r="F17" s="85">
        <v>42.5</v>
      </c>
      <c r="G17" s="85">
        <v>85.0</v>
      </c>
    </row>
    <row r="18" ht="16.5" customHeight="1">
      <c r="A18" s="85">
        <v>17.0</v>
      </c>
      <c r="B18" s="86" t="s">
        <v>90</v>
      </c>
      <c r="C18" s="85" t="s">
        <v>265</v>
      </c>
      <c r="D18" s="85">
        <v>79.0</v>
      </c>
      <c r="E18" s="85">
        <v>5.0</v>
      </c>
      <c r="F18" s="85">
        <v>42.0</v>
      </c>
      <c r="G18" s="85">
        <v>84.0</v>
      </c>
    </row>
    <row r="19" ht="16.5" customHeight="1">
      <c r="A19" s="85">
        <v>18.0</v>
      </c>
      <c r="B19" s="86" t="s">
        <v>27</v>
      </c>
      <c r="C19" s="85" t="s">
        <v>243</v>
      </c>
      <c r="D19" s="85">
        <v>75.5</v>
      </c>
      <c r="E19" s="85">
        <v>8.0</v>
      </c>
      <c r="F19" s="85">
        <v>41.75</v>
      </c>
      <c r="G19" s="85">
        <v>83.5</v>
      </c>
    </row>
    <row r="20" ht="16.5" customHeight="1">
      <c r="A20" s="85">
        <v>18.0</v>
      </c>
      <c r="B20" s="86" t="s">
        <v>66</v>
      </c>
      <c r="C20" s="85" t="s">
        <v>252</v>
      </c>
      <c r="D20" s="85">
        <v>80.0</v>
      </c>
      <c r="E20" s="85">
        <v>3.5</v>
      </c>
      <c r="F20" s="85">
        <v>41.75</v>
      </c>
      <c r="G20" s="85">
        <v>83.5</v>
      </c>
    </row>
    <row r="21" ht="16.5" customHeight="1">
      <c r="A21" s="85">
        <v>20.0</v>
      </c>
      <c r="B21" s="86" t="s">
        <v>45</v>
      </c>
      <c r="C21" s="85" t="s">
        <v>242</v>
      </c>
      <c r="D21" s="85">
        <v>75.5</v>
      </c>
      <c r="E21" s="85">
        <v>7.5</v>
      </c>
      <c r="F21" s="85">
        <v>41.5</v>
      </c>
      <c r="G21" s="85">
        <v>83.0</v>
      </c>
    </row>
    <row r="22" ht="16.5" customHeight="1">
      <c r="A22" s="85">
        <v>21.0</v>
      </c>
      <c r="B22" s="86" t="s">
        <v>54</v>
      </c>
      <c r="C22" s="85" t="s">
        <v>255</v>
      </c>
      <c r="D22" s="85">
        <v>77.5</v>
      </c>
      <c r="E22" s="85">
        <v>5.0</v>
      </c>
      <c r="F22" s="85">
        <v>41.25</v>
      </c>
      <c r="G22" s="85">
        <v>82.5</v>
      </c>
    </row>
    <row r="23" ht="16.5" customHeight="1">
      <c r="A23" s="85">
        <v>22.0</v>
      </c>
      <c r="B23" s="86" t="s">
        <v>30</v>
      </c>
      <c r="C23" s="85" t="s">
        <v>241</v>
      </c>
      <c r="D23" s="85">
        <v>74.5</v>
      </c>
      <c r="E23" s="85">
        <v>7.0</v>
      </c>
      <c r="F23" s="85">
        <v>40.75</v>
      </c>
      <c r="G23" s="85">
        <v>81.5</v>
      </c>
    </row>
    <row r="24" ht="16.5" customHeight="1">
      <c r="A24" s="85">
        <v>23.0</v>
      </c>
      <c r="B24" s="86" t="s">
        <v>75</v>
      </c>
      <c r="C24" s="85" t="s">
        <v>248</v>
      </c>
      <c r="D24" s="85">
        <v>74.5</v>
      </c>
      <c r="E24" s="85">
        <v>5.0</v>
      </c>
      <c r="F24" s="85">
        <v>39.75</v>
      </c>
      <c r="G24" s="85">
        <v>79.5</v>
      </c>
    </row>
    <row r="25" ht="16.5" customHeight="1">
      <c r="A25" s="85">
        <v>24.0</v>
      </c>
      <c r="B25" s="86" t="s">
        <v>78</v>
      </c>
      <c r="C25" s="85" t="s">
        <v>256</v>
      </c>
      <c r="D25" s="85">
        <v>67.5</v>
      </c>
      <c r="E25" s="85">
        <v>3.0</v>
      </c>
      <c r="F25" s="85">
        <v>35.25</v>
      </c>
      <c r="G25" s="85">
        <v>70.5</v>
      </c>
    </row>
    <row r="26" ht="16.5" customHeight="1">
      <c r="A26" s="85">
        <v>25.0</v>
      </c>
      <c r="B26" s="86" t="s">
        <v>81</v>
      </c>
      <c r="C26" s="85" t="s">
        <v>259</v>
      </c>
      <c r="D26" s="85">
        <v>64.0</v>
      </c>
      <c r="E26" s="85">
        <v>5.0</v>
      </c>
      <c r="F26" s="85">
        <v>34.5</v>
      </c>
      <c r="G26" s="85">
        <v>69.0</v>
      </c>
    </row>
    <row r="27" ht="16.5" customHeight="1">
      <c r="A27" s="85">
        <v>26.0</v>
      </c>
      <c r="B27" s="86" t="s">
        <v>84</v>
      </c>
      <c r="C27" s="85" t="s">
        <v>263</v>
      </c>
      <c r="D27" s="85">
        <v>65.5</v>
      </c>
      <c r="E27" s="85">
        <v>3.0</v>
      </c>
      <c r="F27" s="85">
        <v>34.25</v>
      </c>
      <c r="G27" s="85">
        <v>68.5</v>
      </c>
    </row>
    <row r="28" ht="16.5" customHeight="1">
      <c r="A28" s="85">
        <v>27.0</v>
      </c>
      <c r="B28" s="86" t="s">
        <v>93</v>
      </c>
      <c r="C28" s="85" t="s">
        <v>258</v>
      </c>
      <c r="D28" s="85">
        <v>59.5</v>
      </c>
      <c r="E28" s="85">
        <v>4.5</v>
      </c>
      <c r="F28" s="85">
        <v>32.0</v>
      </c>
      <c r="G28" s="85">
        <v>64.0</v>
      </c>
    </row>
    <row r="29" ht="16.5" customHeight="1">
      <c r="A29" s="85">
        <v>28.0</v>
      </c>
      <c r="B29" s="86" t="s">
        <v>96</v>
      </c>
      <c r="C29" s="85" t="s">
        <v>266</v>
      </c>
      <c r="D29" s="85">
        <v>61.0</v>
      </c>
      <c r="E29" s="85">
        <v>0.0</v>
      </c>
      <c r="F29" s="85">
        <v>30.5</v>
      </c>
      <c r="G29" s="85">
        <v>61.0</v>
      </c>
    </row>
    <row r="30" ht="16.5" customHeight="1">
      <c r="A30" s="85">
        <v>29.0</v>
      </c>
      <c r="B30" s="86" t="s">
        <v>87</v>
      </c>
      <c r="C30" s="85" t="s">
        <v>264</v>
      </c>
      <c r="D30" s="85">
        <v>56.5</v>
      </c>
      <c r="E30" s="85">
        <v>3.0</v>
      </c>
      <c r="F30" s="85">
        <v>29.75</v>
      </c>
      <c r="G30" s="85">
        <v>59.5</v>
      </c>
    </row>
    <row r="31" ht="16.5" customHeight="1">
      <c r="A31" s="85">
        <v>30.0</v>
      </c>
      <c r="B31" s="86" t="s">
        <v>102</v>
      </c>
      <c r="C31" s="85" t="s">
        <v>273</v>
      </c>
      <c r="D31" s="85">
        <v>40.5</v>
      </c>
      <c r="E31" s="85">
        <v>0.0</v>
      </c>
      <c r="F31" s="85">
        <v>20.25</v>
      </c>
      <c r="G31" s="85">
        <v>40.5</v>
      </c>
    </row>
    <row r="32" ht="16.5" customHeight="1">
      <c r="A32" s="85">
        <v>30.0</v>
      </c>
      <c r="B32" s="86" t="s">
        <v>108</v>
      </c>
      <c r="C32" s="85" t="s">
        <v>275</v>
      </c>
      <c r="D32" s="85">
        <v>38.5</v>
      </c>
      <c r="E32" s="85">
        <v>2.0</v>
      </c>
      <c r="F32" s="85">
        <v>20.25</v>
      </c>
      <c r="G32" s="85">
        <v>40.5</v>
      </c>
    </row>
    <row r="33" ht="16.5" customHeight="1">
      <c r="A33" s="85">
        <v>32.0</v>
      </c>
      <c r="B33" s="86" t="s">
        <v>105</v>
      </c>
      <c r="C33" s="85" t="s">
        <v>271</v>
      </c>
      <c r="D33" s="85">
        <v>31.5</v>
      </c>
      <c r="E33" s="85">
        <v>5.0</v>
      </c>
      <c r="F33" s="85">
        <v>18.25</v>
      </c>
      <c r="G33" s="85">
        <v>36.5</v>
      </c>
    </row>
    <row r="34" ht="16.5" customHeight="1">
      <c r="B34" s="86" t="s">
        <v>114</v>
      </c>
      <c r="C34" s="85" t="s">
        <v>268</v>
      </c>
    </row>
    <row r="35" ht="16.5" customHeight="1">
      <c r="B35" s="86" t="s">
        <v>120</v>
      </c>
      <c r="C35" s="85" t="s">
        <v>270</v>
      </c>
    </row>
    <row r="36" ht="16.5" customHeight="1">
      <c r="B36" s="86" t="s">
        <v>99</v>
      </c>
      <c r="C36" s="85" t="s">
        <v>267</v>
      </c>
    </row>
    <row r="37" ht="16.5" customHeight="1">
      <c r="B37" s="86" t="s">
        <v>111</v>
      </c>
      <c r="C37" s="85" t="s">
        <v>250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22"/>
    <col customWidth="1" min="2" max="3" width="5.78"/>
    <col customWidth="1" min="4" max="4" width="14.44"/>
    <col customWidth="1" min="5" max="26" width="6.78"/>
  </cols>
  <sheetData>
    <row r="1" ht="16.5" customHeight="1">
      <c r="A1" s="85" t="s">
        <v>496</v>
      </c>
      <c r="B1" s="85" t="s">
        <v>0</v>
      </c>
      <c r="C1" s="85" t="s">
        <v>2</v>
      </c>
      <c r="D1" s="85" t="s">
        <v>501</v>
      </c>
    </row>
    <row r="2" ht="16.5" customHeight="1">
      <c r="A2" s="85">
        <v>1.0</v>
      </c>
      <c r="B2" s="86" t="s">
        <v>27</v>
      </c>
      <c r="C2" s="85" t="s">
        <v>243</v>
      </c>
      <c r="D2" s="85">
        <v>100.0</v>
      </c>
    </row>
    <row r="3" ht="16.5" customHeight="1">
      <c r="A3" s="85">
        <v>1.0</v>
      </c>
      <c r="B3" s="86" t="s">
        <v>21</v>
      </c>
      <c r="C3" s="85" t="s">
        <v>238</v>
      </c>
      <c r="D3" s="85">
        <v>100.0</v>
      </c>
    </row>
    <row r="4" ht="16.5" customHeight="1">
      <c r="A4" s="85">
        <v>1.0</v>
      </c>
      <c r="B4" s="86" t="s">
        <v>78</v>
      </c>
      <c r="C4" s="85" t="s">
        <v>256</v>
      </c>
      <c r="D4" s="85">
        <v>100.0</v>
      </c>
    </row>
    <row r="5" ht="16.5" customHeight="1">
      <c r="A5" s="85">
        <v>1.0</v>
      </c>
      <c r="B5" s="86" t="s">
        <v>30</v>
      </c>
      <c r="C5" s="85" t="s">
        <v>241</v>
      </c>
      <c r="D5" s="85">
        <v>100.0</v>
      </c>
    </row>
    <row r="6" ht="16.5" customHeight="1">
      <c r="A6" s="85">
        <v>5.0</v>
      </c>
      <c r="B6" s="86" t="s">
        <v>24</v>
      </c>
      <c r="C6" s="85" t="s">
        <v>235</v>
      </c>
      <c r="D6" s="85">
        <v>97.0</v>
      </c>
    </row>
    <row r="7" ht="16.5" customHeight="1">
      <c r="A7" s="85">
        <v>5.0</v>
      </c>
      <c r="B7" s="86" t="s">
        <v>33</v>
      </c>
      <c r="C7" s="85" t="s">
        <v>231</v>
      </c>
      <c r="D7" s="85">
        <v>97.0</v>
      </c>
    </row>
    <row r="8" ht="16.5" customHeight="1">
      <c r="A8" s="85">
        <v>7.0</v>
      </c>
      <c r="B8" s="86" t="s">
        <v>87</v>
      </c>
      <c r="C8" s="85" t="s">
        <v>264</v>
      </c>
      <c r="D8" s="85">
        <v>94.0</v>
      </c>
    </row>
    <row r="9" ht="16.5" customHeight="1">
      <c r="A9" s="85">
        <v>8.0</v>
      </c>
      <c r="B9" s="86" t="s">
        <v>36</v>
      </c>
      <c r="C9" s="85" t="s">
        <v>236</v>
      </c>
      <c r="D9" s="85">
        <v>92.0</v>
      </c>
    </row>
    <row r="10" ht="16.5" customHeight="1">
      <c r="A10" s="85">
        <v>9.0</v>
      </c>
      <c r="B10" s="86" t="s">
        <v>15</v>
      </c>
      <c r="C10" s="85" t="s">
        <v>237</v>
      </c>
      <c r="D10" s="85">
        <v>89.0</v>
      </c>
    </row>
    <row r="11" ht="16.5" customHeight="1">
      <c r="A11" s="85">
        <v>9.0</v>
      </c>
      <c r="B11" s="86" t="s">
        <v>60</v>
      </c>
      <c r="C11" s="85" t="s">
        <v>257</v>
      </c>
      <c r="D11" s="85">
        <v>89.0</v>
      </c>
    </row>
    <row r="12" ht="16.5" customHeight="1">
      <c r="A12" s="85">
        <v>11.0</v>
      </c>
      <c r="B12" s="86" t="s">
        <v>54</v>
      </c>
      <c r="C12" s="85" t="s">
        <v>255</v>
      </c>
      <c r="D12" s="85">
        <v>87.0</v>
      </c>
    </row>
    <row r="13" ht="16.5" customHeight="1">
      <c r="A13" s="85">
        <v>12.0</v>
      </c>
      <c r="B13" s="86" t="s">
        <v>45</v>
      </c>
      <c r="C13" s="85" t="s">
        <v>242</v>
      </c>
      <c r="D13" s="85">
        <v>86.0</v>
      </c>
    </row>
    <row r="14" ht="16.5" customHeight="1">
      <c r="A14" s="85">
        <v>13.0</v>
      </c>
      <c r="B14" s="86" t="s">
        <v>66</v>
      </c>
      <c r="C14" s="85" t="s">
        <v>252</v>
      </c>
      <c r="D14" s="85">
        <v>85.0</v>
      </c>
    </row>
    <row r="15" ht="16.5" customHeight="1">
      <c r="A15" s="85">
        <v>13.0</v>
      </c>
      <c r="B15" s="86" t="s">
        <v>48</v>
      </c>
      <c r="C15" s="85" t="s">
        <v>239</v>
      </c>
      <c r="D15" s="85">
        <v>85.0</v>
      </c>
    </row>
    <row r="16" ht="16.5" customHeight="1">
      <c r="A16" s="85">
        <v>15.0</v>
      </c>
      <c r="B16" s="86" t="s">
        <v>42</v>
      </c>
      <c r="C16" s="85" t="s">
        <v>245</v>
      </c>
      <c r="D16" s="85">
        <v>84.0</v>
      </c>
    </row>
    <row r="17" ht="16.5" customHeight="1">
      <c r="A17" s="85">
        <v>16.0</v>
      </c>
      <c r="B17" s="86" t="s">
        <v>93</v>
      </c>
      <c r="C17" s="85" t="s">
        <v>258</v>
      </c>
      <c r="D17" s="85">
        <v>83.0</v>
      </c>
    </row>
    <row r="18" ht="16.5" customHeight="1">
      <c r="A18" s="85">
        <v>17.0</v>
      </c>
      <c r="B18" s="86" t="s">
        <v>75</v>
      </c>
      <c r="C18" s="85" t="s">
        <v>248</v>
      </c>
      <c r="D18" s="85">
        <v>82.0</v>
      </c>
    </row>
    <row r="19" ht="16.5" customHeight="1">
      <c r="A19" s="85">
        <v>18.0</v>
      </c>
      <c r="B19" s="86" t="s">
        <v>63</v>
      </c>
      <c r="C19" s="85" t="s">
        <v>249</v>
      </c>
      <c r="D19" s="85">
        <v>81.0</v>
      </c>
    </row>
    <row r="20" ht="16.5" customHeight="1">
      <c r="A20" s="85">
        <v>19.0</v>
      </c>
      <c r="B20" s="86" t="s">
        <v>57</v>
      </c>
      <c r="C20" s="85" t="s">
        <v>251</v>
      </c>
      <c r="D20" s="85">
        <v>79.0</v>
      </c>
    </row>
    <row r="21" ht="16.5" customHeight="1">
      <c r="A21" s="85">
        <v>20.0</v>
      </c>
      <c r="B21" s="86" t="s">
        <v>51</v>
      </c>
      <c r="C21" s="85" t="s">
        <v>247</v>
      </c>
      <c r="D21" s="85">
        <v>77.0</v>
      </c>
    </row>
    <row r="22" ht="16.5" customHeight="1">
      <c r="A22" s="85">
        <v>21.0</v>
      </c>
      <c r="B22" s="86" t="s">
        <v>69</v>
      </c>
      <c r="C22" s="85" t="s">
        <v>253</v>
      </c>
      <c r="D22" s="85">
        <v>76.0</v>
      </c>
    </row>
    <row r="23" ht="16.5" customHeight="1">
      <c r="A23" s="85">
        <v>22.0</v>
      </c>
      <c r="B23" s="86" t="s">
        <v>18</v>
      </c>
      <c r="C23" s="85" t="s">
        <v>246</v>
      </c>
      <c r="D23" s="85">
        <v>74.0</v>
      </c>
    </row>
    <row r="24" ht="16.5" customHeight="1">
      <c r="A24" s="85">
        <v>23.0</v>
      </c>
      <c r="B24" s="86" t="s">
        <v>117</v>
      </c>
      <c r="C24" s="85" t="s">
        <v>261</v>
      </c>
      <c r="D24" s="85">
        <v>73.0</v>
      </c>
    </row>
    <row r="25" ht="16.5" customHeight="1">
      <c r="A25" s="85">
        <v>24.0</v>
      </c>
      <c r="B25" s="86" t="s">
        <v>39</v>
      </c>
      <c r="C25" s="85" t="s">
        <v>233</v>
      </c>
      <c r="D25" s="85">
        <v>71.0</v>
      </c>
    </row>
    <row r="26" ht="16.5" customHeight="1">
      <c r="A26" s="85">
        <v>25.0</v>
      </c>
      <c r="B26" s="86" t="s">
        <v>108</v>
      </c>
      <c r="C26" s="85" t="s">
        <v>275</v>
      </c>
      <c r="D26" s="85">
        <v>70.0</v>
      </c>
    </row>
    <row r="27" ht="16.5" customHeight="1">
      <c r="A27" s="85">
        <v>26.0</v>
      </c>
      <c r="B27" s="86" t="s">
        <v>84</v>
      </c>
      <c r="C27" s="85" t="s">
        <v>263</v>
      </c>
      <c r="D27" s="85">
        <v>69.0</v>
      </c>
    </row>
    <row r="28" ht="16.5" customHeight="1">
      <c r="A28" s="85">
        <v>27.0</v>
      </c>
      <c r="B28" s="86" t="s">
        <v>81</v>
      </c>
      <c r="C28" s="85" t="s">
        <v>259</v>
      </c>
      <c r="D28" s="85">
        <v>68.0</v>
      </c>
    </row>
    <row r="29" ht="16.5" customHeight="1">
      <c r="A29" s="85">
        <v>28.0</v>
      </c>
      <c r="B29" s="86" t="s">
        <v>72</v>
      </c>
      <c r="C29" s="85" t="s">
        <v>260</v>
      </c>
      <c r="D29" s="85">
        <v>66.0</v>
      </c>
    </row>
    <row r="30" ht="16.5" customHeight="1">
      <c r="A30" s="85">
        <v>29.0</v>
      </c>
      <c r="B30" s="86" t="s">
        <v>105</v>
      </c>
      <c r="C30" s="85" t="s">
        <v>271</v>
      </c>
      <c r="D30" s="85">
        <v>60.0</v>
      </c>
    </row>
    <row r="31" ht="16.5" customHeight="1">
      <c r="A31" s="85">
        <v>30.0</v>
      </c>
      <c r="B31" s="86" t="s">
        <v>90</v>
      </c>
      <c r="C31" s="85" t="s">
        <v>265</v>
      </c>
      <c r="D31" s="85">
        <v>42.0</v>
      </c>
    </row>
    <row r="32" ht="16.5" customHeight="1">
      <c r="A32" s="85">
        <v>31.0</v>
      </c>
      <c r="B32" s="86" t="s">
        <v>102</v>
      </c>
      <c r="C32" s="85" t="s">
        <v>273</v>
      </c>
      <c r="D32" s="85">
        <v>25.0</v>
      </c>
    </row>
    <row r="33" ht="16.5" customHeight="1">
      <c r="A33" s="85">
        <v>32.0</v>
      </c>
      <c r="B33" s="86" t="s">
        <v>96</v>
      </c>
      <c r="C33" s="85" t="s">
        <v>266</v>
      </c>
      <c r="D33" s="85">
        <v>0.0</v>
      </c>
    </row>
    <row r="34" ht="16.5" customHeight="1">
      <c r="B34" s="86" t="s">
        <v>111</v>
      </c>
      <c r="C34" s="85" t="s">
        <v>250</v>
      </c>
    </row>
    <row r="35" ht="16.5" customHeight="1">
      <c r="B35" s="86" t="s">
        <v>120</v>
      </c>
      <c r="C35" s="85" t="s">
        <v>270</v>
      </c>
    </row>
    <row r="36" ht="16.5" customHeight="1">
      <c r="B36" s="86" t="s">
        <v>99</v>
      </c>
      <c r="C36" s="85" t="s">
        <v>267</v>
      </c>
    </row>
    <row r="37" ht="16.5" customHeight="1">
      <c r="B37" s="86" t="s">
        <v>114</v>
      </c>
      <c r="C37" s="85" t="s">
        <v>268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22"/>
    <col customWidth="1" min="2" max="3" width="5.78"/>
    <col customWidth="1" min="4" max="4" width="18.11"/>
    <col customWidth="1" min="5" max="5" width="18.44"/>
    <col customWidth="1" min="6" max="7" width="4.22"/>
    <col customWidth="1" min="8" max="26" width="6.78"/>
  </cols>
  <sheetData>
    <row r="1" ht="16.5" customHeight="1">
      <c r="A1" s="85" t="s">
        <v>496</v>
      </c>
      <c r="B1" s="85" t="s">
        <v>0</v>
      </c>
      <c r="C1" s="85" t="s">
        <v>2</v>
      </c>
      <c r="D1" s="85" t="s">
        <v>502</v>
      </c>
      <c r="E1" s="85" t="s">
        <v>503</v>
      </c>
      <c r="F1" s="85" t="s">
        <v>499</v>
      </c>
      <c r="G1" s="85" t="s">
        <v>500</v>
      </c>
    </row>
    <row r="2" ht="16.5" customHeight="1">
      <c r="A2" s="85">
        <v>1.0</v>
      </c>
      <c r="B2" s="86" t="s">
        <v>15</v>
      </c>
      <c r="C2" s="85" t="s">
        <v>237</v>
      </c>
      <c r="E2" s="85">
        <v>100.0</v>
      </c>
      <c r="F2" s="85">
        <v>50.0</v>
      </c>
      <c r="G2" s="85">
        <v>100.0</v>
      </c>
    </row>
    <row r="3" ht="16.5" customHeight="1">
      <c r="A3" s="85">
        <v>1.0</v>
      </c>
      <c r="B3" s="86" t="s">
        <v>45</v>
      </c>
      <c r="C3" s="85" t="s">
        <v>242</v>
      </c>
      <c r="E3" s="85">
        <v>100.0</v>
      </c>
      <c r="F3" s="85">
        <v>50.0</v>
      </c>
      <c r="G3" s="85">
        <v>100.0</v>
      </c>
    </row>
    <row r="4" ht="16.5" customHeight="1">
      <c r="A4" s="85">
        <v>1.0</v>
      </c>
      <c r="B4" s="86" t="s">
        <v>36</v>
      </c>
      <c r="C4" s="85" t="s">
        <v>236</v>
      </c>
      <c r="E4" s="85">
        <v>100.0</v>
      </c>
      <c r="F4" s="85">
        <v>50.0</v>
      </c>
      <c r="G4" s="85">
        <v>100.0</v>
      </c>
    </row>
    <row r="5" ht="16.5" customHeight="1">
      <c r="A5" s="85">
        <v>4.0</v>
      </c>
      <c r="B5" s="86" t="s">
        <v>42</v>
      </c>
      <c r="C5" s="85" t="s">
        <v>245</v>
      </c>
      <c r="E5" s="85">
        <v>99.0</v>
      </c>
      <c r="F5" s="85">
        <v>49.5</v>
      </c>
      <c r="G5" s="85">
        <v>99.0</v>
      </c>
    </row>
    <row r="6" ht="16.5" customHeight="1">
      <c r="A6" s="85">
        <v>5.0</v>
      </c>
      <c r="B6" s="86" t="s">
        <v>117</v>
      </c>
      <c r="C6" s="85" t="s">
        <v>261</v>
      </c>
      <c r="E6" s="85">
        <v>98.0</v>
      </c>
      <c r="F6" s="85">
        <v>49.0</v>
      </c>
      <c r="G6" s="85">
        <v>98.0</v>
      </c>
    </row>
    <row r="7" ht="16.5" customHeight="1">
      <c r="A7" s="85">
        <v>5.0</v>
      </c>
      <c r="B7" s="86" t="s">
        <v>27</v>
      </c>
      <c r="C7" s="85" t="s">
        <v>243</v>
      </c>
      <c r="E7" s="85">
        <v>98.0</v>
      </c>
      <c r="F7" s="85">
        <v>49.0</v>
      </c>
      <c r="G7" s="85">
        <v>98.0</v>
      </c>
    </row>
    <row r="8" ht="16.5" customHeight="1">
      <c r="A8" s="85">
        <v>7.0</v>
      </c>
      <c r="B8" s="86" t="s">
        <v>54</v>
      </c>
      <c r="C8" s="85" t="s">
        <v>255</v>
      </c>
      <c r="E8" s="85">
        <v>97.0</v>
      </c>
      <c r="F8" s="85">
        <v>48.5</v>
      </c>
      <c r="G8" s="85">
        <v>97.0</v>
      </c>
    </row>
    <row r="9" ht="16.5" customHeight="1">
      <c r="A9" s="85">
        <v>7.0</v>
      </c>
      <c r="B9" s="86" t="s">
        <v>24</v>
      </c>
      <c r="C9" s="85" t="s">
        <v>235</v>
      </c>
      <c r="E9" s="85">
        <v>97.0</v>
      </c>
      <c r="F9" s="85">
        <v>48.5</v>
      </c>
      <c r="G9" s="85">
        <v>97.0</v>
      </c>
    </row>
    <row r="10" ht="16.5" customHeight="1">
      <c r="A10" s="85">
        <v>7.0</v>
      </c>
      <c r="B10" s="86" t="s">
        <v>33</v>
      </c>
      <c r="C10" s="85" t="s">
        <v>231</v>
      </c>
      <c r="E10" s="85">
        <v>97.0</v>
      </c>
      <c r="F10" s="85">
        <v>48.5</v>
      </c>
      <c r="G10" s="85">
        <v>97.0</v>
      </c>
    </row>
    <row r="11" ht="16.5" customHeight="1">
      <c r="A11" s="85">
        <v>10.0</v>
      </c>
      <c r="B11" s="86" t="s">
        <v>81</v>
      </c>
      <c r="C11" s="85" t="s">
        <v>259</v>
      </c>
      <c r="E11" s="85">
        <v>96.0</v>
      </c>
      <c r="F11" s="85">
        <v>48.0</v>
      </c>
      <c r="G11" s="85">
        <v>96.0</v>
      </c>
    </row>
    <row r="12" ht="16.5" customHeight="1">
      <c r="A12" s="85">
        <v>11.0</v>
      </c>
      <c r="B12" s="86" t="s">
        <v>66</v>
      </c>
      <c r="C12" s="85" t="s">
        <v>252</v>
      </c>
      <c r="E12" s="85">
        <v>95.0</v>
      </c>
      <c r="F12" s="85">
        <v>47.5</v>
      </c>
      <c r="G12" s="85">
        <v>95.0</v>
      </c>
    </row>
    <row r="13" ht="16.5" customHeight="1">
      <c r="A13" s="85">
        <v>11.0</v>
      </c>
      <c r="B13" s="86" t="s">
        <v>57</v>
      </c>
      <c r="C13" s="85" t="s">
        <v>251</v>
      </c>
      <c r="E13" s="85">
        <v>95.0</v>
      </c>
      <c r="F13" s="85">
        <v>47.5</v>
      </c>
      <c r="G13" s="85">
        <v>95.0</v>
      </c>
    </row>
    <row r="14" ht="16.5" customHeight="1">
      <c r="A14" s="85">
        <v>11.0</v>
      </c>
      <c r="B14" s="86" t="s">
        <v>84</v>
      </c>
      <c r="C14" s="85" t="s">
        <v>263</v>
      </c>
      <c r="E14" s="85">
        <v>95.0</v>
      </c>
      <c r="F14" s="85">
        <v>47.5</v>
      </c>
      <c r="G14" s="85">
        <v>95.0</v>
      </c>
    </row>
    <row r="15" ht="16.5" customHeight="1">
      <c r="A15" s="85">
        <v>14.0</v>
      </c>
      <c r="B15" s="86" t="s">
        <v>39</v>
      </c>
      <c r="C15" s="85" t="s">
        <v>233</v>
      </c>
      <c r="E15" s="85">
        <v>94.0</v>
      </c>
      <c r="F15" s="85">
        <v>47.0</v>
      </c>
      <c r="G15" s="85">
        <v>94.0</v>
      </c>
    </row>
    <row r="16" ht="16.5" customHeight="1">
      <c r="A16" s="85">
        <v>14.0</v>
      </c>
      <c r="B16" s="86" t="s">
        <v>78</v>
      </c>
      <c r="C16" s="85" t="s">
        <v>256</v>
      </c>
      <c r="E16" s="85">
        <v>94.0</v>
      </c>
      <c r="F16" s="85">
        <v>47.0</v>
      </c>
      <c r="G16" s="85">
        <v>94.0</v>
      </c>
    </row>
    <row r="17" ht="16.5" customHeight="1">
      <c r="A17" s="85">
        <v>14.0</v>
      </c>
      <c r="B17" s="86" t="s">
        <v>48</v>
      </c>
      <c r="C17" s="85" t="s">
        <v>239</v>
      </c>
      <c r="E17" s="85">
        <v>94.0</v>
      </c>
      <c r="F17" s="85">
        <v>47.0</v>
      </c>
      <c r="G17" s="85">
        <v>94.0</v>
      </c>
    </row>
    <row r="18" ht="16.5" customHeight="1">
      <c r="A18" s="85">
        <v>14.0</v>
      </c>
      <c r="B18" s="86" t="s">
        <v>111</v>
      </c>
      <c r="C18" s="85" t="s">
        <v>250</v>
      </c>
      <c r="E18" s="85">
        <v>94.0</v>
      </c>
      <c r="F18" s="85">
        <v>47.0</v>
      </c>
      <c r="G18" s="85">
        <v>94.0</v>
      </c>
    </row>
    <row r="19" ht="16.5" customHeight="1">
      <c r="A19" s="85">
        <v>18.0</v>
      </c>
      <c r="B19" s="86" t="s">
        <v>21</v>
      </c>
      <c r="C19" s="85" t="s">
        <v>238</v>
      </c>
      <c r="E19" s="85">
        <v>92.0</v>
      </c>
      <c r="F19" s="85">
        <v>46.0</v>
      </c>
      <c r="G19" s="85">
        <v>92.0</v>
      </c>
    </row>
    <row r="20" ht="16.5" customHeight="1">
      <c r="A20" s="85">
        <v>18.0</v>
      </c>
      <c r="B20" s="86" t="s">
        <v>96</v>
      </c>
      <c r="C20" s="85" t="s">
        <v>266</v>
      </c>
      <c r="E20" s="85">
        <v>92.0</v>
      </c>
      <c r="F20" s="85">
        <v>46.0</v>
      </c>
      <c r="G20" s="85">
        <v>92.0</v>
      </c>
    </row>
    <row r="21" ht="16.5" customHeight="1">
      <c r="A21" s="85">
        <v>18.0</v>
      </c>
      <c r="B21" s="86" t="s">
        <v>30</v>
      </c>
      <c r="C21" s="85" t="s">
        <v>241</v>
      </c>
      <c r="E21" s="85">
        <v>92.0</v>
      </c>
      <c r="F21" s="85">
        <v>46.0</v>
      </c>
      <c r="G21" s="85">
        <v>92.0</v>
      </c>
    </row>
    <row r="22" ht="16.5" customHeight="1">
      <c r="A22" s="85">
        <v>21.0</v>
      </c>
      <c r="B22" s="86" t="s">
        <v>60</v>
      </c>
      <c r="C22" s="85" t="s">
        <v>257</v>
      </c>
      <c r="E22" s="85">
        <v>91.0</v>
      </c>
      <c r="F22" s="85">
        <v>45.5</v>
      </c>
      <c r="G22" s="85">
        <v>91.0</v>
      </c>
    </row>
    <row r="23" ht="16.5" customHeight="1">
      <c r="A23" s="85">
        <v>21.0</v>
      </c>
      <c r="B23" s="86" t="s">
        <v>69</v>
      </c>
      <c r="C23" s="85" t="s">
        <v>253</v>
      </c>
      <c r="E23" s="85">
        <v>91.0</v>
      </c>
      <c r="F23" s="85">
        <v>45.5</v>
      </c>
      <c r="G23" s="85">
        <v>91.0</v>
      </c>
    </row>
    <row r="24" ht="16.5" customHeight="1">
      <c r="A24" s="85">
        <v>23.0</v>
      </c>
      <c r="B24" s="86" t="s">
        <v>51</v>
      </c>
      <c r="C24" s="85" t="s">
        <v>247</v>
      </c>
      <c r="E24" s="85">
        <v>90.0</v>
      </c>
      <c r="F24" s="85">
        <v>45.0</v>
      </c>
      <c r="G24" s="85">
        <v>90.0</v>
      </c>
    </row>
    <row r="25" ht="16.5" customHeight="1">
      <c r="A25" s="85">
        <v>24.0</v>
      </c>
      <c r="B25" s="86" t="s">
        <v>18</v>
      </c>
      <c r="C25" s="85" t="s">
        <v>246</v>
      </c>
      <c r="E25" s="85">
        <v>89.0</v>
      </c>
      <c r="F25" s="85">
        <v>44.5</v>
      </c>
      <c r="G25" s="85">
        <v>89.0</v>
      </c>
    </row>
    <row r="26" ht="16.5" customHeight="1">
      <c r="A26" s="85">
        <v>25.0</v>
      </c>
      <c r="B26" s="86" t="s">
        <v>63</v>
      </c>
      <c r="C26" s="85" t="s">
        <v>249</v>
      </c>
      <c r="E26" s="85">
        <v>87.0</v>
      </c>
      <c r="F26" s="85">
        <v>43.5</v>
      </c>
      <c r="G26" s="85">
        <v>87.0</v>
      </c>
    </row>
    <row r="27" ht="16.5" customHeight="1">
      <c r="A27" s="85">
        <v>25.0</v>
      </c>
      <c r="B27" s="86" t="s">
        <v>75</v>
      </c>
      <c r="C27" s="85" t="s">
        <v>248</v>
      </c>
      <c r="E27" s="85">
        <v>87.0</v>
      </c>
      <c r="F27" s="85">
        <v>43.5</v>
      </c>
      <c r="G27" s="85">
        <v>87.0</v>
      </c>
    </row>
    <row r="28" ht="16.5" customHeight="1">
      <c r="A28" s="85">
        <v>27.0</v>
      </c>
      <c r="B28" s="86" t="s">
        <v>87</v>
      </c>
      <c r="C28" s="85" t="s">
        <v>264</v>
      </c>
      <c r="E28" s="85">
        <v>79.0</v>
      </c>
      <c r="F28" s="85">
        <v>39.5</v>
      </c>
      <c r="G28" s="85">
        <v>79.0</v>
      </c>
    </row>
    <row r="29" ht="16.5" customHeight="1">
      <c r="A29" s="85">
        <v>28.0</v>
      </c>
      <c r="B29" s="86" t="s">
        <v>105</v>
      </c>
      <c r="C29" s="85" t="s">
        <v>271</v>
      </c>
      <c r="E29" s="85">
        <v>78.0</v>
      </c>
      <c r="F29" s="85">
        <v>39.0</v>
      </c>
      <c r="G29" s="85">
        <v>78.0</v>
      </c>
    </row>
    <row r="30" ht="16.5" customHeight="1">
      <c r="A30" s="85">
        <v>28.0</v>
      </c>
      <c r="B30" s="86" t="s">
        <v>114</v>
      </c>
      <c r="C30" s="85" t="s">
        <v>268</v>
      </c>
      <c r="E30" s="85">
        <v>78.0</v>
      </c>
      <c r="F30" s="85">
        <v>39.0</v>
      </c>
      <c r="G30" s="85">
        <v>78.0</v>
      </c>
    </row>
    <row r="31" ht="16.5" customHeight="1">
      <c r="A31" s="85">
        <v>30.0</v>
      </c>
      <c r="B31" s="86" t="s">
        <v>93</v>
      </c>
      <c r="C31" s="85" t="s">
        <v>258</v>
      </c>
      <c r="E31" s="85">
        <v>74.0</v>
      </c>
      <c r="F31" s="85">
        <v>37.0</v>
      </c>
      <c r="G31" s="85">
        <v>74.0</v>
      </c>
    </row>
    <row r="32" ht="16.5" customHeight="1">
      <c r="A32" s="85">
        <v>30.0</v>
      </c>
      <c r="B32" s="86" t="s">
        <v>72</v>
      </c>
      <c r="C32" s="85" t="s">
        <v>260</v>
      </c>
      <c r="E32" s="85">
        <v>74.0</v>
      </c>
      <c r="F32" s="85">
        <v>37.0</v>
      </c>
      <c r="G32" s="85">
        <v>74.0</v>
      </c>
    </row>
    <row r="33" ht="16.5" customHeight="1">
      <c r="A33" s="85">
        <v>32.0</v>
      </c>
      <c r="B33" s="86" t="s">
        <v>102</v>
      </c>
      <c r="C33" s="85" t="s">
        <v>273</v>
      </c>
      <c r="E33" s="85">
        <v>70.0</v>
      </c>
      <c r="F33" s="85">
        <v>35.0</v>
      </c>
      <c r="G33" s="85">
        <v>70.0</v>
      </c>
    </row>
    <row r="34" ht="16.5" customHeight="1">
      <c r="B34" s="86" t="s">
        <v>99</v>
      </c>
      <c r="C34" s="85" t="s">
        <v>267</v>
      </c>
    </row>
    <row r="35" ht="16.5" customHeight="1">
      <c r="B35" s="86" t="s">
        <v>120</v>
      </c>
      <c r="C35" s="85" t="s">
        <v>270</v>
      </c>
    </row>
    <row r="36" ht="16.5" customHeight="1">
      <c r="B36" s="86" t="s">
        <v>90</v>
      </c>
      <c r="C36" s="85" t="s">
        <v>265</v>
      </c>
    </row>
    <row r="37" ht="16.5" customHeight="1">
      <c r="B37" s="86" t="s">
        <v>108</v>
      </c>
      <c r="C37" s="85" t="s">
        <v>275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22"/>
    <col customWidth="1" min="2" max="3" width="5.78"/>
    <col customWidth="1" min="4" max="4" width="14.44"/>
    <col customWidth="1" min="5" max="26" width="6.78"/>
  </cols>
  <sheetData>
    <row r="1" ht="16.5" customHeight="1">
      <c r="A1" s="85" t="s">
        <v>496</v>
      </c>
      <c r="B1" s="85" t="s">
        <v>0</v>
      </c>
      <c r="C1" s="85" t="s">
        <v>2</v>
      </c>
      <c r="D1" s="85" t="s">
        <v>504</v>
      </c>
    </row>
    <row r="2" ht="16.5" customHeight="1">
      <c r="A2" s="85">
        <v>1.0</v>
      </c>
      <c r="B2" s="86" t="s">
        <v>30</v>
      </c>
      <c r="C2" s="85" t="s">
        <v>241</v>
      </c>
      <c r="D2" s="85">
        <v>93.0</v>
      </c>
    </row>
    <row r="3" ht="16.5" customHeight="1">
      <c r="A3" s="85">
        <v>2.0</v>
      </c>
      <c r="B3" s="86" t="s">
        <v>36</v>
      </c>
      <c r="C3" s="85" t="s">
        <v>236</v>
      </c>
      <c r="D3" s="85">
        <v>90.0</v>
      </c>
    </row>
    <row r="4" ht="16.5" customHeight="1">
      <c r="A4" s="85">
        <v>2.0</v>
      </c>
      <c r="B4" s="86" t="s">
        <v>45</v>
      </c>
      <c r="C4" s="85" t="s">
        <v>242</v>
      </c>
      <c r="D4" s="85">
        <v>90.0</v>
      </c>
    </row>
    <row r="5" ht="16.5" customHeight="1">
      <c r="A5" s="85">
        <v>4.0</v>
      </c>
      <c r="B5" s="86" t="s">
        <v>24</v>
      </c>
      <c r="C5" s="85" t="s">
        <v>235</v>
      </c>
      <c r="D5" s="85">
        <v>89.0</v>
      </c>
    </row>
    <row r="6" ht="16.5" customHeight="1">
      <c r="A6" s="85">
        <v>4.0</v>
      </c>
      <c r="B6" s="86" t="s">
        <v>15</v>
      </c>
      <c r="C6" s="85" t="s">
        <v>237</v>
      </c>
      <c r="D6" s="85">
        <v>89.0</v>
      </c>
    </row>
    <row r="7" ht="16.5" customHeight="1">
      <c r="A7" s="85">
        <v>6.0</v>
      </c>
      <c r="B7" s="86" t="s">
        <v>48</v>
      </c>
      <c r="C7" s="85" t="s">
        <v>239</v>
      </c>
      <c r="D7" s="85">
        <v>85.0</v>
      </c>
    </row>
    <row r="8" ht="16.5" customHeight="1">
      <c r="A8" s="85">
        <v>6.0</v>
      </c>
      <c r="B8" s="86" t="s">
        <v>39</v>
      </c>
      <c r="C8" s="85" t="s">
        <v>233</v>
      </c>
      <c r="D8" s="85">
        <v>85.0</v>
      </c>
    </row>
    <row r="9" ht="16.5" customHeight="1">
      <c r="A9" s="85">
        <v>8.0</v>
      </c>
      <c r="B9" s="86" t="s">
        <v>51</v>
      </c>
      <c r="C9" s="85" t="s">
        <v>247</v>
      </c>
      <c r="D9" s="85">
        <v>84.0</v>
      </c>
    </row>
    <row r="10" ht="16.5" customHeight="1">
      <c r="A10" s="85">
        <v>9.0</v>
      </c>
      <c r="B10" s="86" t="s">
        <v>21</v>
      </c>
      <c r="C10" s="85" t="s">
        <v>238</v>
      </c>
      <c r="D10" s="85">
        <v>83.0</v>
      </c>
    </row>
    <row r="11" ht="16.5" customHeight="1">
      <c r="A11" s="85">
        <v>10.0</v>
      </c>
      <c r="B11" s="86" t="s">
        <v>60</v>
      </c>
      <c r="C11" s="85" t="s">
        <v>257</v>
      </c>
      <c r="D11" s="85">
        <v>82.0</v>
      </c>
    </row>
    <row r="12" ht="16.5" customHeight="1">
      <c r="A12" s="85">
        <v>10.0</v>
      </c>
      <c r="B12" s="86" t="s">
        <v>111</v>
      </c>
      <c r="C12" s="85" t="s">
        <v>250</v>
      </c>
      <c r="D12" s="85">
        <v>82.0</v>
      </c>
    </row>
    <row r="13" ht="16.5" customHeight="1">
      <c r="A13" s="85">
        <v>12.0</v>
      </c>
      <c r="B13" s="86" t="s">
        <v>27</v>
      </c>
      <c r="C13" s="85" t="s">
        <v>243</v>
      </c>
      <c r="D13" s="85">
        <v>81.0</v>
      </c>
    </row>
    <row r="14" ht="16.5" customHeight="1">
      <c r="A14" s="85">
        <v>13.0</v>
      </c>
      <c r="B14" s="86" t="s">
        <v>78</v>
      </c>
      <c r="C14" s="85" t="s">
        <v>256</v>
      </c>
      <c r="D14" s="85">
        <v>80.0</v>
      </c>
    </row>
    <row r="15" ht="16.5" customHeight="1">
      <c r="A15" s="85">
        <v>14.0</v>
      </c>
      <c r="B15" s="86" t="s">
        <v>75</v>
      </c>
      <c r="C15" s="85" t="s">
        <v>248</v>
      </c>
      <c r="D15" s="85">
        <v>79.0</v>
      </c>
    </row>
    <row r="16" ht="16.5" customHeight="1">
      <c r="A16" s="85">
        <v>15.0</v>
      </c>
      <c r="B16" s="86" t="s">
        <v>63</v>
      </c>
      <c r="C16" s="85" t="s">
        <v>249</v>
      </c>
      <c r="D16" s="85">
        <v>78.0</v>
      </c>
    </row>
    <row r="17" ht="16.5" customHeight="1">
      <c r="A17" s="85">
        <v>15.0</v>
      </c>
      <c r="B17" s="86" t="s">
        <v>54</v>
      </c>
      <c r="C17" s="85" t="s">
        <v>255</v>
      </c>
      <c r="D17" s="85">
        <v>78.0</v>
      </c>
    </row>
    <row r="18" ht="16.5" customHeight="1">
      <c r="A18" s="85">
        <v>17.0</v>
      </c>
      <c r="B18" s="86" t="s">
        <v>93</v>
      </c>
      <c r="C18" s="85" t="s">
        <v>258</v>
      </c>
      <c r="D18" s="85">
        <v>74.0</v>
      </c>
    </row>
    <row r="19" ht="16.5" customHeight="1">
      <c r="A19" s="85">
        <v>18.0</v>
      </c>
      <c r="B19" s="86" t="s">
        <v>81</v>
      </c>
      <c r="C19" s="85" t="s">
        <v>259</v>
      </c>
      <c r="D19" s="85">
        <v>72.0</v>
      </c>
    </row>
    <row r="20" ht="16.5" customHeight="1">
      <c r="A20" s="85">
        <v>19.0</v>
      </c>
      <c r="B20" s="86" t="s">
        <v>33</v>
      </c>
      <c r="C20" s="85" t="s">
        <v>231</v>
      </c>
      <c r="D20" s="85">
        <v>71.0</v>
      </c>
    </row>
    <row r="21" ht="16.5" customHeight="1">
      <c r="A21" s="85">
        <v>19.0</v>
      </c>
      <c r="B21" s="86" t="s">
        <v>18</v>
      </c>
      <c r="C21" s="85" t="s">
        <v>246</v>
      </c>
      <c r="D21" s="85">
        <v>71.0</v>
      </c>
    </row>
    <row r="22" ht="16.5" customHeight="1">
      <c r="A22" s="85">
        <v>21.0</v>
      </c>
      <c r="B22" s="86" t="s">
        <v>96</v>
      </c>
      <c r="C22" s="85" t="s">
        <v>266</v>
      </c>
      <c r="D22" s="85">
        <v>70.0</v>
      </c>
    </row>
    <row r="23" ht="16.5" customHeight="1">
      <c r="A23" s="85">
        <v>21.0</v>
      </c>
      <c r="B23" s="86" t="s">
        <v>72</v>
      </c>
      <c r="C23" s="85" t="s">
        <v>260</v>
      </c>
      <c r="D23" s="85">
        <v>70.0</v>
      </c>
    </row>
    <row r="24" ht="16.5" customHeight="1">
      <c r="A24" s="85">
        <v>21.0</v>
      </c>
      <c r="B24" s="86" t="s">
        <v>42</v>
      </c>
      <c r="C24" s="85" t="s">
        <v>245</v>
      </c>
      <c r="D24" s="85">
        <v>70.0</v>
      </c>
    </row>
    <row r="25" ht="16.5" customHeight="1">
      <c r="A25" s="85">
        <v>24.0</v>
      </c>
      <c r="B25" s="86" t="s">
        <v>57</v>
      </c>
      <c r="C25" s="85" t="s">
        <v>251</v>
      </c>
      <c r="D25" s="85">
        <v>69.0</v>
      </c>
    </row>
    <row r="26" ht="16.5" customHeight="1">
      <c r="A26" s="85">
        <v>25.0</v>
      </c>
      <c r="B26" s="86" t="s">
        <v>87</v>
      </c>
      <c r="C26" s="85" t="s">
        <v>264</v>
      </c>
      <c r="D26" s="85">
        <v>68.0</v>
      </c>
    </row>
    <row r="27" ht="16.5" customHeight="1">
      <c r="A27" s="85">
        <v>26.0</v>
      </c>
      <c r="B27" s="86" t="s">
        <v>69</v>
      </c>
      <c r="C27" s="85" t="s">
        <v>253</v>
      </c>
      <c r="D27" s="85">
        <v>67.0</v>
      </c>
    </row>
    <row r="28" ht="16.5" customHeight="1">
      <c r="A28" s="85">
        <v>27.0</v>
      </c>
      <c r="B28" s="86" t="s">
        <v>84</v>
      </c>
      <c r="C28" s="85" t="s">
        <v>263</v>
      </c>
      <c r="D28" s="85">
        <v>65.0</v>
      </c>
    </row>
    <row r="29" ht="16.5" customHeight="1">
      <c r="A29" s="85">
        <v>28.0</v>
      </c>
      <c r="B29" s="86" t="s">
        <v>66</v>
      </c>
      <c r="C29" s="85" t="s">
        <v>252</v>
      </c>
      <c r="D29" s="85">
        <v>64.0</v>
      </c>
    </row>
    <row r="30" ht="16.5" customHeight="1">
      <c r="A30" s="85">
        <v>29.0</v>
      </c>
      <c r="B30" s="86" t="s">
        <v>102</v>
      </c>
      <c r="C30" s="85" t="s">
        <v>273</v>
      </c>
      <c r="D30" s="85">
        <v>63.0</v>
      </c>
    </row>
    <row r="31" ht="16.5" customHeight="1">
      <c r="A31" s="85">
        <v>30.0</v>
      </c>
      <c r="B31" s="86" t="s">
        <v>117</v>
      </c>
      <c r="C31" s="85" t="s">
        <v>261</v>
      </c>
      <c r="D31" s="85">
        <v>56.0</v>
      </c>
    </row>
    <row r="32" ht="16.5" customHeight="1">
      <c r="A32" s="85">
        <v>31.0</v>
      </c>
      <c r="B32" s="86" t="s">
        <v>105</v>
      </c>
      <c r="C32" s="85" t="s">
        <v>271</v>
      </c>
      <c r="D32" s="85">
        <v>47.0</v>
      </c>
    </row>
    <row r="33" ht="16.5" customHeight="1">
      <c r="A33" s="85">
        <v>32.0</v>
      </c>
      <c r="B33" s="86" t="s">
        <v>114</v>
      </c>
      <c r="C33" s="85" t="s">
        <v>268</v>
      </c>
      <c r="D33" s="85">
        <v>37.0</v>
      </c>
    </row>
    <row r="34" ht="16.5" customHeight="1">
      <c r="B34" s="86" t="s">
        <v>99</v>
      </c>
      <c r="C34" s="85" t="s">
        <v>267</v>
      </c>
    </row>
    <row r="35" ht="16.5" customHeight="1">
      <c r="B35" s="86" t="s">
        <v>90</v>
      </c>
      <c r="C35" s="85" t="s">
        <v>265</v>
      </c>
    </row>
    <row r="36" ht="16.5" customHeight="1">
      <c r="B36" s="86" t="s">
        <v>120</v>
      </c>
      <c r="C36" s="85" t="s">
        <v>270</v>
      </c>
    </row>
    <row r="37" ht="16.5" customHeight="1">
      <c r="B37" s="86" t="s">
        <v>108</v>
      </c>
      <c r="C37" s="85" t="s">
        <v>275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22"/>
    <col customWidth="1" min="2" max="3" width="5.78"/>
    <col customWidth="1" min="4" max="4" width="14.44"/>
    <col customWidth="1" min="5" max="26" width="6.78"/>
  </cols>
  <sheetData>
    <row r="1" ht="16.5" customHeight="1">
      <c r="A1" s="85" t="s">
        <v>496</v>
      </c>
      <c r="B1" s="85" t="s">
        <v>0</v>
      </c>
      <c r="C1" s="85" t="s">
        <v>2</v>
      </c>
      <c r="D1" s="85" t="s">
        <v>505</v>
      </c>
    </row>
    <row r="2" ht="16.5" customHeight="1">
      <c r="A2" s="85">
        <v>1.0</v>
      </c>
      <c r="B2" s="86" t="s">
        <v>39</v>
      </c>
      <c r="C2" s="85" t="s">
        <v>233</v>
      </c>
      <c r="D2" s="85">
        <v>89.0</v>
      </c>
    </row>
    <row r="3" ht="16.5" customHeight="1">
      <c r="A3" s="85">
        <v>1.0</v>
      </c>
      <c r="B3" s="86" t="s">
        <v>33</v>
      </c>
      <c r="C3" s="85" t="s">
        <v>231</v>
      </c>
      <c r="D3" s="85">
        <v>89.0</v>
      </c>
    </row>
    <row r="4" ht="16.5" customHeight="1">
      <c r="A4" s="85">
        <v>1.0</v>
      </c>
      <c r="B4" s="86" t="s">
        <v>48</v>
      </c>
      <c r="C4" s="85" t="s">
        <v>239</v>
      </c>
      <c r="D4" s="85">
        <v>89.0</v>
      </c>
    </row>
    <row r="5" ht="16.5" customHeight="1">
      <c r="A5" s="85">
        <v>4.0</v>
      </c>
      <c r="B5" s="86" t="s">
        <v>72</v>
      </c>
      <c r="C5" s="85" t="s">
        <v>260</v>
      </c>
      <c r="D5" s="85">
        <v>87.0</v>
      </c>
    </row>
    <row r="6" ht="16.5" customHeight="1">
      <c r="A6" s="85">
        <v>5.0</v>
      </c>
      <c r="B6" s="86" t="s">
        <v>18</v>
      </c>
      <c r="C6" s="85" t="s">
        <v>246</v>
      </c>
      <c r="D6" s="85">
        <v>86.0</v>
      </c>
    </row>
    <row r="7" ht="16.5" customHeight="1">
      <c r="A7" s="85">
        <v>5.0</v>
      </c>
      <c r="B7" s="86" t="s">
        <v>15</v>
      </c>
      <c r="C7" s="85" t="s">
        <v>237</v>
      </c>
      <c r="D7" s="85">
        <v>86.0</v>
      </c>
    </row>
    <row r="8" ht="16.5" customHeight="1">
      <c r="A8" s="85">
        <v>7.0</v>
      </c>
      <c r="B8" s="86" t="s">
        <v>30</v>
      </c>
      <c r="C8" s="85" t="s">
        <v>241</v>
      </c>
      <c r="D8" s="85">
        <v>85.0</v>
      </c>
    </row>
    <row r="9" ht="16.5" customHeight="1">
      <c r="A9" s="85">
        <v>8.0</v>
      </c>
      <c r="B9" s="86" t="s">
        <v>24</v>
      </c>
      <c r="C9" s="85" t="s">
        <v>235</v>
      </c>
      <c r="D9" s="85">
        <v>84.0</v>
      </c>
    </row>
    <row r="10" ht="16.5" customHeight="1">
      <c r="A10" s="85">
        <v>9.0</v>
      </c>
      <c r="B10" s="86" t="s">
        <v>36</v>
      </c>
      <c r="C10" s="85" t="s">
        <v>236</v>
      </c>
      <c r="D10" s="85">
        <v>81.0</v>
      </c>
    </row>
    <row r="11" ht="16.5" customHeight="1">
      <c r="A11" s="85">
        <v>10.0</v>
      </c>
      <c r="B11" s="86" t="s">
        <v>21</v>
      </c>
      <c r="C11" s="85" t="s">
        <v>238</v>
      </c>
      <c r="D11" s="85">
        <v>78.0</v>
      </c>
    </row>
    <row r="12" ht="16.5" customHeight="1">
      <c r="A12" s="85">
        <v>10.0</v>
      </c>
      <c r="B12" s="86" t="s">
        <v>93</v>
      </c>
      <c r="C12" s="85" t="s">
        <v>258</v>
      </c>
      <c r="D12" s="85">
        <v>78.0</v>
      </c>
    </row>
    <row r="13" ht="16.5" customHeight="1">
      <c r="A13" s="85">
        <v>10.0</v>
      </c>
      <c r="B13" s="86" t="s">
        <v>111</v>
      </c>
      <c r="C13" s="85" t="s">
        <v>250</v>
      </c>
      <c r="D13" s="85">
        <v>78.0</v>
      </c>
    </row>
    <row r="14" ht="16.5" customHeight="1">
      <c r="A14" s="85">
        <v>10.0</v>
      </c>
      <c r="B14" s="86" t="s">
        <v>117</v>
      </c>
      <c r="C14" s="85" t="s">
        <v>261</v>
      </c>
      <c r="D14" s="85">
        <v>78.0</v>
      </c>
    </row>
    <row r="15" ht="16.5" customHeight="1">
      <c r="A15" s="85">
        <v>10.0</v>
      </c>
      <c r="B15" s="86" t="s">
        <v>51</v>
      </c>
      <c r="C15" s="85" t="s">
        <v>247</v>
      </c>
      <c r="D15" s="85">
        <v>78.0</v>
      </c>
    </row>
    <row r="16" ht="16.5" customHeight="1">
      <c r="A16" s="85">
        <v>15.0</v>
      </c>
      <c r="B16" s="86" t="s">
        <v>57</v>
      </c>
      <c r="C16" s="85" t="s">
        <v>251</v>
      </c>
      <c r="D16" s="85">
        <v>77.0</v>
      </c>
    </row>
    <row r="17" ht="16.5" customHeight="1">
      <c r="A17" s="85">
        <v>15.0</v>
      </c>
      <c r="B17" s="86" t="s">
        <v>66</v>
      </c>
      <c r="C17" s="85" t="s">
        <v>252</v>
      </c>
      <c r="D17" s="85">
        <v>77.0</v>
      </c>
    </row>
    <row r="18" ht="16.5" customHeight="1">
      <c r="A18" s="85">
        <v>17.0</v>
      </c>
      <c r="B18" s="86" t="s">
        <v>81</v>
      </c>
      <c r="C18" s="85" t="s">
        <v>259</v>
      </c>
      <c r="D18" s="85">
        <v>76.0</v>
      </c>
    </row>
    <row r="19" ht="16.5" customHeight="1">
      <c r="A19" s="85">
        <v>18.0</v>
      </c>
      <c r="B19" s="86" t="s">
        <v>45</v>
      </c>
      <c r="C19" s="85" t="s">
        <v>242</v>
      </c>
      <c r="D19" s="85">
        <v>75.0</v>
      </c>
    </row>
    <row r="20" ht="16.5" customHeight="1">
      <c r="A20" s="85">
        <v>18.0</v>
      </c>
      <c r="B20" s="86" t="s">
        <v>69</v>
      </c>
      <c r="C20" s="85" t="s">
        <v>253</v>
      </c>
      <c r="D20" s="85">
        <v>75.0</v>
      </c>
    </row>
    <row r="21" ht="16.5" customHeight="1">
      <c r="A21" s="85">
        <v>20.0</v>
      </c>
      <c r="B21" s="86" t="s">
        <v>27</v>
      </c>
      <c r="C21" s="85" t="s">
        <v>243</v>
      </c>
      <c r="D21" s="85">
        <v>74.0</v>
      </c>
    </row>
    <row r="22" ht="16.5" customHeight="1">
      <c r="A22" s="85">
        <v>20.0</v>
      </c>
      <c r="B22" s="86" t="s">
        <v>60</v>
      </c>
      <c r="C22" s="85" t="s">
        <v>257</v>
      </c>
      <c r="D22" s="85">
        <v>74.0</v>
      </c>
    </row>
    <row r="23" ht="16.5" customHeight="1">
      <c r="A23" s="85">
        <v>22.0</v>
      </c>
      <c r="B23" s="86" t="s">
        <v>78</v>
      </c>
      <c r="C23" s="85" t="s">
        <v>256</v>
      </c>
      <c r="D23" s="85">
        <v>72.0</v>
      </c>
    </row>
    <row r="24" ht="16.5" customHeight="1">
      <c r="A24" s="85">
        <v>22.0</v>
      </c>
      <c r="B24" s="86" t="s">
        <v>75</v>
      </c>
      <c r="C24" s="85" t="s">
        <v>248</v>
      </c>
      <c r="D24" s="85">
        <v>72.0</v>
      </c>
    </row>
    <row r="25" ht="16.5" customHeight="1">
      <c r="A25" s="85">
        <v>22.0</v>
      </c>
      <c r="B25" s="86" t="s">
        <v>42</v>
      </c>
      <c r="C25" s="85" t="s">
        <v>245</v>
      </c>
      <c r="D25" s="85">
        <v>72.0</v>
      </c>
    </row>
    <row r="26" ht="16.5" customHeight="1">
      <c r="A26" s="85">
        <v>25.0</v>
      </c>
      <c r="B26" s="86" t="s">
        <v>63</v>
      </c>
      <c r="C26" s="85" t="s">
        <v>249</v>
      </c>
      <c r="D26" s="85">
        <v>71.0</v>
      </c>
    </row>
    <row r="27" ht="16.5" customHeight="1">
      <c r="A27" s="85">
        <v>26.0</v>
      </c>
      <c r="B27" s="86" t="s">
        <v>54</v>
      </c>
      <c r="C27" s="85" t="s">
        <v>255</v>
      </c>
      <c r="D27" s="85">
        <v>67.0</v>
      </c>
    </row>
    <row r="28" ht="16.5" customHeight="1">
      <c r="A28" s="85">
        <v>27.0</v>
      </c>
      <c r="B28" s="86" t="s">
        <v>96</v>
      </c>
      <c r="C28" s="85" t="s">
        <v>266</v>
      </c>
      <c r="D28" s="85">
        <v>66.0</v>
      </c>
    </row>
    <row r="29" ht="16.5" customHeight="1">
      <c r="A29" s="85">
        <v>28.0</v>
      </c>
      <c r="B29" s="86" t="s">
        <v>84</v>
      </c>
      <c r="C29" s="85" t="s">
        <v>263</v>
      </c>
      <c r="D29" s="85">
        <v>65.0</v>
      </c>
    </row>
    <row r="30" ht="16.5" customHeight="1">
      <c r="A30" s="85">
        <v>28.0</v>
      </c>
      <c r="B30" s="86" t="s">
        <v>114</v>
      </c>
      <c r="C30" s="85" t="s">
        <v>268</v>
      </c>
      <c r="D30" s="85">
        <v>65.0</v>
      </c>
    </row>
    <row r="31" ht="16.5" customHeight="1">
      <c r="A31" s="85">
        <v>30.0</v>
      </c>
      <c r="B31" s="86" t="s">
        <v>87</v>
      </c>
      <c r="C31" s="85" t="s">
        <v>264</v>
      </c>
      <c r="D31" s="85">
        <v>64.0</v>
      </c>
    </row>
    <row r="32" ht="16.5" customHeight="1">
      <c r="A32" s="85">
        <v>31.0</v>
      </c>
      <c r="B32" s="86" t="s">
        <v>108</v>
      </c>
      <c r="C32" s="85" t="s">
        <v>275</v>
      </c>
      <c r="D32" s="85">
        <v>50.0</v>
      </c>
    </row>
    <row r="33" ht="16.5" customHeight="1">
      <c r="A33" s="85">
        <v>31.0</v>
      </c>
      <c r="B33" s="86" t="s">
        <v>102</v>
      </c>
      <c r="C33" s="85" t="s">
        <v>273</v>
      </c>
      <c r="D33" s="85">
        <v>50.0</v>
      </c>
    </row>
    <row r="34" ht="16.5" customHeight="1">
      <c r="A34" s="85">
        <v>33.0</v>
      </c>
      <c r="B34" s="86" t="s">
        <v>105</v>
      </c>
      <c r="C34" s="85" t="s">
        <v>271</v>
      </c>
      <c r="D34" s="85">
        <v>32.0</v>
      </c>
    </row>
    <row r="35" ht="16.5" customHeight="1">
      <c r="B35" s="86" t="s">
        <v>90</v>
      </c>
      <c r="C35" s="85" t="s">
        <v>265</v>
      </c>
    </row>
    <row r="36" ht="16.5" customHeight="1">
      <c r="B36" s="86" t="s">
        <v>120</v>
      </c>
      <c r="C36" s="85" t="s">
        <v>270</v>
      </c>
    </row>
    <row r="37" ht="16.5" customHeight="1">
      <c r="B37" s="86" t="s">
        <v>99</v>
      </c>
      <c r="C37" s="85" t="s">
        <v>267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22"/>
    <col customWidth="1" min="2" max="3" width="5.78"/>
    <col customWidth="1" min="4" max="4" width="18.11"/>
    <col customWidth="1" min="5" max="5" width="18.44"/>
    <col customWidth="1" min="6" max="7" width="4.22"/>
    <col customWidth="1" min="8" max="26" width="6.78"/>
  </cols>
  <sheetData>
    <row r="1" ht="16.5" customHeight="1">
      <c r="A1" s="85" t="s">
        <v>496</v>
      </c>
      <c r="B1" s="85" t="s">
        <v>0</v>
      </c>
      <c r="C1" s="85" t="s">
        <v>2</v>
      </c>
      <c r="D1" s="85" t="s">
        <v>506</v>
      </c>
      <c r="E1" s="85" t="s">
        <v>507</v>
      </c>
      <c r="F1" s="85" t="s">
        <v>499</v>
      </c>
      <c r="G1" s="85" t="s">
        <v>500</v>
      </c>
    </row>
    <row r="2" ht="16.5" customHeight="1">
      <c r="A2" s="85">
        <v>1.0</v>
      </c>
      <c r="B2" s="86" t="s">
        <v>27</v>
      </c>
      <c r="C2" s="85" t="s">
        <v>243</v>
      </c>
      <c r="E2" s="85">
        <v>96.0</v>
      </c>
      <c r="F2" s="85">
        <v>48.0</v>
      </c>
      <c r="G2" s="85">
        <v>96.0</v>
      </c>
    </row>
    <row r="3" ht="16.5" customHeight="1">
      <c r="A3" s="85">
        <v>1.0</v>
      </c>
      <c r="B3" s="86" t="s">
        <v>39</v>
      </c>
      <c r="C3" s="85" t="s">
        <v>233</v>
      </c>
      <c r="E3" s="85">
        <v>96.0</v>
      </c>
      <c r="F3" s="85">
        <v>48.0</v>
      </c>
      <c r="G3" s="85">
        <v>96.0</v>
      </c>
    </row>
    <row r="4" ht="16.5" customHeight="1">
      <c r="A4" s="85">
        <v>1.0</v>
      </c>
      <c r="B4" s="86" t="s">
        <v>33</v>
      </c>
      <c r="C4" s="85" t="s">
        <v>231</v>
      </c>
      <c r="E4" s="85">
        <v>96.0</v>
      </c>
      <c r="F4" s="85">
        <v>48.0</v>
      </c>
      <c r="G4" s="85">
        <v>96.0</v>
      </c>
    </row>
    <row r="5" ht="16.5" customHeight="1">
      <c r="A5" s="85">
        <v>1.0</v>
      </c>
      <c r="B5" s="86" t="s">
        <v>36</v>
      </c>
      <c r="C5" s="85" t="s">
        <v>236</v>
      </c>
      <c r="E5" s="85">
        <v>96.0</v>
      </c>
      <c r="F5" s="85">
        <v>48.0</v>
      </c>
      <c r="G5" s="85">
        <v>96.0</v>
      </c>
    </row>
    <row r="6" ht="16.5" customHeight="1">
      <c r="A6" s="85">
        <v>1.0</v>
      </c>
      <c r="B6" s="86" t="s">
        <v>57</v>
      </c>
      <c r="C6" s="85" t="s">
        <v>251</v>
      </c>
      <c r="E6" s="85">
        <v>96.0</v>
      </c>
      <c r="F6" s="85">
        <v>48.0</v>
      </c>
      <c r="G6" s="85">
        <v>96.0</v>
      </c>
    </row>
    <row r="7" ht="16.5" customHeight="1">
      <c r="A7" s="85">
        <v>6.0</v>
      </c>
      <c r="B7" s="86" t="s">
        <v>66</v>
      </c>
      <c r="C7" s="85" t="s">
        <v>252</v>
      </c>
      <c r="E7" s="85">
        <v>92.0</v>
      </c>
      <c r="F7" s="85">
        <v>46.0</v>
      </c>
      <c r="G7" s="85">
        <v>92.0</v>
      </c>
    </row>
    <row r="8" ht="16.5" customHeight="1">
      <c r="A8" s="85">
        <v>7.0</v>
      </c>
      <c r="B8" s="86" t="s">
        <v>48</v>
      </c>
      <c r="C8" s="85" t="s">
        <v>239</v>
      </c>
      <c r="E8" s="85">
        <v>90.0</v>
      </c>
      <c r="F8" s="85">
        <v>45.0</v>
      </c>
      <c r="G8" s="85">
        <v>90.0</v>
      </c>
    </row>
    <row r="9" ht="16.5" customHeight="1">
      <c r="A9" s="85">
        <v>8.0</v>
      </c>
      <c r="B9" s="86" t="s">
        <v>75</v>
      </c>
      <c r="C9" s="85" t="s">
        <v>248</v>
      </c>
      <c r="E9" s="85">
        <v>88.0</v>
      </c>
      <c r="F9" s="85">
        <v>44.0</v>
      </c>
      <c r="G9" s="85">
        <v>88.0</v>
      </c>
    </row>
    <row r="10" ht="16.5" customHeight="1">
      <c r="A10" s="85">
        <v>8.0</v>
      </c>
      <c r="B10" s="86" t="s">
        <v>78</v>
      </c>
      <c r="C10" s="85" t="s">
        <v>256</v>
      </c>
      <c r="E10" s="85">
        <v>88.0</v>
      </c>
      <c r="F10" s="85">
        <v>44.0</v>
      </c>
      <c r="G10" s="85">
        <v>88.0</v>
      </c>
    </row>
    <row r="11" ht="16.5" customHeight="1">
      <c r="A11" s="85">
        <v>8.0</v>
      </c>
      <c r="B11" s="86" t="s">
        <v>69</v>
      </c>
      <c r="C11" s="85" t="s">
        <v>253</v>
      </c>
      <c r="E11" s="85">
        <v>88.0</v>
      </c>
      <c r="F11" s="85">
        <v>44.0</v>
      </c>
      <c r="G11" s="85">
        <v>88.0</v>
      </c>
    </row>
    <row r="12" ht="16.5" customHeight="1">
      <c r="A12" s="85">
        <v>8.0</v>
      </c>
      <c r="B12" s="86" t="s">
        <v>45</v>
      </c>
      <c r="C12" s="85" t="s">
        <v>242</v>
      </c>
      <c r="E12" s="85">
        <v>88.0</v>
      </c>
      <c r="F12" s="85">
        <v>44.0</v>
      </c>
      <c r="G12" s="85">
        <v>88.0</v>
      </c>
    </row>
    <row r="13" ht="16.5" customHeight="1">
      <c r="A13" s="85">
        <v>12.0</v>
      </c>
      <c r="B13" s="86" t="s">
        <v>18</v>
      </c>
      <c r="C13" s="85" t="s">
        <v>246</v>
      </c>
      <c r="E13" s="85">
        <v>86.0</v>
      </c>
      <c r="F13" s="85">
        <v>43.0</v>
      </c>
      <c r="G13" s="85">
        <v>86.0</v>
      </c>
    </row>
    <row r="14" ht="16.5" customHeight="1">
      <c r="A14" s="85">
        <v>12.0</v>
      </c>
      <c r="B14" s="86" t="s">
        <v>60</v>
      </c>
      <c r="C14" s="85" t="s">
        <v>257</v>
      </c>
      <c r="E14" s="85">
        <v>86.0</v>
      </c>
      <c r="F14" s="85">
        <v>43.0</v>
      </c>
      <c r="G14" s="85">
        <v>86.0</v>
      </c>
    </row>
    <row r="15" ht="16.5" customHeight="1">
      <c r="A15" s="85">
        <v>14.0</v>
      </c>
      <c r="B15" s="86" t="s">
        <v>114</v>
      </c>
      <c r="C15" s="85" t="s">
        <v>268</v>
      </c>
      <c r="E15" s="85">
        <v>84.0</v>
      </c>
      <c r="F15" s="85">
        <v>42.0</v>
      </c>
      <c r="G15" s="85">
        <v>84.0</v>
      </c>
    </row>
    <row r="16" ht="16.5" customHeight="1">
      <c r="A16" s="85">
        <v>14.0</v>
      </c>
      <c r="B16" s="86" t="s">
        <v>63</v>
      </c>
      <c r="C16" s="85" t="s">
        <v>249</v>
      </c>
      <c r="E16" s="85">
        <v>84.0</v>
      </c>
      <c r="F16" s="85">
        <v>42.0</v>
      </c>
      <c r="G16" s="85">
        <v>84.0</v>
      </c>
    </row>
    <row r="17" ht="16.5" customHeight="1">
      <c r="A17" s="85">
        <v>16.0</v>
      </c>
      <c r="B17" s="86" t="s">
        <v>117</v>
      </c>
      <c r="C17" s="85" t="s">
        <v>261</v>
      </c>
      <c r="E17" s="85">
        <v>82.0</v>
      </c>
      <c r="F17" s="85">
        <v>41.0</v>
      </c>
      <c r="G17" s="85">
        <v>82.0</v>
      </c>
    </row>
    <row r="18" ht="16.5" customHeight="1">
      <c r="A18" s="85">
        <v>16.0</v>
      </c>
      <c r="B18" s="86" t="s">
        <v>54</v>
      </c>
      <c r="C18" s="85" t="s">
        <v>255</v>
      </c>
      <c r="E18" s="85">
        <v>82.0</v>
      </c>
      <c r="F18" s="85">
        <v>41.0</v>
      </c>
      <c r="G18" s="85">
        <v>82.0</v>
      </c>
    </row>
    <row r="19" ht="16.5" customHeight="1">
      <c r="A19" s="85">
        <v>16.0</v>
      </c>
      <c r="B19" s="86" t="s">
        <v>93</v>
      </c>
      <c r="C19" s="85" t="s">
        <v>258</v>
      </c>
      <c r="E19" s="85">
        <v>82.0</v>
      </c>
      <c r="F19" s="85">
        <v>41.0</v>
      </c>
      <c r="G19" s="85">
        <v>82.0</v>
      </c>
    </row>
    <row r="20" ht="16.5" customHeight="1">
      <c r="A20" s="85">
        <v>16.0</v>
      </c>
      <c r="B20" s="86" t="s">
        <v>24</v>
      </c>
      <c r="C20" s="85" t="s">
        <v>235</v>
      </c>
      <c r="E20" s="85">
        <v>82.0</v>
      </c>
      <c r="F20" s="85">
        <v>41.0</v>
      </c>
      <c r="G20" s="85">
        <v>82.0</v>
      </c>
    </row>
    <row r="21" ht="16.5" customHeight="1">
      <c r="A21" s="85">
        <v>16.0</v>
      </c>
      <c r="B21" s="86" t="s">
        <v>21</v>
      </c>
      <c r="C21" s="85" t="s">
        <v>238</v>
      </c>
      <c r="E21" s="85">
        <v>82.0</v>
      </c>
      <c r="F21" s="85">
        <v>41.0</v>
      </c>
      <c r="G21" s="85">
        <v>82.0</v>
      </c>
    </row>
    <row r="22" ht="16.5" customHeight="1">
      <c r="A22" s="85">
        <v>21.0</v>
      </c>
      <c r="B22" s="86" t="s">
        <v>81</v>
      </c>
      <c r="C22" s="85" t="s">
        <v>259</v>
      </c>
      <c r="E22" s="85">
        <v>80.0</v>
      </c>
      <c r="F22" s="85">
        <v>40.0</v>
      </c>
      <c r="G22" s="85">
        <v>80.0</v>
      </c>
    </row>
    <row r="23" ht="16.5" customHeight="1">
      <c r="A23" s="85">
        <v>21.0</v>
      </c>
      <c r="B23" s="86" t="s">
        <v>87</v>
      </c>
      <c r="C23" s="85" t="s">
        <v>264</v>
      </c>
      <c r="E23" s="85">
        <v>80.0</v>
      </c>
      <c r="F23" s="85">
        <v>40.0</v>
      </c>
      <c r="G23" s="85">
        <v>80.0</v>
      </c>
    </row>
    <row r="24" ht="16.5" customHeight="1">
      <c r="A24" s="85">
        <v>23.0</v>
      </c>
      <c r="B24" s="86" t="s">
        <v>84</v>
      </c>
      <c r="C24" s="85" t="s">
        <v>263</v>
      </c>
      <c r="E24" s="85">
        <v>76.0</v>
      </c>
      <c r="F24" s="85">
        <v>38.0</v>
      </c>
      <c r="G24" s="85">
        <v>76.0</v>
      </c>
    </row>
    <row r="25" ht="16.5" customHeight="1">
      <c r="A25" s="85">
        <v>24.0</v>
      </c>
      <c r="B25" s="86" t="s">
        <v>72</v>
      </c>
      <c r="C25" s="85" t="s">
        <v>260</v>
      </c>
      <c r="E25" s="85">
        <v>72.0</v>
      </c>
      <c r="F25" s="85">
        <v>36.0</v>
      </c>
      <c r="G25" s="85">
        <v>72.0</v>
      </c>
    </row>
    <row r="26" ht="16.5" customHeight="1">
      <c r="A26" s="85">
        <v>25.0</v>
      </c>
      <c r="B26" s="86" t="s">
        <v>90</v>
      </c>
      <c r="C26" s="85" t="s">
        <v>265</v>
      </c>
      <c r="E26" s="85">
        <v>68.0</v>
      </c>
      <c r="F26" s="85">
        <v>34.0</v>
      </c>
      <c r="G26" s="85">
        <v>68.0</v>
      </c>
    </row>
    <row r="27" ht="16.5" customHeight="1">
      <c r="A27" s="85">
        <v>26.0</v>
      </c>
      <c r="B27" s="86" t="s">
        <v>96</v>
      </c>
      <c r="C27" s="85" t="s">
        <v>266</v>
      </c>
      <c r="E27" s="85">
        <v>60.0</v>
      </c>
      <c r="F27" s="85">
        <v>30.0</v>
      </c>
      <c r="G27" s="85">
        <v>60.0</v>
      </c>
    </row>
    <row r="28" ht="16.5" customHeight="1">
      <c r="A28" s="85">
        <v>27.0</v>
      </c>
      <c r="B28" s="86" t="s">
        <v>102</v>
      </c>
      <c r="C28" s="85" t="s">
        <v>273</v>
      </c>
      <c r="E28" s="85">
        <v>58.0</v>
      </c>
      <c r="F28" s="85">
        <v>29.0</v>
      </c>
      <c r="G28" s="85">
        <v>58.0</v>
      </c>
    </row>
    <row r="29" ht="16.5" customHeight="1">
      <c r="A29" s="85">
        <v>27.0</v>
      </c>
      <c r="B29" s="86" t="s">
        <v>105</v>
      </c>
      <c r="C29" s="85" t="s">
        <v>271</v>
      </c>
      <c r="E29" s="85">
        <v>58.0</v>
      </c>
      <c r="F29" s="85">
        <v>29.0</v>
      </c>
      <c r="G29" s="85">
        <v>58.0</v>
      </c>
    </row>
    <row r="30" ht="16.5" customHeight="1">
      <c r="A30" s="85">
        <v>27.0</v>
      </c>
      <c r="B30" s="86" t="s">
        <v>51</v>
      </c>
      <c r="C30" s="85" t="s">
        <v>247</v>
      </c>
      <c r="E30" s="85">
        <v>58.0</v>
      </c>
      <c r="F30" s="85">
        <v>29.0</v>
      </c>
      <c r="G30" s="85">
        <v>58.0</v>
      </c>
    </row>
    <row r="31" ht="16.5" customHeight="1">
      <c r="A31" s="85">
        <v>30.0</v>
      </c>
      <c r="B31" s="86" t="s">
        <v>99</v>
      </c>
      <c r="C31" s="85" t="s">
        <v>267</v>
      </c>
      <c r="E31" s="85">
        <v>52.0</v>
      </c>
      <c r="F31" s="85">
        <v>26.0</v>
      </c>
      <c r="G31" s="85">
        <v>52.0</v>
      </c>
    </row>
    <row r="32" ht="16.5" customHeight="1">
      <c r="A32" s="85">
        <v>31.0</v>
      </c>
      <c r="B32" s="86" t="s">
        <v>108</v>
      </c>
      <c r="C32" s="85" t="s">
        <v>275</v>
      </c>
      <c r="E32" s="85">
        <v>48.0</v>
      </c>
      <c r="F32" s="85">
        <v>24.0</v>
      </c>
      <c r="G32" s="85">
        <v>48.0</v>
      </c>
    </row>
    <row r="33" ht="16.5" customHeight="1">
      <c r="B33" s="86" t="s">
        <v>111</v>
      </c>
      <c r="C33" s="85" t="s">
        <v>250</v>
      </c>
    </row>
    <row r="34" ht="16.5" customHeight="1">
      <c r="B34" s="86" t="s">
        <v>15</v>
      </c>
      <c r="C34" s="85" t="s">
        <v>237</v>
      </c>
    </row>
    <row r="35" ht="16.5" customHeight="1">
      <c r="B35" s="86" t="s">
        <v>120</v>
      </c>
      <c r="C35" s="85" t="s">
        <v>270</v>
      </c>
    </row>
    <row r="36" ht="16.5" customHeight="1">
      <c r="B36" s="86" t="s">
        <v>42</v>
      </c>
      <c r="C36" s="85" t="s">
        <v>245</v>
      </c>
    </row>
    <row r="37" ht="16.5" customHeight="1">
      <c r="B37" s="86" t="s">
        <v>30</v>
      </c>
      <c r="C37" s="85" t="s">
        <v>241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22"/>
    <col customWidth="1" min="2" max="3" width="5.78"/>
    <col customWidth="1" min="4" max="4" width="18.11"/>
    <col customWidth="1" min="5" max="5" width="18.44"/>
    <col customWidth="1" min="6" max="7" width="4.22"/>
    <col customWidth="1" min="8" max="26" width="6.78"/>
  </cols>
  <sheetData>
    <row r="1" ht="16.5" customHeight="1">
      <c r="A1" s="85" t="s">
        <v>496</v>
      </c>
      <c r="B1" s="85" t="s">
        <v>0</v>
      </c>
      <c r="C1" s="85" t="s">
        <v>2</v>
      </c>
      <c r="D1" s="85" t="s">
        <v>508</v>
      </c>
      <c r="E1" s="85" t="s">
        <v>509</v>
      </c>
      <c r="F1" s="85" t="s">
        <v>499</v>
      </c>
      <c r="G1" s="85" t="s">
        <v>500</v>
      </c>
    </row>
    <row r="2" ht="16.5" customHeight="1">
      <c r="A2" s="85">
        <v>1.0</v>
      </c>
      <c r="B2" s="86" t="s">
        <v>39</v>
      </c>
      <c r="C2" s="85" t="s">
        <v>233</v>
      </c>
      <c r="E2" s="85">
        <v>76.4</v>
      </c>
      <c r="F2" s="85">
        <v>38.2</v>
      </c>
      <c r="G2" s="85">
        <v>76.4</v>
      </c>
    </row>
    <row r="3" ht="16.5" customHeight="1">
      <c r="A3" s="85">
        <v>2.0</v>
      </c>
      <c r="B3" s="86" t="s">
        <v>24</v>
      </c>
      <c r="C3" s="85" t="s">
        <v>235</v>
      </c>
      <c r="E3" s="85">
        <v>74.4</v>
      </c>
      <c r="F3" s="85">
        <v>37.2</v>
      </c>
      <c r="G3" s="85">
        <v>74.4</v>
      </c>
    </row>
    <row r="4" ht="16.5" customHeight="1">
      <c r="A4" s="85">
        <v>3.0</v>
      </c>
      <c r="B4" s="86" t="s">
        <v>48</v>
      </c>
      <c r="C4" s="85" t="s">
        <v>239</v>
      </c>
      <c r="E4" s="85">
        <v>68.8</v>
      </c>
      <c r="F4" s="85">
        <v>34.4</v>
      </c>
      <c r="G4" s="85">
        <v>68.8</v>
      </c>
    </row>
    <row r="5" ht="16.5" customHeight="1">
      <c r="A5" s="85">
        <v>4.0</v>
      </c>
      <c r="B5" s="86" t="s">
        <v>51</v>
      </c>
      <c r="C5" s="85" t="s">
        <v>247</v>
      </c>
      <c r="E5" s="85">
        <v>67.2</v>
      </c>
      <c r="F5" s="85">
        <v>33.6</v>
      </c>
      <c r="G5" s="85">
        <v>67.2</v>
      </c>
    </row>
    <row r="6" ht="16.5" customHeight="1">
      <c r="A6" s="85">
        <v>5.0</v>
      </c>
      <c r="B6" s="86" t="s">
        <v>18</v>
      </c>
      <c r="C6" s="85" t="s">
        <v>246</v>
      </c>
      <c r="E6" s="85">
        <v>64.0</v>
      </c>
      <c r="F6" s="85">
        <v>32.0</v>
      </c>
      <c r="G6" s="85">
        <v>64.0</v>
      </c>
    </row>
    <row r="7" ht="16.5" customHeight="1">
      <c r="A7" s="85">
        <v>6.0</v>
      </c>
      <c r="B7" s="86" t="s">
        <v>27</v>
      </c>
      <c r="C7" s="85" t="s">
        <v>243</v>
      </c>
      <c r="E7" s="85">
        <v>62.4</v>
      </c>
      <c r="F7" s="85">
        <v>31.2</v>
      </c>
      <c r="G7" s="85">
        <v>62.4</v>
      </c>
    </row>
    <row r="8" ht="16.5" customHeight="1">
      <c r="A8" s="85">
        <v>7.0</v>
      </c>
      <c r="B8" s="86" t="s">
        <v>33</v>
      </c>
      <c r="C8" s="85" t="s">
        <v>231</v>
      </c>
      <c r="E8" s="85">
        <v>59.6</v>
      </c>
      <c r="F8" s="85">
        <v>29.8</v>
      </c>
      <c r="G8" s="85">
        <v>59.6</v>
      </c>
    </row>
    <row r="9" ht="16.5" customHeight="1">
      <c r="A9" s="85">
        <v>8.0</v>
      </c>
      <c r="B9" s="86" t="s">
        <v>15</v>
      </c>
      <c r="C9" s="85" t="s">
        <v>237</v>
      </c>
      <c r="E9" s="85">
        <v>59.2</v>
      </c>
      <c r="F9" s="85">
        <v>29.6</v>
      </c>
      <c r="G9" s="85">
        <v>59.2</v>
      </c>
    </row>
    <row r="10" ht="16.5" customHeight="1">
      <c r="A10" s="85">
        <v>9.0</v>
      </c>
      <c r="B10" s="86" t="s">
        <v>57</v>
      </c>
      <c r="C10" s="85" t="s">
        <v>251</v>
      </c>
      <c r="E10" s="85">
        <v>58.8</v>
      </c>
      <c r="F10" s="85">
        <v>29.4</v>
      </c>
      <c r="G10" s="85">
        <v>58.8</v>
      </c>
    </row>
    <row r="11" ht="16.5" customHeight="1">
      <c r="A11" s="85">
        <v>10.0</v>
      </c>
      <c r="B11" s="86" t="s">
        <v>84</v>
      </c>
      <c r="C11" s="85" t="s">
        <v>263</v>
      </c>
      <c r="E11" s="85">
        <v>58.4</v>
      </c>
      <c r="F11" s="85">
        <v>29.2</v>
      </c>
      <c r="G11" s="85">
        <v>58.4</v>
      </c>
    </row>
    <row r="12" ht="16.5" customHeight="1">
      <c r="A12" s="85">
        <v>11.0</v>
      </c>
      <c r="B12" s="86" t="s">
        <v>30</v>
      </c>
      <c r="C12" s="85" t="s">
        <v>241</v>
      </c>
      <c r="E12" s="85">
        <v>58.0</v>
      </c>
      <c r="F12" s="85">
        <v>29.0</v>
      </c>
      <c r="G12" s="85">
        <v>58.0</v>
      </c>
    </row>
    <row r="13" ht="16.5" customHeight="1">
      <c r="A13" s="85">
        <v>12.0</v>
      </c>
      <c r="B13" s="86" t="s">
        <v>21</v>
      </c>
      <c r="C13" s="85" t="s">
        <v>238</v>
      </c>
      <c r="E13" s="85">
        <v>57.6</v>
      </c>
      <c r="F13" s="85">
        <v>28.8</v>
      </c>
      <c r="G13" s="85">
        <v>57.6</v>
      </c>
    </row>
    <row r="14" ht="16.5" customHeight="1">
      <c r="A14" s="85">
        <v>13.0</v>
      </c>
      <c r="B14" s="86" t="s">
        <v>75</v>
      </c>
      <c r="C14" s="85" t="s">
        <v>248</v>
      </c>
      <c r="E14" s="85">
        <v>57.2</v>
      </c>
      <c r="F14" s="85">
        <v>28.6</v>
      </c>
      <c r="G14" s="85">
        <v>57.2</v>
      </c>
    </row>
    <row r="15" ht="16.5" customHeight="1">
      <c r="A15" s="85">
        <v>14.0</v>
      </c>
      <c r="B15" s="86" t="s">
        <v>69</v>
      </c>
      <c r="C15" s="85" t="s">
        <v>253</v>
      </c>
      <c r="E15" s="85">
        <v>56.4</v>
      </c>
      <c r="F15" s="85">
        <v>28.2</v>
      </c>
      <c r="G15" s="85">
        <v>56.4</v>
      </c>
    </row>
    <row r="16" ht="16.5" customHeight="1">
      <c r="A16" s="85">
        <v>15.0</v>
      </c>
      <c r="B16" s="86" t="s">
        <v>72</v>
      </c>
      <c r="C16" s="85" t="s">
        <v>260</v>
      </c>
      <c r="E16" s="85">
        <v>56.0</v>
      </c>
      <c r="F16" s="85">
        <v>28.0</v>
      </c>
      <c r="G16" s="85">
        <v>56.0</v>
      </c>
    </row>
    <row r="17" ht="16.5" customHeight="1">
      <c r="A17" s="85">
        <v>16.0</v>
      </c>
      <c r="B17" s="86" t="s">
        <v>36</v>
      </c>
      <c r="C17" s="85" t="s">
        <v>236</v>
      </c>
      <c r="E17" s="85">
        <v>54.0</v>
      </c>
      <c r="F17" s="85">
        <v>27.0</v>
      </c>
      <c r="G17" s="85">
        <v>54.0</v>
      </c>
    </row>
    <row r="18" ht="16.5" customHeight="1">
      <c r="A18" s="85">
        <v>17.0</v>
      </c>
      <c r="B18" s="86" t="s">
        <v>93</v>
      </c>
      <c r="C18" s="85" t="s">
        <v>258</v>
      </c>
      <c r="E18" s="85">
        <v>53.2</v>
      </c>
      <c r="F18" s="85">
        <v>26.6</v>
      </c>
      <c r="G18" s="85">
        <v>53.2</v>
      </c>
    </row>
    <row r="19" ht="16.5" customHeight="1">
      <c r="A19" s="85">
        <v>18.0</v>
      </c>
      <c r="B19" s="86" t="s">
        <v>114</v>
      </c>
      <c r="C19" s="85" t="s">
        <v>268</v>
      </c>
      <c r="E19" s="85">
        <v>52.8</v>
      </c>
      <c r="F19" s="85">
        <v>26.4</v>
      </c>
      <c r="G19" s="85">
        <v>52.8</v>
      </c>
    </row>
    <row r="20" ht="16.5" customHeight="1">
      <c r="A20" s="85">
        <v>19.0</v>
      </c>
      <c r="B20" s="86" t="s">
        <v>78</v>
      </c>
      <c r="C20" s="85" t="s">
        <v>256</v>
      </c>
      <c r="E20" s="85">
        <v>52.0</v>
      </c>
      <c r="F20" s="85">
        <v>26.0</v>
      </c>
      <c r="G20" s="85">
        <v>52.0</v>
      </c>
    </row>
    <row r="21" ht="16.5" customHeight="1">
      <c r="A21" s="85">
        <v>20.0</v>
      </c>
      <c r="B21" s="86" t="s">
        <v>81</v>
      </c>
      <c r="C21" s="85" t="s">
        <v>259</v>
      </c>
      <c r="E21" s="85">
        <v>51.2</v>
      </c>
      <c r="F21" s="85">
        <v>25.6</v>
      </c>
      <c r="G21" s="85">
        <v>51.2</v>
      </c>
    </row>
    <row r="22" ht="16.5" customHeight="1">
      <c r="A22" s="85">
        <v>21.0</v>
      </c>
      <c r="B22" s="86" t="s">
        <v>96</v>
      </c>
      <c r="C22" s="85" t="s">
        <v>266</v>
      </c>
      <c r="E22" s="85">
        <v>50.0</v>
      </c>
      <c r="F22" s="85">
        <v>25.0</v>
      </c>
      <c r="G22" s="85">
        <v>50.0</v>
      </c>
    </row>
    <row r="23" ht="16.5" customHeight="1">
      <c r="A23" s="85">
        <v>22.0</v>
      </c>
      <c r="B23" s="86" t="s">
        <v>45</v>
      </c>
      <c r="C23" s="85" t="s">
        <v>242</v>
      </c>
      <c r="E23" s="85">
        <v>48.4</v>
      </c>
      <c r="F23" s="85">
        <v>24.2</v>
      </c>
      <c r="G23" s="85">
        <v>48.4</v>
      </c>
    </row>
    <row r="24" ht="16.5" customHeight="1">
      <c r="A24" s="85">
        <v>23.0</v>
      </c>
      <c r="B24" s="86" t="s">
        <v>63</v>
      </c>
      <c r="C24" s="85" t="s">
        <v>249</v>
      </c>
      <c r="E24" s="85">
        <v>48.0</v>
      </c>
      <c r="F24" s="85">
        <v>24.0</v>
      </c>
      <c r="G24" s="85">
        <v>48.0</v>
      </c>
    </row>
    <row r="25" ht="16.5" customHeight="1">
      <c r="A25" s="85">
        <v>24.0</v>
      </c>
      <c r="B25" s="86" t="s">
        <v>66</v>
      </c>
      <c r="C25" s="85" t="s">
        <v>252</v>
      </c>
      <c r="E25" s="85">
        <v>46.4</v>
      </c>
      <c r="F25" s="85">
        <v>23.2</v>
      </c>
      <c r="G25" s="85">
        <v>46.4</v>
      </c>
    </row>
    <row r="26" ht="16.5" customHeight="1">
      <c r="A26" s="85">
        <v>25.0</v>
      </c>
      <c r="B26" s="86" t="s">
        <v>60</v>
      </c>
      <c r="C26" s="85" t="s">
        <v>257</v>
      </c>
      <c r="E26" s="85">
        <v>46.0</v>
      </c>
      <c r="F26" s="85">
        <v>23.0</v>
      </c>
      <c r="G26" s="85">
        <v>46.0</v>
      </c>
    </row>
    <row r="27" ht="16.5" customHeight="1">
      <c r="A27" s="85">
        <v>26.0</v>
      </c>
      <c r="B27" s="86" t="s">
        <v>87</v>
      </c>
      <c r="C27" s="85" t="s">
        <v>264</v>
      </c>
      <c r="E27" s="85">
        <v>42.0</v>
      </c>
      <c r="F27" s="85">
        <v>21.0</v>
      </c>
      <c r="G27" s="85">
        <v>42.0</v>
      </c>
    </row>
    <row r="28" ht="16.5" customHeight="1">
      <c r="A28" s="85">
        <v>27.0</v>
      </c>
      <c r="B28" s="86" t="s">
        <v>117</v>
      </c>
      <c r="C28" s="85" t="s">
        <v>261</v>
      </c>
      <c r="E28" s="85">
        <v>40.8</v>
      </c>
      <c r="F28" s="85">
        <v>20.4</v>
      </c>
      <c r="G28" s="85">
        <v>40.8</v>
      </c>
    </row>
    <row r="29" ht="16.5" customHeight="1">
      <c r="A29" s="85">
        <v>28.0</v>
      </c>
      <c r="B29" s="86" t="s">
        <v>90</v>
      </c>
      <c r="C29" s="85" t="s">
        <v>265</v>
      </c>
      <c r="E29" s="85">
        <v>38.0</v>
      </c>
      <c r="F29" s="85">
        <v>19.0</v>
      </c>
      <c r="G29" s="85">
        <v>38.0</v>
      </c>
    </row>
    <row r="30" ht="16.5" customHeight="1">
      <c r="A30" s="85">
        <v>29.0</v>
      </c>
      <c r="B30" s="86" t="s">
        <v>54</v>
      </c>
      <c r="C30" s="85" t="s">
        <v>255</v>
      </c>
      <c r="E30" s="85">
        <v>34.8</v>
      </c>
      <c r="F30" s="85">
        <v>17.4</v>
      </c>
      <c r="G30" s="85">
        <v>34.8</v>
      </c>
    </row>
    <row r="31" ht="16.5" customHeight="1">
      <c r="A31" s="85">
        <v>30.0</v>
      </c>
      <c r="B31" s="86" t="s">
        <v>99</v>
      </c>
      <c r="C31" s="85" t="s">
        <v>267</v>
      </c>
      <c r="E31" s="85">
        <v>32.4</v>
      </c>
      <c r="F31" s="85">
        <v>16.2</v>
      </c>
      <c r="G31" s="85">
        <v>32.4</v>
      </c>
    </row>
    <row r="32" ht="16.5" customHeight="1">
      <c r="A32" s="85">
        <v>31.0</v>
      </c>
      <c r="B32" s="86" t="s">
        <v>105</v>
      </c>
      <c r="C32" s="85" t="s">
        <v>271</v>
      </c>
      <c r="E32" s="85">
        <v>28.0</v>
      </c>
      <c r="F32" s="85">
        <v>14.0</v>
      </c>
      <c r="G32" s="85">
        <v>28.0</v>
      </c>
    </row>
    <row r="33" ht="16.5" customHeight="1">
      <c r="A33" s="85">
        <v>32.0</v>
      </c>
      <c r="B33" s="86" t="s">
        <v>108</v>
      </c>
      <c r="C33" s="85" t="s">
        <v>275</v>
      </c>
      <c r="E33" s="85">
        <v>26.4</v>
      </c>
      <c r="F33" s="85">
        <v>13.2</v>
      </c>
      <c r="G33" s="85">
        <v>26.4</v>
      </c>
    </row>
    <row r="34" ht="16.5" customHeight="1">
      <c r="A34" s="85">
        <v>33.0</v>
      </c>
      <c r="B34" s="86" t="s">
        <v>102</v>
      </c>
      <c r="C34" s="85" t="s">
        <v>273</v>
      </c>
      <c r="E34" s="85">
        <v>26.0</v>
      </c>
      <c r="F34" s="85">
        <v>13.0</v>
      </c>
      <c r="G34" s="85">
        <v>26.0</v>
      </c>
    </row>
    <row r="35" ht="16.5" customHeight="1">
      <c r="B35" s="86" t="s">
        <v>120</v>
      </c>
      <c r="C35" s="85" t="s">
        <v>270</v>
      </c>
    </row>
    <row r="36" ht="16.5" customHeight="1">
      <c r="B36" s="86" t="s">
        <v>111</v>
      </c>
      <c r="C36" s="85" t="s">
        <v>250</v>
      </c>
    </row>
    <row r="37" ht="16.5" customHeight="1">
      <c r="B37" s="86" t="s">
        <v>42</v>
      </c>
      <c r="C37" s="85" t="s">
        <v>245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22"/>
    <col customWidth="1" min="2" max="3" width="5.78"/>
    <col customWidth="1" min="4" max="4" width="18.11"/>
    <col customWidth="1" min="5" max="5" width="18.44"/>
    <col customWidth="1" min="6" max="7" width="4.22"/>
    <col customWidth="1" min="8" max="26" width="6.78"/>
  </cols>
  <sheetData>
    <row r="1" ht="16.5" customHeight="1">
      <c r="A1" s="85" t="s">
        <v>496</v>
      </c>
      <c r="B1" s="85" t="s">
        <v>0</v>
      </c>
      <c r="C1" s="85" t="s">
        <v>2</v>
      </c>
      <c r="D1" s="85" t="s">
        <v>510</v>
      </c>
      <c r="E1" s="85" t="s">
        <v>511</v>
      </c>
      <c r="F1" s="85" t="s">
        <v>499</v>
      </c>
      <c r="G1" s="85" t="s">
        <v>500</v>
      </c>
    </row>
    <row r="2" ht="16.5" customHeight="1">
      <c r="A2" s="85">
        <v>1.0</v>
      </c>
      <c r="B2" s="86" t="s">
        <v>45</v>
      </c>
      <c r="C2" s="85" t="s">
        <v>242</v>
      </c>
      <c r="E2" s="85">
        <v>100.0</v>
      </c>
      <c r="F2" s="85">
        <v>50.0</v>
      </c>
      <c r="G2" s="85">
        <v>100.0</v>
      </c>
    </row>
    <row r="3" ht="16.5" customHeight="1">
      <c r="A3" s="85">
        <v>1.0</v>
      </c>
      <c r="B3" s="86" t="s">
        <v>75</v>
      </c>
      <c r="C3" s="85" t="s">
        <v>248</v>
      </c>
      <c r="E3" s="85">
        <v>100.0</v>
      </c>
      <c r="F3" s="85">
        <v>50.0</v>
      </c>
      <c r="G3" s="85">
        <v>100.0</v>
      </c>
    </row>
    <row r="4" ht="16.5" customHeight="1">
      <c r="A4" s="85">
        <v>1.0</v>
      </c>
      <c r="B4" s="86" t="s">
        <v>24</v>
      </c>
      <c r="C4" s="85" t="s">
        <v>235</v>
      </c>
      <c r="E4" s="85">
        <v>100.0</v>
      </c>
      <c r="F4" s="85">
        <v>50.0</v>
      </c>
      <c r="G4" s="85">
        <v>100.0</v>
      </c>
    </row>
    <row r="5" ht="16.5" customHeight="1">
      <c r="A5" s="85">
        <v>1.0</v>
      </c>
      <c r="B5" s="86" t="s">
        <v>81</v>
      </c>
      <c r="C5" s="85" t="s">
        <v>259</v>
      </c>
      <c r="E5" s="85">
        <v>100.0</v>
      </c>
      <c r="F5" s="85">
        <v>50.0</v>
      </c>
      <c r="G5" s="85">
        <v>100.0</v>
      </c>
    </row>
    <row r="6" ht="16.5" customHeight="1">
      <c r="A6" s="85">
        <v>1.0</v>
      </c>
      <c r="B6" s="86" t="s">
        <v>48</v>
      </c>
      <c r="C6" s="85" t="s">
        <v>239</v>
      </c>
      <c r="E6" s="85">
        <v>100.0</v>
      </c>
      <c r="F6" s="85">
        <v>50.0</v>
      </c>
      <c r="G6" s="85">
        <v>100.0</v>
      </c>
    </row>
    <row r="7" ht="16.5" customHeight="1">
      <c r="A7" s="85">
        <v>1.0</v>
      </c>
      <c r="B7" s="86" t="s">
        <v>51</v>
      </c>
      <c r="C7" s="85" t="s">
        <v>247</v>
      </c>
      <c r="E7" s="85">
        <v>100.0</v>
      </c>
      <c r="F7" s="85">
        <v>50.0</v>
      </c>
      <c r="G7" s="85">
        <v>100.0</v>
      </c>
    </row>
    <row r="8" ht="16.5" customHeight="1">
      <c r="A8" s="85">
        <v>7.0</v>
      </c>
      <c r="B8" s="86" t="s">
        <v>39</v>
      </c>
      <c r="C8" s="85" t="s">
        <v>233</v>
      </c>
      <c r="E8" s="85">
        <v>97.6</v>
      </c>
      <c r="F8" s="85">
        <v>48.8</v>
      </c>
      <c r="G8" s="85">
        <v>97.6</v>
      </c>
    </row>
    <row r="9" ht="16.5" customHeight="1">
      <c r="A9" s="85">
        <v>8.0</v>
      </c>
      <c r="B9" s="86" t="s">
        <v>57</v>
      </c>
      <c r="C9" s="85" t="s">
        <v>251</v>
      </c>
      <c r="E9" s="85">
        <v>96.0</v>
      </c>
      <c r="F9" s="85">
        <v>48.0</v>
      </c>
      <c r="G9" s="85">
        <v>96.0</v>
      </c>
    </row>
    <row r="10" ht="16.5" customHeight="1">
      <c r="A10" s="85">
        <v>9.0</v>
      </c>
      <c r="B10" s="86" t="s">
        <v>33</v>
      </c>
      <c r="C10" s="85" t="s">
        <v>231</v>
      </c>
      <c r="E10" s="85">
        <v>95.0</v>
      </c>
      <c r="F10" s="85">
        <v>47.5</v>
      </c>
      <c r="G10" s="85">
        <v>95.0</v>
      </c>
    </row>
    <row r="11" ht="16.5" customHeight="1">
      <c r="A11" s="85">
        <v>9.0</v>
      </c>
      <c r="B11" s="86" t="s">
        <v>36</v>
      </c>
      <c r="C11" s="85" t="s">
        <v>236</v>
      </c>
      <c r="E11" s="85">
        <v>95.0</v>
      </c>
      <c r="F11" s="85">
        <v>47.5</v>
      </c>
      <c r="G11" s="85">
        <v>95.0</v>
      </c>
    </row>
    <row r="12" ht="16.5" customHeight="1">
      <c r="A12" s="85">
        <v>11.0</v>
      </c>
      <c r="B12" s="86" t="s">
        <v>78</v>
      </c>
      <c r="C12" s="85" t="s">
        <v>256</v>
      </c>
      <c r="E12" s="85">
        <v>90.2</v>
      </c>
      <c r="F12" s="85">
        <v>45.1</v>
      </c>
      <c r="G12" s="85">
        <v>90.2</v>
      </c>
    </row>
    <row r="13" ht="16.5" customHeight="1">
      <c r="A13" s="85">
        <v>11.0</v>
      </c>
      <c r="B13" s="86" t="s">
        <v>30</v>
      </c>
      <c r="C13" s="85" t="s">
        <v>241</v>
      </c>
      <c r="E13" s="85">
        <v>90.2</v>
      </c>
      <c r="F13" s="85">
        <v>45.1</v>
      </c>
      <c r="G13" s="85">
        <v>90.2</v>
      </c>
    </row>
    <row r="14" ht="16.5" customHeight="1">
      <c r="A14" s="85">
        <v>13.0</v>
      </c>
      <c r="B14" s="86" t="s">
        <v>60</v>
      </c>
      <c r="C14" s="85" t="s">
        <v>257</v>
      </c>
      <c r="E14" s="85">
        <v>90.0</v>
      </c>
      <c r="F14" s="85">
        <v>45.0</v>
      </c>
      <c r="G14" s="85">
        <v>90.0</v>
      </c>
    </row>
    <row r="15" ht="16.5" customHeight="1">
      <c r="A15" s="85">
        <v>13.0</v>
      </c>
      <c r="B15" s="86" t="s">
        <v>21</v>
      </c>
      <c r="C15" s="85" t="s">
        <v>238</v>
      </c>
      <c r="E15" s="85">
        <v>90.0</v>
      </c>
      <c r="F15" s="85">
        <v>45.0</v>
      </c>
      <c r="G15" s="85">
        <v>90.0</v>
      </c>
    </row>
    <row r="16" ht="16.5" customHeight="1">
      <c r="A16" s="85">
        <v>13.0</v>
      </c>
      <c r="B16" s="86" t="s">
        <v>93</v>
      </c>
      <c r="C16" s="85" t="s">
        <v>258</v>
      </c>
      <c r="E16" s="85">
        <v>90.0</v>
      </c>
      <c r="F16" s="85">
        <v>45.0</v>
      </c>
      <c r="G16" s="85">
        <v>90.0</v>
      </c>
    </row>
    <row r="17" ht="16.5" customHeight="1">
      <c r="A17" s="85">
        <v>16.0</v>
      </c>
      <c r="B17" s="86" t="s">
        <v>90</v>
      </c>
      <c r="C17" s="85" t="s">
        <v>265</v>
      </c>
      <c r="E17" s="85">
        <v>89.0</v>
      </c>
      <c r="F17" s="85">
        <v>44.5</v>
      </c>
      <c r="G17" s="85">
        <v>89.0</v>
      </c>
    </row>
    <row r="18" ht="16.5" customHeight="1">
      <c r="A18" s="85">
        <v>17.0</v>
      </c>
      <c r="B18" s="86" t="s">
        <v>15</v>
      </c>
      <c r="C18" s="85" t="s">
        <v>237</v>
      </c>
      <c r="E18" s="85">
        <v>88.2</v>
      </c>
      <c r="F18" s="85">
        <v>44.1</v>
      </c>
      <c r="G18" s="85">
        <v>88.2</v>
      </c>
    </row>
    <row r="19" ht="16.5" customHeight="1">
      <c r="A19" s="85">
        <v>18.0</v>
      </c>
      <c r="B19" s="86" t="s">
        <v>72</v>
      </c>
      <c r="C19" s="85" t="s">
        <v>260</v>
      </c>
      <c r="E19" s="85">
        <v>85.4</v>
      </c>
      <c r="F19" s="85">
        <v>42.7</v>
      </c>
      <c r="G19" s="85">
        <v>85.4</v>
      </c>
    </row>
    <row r="20" ht="16.5" customHeight="1">
      <c r="A20" s="85">
        <v>18.0</v>
      </c>
      <c r="B20" s="86" t="s">
        <v>18</v>
      </c>
      <c r="C20" s="85" t="s">
        <v>246</v>
      </c>
      <c r="E20" s="85">
        <v>85.4</v>
      </c>
      <c r="F20" s="85">
        <v>42.7</v>
      </c>
      <c r="G20" s="85">
        <v>85.4</v>
      </c>
    </row>
    <row r="21" ht="16.5" customHeight="1">
      <c r="A21" s="85">
        <v>20.0</v>
      </c>
      <c r="B21" s="86" t="s">
        <v>69</v>
      </c>
      <c r="C21" s="85" t="s">
        <v>253</v>
      </c>
      <c r="E21" s="85">
        <v>85.2</v>
      </c>
      <c r="F21" s="85">
        <v>42.6</v>
      </c>
      <c r="G21" s="85">
        <v>85.2</v>
      </c>
    </row>
    <row r="22" ht="16.5" customHeight="1">
      <c r="A22" s="85">
        <v>20.0</v>
      </c>
      <c r="B22" s="86" t="s">
        <v>96</v>
      </c>
      <c r="C22" s="85" t="s">
        <v>266</v>
      </c>
      <c r="E22" s="85">
        <v>85.2</v>
      </c>
      <c r="F22" s="85">
        <v>42.6</v>
      </c>
      <c r="G22" s="85">
        <v>85.2</v>
      </c>
    </row>
    <row r="23" ht="16.5" customHeight="1">
      <c r="A23" s="85">
        <v>22.0</v>
      </c>
      <c r="B23" s="86" t="s">
        <v>117</v>
      </c>
      <c r="C23" s="85" t="s">
        <v>261</v>
      </c>
      <c r="E23" s="85">
        <v>85.0</v>
      </c>
      <c r="F23" s="85">
        <v>42.5</v>
      </c>
      <c r="G23" s="85">
        <v>85.0</v>
      </c>
    </row>
    <row r="24" ht="16.5" customHeight="1">
      <c r="A24" s="85">
        <v>23.0</v>
      </c>
      <c r="B24" s="86" t="s">
        <v>66</v>
      </c>
      <c r="C24" s="85" t="s">
        <v>252</v>
      </c>
      <c r="E24" s="85">
        <v>84.2</v>
      </c>
      <c r="F24" s="85">
        <v>42.1</v>
      </c>
      <c r="G24" s="85">
        <v>84.2</v>
      </c>
    </row>
    <row r="25" ht="16.5" customHeight="1">
      <c r="A25" s="85">
        <v>24.0</v>
      </c>
      <c r="B25" s="86" t="s">
        <v>63</v>
      </c>
      <c r="C25" s="85" t="s">
        <v>249</v>
      </c>
      <c r="E25" s="85">
        <v>81.2</v>
      </c>
      <c r="F25" s="85">
        <v>40.6</v>
      </c>
      <c r="G25" s="85">
        <v>81.2</v>
      </c>
    </row>
    <row r="26" ht="16.5" customHeight="1">
      <c r="A26" s="85">
        <v>25.0</v>
      </c>
      <c r="B26" s="86" t="s">
        <v>99</v>
      </c>
      <c r="C26" s="85" t="s">
        <v>267</v>
      </c>
      <c r="E26" s="85">
        <v>80.4</v>
      </c>
      <c r="F26" s="85">
        <v>40.2</v>
      </c>
      <c r="G26" s="85">
        <v>80.4</v>
      </c>
    </row>
    <row r="27" ht="16.5" customHeight="1">
      <c r="A27" s="85">
        <v>26.0</v>
      </c>
      <c r="B27" s="86" t="s">
        <v>84</v>
      </c>
      <c r="C27" s="85" t="s">
        <v>263</v>
      </c>
      <c r="E27" s="85">
        <v>80.2</v>
      </c>
      <c r="F27" s="85">
        <v>40.1</v>
      </c>
      <c r="G27" s="85">
        <v>80.2</v>
      </c>
    </row>
    <row r="28" ht="16.5" customHeight="1">
      <c r="A28" s="85">
        <v>26.0</v>
      </c>
      <c r="B28" s="86" t="s">
        <v>27</v>
      </c>
      <c r="C28" s="85" t="s">
        <v>243</v>
      </c>
      <c r="E28" s="85">
        <v>80.2</v>
      </c>
      <c r="F28" s="85">
        <v>40.1</v>
      </c>
      <c r="G28" s="85">
        <v>80.2</v>
      </c>
    </row>
    <row r="29" ht="16.5" customHeight="1">
      <c r="A29" s="85">
        <v>28.0</v>
      </c>
      <c r="B29" s="86" t="s">
        <v>87</v>
      </c>
      <c r="C29" s="85" t="s">
        <v>264</v>
      </c>
      <c r="E29" s="85">
        <v>79.4</v>
      </c>
      <c r="F29" s="85">
        <v>39.7</v>
      </c>
      <c r="G29" s="85">
        <v>79.4</v>
      </c>
    </row>
    <row r="30" ht="16.5" customHeight="1">
      <c r="A30" s="85">
        <v>29.0</v>
      </c>
      <c r="B30" s="86" t="s">
        <v>111</v>
      </c>
      <c r="C30" s="85" t="s">
        <v>250</v>
      </c>
      <c r="E30" s="85">
        <v>75.4</v>
      </c>
      <c r="F30" s="85">
        <v>37.7</v>
      </c>
      <c r="G30" s="85">
        <v>75.4</v>
      </c>
    </row>
    <row r="31" ht="16.5" customHeight="1">
      <c r="A31" s="85">
        <v>30.0</v>
      </c>
      <c r="B31" s="86" t="s">
        <v>114</v>
      </c>
      <c r="C31" s="85" t="s">
        <v>268</v>
      </c>
      <c r="E31" s="85">
        <v>68.6</v>
      </c>
      <c r="F31" s="85">
        <v>34.3</v>
      </c>
      <c r="G31" s="85">
        <v>68.6</v>
      </c>
    </row>
    <row r="32" ht="16.5" customHeight="1">
      <c r="A32" s="85">
        <v>31.0</v>
      </c>
      <c r="B32" s="86" t="s">
        <v>54</v>
      </c>
      <c r="C32" s="85" t="s">
        <v>255</v>
      </c>
      <c r="E32" s="85">
        <v>67.0</v>
      </c>
      <c r="F32" s="85">
        <v>33.5</v>
      </c>
      <c r="G32" s="85">
        <v>67.0</v>
      </c>
    </row>
    <row r="33" ht="16.5" customHeight="1">
      <c r="A33" s="85">
        <v>32.0</v>
      </c>
      <c r="B33" s="86" t="s">
        <v>102</v>
      </c>
      <c r="C33" s="85" t="s">
        <v>273</v>
      </c>
      <c r="E33" s="85">
        <v>65.2</v>
      </c>
      <c r="F33" s="85">
        <v>32.6</v>
      </c>
      <c r="G33" s="85">
        <v>65.2</v>
      </c>
    </row>
    <row r="34" ht="16.5" customHeight="1">
      <c r="A34" s="85">
        <v>33.0</v>
      </c>
      <c r="B34" s="86" t="s">
        <v>105</v>
      </c>
      <c r="C34" s="85" t="s">
        <v>271</v>
      </c>
      <c r="E34" s="85">
        <v>64.2</v>
      </c>
      <c r="F34" s="85">
        <v>32.1</v>
      </c>
      <c r="G34" s="85">
        <v>64.2</v>
      </c>
    </row>
    <row r="35" ht="16.5" customHeight="1">
      <c r="B35" s="86" t="s">
        <v>120</v>
      </c>
      <c r="C35" s="85" t="s">
        <v>270</v>
      </c>
    </row>
    <row r="36" ht="16.5" customHeight="1">
      <c r="B36" s="86" t="s">
        <v>42</v>
      </c>
      <c r="C36" s="85" t="s">
        <v>245</v>
      </c>
    </row>
    <row r="37" ht="16.5" customHeight="1">
      <c r="B37" s="86" t="s">
        <v>108</v>
      </c>
      <c r="C37" s="85" t="s">
        <v>275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22"/>
    <col customWidth="1" min="2" max="3" width="5.78"/>
    <col customWidth="1" min="4" max="4" width="18.44"/>
    <col customWidth="1" min="5" max="26" width="6.78"/>
  </cols>
  <sheetData>
    <row r="1" ht="16.5" customHeight="1">
      <c r="A1" s="85" t="s">
        <v>496</v>
      </c>
      <c r="B1" s="85" t="s">
        <v>0</v>
      </c>
      <c r="C1" s="85" t="s">
        <v>2</v>
      </c>
      <c r="D1" s="85" t="s">
        <v>512</v>
      </c>
    </row>
    <row r="2" ht="16.5" customHeight="1">
      <c r="A2" s="85">
        <v>1.0</v>
      </c>
      <c r="B2" s="86" t="s">
        <v>36</v>
      </c>
      <c r="C2" s="85" t="s">
        <v>236</v>
      </c>
      <c r="D2" s="85">
        <v>96.0</v>
      </c>
    </row>
    <row r="3" ht="16.5" customHeight="1">
      <c r="A3" s="85">
        <v>2.0</v>
      </c>
      <c r="B3" s="86" t="s">
        <v>51</v>
      </c>
      <c r="C3" s="85" t="s">
        <v>247</v>
      </c>
      <c r="D3" s="85">
        <v>88.6</v>
      </c>
    </row>
    <row r="4" ht="16.5" customHeight="1">
      <c r="A4" s="85">
        <v>3.0</v>
      </c>
      <c r="B4" s="86" t="s">
        <v>72</v>
      </c>
      <c r="C4" s="85" t="s">
        <v>260</v>
      </c>
      <c r="D4" s="85">
        <v>86.2</v>
      </c>
    </row>
    <row r="5" ht="16.5" customHeight="1">
      <c r="A5" s="85">
        <v>4.0</v>
      </c>
      <c r="B5" s="86" t="s">
        <v>63</v>
      </c>
      <c r="C5" s="85" t="s">
        <v>249</v>
      </c>
      <c r="D5" s="85">
        <v>84.6</v>
      </c>
    </row>
    <row r="6" ht="16.5" customHeight="1">
      <c r="A6" s="85">
        <v>5.0</v>
      </c>
      <c r="B6" s="86" t="s">
        <v>90</v>
      </c>
      <c r="C6" s="85" t="s">
        <v>265</v>
      </c>
      <c r="D6" s="85">
        <v>83.0</v>
      </c>
    </row>
    <row r="7" ht="16.5" customHeight="1">
      <c r="A7" s="85">
        <v>6.0</v>
      </c>
      <c r="B7" s="86" t="s">
        <v>60</v>
      </c>
      <c r="C7" s="85" t="s">
        <v>257</v>
      </c>
      <c r="D7" s="85">
        <v>80.0</v>
      </c>
    </row>
    <row r="8" ht="16.5" customHeight="1">
      <c r="A8" s="85">
        <v>7.0</v>
      </c>
      <c r="B8" s="86" t="s">
        <v>66</v>
      </c>
      <c r="C8" s="85" t="s">
        <v>252</v>
      </c>
      <c r="D8" s="85">
        <v>79.1</v>
      </c>
    </row>
    <row r="9" ht="16.5" customHeight="1">
      <c r="A9" s="85">
        <v>8.0</v>
      </c>
      <c r="B9" s="86" t="s">
        <v>111</v>
      </c>
      <c r="C9" s="85" t="s">
        <v>250</v>
      </c>
      <c r="D9" s="85">
        <v>75.7</v>
      </c>
    </row>
    <row r="10" ht="16.5" customHeight="1">
      <c r="A10" s="85">
        <v>8.0</v>
      </c>
      <c r="B10" s="86" t="s">
        <v>45</v>
      </c>
      <c r="C10" s="85" t="s">
        <v>242</v>
      </c>
      <c r="D10" s="85">
        <v>75.7</v>
      </c>
    </row>
    <row r="11" ht="16.5" customHeight="1">
      <c r="A11" s="85">
        <v>10.0</v>
      </c>
      <c r="B11" s="86" t="s">
        <v>75</v>
      </c>
      <c r="C11" s="85" t="s">
        <v>248</v>
      </c>
      <c r="D11" s="85">
        <v>75.6</v>
      </c>
    </row>
    <row r="12" ht="16.5" customHeight="1">
      <c r="A12" s="85">
        <v>11.0</v>
      </c>
      <c r="B12" s="86" t="s">
        <v>57</v>
      </c>
      <c r="C12" s="85" t="s">
        <v>251</v>
      </c>
      <c r="D12" s="85">
        <v>75.1</v>
      </c>
    </row>
    <row r="13" ht="16.5" customHeight="1">
      <c r="A13" s="85">
        <v>12.0</v>
      </c>
      <c r="B13" s="86" t="s">
        <v>117</v>
      </c>
      <c r="C13" s="85" t="s">
        <v>261</v>
      </c>
      <c r="D13" s="85">
        <v>75.0</v>
      </c>
    </row>
    <row r="14" ht="16.5" customHeight="1">
      <c r="A14" s="85">
        <v>13.0</v>
      </c>
      <c r="B14" s="86" t="s">
        <v>114</v>
      </c>
      <c r="C14" s="85" t="s">
        <v>268</v>
      </c>
      <c r="D14" s="85">
        <v>69.0</v>
      </c>
    </row>
    <row r="15" ht="16.5" customHeight="1">
      <c r="A15" s="85">
        <v>14.0</v>
      </c>
      <c r="B15" s="86" t="s">
        <v>69</v>
      </c>
      <c r="C15" s="85" t="s">
        <v>253</v>
      </c>
      <c r="D15" s="85">
        <v>67.1</v>
      </c>
    </row>
    <row r="16" ht="16.5" customHeight="1">
      <c r="A16" s="85">
        <v>15.0</v>
      </c>
      <c r="B16" s="86" t="s">
        <v>93</v>
      </c>
      <c r="C16" s="85" t="s">
        <v>258</v>
      </c>
      <c r="D16" s="85">
        <v>65.6</v>
      </c>
    </row>
    <row r="17" ht="16.5" customHeight="1">
      <c r="A17" s="85">
        <v>16.0</v>
      </c>
      <c r="B17" s="86" t="s">
        <v>54</v>
      </c>
      <c r="C17" s="85" t="s">
        <v>255</v>
      </c>
      <c r="D17" s="85">
        <v>65.5</v>
      </c>
    </row>
    <row r="18" ht="16.5" customHeight="1">
      <c r="A18" s="85">
        <v>17.0</v>
      </c>
      <c r="B18" s="86" t="s">
        <v>87</v>
      </c>
      <c r="C18" s="85" t="s">
        <v>264</v>
      </c>
      <c r="D18" s="85">
        <v>61.1</v>
      </c>
    </row>
    <row r="19" ht="16.5" customHeight="1">
      <c r="A19" s="85">
        <v>18.0</v>
      </c>
      <c r="B19" s="86" t="s">
        <v>81</v>
      </c>
      <c r="C19" s="85" t="s">
        <v>259</v>
      </c>
      <c r="D19" s="85">
        <v>61.0</v>
      </c>
    </row>
    <row r="20" ht="16.5" customHeight="1">
      <c r="A20" s="85">
        <v>19.0</v>
      </c>
      <c r="B20" s="86" t="s">
        <v>78</v>
      </c>
      <c r="C20" s="85" t="s">
        <v>256</v>
      </c>
      <c r="D20" s="85">
        <v>54.7</v>
      </c>
    </row>
    <row r="21" ht="16.5" customHeight="1">
      <c r="A21" s="85">
        <v>20.0</v>
      </c>
      <c r="B21" s="86" t="s">
        <v>84</v>
      </c>
      <c r="C21" s="85" t="s">
        <v>263</v>
      </c>
      <c r="D21" s="85">
        <v>54.1</v>
      </c>
    </row>
    <row r="22" ht="16.5" customHeight="1">
      <c r="A22" s="85">
        <v>21.0</v>
      </c>
      <c r="B22" s="86" t="s">
        <v>96</v>
      </c>
      <c r="C22" s="85" t="s">
        <v>266</v>
      </c>
      <c r="D22" s="85">
        <v>51.0</v>
      </c>
    </row>
    <row r="23" ht="16.5" customHeight="1">
      <c r="A23" s="85">
        <v>22.0</v>
      </c>
      <c r="B23" s="86" t="s">
        <v>99</v>
      </c>
      <c r="C23" s="85" t="s">
        <v>267</v>
      </c>
      <c r="D23" s="85">
        <v>37.0</v>
      </c>
    </row>
    <row r="24" ht="16.5" customHeight="1">
      <c r="A24" s="85">
        <v>23.0</v>
      </c>
      <c r="B24" s="86" t="s">
        <v>102</v>
      </c>
      <c r="C24" s="85" t="s">
        <v>273</v>
      </c>
      <c r="D24" s="85">
        <v>32.6</v>
      </c>
    </row>
    <row r="25" ht="16.5" customHeight="1">
      <c r="A25" s="85">
        <v>24.0</v>
      </c>
      <c r="B25" s="86" t="s">
        <v>105</v>
      </c>
      <c r="C25" s="85" t="s">
        <v>271</v>
      </c>
      <c r="D25" s="85">
        <v>29.0</v>
      </c>
    </row>
    <row r="26" ht="16.5" customHeight="1">
      <c r="A26" s="85">
        <v>25.0</v>
      </c>
      <c r="B26" s="86" t="s">
        <v>108</v>
      </c>
      <c r="C26" s="85" t="s">
        <v>275</v>
      </c>
      <c r="D26" s="85">
        <v>17.7</v>
      </c>
    </row>
    <row r="27" ht="16.5" customHeight="1">
      <c r="B27" s="86" t="s">
        <v>120</v>
      </c>
      <c r="C27" s="85" t="s">
        <v>270</v>
      </c>
    </row>
    <row r="28" ht="16.5" customHeight="1">
      <c r="B28" s="86" t="s">
        <v>39</v>
      </c>
      <c r="C28" s="85" t="s">
        <v>233</v>
      </c>
      <c r="D28" s="85">
        <v>87.1</v>
      </c>
    </row>
    <row r="29" ht="16.5" customHeight="1">
      <c r="B29" s="86" t="s">
        <v>33</v>
      </c>
      <c r="C29" s="85" t="s">
        <v>231</v>
      </c>
      <c r="D29" s="85">
        <v>89.6</v>
      </c>
    </row>
    <row r="30" ht="16.5" customHeight="1">
      <c r="B30" s="86" t="s">
        <v>30</v>
      </c>
      <c r="C30" s="85" t="s">
        <v>241</v>
      </c>
      <c r="D30" s="85">
        <v>84.0</v>
      </c>
    </row>
    <row r="31" ht="16.5" customHeight="1">
      <c r="B31" s="86" t="s">
        <v>42</v>
      </c>
      <c r="C31" s="85" t="s">
        <v>245</v>
      </c>
    </row>
    <row r="32" ht="16.5" customHeight="1">
      <c r="B32" s="86" t="s">
        <v>15</v>
      </c>
      <c r="C32" s="85" t="s">
        <v>237</v>
      </c>
      <c r="D32" s="85">
        <v>84.2</v>
      </c>
    </row>
    <row r="33" ht="16.5" customHeight="1">
      <c r="B33" s="86" t="s">
        <v>48</v>
      </c>
      <c r="C33" s="85" t="s">
        <v>239</v>
      </c>
      <c r="D33" s="85">
        <v>88.6</v>
      </c>
    </row>
    <row r="34" ht="16.5" customHeight="1">
      <c r="B34" s="86" t="s">
        <v>21</v>
      </c>
      <c r="C34" s="85" t="s">
        <v>238</v>
      </c>
      <c r="D34" s="85">
        <v>88.5</v>
      </c>
    </row>
    <row r="35" ht="16.5" customHeight="1">
      <c r="B35" s="86" t="s">
        <v>24</v>
      </c>
      <c r="C35" s="85" t="s">
        <v>235</v>
      </c>
      <c r="D35" s="85">
        <v>82.2</v>
      </c>
    </row>
    <row r="36" ht="16.5" customHeight="1">
      <c r="B36" s="86" t="s">
        <v>18</v>
      </c>
      <c r="C36" s="85" t="s">
        <v>246</v>
      </c>
      <c r="D36" s="85">
        <v>88.6</v>
      </c>
    </row>
    <row r="37" ht="16.5" customHeight="1">
      <c r="B37" s="86" t="s">
        <v>27</v>
      </c>
      <c r="C37" s="85" t="s">
        <v>243</v>
      </c>
      <c r="D37" s="85">
        <v>90.1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22"/>
    <col customWidth="1" min="2" max="3" width="5.78"/>
    <col customWidth="1" min="4" max="4" width="18.44"/>
    <col customWidth="1" min="5" max="26" width="6.78"/>
  </cols>
  <sheetData>
    <row r="1" ht="16.5" customHeight="1">
      <c r="B1" s="85" t="s">
        <v>0</v>
      </c>
      <c r="C1" s="85" t="s">
        <v>2</v>
      </c>
      <c r="D1" s="85" t="s">
        <v>513</v>
      </c>
    </row>
    <row r="2" ht="16.5" customHeight="1">
      <c r="A2" s="85">
        <v>1.0</v>
      </c>
      <c r="B2" s="86" t="s">
        <v>63</v>
      </c>
      <c r="C2" s="85" t="s">
        <v>249</v>
      </c>
      <c r="D2" s="85">
        <v>87.0</v>
      </c>
    </row>
    <row r="3" ht="16.5" customHeight="1">
      <c r="A3" s="85">
        <v>1.0</v>
      </c>
      <c r="B3" s="86" t="s">
        <v>36</v>
      </c>
      <c r="C3" s="85" t="s">
        <v>236</v>
      </c>
      <c r="D3" s="85">
        <v>87.0</v>
      </c>
    </row>
    <row r="4" ht="16.5" customHeight="1">
      <c r="A4" s="85">
        <v>3.0</v>
      </c>
      <c r="B4" s="86" t="s">
        <v>57</v>
      </c>
      <c r="C4" s="85" t="s">
        <v>251</v>
      </c>
      <c r="D4" s="85">
        <v>83.0</v>
      </c>
    </row>
    <row r="5" ht="16.5" customHeight="1">
      <c r="A5" s="85">
        <v>4.0</v>
      </c>
      <c r="B5" s="86" t="s">
        <v>111</v>
      </c>
      <c r="C5" s="85" t="s">
        <v>250</v>
      </c>
      <c r="D5" s="85">
        <v>80.0</v>
      </c>
    </row>
    <row r="6" ht="16.5" customHeight="1">
      <c r="A6" s="85">
        <v>5.0</v>
      </c>
      <c r="B6" s="86" t="s">
        <v>60</v>
      </c>
      <c r="C6" s="85" t="s">
        <v>257</v>
      </c>
      <c r="D6" s="85">
        <v>79.0</v>
      </c>
    </row>
    <row r="7" ht="16.5" customHeight="1">
      <c r="A7" s="85">
        <v>5.0</v>
      </c>
      <c r="B7" s="86" t="s">
        <v>45</v>
      </c>
      <c r="C7" s="85" t="s">
        <v>242</v>
      </c>
      <c r="D7" s="85">
        <v>79.0</v>
      </c>
    </row>
    <row r="8" ht="16.5" customHeight="1">
      <c r="A8" s="85">
        <v>7.0</v>
      </c>
      <c r="B8" s="86" t="s">
        <v>66</v>
      </c>
      <c r="C8" s="85" t="s">
        <v>252</v>
      </c>
      <c r="D8" s="85">
        <v>78.0</v>
      </c>
    </row>
    <row r="9" ht="16.5" customHeight="1">
      <c r="A9" s="85">
        <v>8.0</v>
      </c>
      <c r="B9" s="86" t="s">
        <v>87</v>
      </c>
      <c r="C9" s="85" t="s">
        <v>264</v>
      </c>
      <c r="D9" s="85">
        <v>76.0</v>
      </c>
    </row>
    <row r="10" ht="16.5" customHeight="1">
      <c r="A10" s="85">
        <v>9.0</v>
      </c>
      <c r="B10" s="86" t="s">
        <v>93</v>
      </c>
      <c r="C10" s="85" t="s">
        <v>258</v>
      </c>
      <c r="D10" s="85">
        <v>74.0</v>
      </c>
    </row>
    <row r="11" ht="16.5" customHeight="1">
      <c r="A11" s="85">
        <v>10.0</v>
      </c>
      <c r="B11" s="86" t="s">
        <v>72</v>
      </c>
      <c r="C11" s="85" t="s">
        <v>260</v>
      </c>
      <c r="D11" s="85">
        <v>73.3</v>
      </c>
    </row>
    <row r="12" ht="16.5" customHeight="1">
      <c r="A12" s="85">
        <v>11.0</v>
      </c>
      <c r="B12" s="86" t="s">
        <v>96</v>
      </c>
      <c r="C12" s="85" t="s">
        <v>266</v>
      </c>
      <c r="D12" s="85">
        <v>73.0</v>
      </c>
    </row>
    <row r="13" ht="16.5" customHeight="1">
      <c r="A13" s="85">
        <v>12.0</v>
      </c>
      <c r="B13" s="86" t="s">
        <v>81</v>
      </c>
      <c r="C13" s="85" t="s">
        <v>259</v>
      </c>
      <c r="D13" s="85">
        <v>71.3</v>
      </c>
    </row>
    <row r="14" ht="16.5" customHeight="1">
      <c r="A14" s="85">
        <v>13.0</v>
      </c>
      <c r="B14" s="86" t="s">
        <v>51</v>
      </c>
      <c r="C14" s="85" t="s">
        <v>247</v>
      </c>
      <c r="D14" s="85">
        <v>70.7</v>
      </c>
    </row>
    <row r="15" ht="16.5" customHeight="1">
      <c r="A15" s="85">
        <v>14.0</v>
      </c>
      <c r="B15" s="86" t="s">
        <v>84</v>
      </c>
      <c r="C15" s="85" t="s">
        <v>263</v>
      </c>
      <c r="D15" s="85">
        <v>69.8</v>
      </c>
    </row>
    <row r="16" ht="16.5" customHeight="1">
      <c r="A16" s="85">
        <v>15.0</v>
      </c>
      <c r="B16" s="86" t="s">
        <v>78</v>
      </c>
      <c r="C16" s="85" t="s">
        <v>256</v>
      </c>
      <c r="D16" s="85">
        <v>66.3</v>
      </c>
    </row>
    <row r="17" ht="16.5" customHeight="1">
      <c r="A17" s="85">
        <v>16.0</v>
      </c>
      <c r="B17" s="86" t="s">
        <v>75</v>
      </c>
      <c r="C17" s="85" t="s">
        <v>248</v>
      </c>
      <c r="D17" s="85">
        <v>66.0</v>
      </c>
    </row>
    <row r="18" ht="16.5" customHeight="1">
      <c r="A18" s="85">
        <v>17.0</v>
      </c>
      <c r="B18" s="86" t="s">
        <v>90</v>
      </c>
      <c r="C18" s="85" t="s">
        <v>265</v>
      </c>
      <c r="D18" s="85">
        <v>65.8</v>
      </c>
    </row>
    <row r="19" ht="16.5" customHeight="1">
      <c r="A19" s="85">
        <v>18.0</v>
      </c>
      <c r="B19" s="86" t="s">
        <v>117</v>
      </c>
      <c r="C19" s="85" t="s">
        <v>261</v>
      </c>
      <c r="D19" s="85">
        <v>64.8</v>
      </c>
    </row>
    <row r="20" ht="16.5" customHeight="1">
      <c r="A20" s="85">
        <v>19.0</v>
      </c>
      <c r="B20" s="86" t="s">
        <v>99</v>
      </c>
      <c r="C20" s="85" t="s">
        <v>267</v>
      </c>
      <c r="D20" s="85">
        <v>61.8</v>
      </c>
    </row>
    <row r="21" ht="16.5" customHeight="1">
      <c r="A21" s="85">
        <v>20.0</v>
      </c>
      <c r="B21" s="86" t="s">
        <v>102</v>
      </c>
      <c r="C21" s="85" t="s">
        <v>273</v>
      </c>
      <c r="D21" s="85">
        <v>61.0</v>
      </c>
    </row>
    <row r="22" ht="16.5" customHeight="1">
      <c r="A22" s="85">
        <v>21.0</v>
      </c>
      <c r="B22" s="86" t="s">
        <v>114</v>
      </c>
      <c r="C22" s="85" t="s">
        <v>268</v>
      </c>
      <c r="D22" s="85">
        <v>60.1</v>
      </c>
    </row>
    <row r="23" ht="16.5" customHeight="1">
      <c r="A23" s="85">
        <v>22.0</v>
      </c>
      <c r="B23" s="86" t="s">
        <v>54</v>
      </c>
      <c r="C23" s="85" t="s">
        <v>255</v>
      </c>
      <c r="D23" s="85">
        <v>58.8</v>
      </c>
    </row>
    <row r="24" ht="16.5" customHeight="1">
      <c r="A24" s="85">
        <v>23.0</v>
      </c>
      <c r="B24" s="86" t="s">
        <v>69</v>
      </c>
      <c r="C24" s="85" t="s">
        <v>253</v>
      </c>
      <c r="D24" s="85">
        <v>54.8</v>
      </c>
    </row>
    <row r="25" ht="16.5" customHeight="1">
      <c r="A25" s="85">
        <v>24.0</v>
      </c>
      <c r="B25" s="86" t="s">
        <v>105</v>
      </c>
      <c r="C25" s="85" t="s">
        <v>271</v>
      </c>
      <c r="D25" s="85">
        <v>41.8</v>
      </c>
    </row>
    <row r="26" ht="16.5" customHeight="1">
      <c r="B26" s="86" t="s">
        <v>42</v>
      </c>
      <c r="C26" s="85" t="s">
        <v>245</v>
      </c>
    </row>
    <row r="27" ht="16.5" customHeight="1">
      <c r="B27" s="86" t="s">
        <v>33</v>
      </c>
      <c r="C27" s="85" t="s">
        <v>231</v>
      </c>
      <c r="D27" s="85">
        <v>81.0</v>
      </c>
    </row>
    <row r="28" ht="16.5" customHeight="1">
      <c r="B28" s="86" t="s">
        <v>39</v>
      </c>
      <c r="C28" s="85" t="s">
        <v>233</v>
      </c>
      <c r="D28" s="85">
        <v>91.0</v>
      </c>
    </row>
    <row r="29" ht="16.5" customHeight="1">
      <c r="B29" s="86" t="s">
        <v>108</v>
      </c>
      <c r="C29" s="85" t="s">
        <v>275</v>
      </c>
    </row>
    <row r="30" ht="16.5" customHeight="1">
      <c r="B30" s="86" t="s">
        <v>18</v>
      </c>
      <c r="C30" s="85" t="s">
        <v>246</v>
      </c>
      <c r="D30" s="85">
        <v>80.0</v>
      </c>
    </row>
    <row r="31" ht="16.5" customHeight="1">
      <c r="B31" s="86" t="s">
        <v>15</v>
      </c>
      <c r="C31" s="85" t="s">
        <v>237</v>
      </c>
      <c r="D31" s="85">
        <v>79.0</v>
      </c>
    </row>
    <row r="32" ht="16.5" customHeight="1">
      <c r="B32" s="86" t="s">
        <v>30</v>
      </c>
      <c r="C32" s="85" t="s">
        <v>241</v>
      </c>
      <c r="D32" s="85">
        <v>74.0</v>
      </c>
    </row>
    <row r="33" ht="16.5" customHeight="1">
      <c r="B33" s="86" t="s">
        <v>120</v>
      </c>
      <c r="C33" s="85" t="s">
        <v>270</v>
      </c>
    </row>
    <row r="34" ht="16.5" customHeight="1">
      <c r="B34" s="86" t="s">
        <v>21</v>
      </c>
      <c r="C34" s="85" t="s">
        <v>238</v>
      </c>
      <c r="D34" s="85">
        <v>81.0</v>
      </c>
    </row>
    <row r="35" ht="16.5" customHeight="1">
      <c r="B35" s="86" t="s">
        <v>48</v>
      </c>
      <c r="C35" s="85" t="s">
        <v>239</v>
      </c>
      <c r="D35" s="85">
        <v>65.0</v>
      </c>
    </row>
    <row r="36" ht="16.5" customHeight="1">
      <c r="B36" s="86" t="s">
        <v>24</v>
      </c>
      <c r="C36" s="85" t="s">
        <v>235</v>
      </c>
      <c r="D36" s="85">
        <v>83.0</v>
      </c>
    </row>
    <row r="37" ht="16.5" customHeight="1">
      <c r="B37" s="86" t="s">
        <v>27</v>
      </c>
      <c r="C37" s="85" t="s">
        <v>243</v>
      </c>
      <c r="D37" s="85">
        <v>77.0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22"/>
    <col customWidth="1" min="2" max="3" width="5.78"/>
    <col customWidth="1" min="4" max="4" width="18.44"/>
    <col customWidth="1" min="5" max="26" width="6.78"/>
  </cols>
  <sheetData>
    <row r="1" ht="16.5" customHeight="1">
      <c r="A1" s="85" t="s">
        <v>496</v>
      </c>
      <c r="B1" s="85" t="s">
        <v>0</v>
      </c>
      <c r="C1" s="85" t="s">
        <v>2</v>
      </c>
      <c r="D1" s="85" t="s">
        <v>514</v>
      </c>
    </row>
    <row r="2" ht="16.5" customHeight="1">
      <c r="A2" s="85">
        <v>1.0</v>
      </c>
      <c r="B2" s="86" t="s">
        <v>45</v>
      </c>
      <c r="C2" s="85" t="s">
        <v>242</v>
      </c>
      <c r="D2" s="85">
        <v>100.0</v>
      </c>
    </row>
    <row r="3" ht="16.5" customHeight="1">
      <c r="A3" s="85">
        <v>1.0</v>
      </c>
      <c r="B3" s="86" t="s">
        <v>87</v>
      </c>
      <c r="C3" s="85" t="s">
        <v>264</v>
      </c>
      <c r="D3" s="85">
        <v>100.0</v>
      </c>
    </row>
    <row r="4" ht="16.5" customHeight="1">
      <c r="A4" s="85">
        <v>3.0</v>
      </c>
      <c r="B4" s="86" t="s">
        <v>66</v>
      </c>
      <c r="C4" s="85" t="s">
        <v>252</v>
      </c>
      <c r="D4" s="85">
        <v>97.0</v>
      </c>
    </row>
    <row r="5" ht="16.5" customHeight="1">
      <c r="A5" s="85">
        <v>3.0</v>
      </c>
      <c r="B5" s="86" t="s">
        <v>36</v>
      </c>
      <c r="C5" s="85" t="s">
        <v>236</v>
      </c>
      <c r="D5" s="85">
        <v>97.0</v>
      </c>
    </row>
    <row r="6" ht="16.5" customHeight="1">
      <c r="A6" s="85">
        <v>5.0</v>
      </c>
      <c r="B6" s="86" t="s">
        <v>93</v>
      </c>
      <c r="C6" s="85" t="s">
        <v>258</v>
      </c>
      <c r="D6" s="85">
        <v>94.0</v>
      </c>
    </row>
    <row r="7" ht="16.5" customHeight="1">
      <c r="A7" s="85">
        <v>6.0</v>
      </c>
      <c r="B7" s="86" t="s">
        <v>63</v>
      </c>
      <c r="C7" s="85" t="s">
        <v>249</v>
      </c>
      <c r="D7" s="85">
        <v>89.0</v>
      </c>
    </row>
    <row r="8" ht="16.5" customHeight="1">
      <c r="A8" s="85">
        <v>7.0</v>
      </c>
      <c r="B8" s="86" t="s">
        <v>81</v>
      </c>
      <c r="C8" s="85" t="s">
        <v>259</v>
      </c>
      <c r="D8" s="85">
        <v>88.0</v>
      </c>
    </row>
    <row r="9" ht="16.5" customHeight="1">
      <c r="A9" s="85">
        <v>8.0</v>
      </c>
      <c r="B9" s="86" t="s">
        <v>51</v>
      </c>
      <c r="C9" s="85" t="s">
        <v>247</v>
      </c>
      <c r="D9" s="85">
        <v>85.0</v>
      </c>
    </row>
    <row r="10" ht="16.5" customHeight="1">
      <c r="A10" s="85">
        <v>9.0</v>
      </c>
      <c r="B10" s="86" t="s">
        <v>69</v>
      </c>
      <c r="C10" s="85" t="s">
        <v>253</v>
      </c>
      <c r="D10" s="85">
        <v>84.0</v>
      </c>
    </row>
    <row r="11" ht="16.5" customHeight="1">
      <c r="A11" s="85">
        <v>9.0</v>
      </c>
      <c r="B11" s="86" t="s">
        <v>57</v>
      </c>
      <c r="C11" s="85" t="s">
        <v>251</v>
      </c>
      <c r="D11" s="85">
        <v>84.0</v>
      </c>
    </row>
    <row r="12" ht="16.5" customHeight="1">
      <c r="A12" s="85">
        <v>11.0</v>
      </c>
      <c r="B12" s="86" t="s">
        <v>60</v>
      </c>
      <c r="C12" s="85" t="s">
        <v>257</v>
      </c>
      <c r="D12" s="85">
        <v>83.0</v>
      </c>
    </row>
    <row r="13" ht="16.5" customHeight="1">
      <c r="A13" s="85">
        <v>11.0</v>
      </c>
      <c r="B13" s="86" t="s">
        <v>72</v>
      </c>
      <c r="C13" s="85" t="s">
        <v>260</v>
      </c>
      <c r="D13" s="85">
        <v>83.0</v>
      </c>
    </row>
    <row r="14" ht="16.5" customHeight="1">
      <c r="A14" s="85">
        <v>13.0</v>
      </c>
      <c r="B14" s="86" t="s">
        <v>99</v>
      </c>
      <c r="C14" s="85" t="s">
        <v>267</v>
      </c>
      <c r="D14" s="85">
        <v>79.0</v>
      </c>
    </row>
    <row r="15" ht="16.5" customHeight="1">
      <c r="A15" s="85">
        <v>14.0</v>
      </c>
      <c r="B15" s="86" t="s">
        <v>54</v>
      </c>
      <c r="C15" s="85" t="s">
        <v>255</v>
      </c>
      <c r="D15" s="85">
        <v>78.0</v>
      </c>
    </row>
    <row r="16" ht="16.5" customHeight="1">
      <c r="A16" s="85">
        <v>15.0</v>
      </c>
      <c r="B16" s="86" t="s">
        <v>117</v>
      </c>
      <c r="C16" s="85" t="s">
        <v>261</v>
      </c>
      <c r="D16" s="85">
        <v>76.0</v>
      </c>
    </row>
    <row r="17" ht="16.5" customHeight="1">
      <c r="A17" s="85">
        <v>16.0</v>
      </c>
      <c r="B17" s="86" t="s">
        <v>105</v>
      </c>
      <c r="C17" s="85" t="s">
        <v>271</v>
      </c>
      <c r="D17" s="85">
        <v>74.0</v>
      </c>
    </row>
    <row r="18" ht="16.5" customHeight="1">
      <c r="A18" s="85">
        <v>17.0</v>
      </c>
      <c r="B18" s="86" t="s">
        <v>75</v>
      </c>
      <c r="C18" s="85" t="s">
        <v>248</v>
      </c>
      <c r="D18" s="85">
        <v>72.0</v>
      </c>
    </row>
    <row r="19" ht="16.5" customHeight="1">
      <c r="A19" s="85">
        <v>18.0</v>
      </c>
      <c r="B19" s="86" t="s">
        <v>84</v>
      </c>
      <c r="C19" s="85" t="s">
        <v>263</v>
      </c>
      <c r="D19" s="85">
        <v>70.0</v>
      </c>
    </row>
    <row r="20" ht="16.5" customHeight="1">
      <c r="A20" s="85">
        <v>19.0</v>
      </c>
      <c r="B20" s="86" t="s">
        <v>114</v>
      </c>
      <c r="C20" s="85" t="s">
        <v>268</v>
      </c>
      <c r="D20" s="85">
        <v>67.0</v>
      </c>
    </row>
    <row r="21" ht="16.5" customHeight="1">
      <c r="A21" s="85">
        <v>20.0</v>
      </c>
      <c r="B21" s="86" t="s">
        <v>108</v>
      </c>
      <c r="C21" s="85" t="s">
        <v>275</v>
      </c>
      <c r="D21" s="85">
        <v>58.0</v>
      </c>
    </row>
    <row r="22" ht="16.5" customHeight="1">
      <c r="A22" s="85">
        <v>21.0</v>
      </c>
      <c r="B22" s="86" t="s">
        <v>102</v>
      </c>
      <c r="C22" s="85" t="s">
        <v>273</v>
      </c>
      <c r="D22" s="85">
        <v>50.0</v>
      </c>
    </row>
    <row r="23" ht="16.5" customHeight="1">
      <c r="B23" s="86" t="s">
        <v>96</v>
      </c>
      <c r="C23" s="85" t="s">
        <v>266</v>
      </c>
    </row>
    <row r="24" ht="16.5" customHeight="1">
      <c r="B24" s="86" t="s">
        <v>90</v>
      </c>
      <c r="C24" s="85" t="s">
        <v>265</v>
      </c>
    </row>
    <row r="25" ht="16.5" customHeight="1">
      <c r="B25" s="86" t="s">
        <v>78</v>
      </c>
      <c r="C25" s="85" t="s">
        <v>256</v>
      </c>
    </row>
    <row r="26" ht="16.5" customHeight="1">
      <c r="B26" s="86" t="s">
        <v>39</v>
      </c>
      <c r="C26" s="85" t="s">
        <v>233</v>
      </c>
      <c r="D26" s="85">
        <v>100.0</v>
      </c>
    </row>
    <row r="27" ht="16.5" customHeight="1">
      <c r="B27" s="86" t="s">
        <v>33</v>
      </c>
      <c r="C27" s="85" t="s">
        <v>231</v>
      </c>
      <c r="D27" s="85">
        <v>97.0</v>
      </c>
    </row>
    <row r="28" ht="16.5" customHeight="1">
      <c r="B28" s="86" t="s">
        <v>111</v>
      </c>
      <c r="C28" s="85" t="s">
        <v>250</v>
      </c>
    </row>
    <row r="29" ht="16.5" customHeight="1">
      <c r="B29" s="86" t="s">
        <v>120</v>
      </c>
      <c r="C29" s="85" t="s">
        <v>270</v>
      </c>
    </row>
    <row r="30" ht="16.5" customHeight="1">
      <c r="B30" s="86" t="s">
        <v>30</v>
      </c>
      <c r="C30" s="85" t="s">
        <v>241</v>
      </c>
      <c r="D30" s="85">
        <v>100.0</v>
      </c>
    </row>
    <row r="31" ht="16.5" customHeight="1">
      <c r="B31" s="86" t="s">
        <v>42</v>
      </c>
      <c r="C31" s="85" t="s">
        <v>245</v>
      </c>
    </row>
    <row r="32" ht="16.5" customHeight="1">
      <c r="B32" s="86" t="s">
        <v>15</v>
      </c>
      <c r="C32" s="85" t="s">
        <v>237</v>
      </c>
      <c r="D32" s="85">
        <v>100.0</v>
      </c>
    </row>
    <row r="33" ht="16.5" customHeight="1">
      <c r="B33" s="86" t="s">
        <v>48</v>
      </c>
      <c r="C33" s="85" t="s">
        <v>239</v>
      </c>
      <c r="D33" s="85">
        <v>94.0</v>
      </c>
    </row>
    <row r="34" ht="16.5" customHeight="1">
      <c r="B34" s="86" t="s">
        <v>21</v>
      </c>
      <c r="C34" s="85" t="s">
        <v>238</v>
      </c>
      <c r="D34" s="85">
        <v>100.0</v>
      </c>
    </row>
    <row r="35" ht="16.5" customHeight="1">
      <c r="B35" s="86" t="s">
        <v>24</v>
      </c>
      <c r="C35" s="85" t="s">
        <v>235</v>
      </c>
      <c r="D35" s="85">
        <v>100.0</v>
      </c>
    </row>
    <row r="36" ht="16.5" customHeight="1">
      <c r="B36" s="86" t="s">
        <v>18</v>
      </c>
      <c r="C36" s="85" t="s">
        <v>246</v>
      </c>
      <c r="D36" s="85">
        <v>100.0</v>
      </c>
    </row>
    <row r="37" ht="16.5" customHeight="1">
      <c r="B37" s="86" t="s">
        <v>27</v>
      </c>
      <c r="C37" s="85" t="s">
        <v>243</v>
      </c>
      <c r="D37" s="85">
        <v>97.0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22"/>
    <col customWidth="1" min="2" max="3" width="5.78"/>
    <col customWidth="1" min="4" max="5" width="19.0"/>
    <col customWidth="1" min="6" max="6" width="5.0"/>
    <col customWidth="1" min="7" max="7" width="4.22"/>
    <col customWidth="1" min="8" max="26" width="6.78"/>
  </cols>
  <sheetData>
    <row r="1" ht="16.5" customHeight="1">
      <c r="A1" s="85" t="s">
        <v>496</v>
      </c>
      <c r="B1" s="85" t="s">
        <v>0</v>
      </c>
      <c r="C1" s="85" t="s">
        <v>2</v>
      </c>
      <c r="D1" s="85" t="s">
        <v>515</v>
      </c>
      <c r="E1" s="85" t="s">
        <v>516</v>
      </c>
      <c r="F1" s="85" t="s">
        <v>499</v>
      </c>
      <c r="G1" s="85" t="s">
        <v>500</v>
      </c>
    </row>
    <row r="2" ht="16.5" customHeight="1">
      <c r="A2" s="85">
        <v>1.0</v>
      </c>
      <c r="B2" s="86" t="s">
        <v>42</v>
      </c>
      <c r="C2" s="85" t="s">
        <v>245</v>
      </c>
      <c r="D2" s="85">
        <v>12.0</v>
      </c>
      <c r="E2" s="85">
        <v>82.0</v>
      </c>
      <c r="F2" s="85">
        <v>47.0</v>
      </c>
      <c r="G2" s="85">
        <v>94.0</v>
      </c>
    </row>
    <row r="3" ht="16.5" customHeight="1">
      <c r="A3" s="85">
        <v>1.0</v>
      </c>
      <c r="B3" s="86" t="s">
        <v>72</v>
      </c>
      <c r="C3" s="85" t="s">
        <v>260</v>
      </c>
      <c r="D3" s="85">
        <v>12.0</v>
      </c>
      <c r="E3" s="85">
        <v>82.0</v>
      </c>
      <c r="F3" s="85">
        <v>47.0</v>
      </c>
      <c r="G3" s="85">
        <v>94.0</v>
      </c>
    </row>
    <row r="4" ht="16.5" customHeight="1">
      <c r="A4" s="85">
        <v>3.0</v>
      </c>
      <c r="B4" s="86" t="s">
        <v>18</v>
      </c>
      <c r="C4" s="85" t="s">
        <v>246</v>
      </c>
      <c r="D4" s="85">
        <v>9.0</v>
      </c>
      <c r="E4" s="85">
        <v>82.0</v>
      </c>
      <c r="F4" s="85">
        <v>45.5</v>
      </c>
      <c r="G4" s="85">
        <v>91.0</v>
      </c>
    </row>
    <row r="5" ht="16.5" customHeight="1">
      <c r="A5" s="85">
        <v>4.0</v>
      </c>
      <c r="B5" s="86" t="s">
        <v>51</v>
      </c>
      <c r="C5" s="85" t="s">
        <v>247</v>
      </c>
      <c r="D5" s="85">
        <v>10.0</v>
      </c>
      <c r="E5" s="85">
        <v>80.5</v>
      </c>
      <c r="F5" s="85">
        <v>45.25</v>
      </c>
      <c r="G5" s="85">
        <v>90.5</v>
      </c>
    </row>
    <row r="6" ht="16.5" customHeight="1">
      <c r="A6" s="85">
        <v>5.0</v>
      </c>
      <c r="B6" s="86" t="s">
        <v>24</v>
      </c>
      <c r="C6" s="85" t="s">
        <v>235</v>
      </c>
      <c r="D6" s="85">
        <v>8.0</v>
      </c>
      <c r="E6" s="85">
        <v>82.0</v>
      </c>
      <c r="F6" s="85">
        <v>45.0</v>
      </c>
      <c r="G6" s="85">
        <v>90.0</v>
      </c>
    </row>
    <row r="7" ht="16.5" customHeight="1">
      <c r="A7" s="85">
        <v>5.0</v>
      </c>
      <c r="B7" s="86" t="s">
        <v>33</v>
      </c>
      <c r="C7" s="85" t="s">
        <v>231</v>
      </c>
      <c r="D7" s="85">
        <v>11.0</v>
      </c>
      <c r="E7" s="85">
        <v>79.0</v>
      </c>
      <c r="F7" s="85">
        <v>45.0</v>
      </c>
      <c r="G7" s="85">
        <v>90.0</v>
      </c>
    </row>
    <row r="8" ht="16.5" customHeight="1">
      <c r="A8" s="85">
        <v>7.0</v>
      </c>
      <c r="B8" s="86" t="s">
        <v>27</v>
      </c>
      <c r="C8" s="85" t="s">
        <v>243</v>
      </c>
      <c r="D8" s="85">
        <v>9.0</v>
      </c>
      <c r="E8" s="85">
        <v>80.5</v>
      </c>
      <c r="F8" s="85">
        <v>44.75</v>
      </c>
      <c r="G8" s="85">
        <v>89.5</v>
      </c>
    </row>
    <row r="9" ht="16.5" customHeight="1">
      <c r="A9" s="85">
        <v>7.0</v>
      </c>
      <c r="B9" s="86" t="s">
        <v>69</v>
      </c>
      <c r="C9" s="85" t="s">
        <v>253</v>
      </c>
      <c r="D9" s="85">
        <v>9.0</v>
      </c>
      <c r="E9" s="85">
        <v>80.5</v>
      </c>
      <c r="F9" s="85">
        <v>44.75</v>
      </c>
      <c r="G9" s="85">
        <v>89.5</v>
      </c>
    </row>
    <row r="10" ht="16.5" customHeight="1">
      <c r="A10" s="85">
        <v>9.0</v>
      </c>
      <c r="B10" s="86" t="s">
        <v>111</v>
      </c>
      <c r="C10" s="85" t="s">
        <v>250</v>
      </c>
      <c r="D10" s="85">
        <v>7.0</v>
      </c>
      <c r="E10" s="85">
        <v>82.0</v>
      </c>
      <c r="F10" s="85">
        <v>44.5</v>
      </c>
      <c r="G10" s="85">
        <v>89.0</v>
      </c>
    </row>
    <row r="11" ht="16.5" customHeight="1">
      <c r="A11" s="85">
        <v>9.0</v>
      </c>
      <c r="B11" s="86" t="s">
        <v>39</v>
      </c>
      <c r="C11" s="85" t="s">
        <v>233</v>
      </c>
      <c r="D11" s="85">
        <v>10.0</v>
      </c>
      <c r="E11" s="85">
        <v>79.0</v>
      </c>
      <c r="F11" s="85">
        <v>44.5</v>
      </c>
      <c r="G11" s="85">
        <v>89.0</v>
      </c>
    </row>
    <row r="12" ht="16.5" customHeight="1">
      <c r="A12" s="85">
        <v>9.0</v>
      </c>
      <c r="B12" s="86" t="s">
        <v>15</v>
      </c>
      <c r="C12" s="85" t="s">
        <v>237</v>
      </c>
      <c r="D12" s="85">
        <v>10.0</v>
      </c>
      <c r="E12" s="85">
        <v>79.0</v>
      </c>
      <c r="F12" s="85">
        <v>44.5</v>
      </c>
      <c r="G12" s="85">
        <v>89.0</v>
      </c>
    </row>
    <row r="13" ht="16.5" customHeight="1">
      <c r="A13" s="85">
        <v>12.0</v>
      </c>
      <c r="B13" s="86" t="s">
        <v>75</v>
      </c>
      <c r="C13" s="85" t="s">
        <v>248</v>
      </c>
      <c r="D13" s="85">
        <v>11.0</v>
      </c>
      <c r="E13" s="85">
        <v>77.5</v>
      </c>
      <c r="F13" s="85">
        <v>44.25</v>
      </c>
      <c r="G13" s="85">
        <v>88.5</v>
      </c>
    </row>
    <row r="14" ht="16.5" customHeight="1">
      <c r="A14" s="85">
        <v>13.0</v>
      </c>
      <c r="B14" s="86" t="s">
        <v>81</v>
      </c>
      <c r="C14" s="85" t="s">
        <v>259</v>
      </c>
      <c r="D14" s="85">
        <v>12.0</v>
      </c>
      <c r="E14" s="85">
        <v>76.0</v>
      </c>
      <c r="F14" s="85">
        <v>44.0</v>
      </c>
      <c r="G14" s="85">
        <v>88.0</v>
      </c>
    </row>
    <row r="15" ht="16.5" customHeight="1">
      <c r="A15" s="85">
        <v>14.0</v>
      </c>
      <c r="B15" s="86" t="s">
        <v>36</v>
      </c>
      <c r="C15" s="85" t="s">
        <v>236</v>
      </c>
      <c r="D15" s="85">
        <v>11.0</v>
      </c>
      <c r="E15" s="85">
        <v>76.0</v>
      </c>
      <c r="F15" s="85">
        <v>43.5</v>
      </c>
      <c r="G15" s="85">
        <v>87.0</v>
      </c>
    </row>
    <row r="16" ht="16.5" customHeight="1">
      <c r="A16" s="85">
        <v>15.0</v>
      </c>
      <c r="B16" s="86" t="s">
        <v>30</v>
      </c>
      <c r="C16" s="85" t="s">
        <v>241</v>
      </c>
      <c r="D16" s="85">
        <v>10.0</v>
      </c>
      <c r="E16" s="85">
        <v>76.0</v>
      </c>
      <c r="F16" s="85">
        <v>43.0</v>
      </c>
      <c r="G16" s="85">
        <v>86.0</v>
      </c>
    </row>
    <row r="17" ht="16.5" customHeight="1">
      <c r="A17" s="85">
        <v>16.0</v>
      </c>
      <c r="B17" s="86" t="s">
        <v>21</v>
      </c>
      <c r="C17" s="85" t="s">
        <v>238</v>
      </c>
      <c r="D17" s="85">
        <v>10.0</v>
      </c>
      <c r="E17" s="85">
        <v>75.0</v>
      </c>
      <c r="F17" s="85">
        <v>42.5</v>
      </c>
      <c r="G17" s="85">
        <v>85.0</v>
      </c>
    </row>
    <row r="18" ht="16.5" customHeight="1">
      <c r="A18" s="85">
        <v>17.0</v>
      </c>
      <c r="B18" s="86" t="s">
        <v>48</v>
      </c>
      <c r="C18" s="85" t="s">
        <v>239</v>
      </c>
      <c r="D18" s="85">
        <v>13.0</v>
      </c>
      <c r="E18" s="85">
        <v>71.5</v>
      </c>
      <c r="F18" s="85">
        <v>42.25</v>
      </c>
      <c r="G18" s="85">
        <v>84.5</v>
      </c>
    </row>
    <row r="19" ht="16.5" customHeight="1">
      <c r="A19" s="85">
        <v>17.0</v>
      </c>
      <c r="B19" s="86" t="s">
        <v>63</v>
      </c>
      <c r="C19" s="85" t="s">
        <v>249</v>
      </c>
      <c r="D19" s="85">
        <v>11.0</v>
      </c>
      <c r="E19" s="85">
        <v>73.5</v>
      </c>
      <c r="F19" s="85">
        <v>42.25</v>
      </c>
      <c r="G19" s="85">
        <v>84.5</v>
      </c>
    </row>
    <row r="20" ht="16.5" customHeight="1">
      <c r="A20" s="85">
        <v>19.0</v>
      </c>
      <c r="B20" s="86" t="s">
        <v>120</v>
      </c>
      <c r="C20" s="85" t="s">
        <v>270</v>
      </c>
      <c r="D20" s="85">
        <v>10.0</v>
      </c>
      <c r="E20" s="85">
        <v>73.0</v>
      </c>
      <c r="F20" s="85">
        <v>41.5</v>
      </c>
      <c r="G20" s="85">
        <v>83.0</v>
      </c>
    </row>
    <row r="21" ht="16.5" customHeight="1">
      <c r="A21" s="85">
        <v>20.0</v>
      </c>
      <c r="B21" s="86" t="s">
        <v>60</v>
      </c>
      <c r="C21" s="85" t="s">
        <v>257</v>
      </c>
      <c r="D21" s="85">
        <v>9.0</v>
      </c>
      <c r="E21" s="85">
        <v>72.0</v>
      </c>
      <c r="F21" s="85">
        <v>40.5</v>
      </c>
      <c r="G21" s="85">
        <v>81.0</v>
      </c>
    </row>
    <row r="22" ht="16.5" customHeight="1">
      <c r="A22" s="85">
        <v>21.0</v>
      </c>
      <c r="B22" s="86" t="s">
        <v>57</v>
      </c>
      <c r="C22" s="85" t="s">
        <v>251</v>
      </c>
      <c r="D22" s="85">
        <v>11.0</v>
      </c>
      <c r="E22" s="85">
        <v>69.5</v>
      </c>
      <c r="F22" s="85">
        <v>40.25</v>
      </c>
      <c r="G22" s="85">
        <v>80.5</v>
      </c>
    </row>
    <row r="23" ht="16.5" customHeight="1">
      <c r="A23" s="85">
        <v>22.0</v>
      </c>
      <c r="B23" s="86" t="s">
        <v>78</v>
      </c>
      <c r="C23" s="85" t="s">
        <v>256</v>
      </c>
      <c r="D23" s="85">
        <v>6.0</v>
      </c>
      <c r="E23" s="85">
        <v>73.5</v>
      </c>
      <c r="F23" s="85">
        <v>39.75</v>
      </c>
      <c r="G23" s="85">
        <v>79.5</v>
      </c>
    </row>
    <row r="24" ht="16.5" customHeight="1">
      <c r="A24" s="85">
        <v>22.0</v>
      </c>
      <c r="B24" s="86" t="s">
        <v>45</v>
      </c>
      <c r="C24" s="85" t="s">
        <v>242</v>
      </c>
      <c r="D24" s="85">
        <v>10.0</v>
      </c>
      <c r="E24" s="85">
        <v>69.5</v>
      </c>
      <c r="F24" s="85">
        <v>39.75</v>
      </c>
      <c r="G24" s="85">
        <v>79.5</v>
      </c>
    </row>
    <row r="25" ht="16.5" customHeight="1">
      <c r="A25" s="85">
        <v>24.0</v>
      </c>
      <c r="B25" s="86" t="s">
        <v>114</v>
      </c>
      <c r="C25" s="85" t="s">
        <v>268</v>
      </c>
      <c r="D25" s="85">
        <v>8.0</v>
      </c>
      <c r="E25" s="85">
        <v>69.5</v>
      </c>
      <c r="F25" s="85">
        <v>38.75</v>
      </c>
      <c r="G25" s="85">
        <v>77.5</v>
      </c>
    </row>
    <row r="26" ht="16.5" customHeight="1">
      <c r="A26" s="85">
        <v>25.0</v>
      </c>
      <c r="B26" s="86" t="s">
        <v>66</v>
      </c>
      <c r="C26" s="85" t="s">
        <v>252</v>
      </c>
      <c r="D26" s="85">
        <v>4.0</v>
      </c>
      <c r="E26" s="85">
        <v>73.0</v>
      </c>
      <c r="F26" s="85">
        <v>38.5</v>
      </c>
      <c r="G26" s="85">
        <v>77.0</v>
      </c>
    </row>
    <row r="27" ht="16.5" customHeight="1">
      <c r="A27" s="85">
        <v>26.0</v>
      </c>
      <c r="B27" s="86" t="s">
        <v>84</v>
      </c>
      <c r="C27" s="85" t="s">
        <v>263</v>
      </c>
      <c r="D27" s="85">
        <v>10.0</v>
      </c>
      <c r="E27" s="85">
        <v>66.0</v>
      </c>
      <c r="F27" s="85">
        <v>38.0</v>
      </c>
      <c r="G27" s="85">
        <v>76.0</v>
      </c>
    </row>
    <row r="28" ht="16.5" customHeight="1">
      <c r="A28" s="85">
        <v>27.0</v>
      </c>
      <c r="B28" s="86" t="s">
        <v>117</v>
      </c>
      <c r="C28" s="85" t="s">
        <v>261</v>
      </c>
      <c r="D28" s="85">
        <v>8.0</v>
      </c>
      <c r="E28" s="85">
        <v>67.5</v>
      </c>
      <c r="F28" s="85">
        <v>37.75</v>
      </c>
      <c r="G28" s="85">
        <v>75.5</v>
      </c>
    </row>
    <row r="29" ht="16.5" customHeight="1">
      <c r="A29" s="85">
        <v>28.0</v>
      </c>
      <c r="B29" s="86" t="s">
        <v>99</v>
      </c>
      <c r="C29" s="85" t="s">
        <v>267</v>
      </c>
      <c r="D29" s="85">
        <v>10.0</v>
      </c>
      <c r="E29" s="85">
        <v>65.0</v>
      </c>
      <c r="F29" s="85">
        <v>37.5</v>
      </c>
      <c r="G29" s="85">
        <v>75.0</v>
      </c>
    </row>
    <row r="30" ht="16.5" customHeight="1">
      <c r="A30" s="85">
        <v>28.0</v>
      </c>
      <c r="B30" s="86" t="s">
        <v>54</v>
      </c>
      <c r="C30" s="85" t="s">
        <v>255</v>
      </c>
      <c r="D30" s="85">
        <v>11.0</v>
      </c>
      <c r="E30" s="85">
        <v>64.0</v>
      </c>
      <c r="F30" s="85">
        <v>37.5</v>
      </c>
      <c r="G30" s="85">
        <v>75.0</v>
      </c>
    </row>
    <row r="31" ht="16.5" customHeight="1">
      <c r="A31" s="85">
        <v>30.0</v>
      </c>
      <c r="B31" s="86" t="s">
        <v>96</v>
      </c>
      <c r="C31" s="85" t="s">
        <v>266</v>
      </c>
      <c r="D31" s="85">
        <v>0.0</v>
      </c>
      <c r="E31" s="85">
        <v>69.0</v>
      </c>
      <c r="F31" s="85">
        <v>34.5</v>
      </c>
      <c r="G31" s="85">
        <v>69.0</v>
      </c>
    </row>
    <row r="32" ht="16.5" customHeight="1">
      <c r="A32" s="85">
        <v>31.0</v>
      </c>
      <c r="B32" s="86" t="s">
        <v>93</v>
      </c>
      <c r="C32" s="85" t="s">
        <v>258</v>
      </c>
      <c r="D32" s="85">
        <v>7.0</v>
      </c>
      <c r="E32" s="85">
        <v>55.0</v>
      </c>
      <c r="F32" s="85">
        <v>31.0</v>
      </c>
      <c r="G32" s="85">
        <v>62.0</v>
      </c>
    </row>
    <row r="33" ht="16.5" customHeight="1">
      <c r="A33" s="85">
        <v>32.0</v>
      </c>
      <c r="B33" s="86" t="s">
        <v>87</v>
      </c>
      <c r="C33" s="85" t="s">
        <v>264</v>
      </c>
      <c r="D33" s="85">
        <v>6.0</v>
      </c>
      <c r="E33" s="85">
        <v>50.5</v>
      </c>
      <c r="F33" s="85">
        <v>28.25</v>
      </c>
      <c r="G33" s="85">
        <v>56.5</v>
      </c>
    </row>
    <row r="34" ht="16.5" customHeight="1">
      <c r="A34" s="85">
        <v>33.0</v>
      </c>
      <c r="B34" s="86" t="s">
        <v>108</v>
      </c>
      <c r="C34" s="85" t="s">
        <v>275</v>
      </c>
      <c r="D34" s="85">
        <v>2.0</v>
      </c>
      <c r="E34" s="85">
        <v>43.0</v>
      </c>
      <c r="F34" s="85">
        <v>22.5</v>
      </c>
      <c r="G34" s="85">
        <v>45.0</v>
      </c>
    </row>
    <row r="35" ht="16.5" customHeight="1">
      <c r="A35" s="85">
        <v>34.0</v>
      </c>
      <c r="B35" s="86" t="s">
        <v>102</v>
      </c>
      <c r="C35" s="85" t="s">
        <v>273</v>
      </c>
      <c r="D35" s="85">
        <v>0.0</v>
      </c>
      <c r="E35" s="85">
        <v>36.5</v>
      </c>
      <c r="F35" s="85">
        <v>18.25</v>
      </c>
      <c r="G35" s="85">
        <v>36.5</v>
      </c>
    </row>
    <row r="36" ht="16.5" customHeight="1">
      <c r="A36" s="85">
        <v>35.0</v>
      </c>
      <c r="B36" s="86" t="s">
        <v>105</v>
      </c>
      <c r="C36" s="85" t="s">
        <v>271</v>
      </c>
      <c r="D36" s="85">
        <v>4.0</v>
      </c>
      <c r="E36" s="85">
        <v>24.5</v>
      </c>
      <c r="F36" s="85">
        <v>14.25</v>
      </c>
      <c r="G36" s="85">
        <v>28.5</v>
      </c>
    </row>
    <row r="37" ht="16.5" customHeight="1">
      <c r="B37" s="86" t="s">
        <v>90</v>
      </c>
      <c r="C37" s="85" t="s">
        <v>265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22"/>
    <col customWidth="1" min="2" max="3" width="5.78"/>
    <col customWidth="1" min="4" max="4" width="14.44"/>
    <col customWidth="1" min="5" max="26" width="6.78"/>
  </cols>
  <sheetData>
    <row r="1" ht="16.5" customHeight="1">
      <c r="A1" s="85" t="s">
        <v>496</v>
      </c>
      <c r="B1" s="85" t="s">
        <v>0</v>
      </c>
      <c r="C1" s="85" t="s">
        <v>2</v>
      </c>
      <c r="D1" s="85" t="s">
        <v>517</v>
      </c>
    </row>
    <row r="2" ht="16.5" customHeight="1">
      <c r="A2" s="85">
        <v>1.0</v>
      </c>
      <c r="B2" s="86" t="s">
        <v>21</v>
      </c>
      <c r="C2" s="85" t="s">
        <v>238</v>
      </c>
      <c r="D2" s="85">
        <v>100.0</v>
      </c>
    </row>
    <row r="3" ht="16.5" customHeight="1">
      <c r="A3" s="85">
        <v>1.0</v>
      </c>
      <c r="B3" s="86" t="s">
        <v>33</v>
      </c>
      <c r="C3" s="85" t="s">
        <v>231</v>
      </c>
      <c r="D3" s="85">
        <v>100.0</v>
      </c>
    </row>
    <row r="4" ht="16.5" customHeight="1">
      <c r="A4" s="85">
        <v>1.0</v>
      </c>
      <c r="B4" s="86" t="s">
        <v>30</v>
      </c>
      <c r="C4" s="85" t="s">
        <v>241</v>
      </c>
      <c r="D4" s="85">
        <v>100.0</v>
      </c>
    </row>
    <row r="5" ht="16.5" customHeight="1">
      <c r="A5" s="85">
        <v>1.0</v>
      </c>
      <c r="B5" s="86" t="s">
        <v>15</v>
      </c>
      <c r="C5" s="85" t="s">
        <v>237</v>
      </c>
      <c r="D5" s="85">
        <v>100.0</v>
      </c>
    </row>
    <row r="6" ht="16.5" customHeight="1">
      <c r="A6" s="85">
        <v>1.0</v>
      </c>
      <c r="B6" s="86" t="s">
        <v>48</v>
      </c>
      <c r="C6" s="85" t="s">
        <v>239</v>
      </c>
      <c r="D6" s="85">
        <v>100.0</v>
      </c>
    </row>
    <row r="7" ht="16.5" customHeight="1">
      <c r="A7" s="85">
        <v>6.0</v>
      </c>
      <c r="B7" s="86" t="s">
        <v>81</v>
      </c>
      <c r="C7" s="85" t="s">
        <v>259</v>
      </c>
      <c r="D7" s="85">
        <v>94.0</v>
      </c>
    </row>
    <row r="8" ht="16.5" customHeight="1">
      <c r="A8" s="85">
        <v>6.0</v>
      </c>
      <c r="B8" s="86" t="s">
        <v>27</v>
      </c>
      <c r="C8" s="85" t="s">
        <v>243</v>
      </c>
      <c r="D8" s="85">
        <v>94.0</v>
      </c>
    </row>
    <row r="9" ht="16.5" customHeight="1">
      <c r="A9" s="85">
        <v>8.0</v>
      </c>
      <c r="B9" s="86" t="s">
        <v>78</v>
      </c>
      <c r="C9" s="85" t="s">
        <v>256</v>
      </c>
      <c r="D9" s="85">
        <v>92.0</v>
      </c>
    </row>
    <row r="10" ht="16.5" customHeight="1">
      <c r="A10" s="85">
        <v>9.0</v>
      </c>
      <c r="B10" s="86" t="s">
        <v>57</v>
      </c>
      <c r="C10" s="85" t="s">
        <v>251</v>
      </c>
      <c r="D10" s="85">
        <v>91.0</v>
      </c>
    </row>
    <row r="11" ht="16.5" customHeight="1">
      <c r="A11" s="85">
        <v>10.0</v>
      </c>
      <c r="B11" s="86" t="s">
        <v>42</v>
      </c>
      <c r="C11" s="85" t="s">
        <v>245</v>
      </c>
      <c r="D11" s="85">
        <v>89.0</v>
      </c>
    </row>
    <row r="12" ht="16.5" customHeight="1">
      <c r="A12" s="85">
        <v>10.0</v>
      </c>
      <c r="B12" s="86" t="s">
        <v>18</v>
      </c>
      <c r="C12" s="85" t="s">
        <v>246</v>
      </c>
      <c r="D12" s="85">
        <v>89.0</v>
      </c>
    </row>
    <row r="13" ht="16.5" customHeight="1">
      <c r="A13" s="85">
        <v>10.0</v>
      </c>
      <c r="B13" s="86" t="s">
        <v>75</v>
      </c>
      <c r="C13" s="85" t="s">
        <v>248</v>
      </c>
      <c r="D13" s="85">
        <v>89.0</v>
      </c>
    </row>
    <row r="14" ht="16.5" customHeight="1">
      <c r="A14" s="85">
        <v>13.0</v>
      </c>
      <c r="B14" s="86" t="s">
        <v>24</v>
      </c>
      <c r="C14" s="85" t="s">
        <v>235</v>
      </c>
      <c r="D14" s="85">
        <v>88.0</v>
      </c>
    </row>
    <row r="15" ht="16.5" customHeight="1">
      <c r="A15" s="85">
        <v>14.0</v>
      </c>
      <c r="B15" s="86" t="s">
        <v>93</v>
      </c>
      <c r="C15" s="85" t="s">
        <v>258</v>
      </c>
      <c r="D15" s="85">
        <v>86.0</v>
      </c>
    </row>
    <row r="16" ht="16.5" customHeight="1">
      <c r="A16" s="85">
        <v>15.0</v>
      </c>
      <c r="B16" s="86" t="s">
        <v>117</v>
      </c>
      <c r="C16" s="85" t="s">
        <v>261</v>
      </c>
      <c r="D16" s="85">
        <v>83.0</v>
      </c>
    </row>
    <row r="17" ht="16.5" customHeight="1">
      <c r="A17" s="85">
        <v>15.0</v>
      </c>
      <c r="B17" s="86" t="s">
        <v>51</v>
      </c>
      <c r="C17" s="85" t="s">
        <v>247</v>
      </c>
      <c r="D17" s="85">
        <v>83.0</v>
      </c>
    </row>
    <row r="18" ht="16.5" customHeight="1">
      <c r="A18" s="85">
        <v>17.0</v>
      </c>
      <c r="B18" s="86" t="s">
        <v>63</v>
      </c>
      <c r="C18" s="85" t="s">
        <v>249</v>
      </c>
      <c r="D18" s="85">
        <v>82.0</v>
      </c>
    </row>
    <row r="19" ht="16.5" customHeight="1">
      <c r="A19" s="85">
        <v>17.0</v>
      </c>
      <c r="B19" s="86" t="s">
        <v>39</v>
      </c>
      <c r="C19" s="85" t="s">
        <v>233</v>
      </c>
      <c r="D19" s="85">
        <v>82.0</v>
      </c>
    </row>
    <row r="20" ht="16.5" customHeight="1">
      <c r="A20" s="85">
        <v>17.0</v>
      </c>
      <c r="B20" s="86" t="s">
        <v>84</v>
      </c>
      <c r="C20" s="85" t="s">
        <v>263</v>
      </c>
      <c r="D20" s="85">
        <v>82.0</v>
      </c>
    </row>
    <row r="21" ht="16.5" customHeight="1">
      <c r="A21" s="85">
        <v>20.0</v>
      </c>
      <c r="B21" s="86" t="s">
        <v>69</v>
      </c>
      <c r="C21" s="85" t="s">
        <v>253</v>
      </c>
      <c r="D21" s="85">
        <v>81.0</v>
      </c>
    </row>
    <row r="22" ht="16.5" customHeight="1">
      <c r="A22" s="85">
        <v>21.0</v>
      </c>
      <c r="B22" s="86" t="s">
        <v>45</v>
      </c>
      <c r="C22" s="85" t="s">
        <v>242</v>
      </c>
      <c r="D22" s="85">
        <v>80.0</v>
      </c>
    </row>
    <row r="23" ht="16.5" customHeight="1">
      <c r="A23" s="85">
        <v>21.0</v>
      </c>
      <c r="B23" s="86" t="s">
        <v>36</v>
      </c>
      <c r="C23" s="85" t="s">
        <v>236</v>
      </c>
      <c r="D23" s="85">
        <v>80.0</v>
      </c>
    </row>
    <row r="24" ht="16.5" customHeight="1">
      <c r="A24" s="85">
        <v>21.0</v>
      </c>
      <c r="B24" s="86" t="s">
        <v>66</v>
      </c>
      <c r="C24" s="85" t="s">
        <v>252</v>
      </c>
      <c r="D24" s="85">
        <v>80.0</v>
      </c>
    </row>
    <row r="25" ht="16.5" customHeight="1">
      <c r="A25" s="85">
        <v>21.0</v>
      </c>
      <c r="B25" s="86" t="s">
        <v>60</v>
      </c>
      <c r="C25" s="85" t="s">
        <v>257</v>
      </c>
      <c r="D25" s="85">
        <v>80.0</v>
      </c>
    </row>
    <row r="26" ht="16.5" customHeight="1">
      <c r="A26" s="85">
        <v>25.0</v>
      </c>
      <c r="B26" s="86" t="s">
        <v>54</v>
      </c>
      <c r="C26" s="85" t="s">
        <v>255</v>
      </c>
      <c r="D26" s="85">
        <v>78.0</v>
      </c>
    </row>
    <row r="27" ht="16.5" customHeight="1">
      <c r="A27" s="85">
        <v>26.0</v>
      </c>
      <c r="B27" s="86" t="s">
        <v>111</v>
      </c>
      <c r="C27" s="85" t="s">
        <v>250</v>
      </c>
      <c r="D27" s="85">
        <v>77.0</v>
      </c>
    </row>
    <row r="28" ht="16.5" customHeight="1">
      <c r="A28" s="85">
        <v>27.0</v>
      </c>
      <c r="B28" s="86" t="s">
        <v>105</v>
      </c>
      <c r="C28" s="85" t="s">
        <v>271</v>
      </c>
      <c r="D28" s="85">
        <v>66.0</v>
      </c>
    </row>
    <row r="29" ht="16.5" customHeight="1">
      <c r="A29" s="85">
        <v>28.0</v>
      </c>
      <c r="B29" s="86" t="s">
        <v>87</v>
      </c>
      <c r="C29" s="85" t="s">
        <v>264</v>
      </c>
      <c r="D29" s="85">
        <v>63.0</v>
      </c>
    </row>
    <row r="30" ht="16.5" customHeight="1">
      <c r="A30" s="85">
        <v>29.0</v>
      </c>
      <c r="B30" s="86" t="s">
        <v>99</v>
      </c>
      <c r="C30" s="85" t="s">
        <v>267</v>
      </c>
      <c r="D30" s="85">
        <v>59.0</v>
      </c>
    </row>
    <row r="31" ht="16.5" customHeight="1">
      <c r="A31" s="85">
        <v>30.0</v>
      </c>
      <c r="B31" s="86" t="s">
        <v>96</v>
      </c>
      <c r="C31" s="85" t="s">
        <v>266</v>
      </c>
      <c r="D31" s="85">
        <v>57.0</v>
      </c>
    </row>
    <row r="32" ht="16.5" customHeight="1">
      <c r="A32" s="85">
        <v>31.0</v>
      </c>
      <c r="B32" s="86" t="s">
        <v>72</v>
      </c>
      <c r="C32" s="85" t="s">
        <v>260</v>
      </c>
      <c r="D32" s="85">
        <v>54.0</v>
      </c>
    </row>
    <row r="33" ht="16.5" customHeight="1">
      <c r="A33" s="85">
        <v>32.0</v>
      </c>
      <c r="B33" s="86" t="s">
        <v>114</v>
      </c>
      <c r="C33" s="85" t="s">
        <v>268</v>
      </c>
      <c r="D33" s="85">
        <v>29.0</v>
      </c>
    </row>
    <row r="34" ht="16.5" customHeight="1">
      <c r="A34" s="85">
        <v>33.0</v>
      </c>
      <c r="B34" s="86" t="s">
        <v>108</v>
      </c>
      <c r="C34" s="85" t="s">
        <v>275</v>
      </c>
      <c r="D34" s="85">
        <v>25.0</v>
      </c>
    </row>
    <row r="35" ht="16.5" customHeight="1">
      <c r="A35" s="85">
        <v>34.0</v>
      </c>
      <c r="B35" s="86" t="s">
        <v>102</v>
      </c>
      <c r="C35" s="85" t="s">
        <v>273</v>
      </c>
      <c r="D35" s="85">
        <v>23.0</v>
      </c>
    </row>
    <row r="36" ht="16.5" customHeight="1">
      <c r="A36" s="85">
        <v>35.0</v>
      </c>
      <c r="B36" s="86" t="s">
        <v>120</v>
      </c>
      <c r="C36" s="85" t="s">
        <v>270</v>
      </c>
      <c r="D36" s="85">
        <v>8.0</v>
      </c>
    </row>
    <row r="37" ht="16.5" customHeight="1">
      <c r="B37" s="86" t="s">
        <v>90</v>
      </c>
      <c r="C37" s="85" t="s">
        <v>265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22"/>
    <col customWidth="1" min="2" max="3" width="5.78"/>
    <col customWidth="1" min="4" max="5" width="19.0"/>
    <col customWidth="1" min="6" max="7" width="4.22"/>
    <col customWidth="1" min="8" max="26" width="6.78"/>
  </cols>
  <sheetData>
    <row r="1" ht="16.5" customHeight="1">
      <c r="A1" s="85" t="s">
        <v>496</v>
      </c>
      <c r="B1" s="85" t="s">
        <v>0</v>
      </c>
      <c r="C1" s="85" t="s">
        <v>2</v>
      </c>
      <c r="D1" s="85" t="s">
        <v>518</v>
      </c>
      <c r="E1" s="85" t="s">
        <v>519</v>
      </c>
      <c r="F1" s="85" t="s">
        <v>499</v>
      </c>
      <c r="G1" s="85" t="s">
        <v>500</v>
      </c>
    </row>
    <row r="2" ht="16.5" customHeight="1">
      <c r="A2" s="85">
        <v>1.0</v>
      </c>
      <c r="B2" s="86" t="s">
        <v>15</v>
      </c>
      <c r="C2" s="85" t="s">
        <v>237</v>
      </c>
      <c r="D2" s="85">
        <v>30.0</v>
      </c>
      <c r="E2" s="85">
        <v>60.0</v>
      </c>
      <c r="F2" s="85">
        <v>45.0</v>
      </c>
      <c r="G2" s="85">
        <v>90.0</v>
      </c>
    </row>
    <row r="3" ht="16.5" customHeight="1">
      <c r="A3" s="85">
        <v>2.0</v>
      </c>
      <c r="B3" s="86" t="s">
        <v>33</v>
      </c>
      <c r="C3" s="85" t="s">
        <v>231</v>
      </c>
      <c r="D3" s="85">
        <v>28.0</v>
      </c>
      <c r="E3" s="85">
        <v>60.0</v>
      </c>
      <c r="F3" s="85">
        <v>44.0</v>
      </c>
      <c r="G3" s="85">
        <v>88.0</v>
      </c>
    </row>
    <row r="4" ht="16.5" customHeight="1">
      <c r="A4" s="85">
        <v>2.0</v>
      </c>
      <c r="B4" s="86" t="s">
        <v>48</v>
      </c>
      <c r="C4" s="85" t="s">
        <v>239</v>
      </c>
      <c r="D4" s="85">
        <v>28.0</v>
      </c>
      <c r="E4" s="85">
        <v>60.0</v>
      </c>
      <c r="F4" s="85">
        <v>44.0</v>
      </c>
      <c r="G4" s="85">
        <v>88.0</v>
      </c>
    </row>
    <row r="5" ht="16.5" customHeight="1">
      <c r="A5" s="85">
        <v>4.0</v>
      </c>
      <c r="B5" s="86" t="s">
        <v>39</v>
      </c>
      <c r="C5" s="85" t="s">
        <v>233</v>
      </c>
      <c r="D5" s="85">
        <v>27.0</v>
      </c>
      <c r="E5" s="85">
        <v>60.0</v>
      </c>
      <c r="F5" s="85">
        <v>43.5</v>
      </c>
      <c r="G5" s="85">
        <v>87.0</v>
      </c>
    </row>
    <row r="6" ht="16.5" customHeight="1">
      <c r="A6" s="85">
        <v>5.0</v>
      </c>
      <c r="B6" s="86" t="s">
        <v>96</v>
      </c>
      <c r="C6" s="85" t="s">
        <v>266</v>
      </c>
      <c r="D6" s="85">
        <v>28.0</v>
      </c>
      <c r="E6" s="85">
        <v>58.0</v>
      </c>
      <c r="F6" s="85">
        <v>43.0</v>
      </c>
      <c r="G6" s="85">
        <v>86.0</v>
      </c>
    </row>
    <row r="7" ht="16.5" customHeight="1">
      <c r="A7" s="85">
        <v>6.0</v>
      </c>
      <c r="B7" s="86" t="s">
        <v>27</v>
      </c>
      <c r="C7" s="85" t="s">
        <v>243</v>
      </c>
      <c r="D7" s="85">
        <v>25.0</v>
      </c>
      <c r="E7" s="85">
        <v>60.0</v>
      </c>
      <c r="F7" s="85">
        <v>42.5</v>
      </c>
      <c r="G7" s="85">
        <v>85.0</v>
      </c>
    </row>
    <row r="8" ht="16.5" customHeight="1">
      <c r="A8" s="85">
        <v>7.0</v>
      </c>
      <c r="B8" s="86" t="s">
        <v>30</v>
      </c>
      <c r="C8" s="85" t="s">
        <v>241</v>
      </c>
      <c r="D8" s="85">
        <v>25.0</v>
      </c>
      <c r="E8" s="85">
        <v>58.0</v>
      </c>
      <c r="F8" s="85">
        <v>41.5</v>
      </c>
      <c r="G8" s="85">
        <v>83.0</v>
      </c>
    </row>
    <row r="9" ht="16.5" customHeight="1">
      <c r="A9" s="85">
        <v>7.0</v>
      </c>
      <c r="B9" s="86" t="s">
        <v>21</v>
      </c>
      <c r="C9" s="85" t="s">
        <v>238</v>
      </c>
      <c r="D9" s="85">
        <v>21.0</v>
      </c>
      <c r="E9" s="85">
        <v>62.0</v>
      </c>
      <c r="F9" s="85">
        <v>41.5</v>
      </c>
      <c r="G9" s="85">
        <v>83.0</v>
      </c>
    </row>
    <row r="10" ht="16.5" customHeight="1">
      <c r="A10" s="85">
        <v>9.0</v>
      </c>
      <c r="B10" s="86" t="s">
        <v>63</v>
      </c>
      <c r="C10" s="85" t="s">
        <v>249</v>
      </c>
      <c r="D10" s="85">
        <v>25.0</v>
      </c>
      <c r="E10" s="85">
        <v>57.0</v>
      </c>
      <c r="F10" s="85">
        <v>41.0</v>
      </c>
      <c r="G10" s="85">
        <v>82.0</v>
      </c>
    </row>
    <row r="11" ht="16.5" customHeight="1">
      <c r="A11" s="85">
        <v>9.0</v>
      </c>
      <c r="B11" s="86" t="s">
        <v>18</v>
      </c>
      <c r="C11" s="85" t="s">
        <v>246</v>
      </c>
      <c r="D11" s="85">
        <v>22.0</v>
      </c>
      <c r="E11" s="85">
        <v>60.0</v>
      </c>
      <c r="F11" s="85">
        <v>41.0</v>
      </c>
      <c r="G11" s="85">
        <v>82.0</v>
      </c>
    </row>
    <row r="12" ht="16.5" customHeight="1">
      <c r="A12" s="85">
        <v>11.0</v>
      </c>
      <c r="B12" s="86" t="s">
        <v>75</v>
      </c>
      <c r="C12" s="85" t="s">
        <v>248</v>
      </c>
      <c r="D12" s="85">
        <v>28.0</v>
      </c>
      <c r="E12" s="85">
        <v>53.0</v>
      </c>
      <c r="F12" s="85">
        <v>40.5</v>
      </c>
      <c r="G12" s="85">
        <v>81.0</v>
      </c>
    </row>
    <row r="13" ht="16.5" customHeight="1">
      <c r="A13" s="85">
        <v>12.0</v>
      </c>
      <c r="B13" s="86" t="s">
        <v>51</v>
      </c>
      <c r="C13" s="85" t="s">
        <v>247</v>
      </c>
      <c r="D13" s="85">
        <v>27.0</v>
      </c>
      <c r="E13" s="85">
        <v>53.0</v>
      </c>
      <c r="F13" s="85">
        <v>40.0</v>
      </c>
      <c r="G13" s="85">
        <v>80.0</v>
      </c>
    </row>
    <row r="14" ht="16.5" customHeight="1">
      <c r="A14" s="85">
        <v>13.0</v>
      </c>
      <c r="B14" s="86" t="s">
        <v>54</v>
      </c>
      <c r="C14" s="85" t="s">
        <v>255</v>
      </c>
      <c r="D14" s="85">
        <v>28.0</v>
      </c>
      <c r="E14" s="85">
        <v>51.0</v>
      </c>
      <c r="F14" s="85">
        <v>39.5</v>
      </c>
      <c r="G14" s="85">
        <v>79.0</v>
      </c>
    </row>
    <row r="15" ht="16.5" customHeight="1">
      <c r="A15" s="85">
        <v>14.0</v>
      </c>
      <c r="B15" s="86" t="s">
        <v>78</v>
      </c>
      <c r="C15" s="85" t="s">
        <v>256</v>
      </c>
      <c r="D15" s="85">
        <v>28.0</v>
      </c>
      <c r="E15" s="85">
        <v>50.0</v>
      </c>
      <c r="F15" s="85">
        <v>39.0</v>
      </c>
      <c r="G15" s="85">
        <v>78.0</v>
      </c>
    </row>
    <row r="16" ht="16.5" customHeight="1">
      <c r="A16" s="85">
        <v>14.0</v>
      </c>
      <c r="B16" s="86" t="s">
        <v>42</v>
      </c>
      <c r="C16" s="85" t="s">
        <v>245</v>
      </c>
      <c r="D16" s="85">
        <v>22.0</v>
      </c>
      <c r="E16" s="85">
        <v>56.0</v>
      </c>
      <c r="F16" s="85">
        <v>39.0</v>
      </c>
      <c r="G16" s="85">
        <v>78.0</v>
      </c>
    </row>
    <row r="17" ht="16.5" customHeight="1">
      <c r="A17" s="85">
        <v>14.0</v>
      </c>
      <c r="B17" s="86" t="s">
        <v>24</v>
      </c>
      <c r="C17" s="85" t="s">
        <v>235</v>
      </c>
      <c r="D17" s="85">
        <v>20.0</v>
      </c>
      <c r="E17" s="85">
        <v>58.0</v>
      </c>
      <c r="F17" s="85">
        <v>39.0</v>
      </c>
      <c r="G17" s="85">
        <v>78.0</v>
      </c>
    </row>
    <row r="18" ht="16.5" customHeight="1">
      <c r="A18" s="85">
        <v>17.0</v>
      </c>
      <c r="B18" s="86" t="s">
        <v>111</v>
      </c>
      <c r="C18" s="85" t="s">
        <v>250</v>
      </c>
      <c r="D18" s="85">
        <v>28.0</v>
      </c>
      <c r="E18" s="85">
        <v>48.0</v>
      </c>
      <c r="F18" s="85">
        <v>38.0</v>
      </c>
      <c r="G18" s="85">
        <v>76.0</v>
      </c>
    </row>
    <row r="19" ht="16.5" customHeight="1">
      <c r="A19" s="85">
        <v>18.0</v>
      </c>
      <c r="B19" s="86" t="s">
        <v>45</v>
      </c>
      <c r="C19" s="85" t="s">
        <v>242</v>
      </c>
      <c r="D19" s="85">
        <v>22.0</v>
      </c>
      <c r="E19" s="85">
        <v>53.0</v>
      </c>
      <c r="F19" s="85">
        <v>37.5</v>
      </c>
      <c r="G19" s="85">
        <v>75.0</v>
      </c>
    </row>
    <row r="20" ht="16.5" customHeight="1">
      <c r="A20" s="85">
        <v>19.0</v>
      </c>
      <c r="B20" s="86" t="s">
        <v>93</v>
      </c>
      <c r="C20" s="85" t="s">
        <v>258</v>
      </c>
      <c r="D20" s="85">
        <v>26.0</v>
      </c>
      <c r="E20" s="85">
        <v>48.0</v>
      </c>
      <c r="F20" s="85">
        <v>37.0</v>
      </c>
      <c r="G20" s="85">
        <v>74.0</v>
      </c>
    </row>
    <row r="21" ht="16.5" customHeight="1">
      <c r="A21" s="85">
        <v>20.0</v>
      </c>
      <c r="B21" s="86" t="s">
        <v>60</v>
      </c>
      <c r="C21" s="85" t="s">
        <v>257</v>
      </c>
      <c r="D21" s="85">
        <v>28.0</v>
      </c>
      <c r="E21" s="85">
        <v>43.0</v>
      </c>
      <c r="F21" s="85">
        <v>35.5</v>
      </c>
      <c r="G21" s="85">
        <v>71.0</v>
      </c>
    </row>
    <row r="22" ht="16.5" customHeight="1">
      <c r="A22" s="85">
        <v>20.0</v>
      </c>
      <c r="B22" s="86" t="s">
        <v>84</v>
      </c>
      <c r="C22" s="85" t="s">
        <v>263</v>
      </c>
      <c r="D22" s="85">
        <v>23.0</v>
      </c>
      <c r="E22" s="85">
        <v>48.0</v>
      </c>
      <c r="F22" s="85">
        <v>35.5</v>
      </c>
      <c r="G22" s="85">
        <v>71.0</v>
      </c>
    </row>
    <row r="23" ht="16.5" customHeight="1">
      <c r="A23" s="85">
        <v>20.0</v>
      </c>
      <c r="B23" s="86" t="s">
        <v>66</v>
      </c>
      <c r="C23" s="85" t="s">
        <v>252</v>
      </c>
      <c r="D23" s="85">
        <v>24.0</v>
      </c>
      <c r="E23" s="85">
        <v>47.0</v>
      </c>
      <c r="F23" s="85">
        <v>35.5</v>
      </c>
      <c r="G23" s="85">
        <v>71.0</v>
      </c>
    </row>
    <row r="24" ht="16.5" customHeight="1">
      <c r="A24" s="85">
        <v>20.0</v>
      </c>
      <c r="B24" s="86" t="s">
        <v>117</v>
      </c>
      <c r="C24" s="85" t="s">
        <v>261</v>
      </c>
      <c r="D24" s="85">
        <v>21.0</v>
      </c>
      <c r="E24" s="85">
        <v>50.0</v>
      </c>
      <c r="F24" s="85">
        <v>35.5</v>
      </c>
      <c r="G24" s="85">
        <v>71.0</v>
      </c>
    </row>
    <row r="25" ht="16.5" customHeight="1">
      <c r="A25" s="85">
        <v>24.0</v>
      </c>
      <c r="B25" s="86" t="s">
        <v>57</v>
      </c>
      <c r="C25" s="85" t="s">
        <v>251</v>
      </c>
      <c r="D25" s="85">
        <v>28.0</v>
      </c>
      <c r="E25" s="85">
        <v>41.0</v>
      </c>
      <c r="F25" s="85">
        <v>34.5</v>
      </c>
      <c r="G25" s="85">
        <v>69.0</v>
      </c>
    </row>
    <row r="26" ht="16.5" customHeight="1">
      <c r="A26" s="85">
        <v>24.0</v>
      </c>
      <c r="B26" s="86" t="s">
        <v>87</v>
      </c>
      <c r="C26" s="85" t="s">
        <v>264</v>
      </c>
      <c r="D26" s="85">
        <v>25.0</v>
      </c>
      <c r="E26" s="85">
        <v>44.0</v>
      </c>
      <c r="F26" s="85">
        <v>34.5</v>
      </c>
      <c r="G26" s="85">
        <v>69.0</v>
      </c>
    </row>
    <row r="27" ht="16.5" customHeight="1">
      <c r="A27" s="85">
        <v>26.0</v>
      </c>
      <c r="B27" s="86" t="s">
        <v>81</v>
      </c>
      <c r="C27" s="85" t="s">
        <v>259</v>
      </c>
      <c r="D27" s="85">
        <v>22.0</v>
      </c>
      <c r="E27" s="85">
        <v>45.0</v>
      </c>
      <c r="F27" s="85">
        <v>33.5</v>
      </c>
      <c r="G27" s="85">
        <v>67.0</v>
      </c>
    </row>
    <row r="28" ht="16.5" customHeight="1">
      <c r="A28" s="85">
        <v>27.0</v>
      </c>
      <c r="B28" s="86" t="s">
        <v>36</v>
      </c>
      <c r="C28" s="85" t="s">
        <v>236</v>
      </c>
      <c r="D28" s="85">
        <v>22.0</v>
      </c>
      <c r="E28" s="85">
        <v>43.0</v>
      </c>
      <c r="F28" s="85">
        <v>32.5</v>
      </c>
      <c r="G28" s="85">
        <v>65.0</v>
      </c>
    </row>
    <row r="29" ht="16.5" customHeight="1">
      <c r="A29" s="85">
        <v>28.0</v>
      </c>
      <c r="B29" s="86" t="s">
        <v>72</v>
      </c>
      <c r="C29" s="85" t="s">
        <v>260</v>
      </c>
      <c r="D29" s="85">
        <v>25.0</v>
      </c>
      <c r="E29" s="85">
        <v>38.0</v>
      </c>
      <c r="F29" s="85">
        <v>31.5</v>
      </c>
      <c r="G29" s="85">
        <v>63.0</v>
      </c>
    </row>
    <row r="30" ht="16.5" customHeight="1">
      <c r="A30" s="85">
        <v>29.0</v>
      </c>
      <c r="B30" s="86" t="s">
        <v>102</v>
      </c>
      <c r="C30" s="85" t="s">
        <v>273</v>
      </c>
      <c r="D30" s="85">
        <v>16.0</v>
      </c>
      <c r="E30" s="85">
        <v>45.0</v>
      </c>
      <c r="F30" s="85">
        <v>30.5</v>
      </c>
      <c r="G30" s="85">
        <v>61.0</v>
      </c>
    </row>
    <row r="31" ht="16.5" customHeight="1">
      <c r="A31" s="85">
        <v>30.0</v>
      </c>
      <c r="B31" s="86" t="s">
        <v>69</v>
      </c>
      <c r="C31" s="85" t="s">
        <v>253</v>
      </c>
      <c r="D31" s="85">
        <v>24.0</v>
      </c>
      <c r="E31" s="85">
        <v>34.0</v>
      </c>
      <c r="F31" s="85">
        <v>29.0</v>
      </c>
      <c r="G31" s="85">
        <v>58.0</v>
      </c>
    </row>
    <row r="32" ht="16.5" customHeight="1">
      <c r="A32" s="85">
        <v>31.0</v>
      </c>
      <c r="B32" s="86" t="s">
        <v>99</v>
      </c>
      <c r="C32" s="85" t="s">
        <v>267</v>
      </c>
      <c r="D32" s="85">
        <v>26.0</v>
      </c>
      <c r="E32" s="85">
        <v>25.0</v>
      </c>
      <c r="F32" s="85">
        <v>25.5</v>
      </c>
      <c r="G32" s="85">
        <v>51.0</v>
      </c>
    </row>
    <row r="33" ht="16.5" customHeight="1">
      <c r="A33" s="85">
        <v>32.0</v>
      </c>
      <c r="B33" s="86" t="s">
        <v>114</v>
      </c>
      <c r="C33" s="85" t="s">
        <v>268</v>
      </c>
      <c r="D33" s="85">
        <v>12.0</v>
      </c>
      <c r="E33" s="85">
        <v>38.0</v>
      </c>
      <c r="F33" s="85">
        <v>25.0</v>
      </c>
      <c r="G33" s="85">
        <v>50.0</v>
      </c>
    </row>
    <row r="34" ht="16.5" customHeight="1">
      <c r="A34" s="85">
        <v>33.0</v>
      </c>
      <c r="B34" s="86" t="s">
        <v>105</v>
      </c>
      <c r="C34" s="85" t="s">
        <v>271</v>
      </c>
      <c r="D34" s="85">
        <v>0.0</v>
      </c>
      <c r="E34" s="85">
        <v>33.0</v>
      </c>
      <c r="F34" s="85">
        <v>16.5</v>
      </c>
      <c r="G34" s="85">
        <v>33.0</v>
      </c>
    </row>
    <row r="35" ht="16.5" customHeight="1">
      <c r="B35" s="86" t="s">
        <v>108</v>
      </c>
      <c r="C35" s="85" t="s">
        <v>275</v>
      </c>
    </row>
    <row r="36" ht="16.5" customHeight="1">
      <c r="B36" s="86" t="s">
        <v>120</v>
      </c>
      <c r="C36" s="85" t="s">
        <v>270</v>
      </c>
    </row>
    <row r="37" ht="16.5" customHeight="1">
      <c r="B37" s="86" t="s">
        <v>90</v>
      </c>
      <c r="C37" s="85" t="s">
        <v>265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22"/>
    <col customWidth="1" min="2" max="3" width="5.78"/>
    <col customWidth="1" min="4" max="4" width="14.44"/>
    <col customWidth="1" min="5" max="26" width="6.78"/>
  </cols>
  <sheetData>
    <row r="1" ht="16.5" customHeight="1">
      <c r="A1" s="85" t="s">
        <v>496</v>
      </c>
      <c r="B1" s="85" t="s">
        <v>0</v>
      </c>
      <c r="C1" s="85" t="s">
        <v>2</v>
      </c>
      <c r="D1" s="85" t="s">
        <v>520</v>
      </c>
    </row>
    <row r="2" ht="16.5" customHeight="1">
      <c r="A2" s="85">
        <v>1.0</v>
      </c>
      <c r="B2" s="86" t="s">
        <v>45</v>
      </c>
      <c r="C2" s="85" t="s">
        <v>242</v>
      </c>
      <c r="D2" s="85">
        <v>100.0</v>
      </c>
    </row>
    <row r="3" ht="16.5" customHeight="1">
      <c r="A3" s="85">
        <v>1.0</v>
      </c>
      <c r="B3" s="86" t="s">
        <v>33</v>
      </c>
      <c r="C3" s="85" t="s">
        <v>231</v>
      </c>
      <c r="D3" s="85">
        <v>100.0</v>
      </c>
    </row>
    <row r="4" ht="16.5" customHeight="1">
      <c r="A4" s="85">
        <v>1.0</v>
      </c>
      <c r="B4" s="86" t="s">
        <v>36</v>
      </c>
      <c r="C4" s="85" t="s">
        <v>236</v>
      </c>
      <c r="D4" s="85">
        <v>100.0</v>
      </c>
    </row>
    <row r="5" ht="16.5" customHeight="1">
      <c r="A5" s="85">
        <v>1.0</v>
      </c>
      <c r="B5" s="86" t="s">
        <v>42</v>
      </c>
      <c r="C5" s="85" t="s">
        <v>245</v>
      </c>
      <c r="D5" s="85">
        <v>100.0</v>
      </c>
    </row>
    <row r="6" ht="16.5" customHeight="1">
      <c r="A6" s="85">
        <v>5.0</v>
      </c>
      <c r="B6" s="86" t="s">
        <v>18</v>
      </c>
      <c r="C6" s="85" t="s">
        <v>246</v>
      </c>
      <c r="D6" s="85">
        <v>95.0</v>
      </c>
    </row>
    <row r="7" ht="16.5" customHeight="1">
      <c r="A7" s="85">
        <v>5.0</v>
      </c>
      <c r="B7" s="86" t="s">
        <v>15</v>
      </c>
      <c r="C7" s="85" t="s">
        <v>237</v>
      </c>
      <c r="D7" s="85">
        <v>95.0</v>
      </c>
    </row>
    <row r="8" ht="16.5" customHeight="1">
      <c r="A8" s="85">
        <v>7.0</v>
      </c>
      <c r="B8" s="86" t="s">
        <v>24</v>
      </c>
      <c r="C8" s="85" t="s">
        <v>235</v>
      </c>
      <c r="D8" s="85">
        <v>94.0</v>
      </c>
    </row>
    <row r="9" ht="16.5" customHeight="1">
      <c r="A9" s="85">
        <v>7.0</v>
      </c>
      <c r="B9" s="86" t="s">
        <v>54</v>
      </c>
      <c r="C9" s="85" t="s">
        <v>255</v>
      </c>
      <c r="D9" s="85">
        <v>94.0</v>
      </c>
    </row>
    <row r="10" ht="16.5" customHeight="1">
      <c r="A10" s="85">
        <v>7.0</v>
      </c>
      <c r="B10" s="86" t="s">
        <v>39</v>
      </c>
      <c r="C10" s="85" t="s">
        <v>233</v>
      </c>
      <c r="D10" s="85">
        <v>94.0</v>
      </c>
    </row>
    <row r="11" ht="16.5" customHeight="1">
      <c r="A11" s="85">
        <v>10.0</v>
      </c>
      <c r="B11" s="86" t="s">
        <v>75</v>
      </c>
      <c r="C11" s="85" t="s">
        <v>248</v>
      </c>
      <c r="D11" s="85">
        <v>89.2</v>
      </c>
    </row>
    <row r="12" ht="16.5" customHeight="1">
      <c r="A12" s="85">
        <v>10.0</v>
      </c>
      <c r="B12" s="86" t="s">
        <v>48</v>
      </c>
      <c r="C12" s="85" t="s">
        <v>239</v>
      </c>
      <c r="D12" s="85">
        <v>89.2</v>
      </c>
    </row>
    <row r="13" ht="16.5" customHeight="1">
      <c r="A13" s="85">
        <v>12.0</v>
      </c>
      <c r="B13" s="86" t="s">
        <v>51</v>
      </c>
      <c r="C13" s="85" t="s">
        <v>247</v>
      </c>
      <c r="D13" s="85">
        <v>89.0</v>
      </c>
    </row>
    <row r="14" ht="16.5" customHeight="1">
      <c r="A14" s="85">
        <v>12.0</v>
      </c>
      <c r="B14" s="86" t="s">
        <v>105</v>
      </c>
      <c r="C14" s="85" t="s">
        <v>271</v>
      </c>
      <c r="D14" s="85">
        <v>89.0</v>
      </c>
    </row>
    <row r="15" ht="16.5" customHeight="1">
      <c r="A15" s="85">
        <v>14.0</v>
      </c>
      <c r="B15" s="86" t="s">
        <v>78</v>
      </c>
      <c r="C15" s="85" t="s">
        <v>256</v>
      </c>
      <c r="D15" s="85">
        <v>85.6</v>
      </c>
    </row>
    <row r="16" ht="16.5" customHeight="1">
      <c r="A16" s="85">
        <v>14.0</v>
      </c>
      <c r="B16" s="86" t="s">
        <v>69</v>
      </c>
      <c r="C16" s="85" t="s">
        <v>253</v>
      </c>
      <c r="D16" s="85">
        <v>85.6</v>
      </c>
    </row>
    <row r="17" ht="16.5" customHeight="1">
      <c r="A17" s="85">
        <v>16.0</v>
      </c>
      <c r="B17" s="86" t="s">
        <v>111</v>
      </c>
      <c r="C17" s="85" t="s">
        <v>250</v>
      </c>
      <c r="D17" s="85">
        <v>84.4</v>
      </c>
    </row>
    <row r="18" ht="16.5" customHeight="1">
      <c r="A18" s="85">
        <v>17.0</v>
      </c>
      <c r="B18" s="86" t="s">
        <v>63</v>
      </c>
      <c r="C18" s="85" t="s">
        <v>249</v>
      </c>
      <c r="D18" s="85">
        <v>84.2</v>
      </c>
    </row>
    <row r="19" ht="16.5" customHeight="1">
      <c r="A19" s="85">
        <v>17.0</v>
      </c>
      <c r="B19" s="86" t="s">
        <v>66</v>
      </c>
      <c r="C19" s="85" t="s">
        <v>252</v>
      </c>
      <c r="D19" s="85">
        <v>84.2</v>
      </c>
    </row>
    <row r="20" ht="16.5" customHeight="1">
      <c r="A20" s="85">
        <v>19.0</v>
      </c>
      <c r="B20" s="86" t="s">
        <v>21</v>
      </c>
      <c r="C20" s="85" t="s">
        <v>238</v>
      </c>
      <c r="D20" s="85">
        <v>83.0</v>
      </c>
    </row>
    <row r="21" ht="16.5" customHeight="1">
      <c r="A21" s="85">
        <v>20.0</v>
      </c>
      <c r="B21" s="86" t="s">
        <v>84</v>
      </c>
      <c r="C21" s="85" t="s">
        <v>263</v>
      </c>
      <c r="D21" s="85">
        <v>79.6</v>
      </c>
    </row>
    <row r="22" ht="16.5" customHeight="1">
      <c r="A22" s="85">
        <v>21.0</v>
      </c>
      <c r="B22" s="86" t="s">
        <v>60</v>
      </c>
      <c r="C22" s="85" t="s">
        <v>257</v>
      </c>
      <c r="D22" s="85">
        <v>79.2</v>
      </c>
    </row>
    <row r="23" ht="16.5" customHeight="1">
      <c r="A23" s="85">
        <v>22.0</v>
      </c>
      <c r="B23" s="86" t="s">
        <v>90</v>
      </c>
      <c r="C23" s="85" t="s">
        <v>265</v>
      </c>
      <c r="D23" s="85">
        <v>78.0</v>
      </c>
    </row>
    <row r="24" ht="16.5" customHeight="1">
      <c r="A24" s="85">
        <v>23.0</v>
      </c>
      <c r="B24" s="86" t="s">
        <v>27</v>
      </c>
      <c r="C24" s="85" t="s">
        <v>243</v>
      </c>
      <c r="D24" s="85">
        <v>75.4</v>
      </c>
    </row>
    <row r="25" ht="16.5" customHeight="1">
      <c r="A25" s="85">
        <v>24.0</v>
      </c>
      <c r="B25" s="86" t="s">
        <v>117</v>
      </c>
      <c r="C25" s="85" t="s">
        <v>261</v>
      </c>
      <c r="D25" s="85">
        <v>74.6</v>
      </c>
    </row>
    <row r="26" ht="16.5" customHeight="1">
      <c r="A26" s="85">
        <v>25.0</v>
      </c>
      <c r="B26" s="86" t="s">
        <v>30</v>
      </c>
      <c r="C26" s="85" t="s">
        <v>241</v>
      </c>
      <c r="D26" s="85">
        <v>73.4</v>
      </c>
    </row>
    <row r="27" ht="16.5" customHeight="1">
      <c r="A27" s="85">
        <v>25.0</v>
      </c>
      <c r="B27" s="86" t="s">
        <v>57</v>
      </c>
      <c r="C27" s="85" t="s">
        <v>251</v>
      </c>
      <c r="D27" s="85">
        <v>73.4</v>
      </c>
    </row>
    <row r="28" ht="16.5" customHeight="1">
      <c r="A28" s="85">
        <v>27.0</v>
      </c>
      <c r="B28" s="86" t="s">
        <v>93</v>
      </c>
      <c r="C28" s="85" t="s">
        <v>258</v>
      </c>
      <c r="D28" s="85">
        <v>70.8</v>
      </c>
    </row>
    <row r="29" ht="16.5" customHeight="1">
      <c r="A29" s="85">
        <v>27.0</v>
      </c>
      <c r="B29" s="86" t="s">
        <v>96</v>
      </c>
      <c r="C29" s="85" t="s">
        <v>266</v>
      </c>
      <c r="D29" s="85">
        <v>70.8</v>
      </c>
    </row>
    <row r="30" ht="16.5" customHeight="1">
      <c r="A30" s="85">
        <v>29.0</v>
      </c>
      <c r="B30" s="86" t="s">
        <v>81</v>
      </c>
      <c r="C30" s="85" t="s">
        <v>259</v>
      </c>
      <c r="D30" s="85">
        <v>69.6</v>
      </c>
    </row>
    <row r="31" ht="16.5" customHeight="1">
      <c r="A31" s="85">
        <v>29.0</v>
      </c>
      <c r="B31" s="86" t="s">
        <v>99</v>
      </c>
      <c r="C31" s="85" t="s">
        <v>267</v>
      </c>
      <c r="D31" s="85">
        <v>69.6</v>
      </c>
    </row>
    <row r="32" ht="16.5" customHeight="1">
      <c r="A32" s="85">
        <v>31.0</v>
      </c>
      <c r="B32" s="86" t="s">
        <v>87</v>
      </c>
      <c r="C32" s="85" t="s">
        <v>264</v>
      </c>
      <c r="D32" s="85">
        <v>58.8</v>
      </c>
    </row>
    <row r="33" ht="16.5" customHeight="1">
      <c r="A33" s="85">
        <v>31.0</v>
      </c>
      <c r="B33" s="86" t="s">
        <v>72</v>
      </c>
      <c r="C33" s="85" t="s">
        <v>260</v>
      </c>
      <c r="D33" s="85">
        <v>58.8</v>
      </c>
    </row>
    <row r="34" ht="16.5" customHeight="1">
      <c r="A34" s="85">
        <v>33.0</v>
      </c>
      <c r="B34" s="86" t="s">
        <v>102</v>
      </c>
      <c r="C34" s="85" t="s">
        <v>273</v>
      </c>
      <c r="D34" s="85">
        <v>49.0</v>
      </c>
    </row>
    <row r="35" ht="16.5" customHeight="1">
      <c r="A35" s="85">
        <v>34.0</v>
      </c>
      <c r="B35" s="86" t="s">
        <v>114</v>
      </c>
      <c r="C35" s="85" t="s">
        <v>268</v>
      </c>
      <c r="D35" s="85">
        <v>35.4</v>
      </c>
    </row>
    <row r="36" ht="16.5" customHeight="1">
      <c r="B36" s="86" t="s">
        <v>108</v>
      </c>
      <c r="C36" s="85" t="s">
        <v>275</v>
      </c>
    </row>
    <row r="37" ht="16.5" customHeight="1">
      <c r="B37" s="86" t="s">
        <v>120</v>
      </c>
      <c r="C37" s="85" t="s">
        <v>270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22"/>
    <col customWidth="1" min="2" max="3" width="5.78"/>
    <col customWidth="1" min="4" max="5" width="19.0"/>
    <col customWidth="1" min="6" max="7" width="4.22"/>
    <col customWidth="1" min="8" max="26" width="6.78"/>
  </cols>
  <sheetData>
    <row r="1" ht="16.5" customHeight="1">
      <c r="A1" s="85" t="s">
        <v>496</v>
      </c>
      <c r="B1" s="85" t="s">
        <v>0</v>
      </c>
      <c r="C1" s="85" t="s">
        <v>2</v>
      </c>
      <c r="D1" s="85" t="s">
        <v>521</v>
      </c>
      <c r="E1" s="85" t="s">
        <v>522</v>
      </c>
      <c r="F1" s="85" t="s">
        <v>499</v>
      </c>
      <c r="G1" s="85" t="s">
        <v>500</v>
      </c>
    </row>
    <row r="2" ht="16.5" customHeight="1">
      <c r="A2" s="85">
        <v>1.0</v>
      </c>
      <c r="B2" s="86" t="s">
        <v>51</v>
      </c>
      <c r="C2" s="85" t="s">
        <v>247</v>
      </c>
      <c r="D2" s="85">
        <v>20.0</v>
      </c>
      <c r="E2" s="85">
        <v>63.2</v>
      </c>
      <c r="F2" s="85">
        <v>41.6</v>
      </c>
      <c r="G2" s="85">
        <v>83.2</v>
      </c>
    </row>
    <row r="3" ht="16.5" customHeight="1">
      <c r="A3" s="85">
        <v>2.0</v>
      </c>
      <c r="B3" s="86" t="s">
        <v>39</v>
      </c>
      <c r="C3" s="85" t="s">
        <v>233</v>
      </c>
      <c r="D3" s="85">
        <v>21.0</v>
      </c>
      <c r="E3" s="85">
        <v>59.2</v>
      </c>
      <c r="F3" s="85">
        <v>40.1</v>
      </c>
      <c r="G3" s="85">
        <v>80.2</v>
      </c>
    </row>
    <row r="4" ht="16.5" customHeight="1">
      <c r="A4" s="85">
        <v>3.0</v>
      </c>
      <c r="B4" s="86" t="s">
        <v>33</v>
      </c>
      <c r="C4" s="85" t="s">
        <v>231</v>
      </c>
      <c r="D4" s="85">
        <v>18.0</v>
      </c>
      <c r="E4" s="85">
        <v>62.0</v>
      </c>
      <c r="F4" s="85">
        <v>40.0</v>
      </c>
      <c r="G4" s="85">
        <v>80.0</v>
      </c>
    </row>
    <row r="5" ht="16.5" customHeight="1">
      <c r="A5" s="85">
        <v>4.0</v>
      </c>
      <c r="B5" s="86" t="s">
        <v>72</v>
      </c>
      <c r="C5" s="85" t="s">
        <v>260</v>
      </c>
      <c r="D5" s="85">
        <v>22.0</v>
      </c>
      <c r="E5" s="85">
        <v>57.6</v>
      </c>
      <c r="F5" s="85">
        <v>39.8</v>
      </c>
      <c r="G5" s="85">
        <v>79.6</v>
      </c>
    </row>
    <row r="6" ht="16.5" customHeight="1">
      <c r="A6" s="85">
        <v>5.0</v>
      </c>
      <c r="B6" s="86" t="s">
        <v>18</v>
      </c>
      <c r="C6" s="85" t="s">
        <v>246</v>
      </c>
      <c r="D6" s="85">
        <v>17.0</v>
      </c>
      <c r="E6" s="85">
        <v>62.0</v>
      </c>
      <c r="F6" s="85">
        <v>39.5</v>
      </c>
      <c r="G6" s="85">
        <v>79.0</v>
      </c>
    </row>
    <row r="7" ht="16.5" customHeight="1">
      <c r="A7" s="85">
        <v>6.0</v>
      </c>
      <c r="B7" s="86" t="s">
        <v>27</v>
      </c>
      <c r="C7" s="85" t="s">
        <v>243</v>
      </c>
      <c r="D7" s="85">
        <v>22.0</v>
      </c>
      <c r="E7" s="85">
        <v>56.4</v>
      </c>
      <c r="F7" s="85">
        <v>39.2</v>
      </c>
      <c r="G7" s="85">
        <v>78.4</v>
      </c>
    </row>
    <row r="8" ht="16.5" customHeight="1">
      <c r="A8" s="85">
        <v>7.0</v>
      </c>
      <c r="B8" s="86" t="s">
        <v>63</v>
      </c>
      <c r="C8" s="85" t="s">
        <v>249</v>
      </c>
      <c r="D8" s="85">
        <v>21.0</v>
      </c>
      <c r="E8" s="85">
        <v>53.6</v>
      </c>
      <c r="F8" s="85">
        <v>37.3</v>
      </c>
      <c r="G8" s="85">
        <v>74.6</v>
      </c>
    </row>
    <row r="9" ht="16.5" customHeight="1">
      <c r="A9" s="85">
        <v>8.0</v>
      </c>
      <c r="B9" s="86" t="s">
        <v>21</v>
      </c>
      <c r="C9" s="85" t="s">
        <v>238</v>
      </c>
      <c r="D9" s="85">
        <v>20.0</v>
      </c>
      <c r="E9" s="85">
        <v>54.4</v>
      </c>
      <c r="F9" s="85">
        <v>37.2</v>
      </c>
      <c r="G9" s="85">
        <v>74.4</v>
      </c>
    </row>
    <row r="10" ht="16.5" customHeight="1">
      <c r="A10" s="85">
        <v>8.0</v>
      </c>
      <c r="B10" s="86" t="s">
        <v>93</v>
      </c>
      <c r="C10" s="85" t="s">
        <v>258</v>
      </c>
      <c r="D10" s="85">
        <v>20.0</v>
      </c>
      <c r="E10" s="85">
        <v>54.4</v>
      </c>
      <c r="F10" s="85">
        <v>37.2</v>
      </c>
      <c r="G10" s="85">
        <v>74.4</v>
      </c>
    </row>
    <row r="11" ht="16.5" customHeight="1">
      <c r="A11" s="85">
        <v>10.0</v>
      </c>
      <c r="B11" s="86" t="s">
        <v>45</v>
      </c>
      <c r="C11" s="85" t="s">
        <v>242</v>
      </c>
      <c r="D11" s="85">
        <v>19.0</v>
      </c>
      <c r="E11" s="85">
        <v>54.8</v>
      </c>
      <c r="F11" s="85">
        <v>36.9</v>
      </c>
      <c r="G11" s="85">
        <v>73.8</v>
      </c>
    </row>
    <row r="12" ht="16.5" customHeight="1">
      <c r="A12" s="85">
        <v>10.0</v>
      </c>
      <c r="B12" s="86" t="s">
        <v>48</v>
      </c>
      <c r="C12" s="85" t="s">
        <v>239</v>
      </c>
      <c r="D12" s="85">
        <v>21.0</v>
      </c>
      <c r="E12" s="85">
        <v>52.8</v>
      </c>
      <c r="F12" s="85">
        <v>36.9</v>
      </c>
      <c r="G12" s="85">
        <v>73.8</v>
      </c>
    </row>
    <row r="13" ht="16.5" customHeight="1">
      <c r="A13" s="85">
        <v>10.0</v>
      </c>
      <c r="B13" s="86" t="s">
        <v>42</v>
      </c>
      <c r="C13" s="85" t="s">
        <v>245</v>
      </c>
      <c r="D13" s="85">
        <v>15.0</v>
      </c>
      <c r="E13" s="85">
        <v>58.8</v>
      </c>
      <c r="F13" s="85">
        <v>36.9</v>
      </c>
      <c r="G13" s="85">
        <v>73.8</v>
      </c>
    </row>
    <row r="14" ht="16.5" customHeight="1">
      <c r="A14" s="85">
        <v>13.0</v>
      </c>
      <c r="B14" s="86" t="s">
        <v>111</v>
      </c>
      <c r="C14" s="85" t="s">
        <v>250</v>
      </c>
      <c r="D14" s="85">
        <v>20.0</v>
      </c>
      <c r="E14" s="85">
        <v>53.6</v>
      </c>
      <c r="F14" s="85">
        <v>36.8</v>
      </c>
      <c r="G14" s="85">
        <v>73.6</v>
      </c>
    </row>
    <row r="15" ht="16.5" customHeight="1">
      <c r="A15" s="85">
        <v>14.0</v>
      </c>
      <c r="B15" s="86" t="s">
        <v>30</v>
      </c>
      <c r="C15" s="85" t="s">
        <v>241</v>
      </c>
      <c r="D15" s="85">
        <v>21.0</v>
      </c>
      <c r="E15" s="85">
        <v>52.0</v>
      </c>
      <c r="F15" s="85">
        <v>36.5</v>
      </c>
      <c r="G15" s="85">
        <v>73.0</v>
      </c>
    </row>
    <row r="16" ht="16.5" customHeight="1">
      <c r="A16" s="85">
        <v>15.0</v>
      </c>
      <c r="B16" s="86" t="s">
        <v>24</v>
      </c>
      <c r="C16" s="85" t="s">
        <v>235</v>
      </c>
      <c r="D16" s="85">
        <v>20.0</v>
      </c>
      <c r="E16" s="85">
        <v>52.0</v>
      </c>
      <c r="F16" s="85">
        <v>36.0</v>
      </c>
      <c r="G16" s="85">
        <v>72.0</v>
      </c>
    </row>
    <row r="17" ht="16.5" customHeight="1">
      <c r="A17" s="85">
        <v>16.0</v>
      </c>
      <c r="B17" s="86" t="s">
        <v>15</v>
      </c>
      <c r="C17" s="85" t="s">
        <v>237</v>
      </c>
      <c r="D17" s="85">
        <v>19.0</v>
      </c>
      <c r="E17" s="85">
        <v>52.4</v>
      </c>
      <c r="F17" s="85">
        <v>35.7</v>
      </c>
      <c r="G17" s="85">
        <v>71.4</v>
      </c>
    </row>
    <row r="18" ht="16.5" customHeight="1">
      <c r="A18" s="85">
        <v>17.0</v>
      </c>
      <c r="B18" s="86" t="s">
        <v>78</v>
      </c>
      <c r="C18" s="85" t="s">
        <v>256</v>
      </c>
      <c r="D18" s="85">
        <v>19.0</v>
      </c>
      <c r="E18" s="85">
        <v>51.2</v>
      </c>
      <c r="F18" s="85">
        <v>35.1</v>
      </c>
      <c r="G18" s="85">
        <v>70.2</v>
      </c>
    </row>
    <row r="19" ht="16.5" customHeight="1">
      <c r="A19" s="85">
        <v>18.0</v>
      </c>
      <c r="B19" s="86" t="s">
        <v>66</v>
      </c>
      <c r="C19" s="85" t="s">
        <v>252</v>
      </c>
      <c r="D19" s="85">
        <v>10.0</v>
      </c>
      <c r="E19" s="85">
        <v>60.0</v>
      </c>
      <c r="F19" s="85">
        <v>35.0</v>
      </c>
      <c r="G19" s="85">
        <v>70.0</v>
      </c>
    </row>
    <row r="20" ht="16.5" customHeight="1">
      <c r="A20" s="85">
        <v>19.0</v>
      </c>
      <c r="B20" s="86" t="s">
        <v>90</v>
      </c>
      <c r="C20" s="85" t="s">
        <v>265</v>
      </c>
      <c r="D20" s="85">
        <v>15.0</v>
      </c>
      <c r="E20" s="85">
        <v>53.6</v>
      </c>
      <c r="F20" s="85">
        <v>34.3</v>
      </c>
      <c r="G20" s="85">
        <v>68.6</v>
      </c>
    </row>
    <row r="21" ht="16.5" customHeight="1">
      <c r="A21" s="85">
        <v>20.0</v>
      </c>
      <c r="B21" s="86" t="s">
        <v>36</v>
      </c>
      <c r="C21" s="85" t="s">
        <v>236</v>
      </c>
      <c r="D21" s="85">
        <v>8.0</v>
      </c>
      <c r="E21" s="85">
        <v>59.2</v>
      </c>
      <c r="F21" s="85">
        <v>33.6</v>
      </c>
      <c r="G21" s="85">
        <v>67.2</v>
      </c>
    </row>
    <row r="22" ht="16.5" customHeight="1">
      <c r="A22" s="85">
        <v>21.0</v>
      </c>
      <c r="B22" s="86" t="s">
        <v>117</v>
      </c>
      <c r="C22" s="85" t="s">
        <v>261</v>
      </c>
      <c r="D22" s="85">
        <v>20.0</v>
      </c>
      <c r="E22" s="85">
        <v>46.8</v>
      </c>
      <c r="F22" s="85">
        <v>33.4</v>
      </c>
      <c r="G22" s="85">
        <v>66.8</v>
      </c>
    </row>
    <row r="23" ht="16.5" customHeight="1">
      <c r="A23" s="85">
        <v>22.0</v>
      </c>
      <c r="B23" s="86" t="s">
        <v>81</v>
      </c>
      <c r="C23" s="85" t="s">
        <v>259</v>
      </c>
      <c r="D23" s="85">
        <v>12.0</v>
      </c>
      <c r="E23" s="85">
        <v>54.4</v>
      </c>
      <c r="F23" s="85">
        <v>33.2</v>
      </c>
      <c r="G23" s="85">
        <v>66.4</v>
      </c>
    </row>
    <row r="24" ht="16.5" customHeight="1">
      <c r="A24" s="85">
        <v>23.0</v>
      </c>
      <c r="B24" s="86" t="s">
        <v>69</v>
      </c>
      <c r="C24" s="85" t="s">
        <v>253</v>
      </c>
      <c r="D24" s="85">
        <v>10.0</v>
      </c>
      <c r="E24" s="85">
        <v>55.2</v>
      </c>
      <c r="F24" s="85">
        <v>32.6</v>
      </c>
      <c r="G24" s="85">
        <v>65.2</v>
      </c>
    </row>
    <row r="25" ht="16.5" customHeight="1">
      <c r="A25" s="85">
        <v>24.0</v>
      </c>
      <c r="B25" s="86" t="s">
        <v>60</v>
      </c>
      <c r="C25" s="85" t="s">
        <v>257</v>
      </c>
      <c r="D25" s="85">
        <v>22.0</v>
      </c>
      <c r="E25" s="85">
        <v>41.6</v>
      </c>
      <c r="F25" s="85">
        <v>31.8</v>
      </c>
      <c r="G25" s="85">
        <v>63.6</v>
      </c>
    </row>
    <row r="26" ht="16.5" customHeight="1">
      <c r="A26" s="85">
        <v>25.0</v>
      </c>
      <c r="B26" s="86" t="s">
        <v>87</v>
      </c>
      <c r="C26" s="85" t="s">
        <v>264</v>
      </c>
      <c r="D26" s="85">
        <v>15.0</v>
      </c>
      <c r="E26" s="85">
        <v>46.4</v>
      </c>
      <c r="F26" s="85">
        <v>30.7</v>
      </c>
      <c r="G26" s="85">
        <v>61.4</v>
      </c>
    </row>
    <row r="27" ht="16.5" customHeight="1">
      <c r="A27" s="85">
        <v>26.0</v>
      </c>
      <c r="B27" s="86" t="s">
        <v>84</v>
      </c>
      <c r="C27" s="85" t="s">
        <v>263</v>
      </c>
      <c r="D27" s="85">
        <v>21.0</v>
      </c>
      <c r="E27" s="85">
        <v>38.4</v>
      </c>
      <c r="F27" s="85">
        <v>29.7</v>
      </c>
      <c r="G27" s="85">
        <v>59.4</v>
      </c>
    </row>
    <row r="28" ht="16.5" customHeight="1">
      <c r="A28" s="85">
        <v>27.0</v>
      </c>
      <c r="B28" s="86" t="s">
        <v>75</v>
      </c>
      <c r="C28" s="85" t="s">
        <v>248</v>
      </c>
      <c r="D28" s="85">
        <v>10.0</v>
      </c>
      <c r="E28" s="85">
        <v>48.8</v>
      </c>
      <c r="F28" s="85">
        <v>29.4</v>
      </c>
      <c r="G28" s="85">
        <v>58.8</v>
      </c>
    </row>
    <row r="29" ht="16.5" customHeight="1">
      <c r="A29" s="85">
        <v>28.0</v>
      </c>
      <c r="B29" s="86" t="s">
        <v>114</v>
      </c>
      <c r="C29" s="85" t="s">
        <v>268</v>
      </c>
      <c r="D29" s="85">
        <v>18.0</v>
      </c>
      <c r="E29" s="85">
        <v>40.4</v>
      </c>
      <c r="F29" s="85">
        <v>29.2</v>
      </c>
      <c r="G29" s="85">
        <v>58.4</v>
      </c>
    </row>
    <row r="30" ht="16.5" customHeight="1">
      <c r="A30" s="85">
        <v>29.0</v>
      </c>
      <c r="B30" s="86" t="s">
        <v>99</v>
      </c>
      <c r="C30" s="85" t="s">
        <v>267</v>
      </c>
      <c r="D30" s="85">
        <v>13.0</v>
      </c>
      <c r="E30" s="85">
        <v>44.4</v>
      </c>
      <c r="F30" s="85">
        <v>28.7</v>
      </c>
      <c r="G30" s="85">
        <v>57.4</v>
      </c>
    </row>
    <row r="31" ht="16.5" customHeight="1">
      <c r="A31" s="85">
        <v>30.0</v>
      </c>
      <c r="B31" s="86" t="s">
        <v>108</v>
      </c>
      <c r="C31" s="85" t="s">
        <v>275</v>
      </c>
      <c r="D31" s="85">
        <v>12.0</v>
      </c>
      <c r="E31" s="85">
        <v>42.0</v>
      </c>
      <c r="F31" s="85">
        <v>27.0</v>
      </c>
      <c r="G31" s="85">
        <v>54.0</v>
      </c>
    </row>
    <row r="32" ht="16.5" customHeight="1">
      <c r="A32" s="85">
        <v>31.0</v>
      </c>
      <c r="B32" s="86" t="s">
        <v>54</v>
      </c>
      <c r="C32" s="85" t="s">
        <v>255</v>
      </c>
      <c r="D32" s="85">
        <v>8.0</v>
      </c>
      <c r="E32" s="85">
        <v>44.0</v>
      </c>
      <c r="F32" s="85">
        <v>26.0</v>
      </c>
      <c r="G32" s="85">
        <v>52.0</v>
      </c>
    </row>
    <row r="33" ht="16.5" customHeight="1">
      <c r="A33" s="85">
        <v>32.0</v>
      </c>
      <c r="B33" s="86" t="s">
        <v>57</v>
      </c>
      <c r="C33" s="85" t="s">
        <v>251</v>
      </c>
      <c r="D33" s="85">
        <v>2.0</v>
      </c>
      <c r="E33" s="85">
        <v>48.4</v>
      </c>
      <c r="F33" s="85">
        <v>25.2</v>
      </c>
      <c r="G33" s="85">
        <v>50.4</v>
      </c>
    </row>
    <row r="34" ht="16.5" customHeight="1">
      <c r="A34" s="85">
        <v>33.0</v>
      </c>
      <c r="B34" s="86" t="s">
        <v>120</v>
      </c>
      <c r="C34" s="85" t="s">
        <v>270</v>
      </c>
      <c r="D34" s="85">
        <v>6.0</v>
      </c>
      <c r="E34" s="85">
        <v>40.0</v>
      </c>
      <c r="F34" s="85">
        <v>23.0</v>
      </c>
      <c r="G34" s="85">
        <v>46.0</v>
      </c>
    </row>
    <row r="35" ht="16.5" customHeight="1">
      <c r="A35" s="85">
        <v>34.0</v>
      </c>
      <c r="B35" s="86" t="s">
        <v>102</v>
      </c>
      <c r="C35" s="85" t="s">
        <v>273</v>
      </c>
      <c r="D35" s="85">
        <v>6.0</v>
      </c>
      <c r="E35" s="85">
        <v>34.4</v>
      </c>
      <c r="F35" s="85">
        <v>20.2</v>
      </c>
      <c r="G35" s="85">
        <v>40.4</v>
      </c>
    </row>
    <row r="36" ht="16.5" customHeight="1">
      <c r="A36" s="85">
        <v>35.0</v>
      </c>
      <c r="B36" s="86" t="s">
        <v>105</v>
      </c>
      <c r="C36" s="85" t="s">
        <v>271</v>
      </c>
      <c r="D36" s="85">
        <v>2.0</v>
      </c>
      <c r="E36" s="85">
        <v>30.4</v>
      </c>
      <c r="F36" s="85">
        <v>16.2</v>
      </c>
      <c r="G36" s="85">
        <v>32.4</v>
      </c>
    </row>
    <row r="37" ht="16.5" customHeight="1">
      <c r="A37" s="85">
        <v>36.0</v>
      </c>
      <c r="B37" s="86" t="s">
        <v>96</v>
      </c>
      <c r="C37" s="85" t="s">
        <v>266</v>
      </c>
      <c r="D37" s="85">
        <v>17.0</v>
      </c>
      <c r="F37" s="85">
        <v>8.5</v>
      </c>
      <c r="G37" s="85">
        <v>17.0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22"/>
    <col customWidth="1" min="2" max="3" width="5.78"/>
    <col customWidth="1" min="4" max="4" width="14.44"/>
    <col customWidth="1" min="5" max="26" width="6.78"/>
  </cols>
  <sheetData>
    <row r="1" ht="16.5" customHeight="1">
      <c r="A1" s="85" t="s">
        <v>496</v>
      </c>
      <c r="B1" s="85" t="s">
        <v>0</v>
      </c>
      <c r="C1" s="85" t="s">
        <v>2</v>
      </c>
      <c r="D1" s="85" t="s">
        <v>523</v>
      </c>
    </row>
    <row r="2" ht="16.5" customHeight="1">
      <c r="A2" s="85">
        <v>1.0</v>
      </c>
      <c r="B2" s="86" t="s">
        <v>69</v>
      </c>
      <c r="C2" s="85" t="s">
        <v>253</v>
      </c>
      <c r="D2" s="85">
        <v>100.0</v>
      </c>
    </row>
    <row r="3" ht="16.5" customHeight="1">
      <c r="A3" s="85">
        <v>2.0</v>
      </c>
      <c r="B3" s="86" t="s">
        <v>75</v>
      </c>
      <c r="C3" s="85" t="s">
        <v>248</v>
      </c>
      <c r="D3" s="85">
        <v>96.0</v>
      </c>
    </row>
    <row r="4" ht="16.5" customHeight="1">
      <c r="A4" s="85">
        <v>2.0</v>
      </c>
      <c r="B4" s="86" t="s">
        <v>33</v>
      </c>
      <c r="C4" s="85" t="s">
        <v>231</v>
      </c>
      <c r="D4" s="85">
        <v>96.0</v>
      </c>
    </row>
    <row r="5" ht="16.5" customHeight="1">
      <c r="A5" s="85">
        <v>4.0</v>
      </c>
      <c r="B5" s="86" t="s">
        <v>30</v>
      </c>
      <c r="C5" s="85" t="s">
        <v>241</v>
      </c>
      <c r="D5" s="85">
        <v>95.0</v>
      </c>
    </row>
    <row r="6" ht="16.5" customHeight="1">
      <c r="A6" s="85">
        <v>4.0</v>
      </c>
      <c r="B6" s="86" t="s">
        <v>39</v>
      </c>
      <c r="C6" s="85" t="s">
        <v>233</v>
      </c>
      <c r="D6" s="85">
        <v>95.0</v>
      </c>
    </row>
    <row r="7" ht="16.5" customHeight="1">
      <c r="A7" s="85">
        <v>6.0</v>
      </c>
      <c r="B7" s="86" t="s">
        <v>78</v>
      </c>
      <c r="C7" s="85" t="s">
        <v>256</v>
      </c>
      <c r="D7" s="85">
        <v>94.0</v>
      </c>
    </row>
    <row r="8" ht="16.5" customHeight="1">
      <c r="A8" s="85">
        <v>7.0</v>
      </c>
      <c r="B8" s="86" t="s">
        <v>42</v>
      </c>
      <c r="C8" s="85" t="s">
        <v>245</v>
      </c>
      <c r="D8" s="85">
        <v>92.0</v>
      </c>
    </row>
    <row r="9" ht="16.5" customHeight="1">
      <c r="A9" s="85">
        <v>7.0</v>
      </c>
      <c r="B9" s="86" t="s">
        <v>24</v>
      </c>
      <c r="C9" s="85" t="s">
        <v>235</v>
      </c>
      <c r="D9" s="85">
        <v>92.0</v>
      </c>
    </row>
    <row r="10" ht="16.5" customHeight="1">
      <c r="A10" s="85">
        <v>7.0</v>
      </c>
      <c r="B10" s="86" t="s">
        <v>54</v>
      </c>
      <c r="C10" s="85" t="s">
        <v>255</v>
      </c>
      <c r="D10" s="85">
        <v>92.0</v>
      </c>
    </row>
    <row r="11" ht="16.5" customHeight="1">
      <c r="A11" s="85">
        <v>7.0</v>
      </c>
      <c r="B11" s="86" t="s">
        <v>63</v>
      </c>
      <c r="C11" s="85" t="s">
        <v>249</v>
      </c>
      <c r="D11" s="85">
        <v>92.0</v>
      </c>
    </row>
    <row r="12" ht="16.5" customHeight="1">
      <c r="A12" s="85">
        <v>11.0</v>
      </c>
      <c r="B12" s="86" t="s">
        <v>51</v>
      </c>
      <c r="C12" s="85" t="s">
        <v>247</v>
      </c>
      <c r="D12" s="85">
        <v>90.0</v>
      </c>
    </row>
    <row r="13" ht="16.5" customHeight="1">
      <c r="A13" s="85">
        <v>12.0</v>
      </c>
      <c r="B13" s="86" t="s">
        <v>27</v>
      </c>
      <c r="C13" s="85" t="s">
        <v>243</v>
      </c>
      <c r="D13" s="85">
        <v>88.0</v>
      </c>
    </row>
    <row r="14" ht="16.5" customHeight="1">
      <c r="A14" s="85">
        <v>13.0</v>
      </c>
      <c r="B14" s="86" t="s">
        <v>21</v>
      </c>
      <c r="C14" s="85" t="s">
        <v>238</v>
      </c>
      <c r="D14" s="85">
        <v>87.0</v>
      </c>
    </row>
    <row r="15" ht="16.5" customHeight="1">
      <c r="A15" s="85">
        <v>13.0</v>
      </c>
      <c r="B15" s="86" t="s">
        <v>45</v>
      </c>
      <c r="C15" s="85" t="s">
        <v>242</v>
      </c>
      <c r="D15" s="85">
        <v>87.0</v>
      </c>
    </row>
    <row r="16" ht="16.5" customHeight="1">
      <c r="A16" s="85">
        <v>13.0</v>
      </c>
      <c r="B16" s="86" t="s">
        <v>18</v>
      </c>
      <c r="C16" s="85" t="s">
        <v>246</v>
      </c>
      <c r="D16" s="85">
        <v>87.0</v>
      </c>
    </row>
    <row r="17" ht="16.5" customHeight="1">
      <c r="A17" s="85">
        <v>13.0</v>
      </c>
      <c r="B17" s="86" t="s">
        <v>57</v>
      </c>
      <c r="C17" s="85" t="s">
        <v>251</v>
      </c>
      <c r="D17" s="85">
        <v>87.0</v>
      </c>
    </row>
    <row r="18" ht="16.5" customHeight="1">
      <c r="A18" s="85">
        <v>17.0</v>
      </c>
      <c r="B18" s="86" t="s">
        <v>93</v>
      </c>
      <c r="C18" s="85" t="s">
        <v>258</v>
      </c>
      <c r="D18" s="85">
        <v>86.0</v>
      </c>
    </row>
    <row r="19" ht="16.5" customHeight="1">
      <c r="A19" s="85">
        <v>17.0</v>
      </c>
      <c r="B19" s="86" t="s">
        <v>15</v>
      </c>
      <c r="C19" s="85" t="s">
        <v>237</v>
      </c>
      <c r="D19" s="85">
        <v>86.0</v>
      </c>
    </row>
    <row r="20" ht="16.5" customHeight="1">
      <c r="A20" s="85">
        <v>19.0</v>
      </c>
      <c r="B20" s="86" t="s">
        <v>96</v>
      </c>
      <c r="C20" s="85" t="s">
        <v>266</v>
      </c>
      <c r="D20" s="85">
        <v>83.0</v>
      </c>
    </row>
    <row r="21" ht="16.5" customHeight="1">
      <c r="A21" s="85">
        <v>20.0</v>
      </c>
      <c r="B21" s="86" t="s">
        <v>36</v>
      </c>
      <c r="C21" s="85" t="s">
        <v>236</v>
      </c>
      <c r="D21" s="85">
        <v>82.0</v>
      </c>
    </row>
    <row r="22" ht="16.5" customHeight="1">
      <c r="A22" s="85">
        <v>20.0</v>
      </c>
      <c r="B22" s="86" t="s">
        <v>84</v>
      </c>
      <c r="C22" s="85" t="s">
        <v>263</v>
      </c>
      <c r="D22" s="85">
        <v>82.0</v>
      </c>
    </row>
    <row r="23" ht="16.5" customHeight="1">
      <c r="A23" s="85">
        <v>22.0</v>
      </c>
      <c r="B23" s="86" t="s">
        <v>81</v>
      </c>
      <c r="C23" s="85" t="s">
        <v>259</v>
      </c>
      <c r="D23" s="85">
        <v>81.0</v>
      </c>
    </row>
    <row r="24" ht="16.5" customHeight="1">
      <c r="A24" s="85">
        <v>22.0</v>
      </c>
      <c r="B24" s="86" t="s">
        <v>48</v>
      </c>
      <c r="C24" s="85" t="s">
        <v>239</v>
      </c>
      <c r="D24" s="85">
        <v>81.0</v>
      </c>
    </row>
    <row r="25" ht="16.5" customHeight="1">
      <c r="A25" s="85">
        <v>24.0</v>
      </c>
      <c r="B25" s="86" t="s">
        <v>117</v>
      </c>
      <c r="C25" s="85" t="s">
        <v>261</v>
      </c>
      <c r="D25" s="85">
        <v>79.0</v>
      </c>
    </row>
    <row r="26" ht="16.5" customHeight="1">
      <c r="A26" s="85">
        <v>25.0</v>
      </c>
      <c r="B26" s="86" t="s">
        <v>87</v>
      </c>
      <c r="C26" s="85" t="s">
        <v>264</v>
      </c>
      <c r="D26" s="85">
        <v>78.0</v>
      </c>
    </row>
    <row r="27" ht="16.5" customHeight="1">
      <c r="A27" s="85">
        <v>26.0</v>
      </c>
      <c r="B27" s="86" t="s">
        <v>66</v>
      </c>
      <c r="C27" s="85" t="s">
        <v>252</v>
      </c>
      <c r="D27" s="85">
        <v>77.0</v>
      </c>
    </row>
    <row r="28" ht="16.5" customHeight="1">
      <c r="A28" s="85">
        <v>27.0</v>
      </c>
      <c r="B28" s="86" t="s">
        <v>111</v>
      </c>
      <c r="C28" s="85" t="s">
        <v>250</v>
      </c>
      <c r="D28" s="85">
        <v>73.0</v>
      </c>
    </row>
    <row r="29" ht="16.5" customHeight="1">
      <c r="A29" s="85">
        <v>28.0</v>
      </c>
      <c r="B29" s="86" t="s">
        <v>105</v>
      </c>
      <c r="C29" s="85" t="s">
        <v>271</v>
      </c>
      <c r="D29" s="85">
        <v>67.0</v>
      </c>
    </row>
    <row r="30" ht="16.5" customHeight="1">
      <c r="A30" s="85">
        <v>28.0</v>
      </c>
      <c r="B30" s="86" t="s">
        <v>60</v>
      </c>
      <c r="C30" s="85" t="s">
        <v>257</v>
      </c>
      <c r="D30" s="85">
        <v>67.0</v>
      </c>
    </row>
    <row r="31" ht="16.5" customHeight="1">
      <c r="A31" s="85">
        <v>30.0</v>
      </c>
      <c r="B31" s="86" t="s">
        <v>90</v>
      </c>
      <c r="C31" s="85" t="s">
        <v>265</v>
      </c>
      <c r="D31" s="85">
        <v>61.0</v>
      </c>
    </row>
    <row r="32" ht="16.5" customHeight="1">
      <c r="A32" s="85">
        <v>31.0</v>
      </c>
      <c r="B32" s="86" t="s">
        <v>99</v>
      </c>
      <c r="C32" s="85" t="s">
        <v>267</v>
      </c>
      <c r="D32" s="85">
        <v>55.0</v>
      </c>
    </row>
    <row r="33" ht="16.5" customHeight="1">
      <c r="A33" s="85">
        <v>32.0</v>
      </c>
      <c r="B33" s="86" t="s">
        <v>72</v>
      </c>
      <c r="C33" s="85" t="s">
        <v>260</v>
      </c>
      <c r="D33" s="85">
        <v>53.0</v>
      </c>
    </row>
    <row r="34" ht="16.5" customHeight="1">
      <c r="A34" s="85">
        <v>33.0</v>
      </c>
      <c r="B34" s="86" t="s">
        <v>114</v>
      </c>
      <c r="C34" s="85" t="s">
        <v>268</v>
      </c>
      <c r="D34" s="85">
        <v>50.0</v>
      </c>
    </row>
    <row r="35" ht="16.5" customHeight="1">
      <c r="A35" s="85">
        <v>34.0</v>
      </c>
      <c r="B35" s="86" t="s">
        <v>102</v>
      </c>
      <c r="C35" s="85" t="s">
        <v>273</v>
      </c>
      <c r="D35" s="85">
        <v>37.0</v>
      </c>
    </row>
    <row r="36" ht="16.5" customHeight="1">
      <c r="A36" s="85">
        <v>35.0</v>
      </c>
      <c r="B36" s="86" t="s">
        <v>108</v>
      </c>
      <c r="C36" s="85" t="s">
        <v>275</v>
      </c>
      <c r="D36" s="85">
        <v>28.0</v>
      </c>
    </row>
    <row r="37" ht="16.5" customHeight="1">
      <c r="A37" s="85">
        <v>36.0</v>
      </c>
      <c r="B37" s="86" t="s">
        <v>120</v>
      </c>
      <c r="C37" s="85" t="s">
        <v>270</v>
      </c>
      <c r="D37" s="85">
        <v>21.0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22"/>
    <col customWidth="1" min="2" max="3" width="5.78"/>
    <col customWidth="1" min="4" max="4" width="20.67"/>
    <col customWidth="1" min="5" max="5" width="19.0"/>
    <col customWidth="1" min="6" max="7" width="4.22"/>
    <col customWidth="1" min="8" max="26" width="6.78"/>
  </cols>
  <sheetData>
    <row r="1" ht="16.5" customHeight="1">
      <c r="A1" s="85" t="s">
        <v>496</v>
      </c>
      <c r="B1" s="85" t="s">
        <v>0</v>
      </c>
      <c r="C1" s="85" t="s">
        <v>2</v>
      </c>
      <c r="D1" s="85" t="s">
        <v>524</v>
      </c>
      <c r="E1" s="85" t="s">
        <v>525</v>
      </c>
      <c r="F1" s="85" t="s">
        <v>499</v>
      </c>
      <c r="G1" s="85" t="s">
        <v>500</v>
      </c>
    </row>
    <row r="2" ht="16.5" customHeight="1">
      <c r="A2" s="85">
        <v>1.0</v>
      </c>
      <c r="B2" s="86" t="s">
        <v>39</v>
      </c>
      <c r="C2" s="85" t="s">
        <v>233</v>
      </c>
      <c r="D2" s="85">
        <v>22.0</v>
      </c>
      <c r="E2" s="85">
        <v>69.6</v>
      </c>
      <c r="F2" s="85">
        <v>45.8</v>
      </c>
      <c r="G2" s="85">
        <v>91.6</v>
      </c>
    </row>
    <row r="3" ht="16.5" customHeight="1">
      <c r="A3" s="85">
        <v>2.0</v>
      </c>
      <c r="B3" s="86" t="s">
        <v>45</v>
      </c>
      <c r="C3" s="85" t="s">
        <v>242</v>
      </c>
      <c r="D3" s="85">
        <v>22.0</v>
      </c>
      <c r="E3" s="85">
        <v>66.0</v>
      </c>
      <c r="F3" s="85">
        <v>44.0</v>
      </c>
      <c r="G3" s="85">
        <v>88.0</v>
      </c>
    </row>
    <row r="4" ht="16.5" customHeight="1">
      <c r="A4" s="85">
        <v>3.0</v>
      </c>
      <c r="B4" s="86" t="s">
        <v>36</v>
      </c>
      <c r="C4" s="85" t="s">
        <v>236</v>
      </c>
      <c r="D4" s="85">
        <v>22.0</v>
      </c>
      <c r="E4" s="85">
        <v>64.8</v>
      </c>
      <c r="F4" s="85">
        <v>43.4</v>
      </c>
      <c r="G4" s="85">
        <v>86.8</v>
      </c>
    </row>
    <row r="5" ht="16.5" customHeight="1">
      <c r="A5" s="85">
        <v>4.0</v>
      </c>
      <c r="B5" s="86" t="s">
        <v>66</v>
      </c>
      <c r="C5" s="85" t="s">
        <v>252</v>
      </c>
      <c r="D5" s="85">
        <v>22.0</v>
      </c>
      <c r="E5" s="85">
        <v>64.0</v>
      </c>
      <c r="F5" s="85">
        <v>43.0</v>
      </c>
      <c r="G5" s="85">
        <v>86.0</v>
      </c>
    </row>
    <row r="6" ht="16.5" customHeight="1">
      <c r="A6" s="85">
        <v>5.0</v>
      </c>
      <c r="B6" s="86" t="s">
        <v>51</v>
      </c>
      <c r="C6" s="85" t="s">
        <v>247</v>
      </c>
      <c r="D6" s="85">
        <v>20.0</v>
      </c>
      <c r="E6" s="85">
        <v>65.6</v>
      </c>
      <c r="F6" s="85">
        <v>42.8</v>
      </c>
      <c r="G6" s="85">
        <v>85.6</v>
      </c>
    </row>
    <row r="7" ht="16.5" customHeight="1">
      <c r="A7" s="85">
        <v>6.0</v>
      </c>
      <c r="B7" s="86" t="s">
        <v>72</v>
      </c>
      <c r="C7" s="85" t="s">
        <v>260</v>
      </c>
      <c r="D7" s="85">
        <v>22.0</v>
      </c>
      <c r="E7" s="85">
        <v>63.2</v>
      </c>
      <c r="F7" s="85">
        <v>42.6</v>
      </c>
      <c r="G7" s="85">
        <v>85.2</v>
      </c>
    </row>
    <row r="8" ht="16.5" customHeight="1">
      <c r="A8" s="85">
        <v>6.0</v>
      </c>
      <c r="B8" s="86" t="s">
        <v>57</v>
      </c>
      <c r="C8" s="85" t="s">
        <v>251</v>
      </c>
      <c r="D8" s="85">
        <v>22.0</v>
      </c>
      <c r="E8" s="85">
        <v>63.2</v>
      </c>
      <c r="F8" s="85">
        <v>42.6</v>
      </c>
      <c r="G8" s="85">
        <v>85.2</v>
      </c>
    </row>
    <row r="9" ht="16.5" customHeight="1">
      <c r="A9" s="85">
        <v>8.0</v>
      </c>
      <c r="B9" s="86" t="s">
        <v>24</v>
      </c>
      <c r="C9" s="85" t="s">
        <v>235</v>
      </c>
      <c r="D9" s="85">
        <v>18.0</v>
      </c>
      <c r="E9" s="85">
        <v>66.8</v>
      </c>
      <c r="F9" s="85">
        <v>42.4</v>
      </c>
      <c r="G9" s="85">
        <v>84.8</v>
      </c>
    </row>
    <row r="10" ht="16.5" customHeight="1">
      <c r="A10" s="85">
        <v>9.0</v>
      </c>
      <c r="B10" s="86" t="s">
        <v>15</v>
      </c>
      <c r="C10" s="85" t="s">
        <v>237</v>
      </c>
      <c r="D10" s="85">
        <v>22.0</v>
      </c>
      <c r="E10" s="85">
        <v>62.4</v>
      </c>
      <c r="F10" s="85">
        <v>42.2</v>
      </c>
      <c r="G10" s="85">
        <v>84.4</v>
      </c>
    </row>
    <row r="11" ht="16.5" customHeight="1">
      <c r="A11" s="85">
        <v>10.0</v>
      </c>
      <c r="B11" s="86" t="s">
        <v>63</v>
      </c>
      <c r="C11" s="85" t="s">
        <v>249</v>
      </c>
      <c r="D11" s="85">
        <v>22.0</v>
      </c>
      <c r="E11" s="85">
        <v>62.0</v>
      </c>
      <c r="F11" s="85">
        <v>42.0</v>
      </c>
      <c r="G11" s="85">
        <v>84.0</v>
      </c>
    </row>
    <row r="12" ht="16.5" customHeight="1">
      <c r="A12" s="85">
        <v>10.0</v>
      </c>
      <c r="B12" s="86" t="s">
        <v>21</v>
      </c>
      <c r="C12" s="85" t="s">
        <v>238</v>
      </c>
      <c r="D12" s="85">
        <v>22.0</v>
      </c>
      <c r="E12" s="85">
        <v>62.0</v>
      </c>
      <c r="F12" s="85">
        <v>42.0</v>
      </c>
      <c r="G12" s="85">
        <v>84.0</v>
      </c>
    </row>
    <row r="13" ht="16.5" customHeight="1">
      <c r="A13" s="85">
        <v>12.0</v>
      </c>
      <c r="B13" s="86" t="s">
        <v>111</v>
      </c>
      <c r="C13" s="85" t="s">
        <v>250</v>
      </c>
      <c r="D13" s="85">
        <v>22.0</v>
      </c>
      <c r="E13" s="85">
        <v>60.4</v>
      </c>
      <c r="F13" s="85">
        <v>41.2</v>
      </c>
      <c r="G13" s="85">
        <v>82.4</v>
      </c>
    </row>
    <row r="14" ht="16.5" customHeight="1">
      <c r="A14" s="85">
        <v>12.0</v>
      </c>
      <c r="B14" s="86" t="s">
        <v>69</v>
      </c>
      <c r="C14" s="85" t="s">
        <v>253</v>
      </c>
      <c r="D14" s="85">
        <v>22.0</v>
      </c>
      <c r="E14" s="85">
        <v>60.4</v>
      </c>
      <c r="F14" s="85">
        <v>41.2</v>
      </c>
      <c r="G14" s="85">
        <v>82.4</v>
      </c>
    </row>
    <row r="15" ht="16.5" customHeight="1">
      <c r="A15" s="85">
        <v>14.0</v>
      </c>
      <c r="B15" s="86" t="s">
        <v>30</v>
      </c>
      <c r="C15" s="85" t="s">
        <v>241</v>
      </c>
      <c r="D15" s="85">
        <v>16.0</v>
      </c>
      <c r="E15" s="85">
        <v>66.0</v>
      </c>
      <c r="F15" s="85">
        <v>41.0</v>
      </c>
      <c r="G15" s="85">
        <v>82.0</v>
      </c>
    </row>
    <row r="16" ht="16.5" customHeight="1">
      <c r="A16" s="85">
        <v>15.0</v>
      </c>
      <c r="B16" s="86" t="s">
        <v>18</v>
      </c>
      <c r="C16" s="85" t="s">
        <v>246</v>
      </c>
      <c r="D16" s="85">
        <v>22.0</v>
      </c>
      <c r="E16" s="85">
        <v>58.4</v>
      </c>
      <c r="F16" s="85">
        <v>40.2</v>
      </c>
      <c r="G16" s="85">
        <v>80.4</v>
      </c>
    </row>
    <row r="17" ht="16.5" customHeight="1">
      <c r="A17" s="85">
        <v>16.0</v>
      </c>
      <c r="B17" s="86" t="s">
        <v>60</v>
      </c>
      <c r="C17" s="85" t="s">
        <v>257</v>
      </c>
      <c r="D17" s="85">
        <v>19.0</v>
      </c>
      <c r="E17" s="85">
        <v>60.8</v>
      </c>
      <c r="F17" s="85">
        <v>39.9</v>
      </c>
      <c r="G17" s="85">
        <v>79.8</v>
      </c>
    </row>
    <row r="18" ht="16.5" customHeight="1">
      <c r="A18" s="85">
        <v>17.0</v>
      </c>
      <c r="B18" s="86" t="s">
        <v>48</v>
      </c>
      <c r="C18" s="85" t="s">
        <v>239</v>
      </c>
      <c r="D18" s="85">
        <v>19.0</v>
      </c>
      <c r="E18" s="85">
        <v>58.4</v>
      </c>
      <c r="F18" s="85">
        <v>38.7</v>
      </c>
      <c r="G18" s="85">
        <v>77.4</v>
      </c>
    </row>
    <row r="19" ht="16.5" customHeight="1">
      <c r="A19" s="85">
        <v>18.0</v>
      </c>
      <c r="B19" s="86" t="s">
        <v>117</v>
      </c>
      <c r="C19" s="85" t="s">
        <v>261</v>
      </c>
      <c r="D19" s="85">
        <v>21.0</v>
      </c>
      <c r="E19" s="85">
        <v>56.0</v>
      </c>
      <c r="F19" s="85">
        <v>38.5</v>
      </c>
      <c r="G19" s="85">
        <v>77.0</v>
      </c>
    </row>
    <row r="20" ht="16.5" customHeight="1">
      <c r="A20" s="85">
        <v>19.0</v>
      </c>
      <c r="B20" s="86" t="s">
        <v>75</v>
      </c>
      <c r="C20" s="85" t="s">
        <v>248</v>
      </c>
      <c r="D20" s="85">
        <v>22.0</v>
      </c>
      <c r="E20" s="85">
        <v>53.6</v>
      </c>
      <c r="F20" s="85">
        <v>37.8</v>
      </c>
      <c r="G20" s="85">
        <v>75.6</v>
      </c>
    </row>
    <row r="21" ht="16.5" customHeight="1">
      <c r="A21" s="85">
        <v>20.0</v>
      </c>
      <c r="B21" s="86" t="s">
        <v>84</v>
      </c>
      <c r="C21" s="85" t="s">
        <v>263</v>
      </c>
      <c r="D21" s="85">
        <v>22.0</v>
      </c>
      <c r="E21" s="85">
        <v>52.0</v>
      </c>
      <c r="F21" s="85">
        <v>37.0</v>
      </c>
      <c r="G21" s="85">
        <v>74.0</v>
      </c>
    </row>
    <row r="22" ht="16.5" customHeight="1">
      <c r="A22" s="85">
        <v>21.0</v>
      </c>
      <c r="B22" s="86" t="s">
        <v>87</v>
      </c>
      <c r="C22" s="85" t="s">
        <v>264</v>
      </c>
      <c r="D22" s="85">
        <v>22.0</v>
      </c>
      <c r="E22" s="85">
        <v>50.4</v>
      </c>
      <c r="F22" s="85">
        <v>36.2</v>
      </c>
      <c r="G22" s="85">
        <v>72.4</v>
      </c>
    </row>
    <row r="23" ht="16.5" customHeight="1">
      <c r="A23" s="85">
        <v>22.0</v>
      </c>
      <c r="B23" s="86" t="s">
        <v>33</v>
      </c>
      <c r="C23" s="85" t="s">
        <v>231</v>
      </c>
      <c r="D23" s="85">
        <v>4.0</v>
      </c>
      <c r="E23" s="85">
        <v>68.0</v>
      </c>
      <c r="F23" s="85">
        <v>36.0</v>
      </c>
      <c r="G23" s="85">
        <v>72.0</v>
      </c>
    </row>
    <row r="24" ht="16.5" customHeight="1">
      <c r="A24" s="85">
        <v>23.0</v>
      </c>
      <c r="B24" s="86" t="s">
        <v>93</v>
      </c>
      <c r="C24" s="85" t="s">
        <v>258</v>
      </c>
      <c r="D24" s="85">
        <v>20.0</v>
      </c>
      <c r="E24" s="85">
        <v>50.8</v>
      </c>
      <c r="F24" s="85">
        <v>35.4</v>
      </c>
      <c r="G24" s="85">
        <v>70.8</v>
      </c>
    </row>
    <row r="25" ht="16.5" customHeight="1">
      <c r="A25" s="85">
        <v>23.0</v>
      </c>
      <c r="B25" s="86" t="s">
        <v>54</v>
      </c>
      <c r="C25" s="85" t="s">
        <v>255</v>
      </c>
      <c r="D25" s="85">
        <v>22.0</v>
      </c>
      <c r="E25" s="85">
        <v>48.8</v>
      </c>
      <c r="F25" s="85">
        <v>35.4</v>
      </c>
      <c r="G25" s="85">
        <v>70.8</v>
      </c>
    </row>
    <row r="26" ht="16.5" customHeight="1">
      <c r="A26" s="85">
        <v>25.0</v>
      </c>
      <c r="B26" s="86" t="s">
        <v>81</v>
      </c>
      <c r="C26" s="85" t="s">
        <v>259</v>
      </c>
      <c r="D26" s="85">
        <v>17.0</v>
      </c>
      <c r="E26" s="85">
        <v>53.6</v>
      </c>
      <c r="F26" s="85">
        <v>35.3</v>
      </c>
      <c r="G26" s="85">
        <v>70.6</v>
      </c>
    </row>
    <row r="27" ht="16.5" customHeight="1">
      <c r="A27" s="85">
        <v>26.0</v>
      </c>
      <c r="B27" s="86" t="s">
        <v>120</v>
      </c>
      <c r="C27" s="85" t="s">
        <v>270</v>
      </c>
      <c r="D27" s="85">
        <v>10.0</v>
      </c>
      <c r="E27" s="85">
        <v>60.4</v>
      </c>
      <c r="F27" s="85">
        <v>35.2</v>
      </c>
      <c r="G27" s="85">
        <v>70.4</v>
      </c>
    </row>
    <row r="28" ht="16.5" customHeight="1">
      <c r="A28" s="85">
        <v>27.0</v>
      </c>
      <c r="B28" s="86" t="s">
        <v>42</v>
      </c>
      <c r="C28" s="85" t="s">
        <v>245</v>
      </c>
      <c r="D28" s="85">
        <v>20.0</v>
      </c>
      <c r="E28" s="85">
        <v>49.6</v>
      </c>
      <c r="F28" s="85">
        <v>34.8</v>
      </c>
      <c r="G28" s="85">
        <v>69.6</v>
      </c>
    </row>
    <row r="29" ht="16.5" customHeight="1">
      <c r="A29" s="85">
        <v>28.0</v>
      </c>
      <c r="B29" s="86" t="s">
        <v>99</v>
      </c>
      <c r="C29" s="85" t="s">
        <v>267</v>
      </c>
      <c r="D29" s="85">
        <v>20.0</v>
      </c>
      <c r="E29" s="85">
        <v>48.8</v>
      </c>
      <c r="F29" s="85">
        <v>34.4</v>
      </c>
      <c r="G29" s="85">
        <v>68.8</v>
      </c>
    </row>
    <row r="30" ht="16.5" customHeight="1">
      <c r="A30" s="85">
        <v>29.0</v>
      </c>
      <c r="B30" s="86" t="s">
        <v>108</v>
      </c>
      <c r="C30" s="85" t="s">
        <v>275</v>
      </c>
      <c r="D30" s="85">
        <v>22.0</v>
      </c>
      <c r="E30" s="85">
        <v>46.4</v>
      </c>
      <c r="F30" s="85">
        <v>34.2</v>
      </c>
      <c r="G30" s="85">
        <v>68.4</v>
      </c>
    </row>
    <row r="31" ht="16.5" customHeight="1">
      <c r="A31" s="85">
        <v>30.0</v>
      </c>
      <c r="B31" s="86" t="s">
        <v>90</v>
      </c>
      <c r="C31" s="85" t="s">
        <v>265</v>
      </c>
      <c r="D31" s="85">
        <v>16.0</v>
      </c>
      <c r="E31" s="85">
        <v>51.2</v>
      </c>
      <c r="F31" s="85">
        <v>33.6</v>
      </c>
      <c r="G31" s="85">
        <v>67.2</v>
      </c>
    </row>
    <row r="32" ht="16.5" customHeight="1">
      <c r="A32" s="85">
        <v>30.0</v>
      </c>
      <c r="B32" s="86" t="s">
        <v>102</v>
      </c>
      <c r="C32" s="85" t="s">
        <v>273</v>
      </c>
      <c r="D32" s="85">
        <v>22.0</v>
      </c>
      <c r="E32" s="85">
        <v>45.2</v>
      </c>
      <c r="F32" s="85">
        <v>33.6</v>
      </c>
      <c r="G32" s="85">
        <v>67.2</v>
      </c>
    </row>
    <row r="33" ht="16.5" customHeight="1">
      <c r="A33" s="85">
        <v>32.0</v>
      </c>
      <c r="B33" s="86" t="s">
        <v>78</v>
      </c>
      <c r="C33" s="85" t="s">
        <v>256</v>
      </c>
      <c r="D33" s="85">
        <v>17.0</v>
      </c>
      <c r="E33" s="85">
        <v>50.0</v>
      </c>
      <c r="F33" s="85">
        <v>33.5</v>
      </c>
      <c r="G33" s="85">
        <v>67.0</v>
      </c>
    </row>
    <row r="34" ht="16.5" customHeight="1">
      <c r="A34" s="85">
        <v>33.0</v>
      </c>
      <c r="B34" s="86" t="s">
        <v>27</v>
      </c>
      <c r="C34" s="85" t="s">
        <v>243</v>
      </c>
      <c r="D34" s="85">
        <v>8.0</v>
      </c>
      <c r="E34" s="85">
        <v>53.6</v>
      </c>
      <c r="F34" s="85">
        <v>30.8</v>
      </c>
      <c r="G34" s="85">
        <v>61.6</v>
      </c>
    </row>
    <row r="35" ht="16.5" customHeight="1">
      <c r="A35" s="85">
        <v>34.0</v>
      </c>
      <c r="B35" s="86" t="s">
        <v>105</v>
      </c>
      <c r="C35" s="85" t="s">
        <v>271</v>
      </c>
      <c r="D35" s="85">
        <v>8.0</v>
      </c>
      <c r="E35" s="85">
        <v>22.8</v>
      </c>
      <c r="F35" s="85">
        <v>15.4</v>
      </c>
      <c r="G35" s="85">
        <v>30.8</v>
      </c>
    </row>
    <row r="36" ht="16.5" customHeight="1">
      <c r="B36" s="86" t="s">
        <v>114</v>
      </c>
      <c r="C36" s="85" t="s">
        <v>268</v>
      </c>
    </row>
    <row r="37" ht="16.5" customHeight="1">
      <c r="B37" s="86" t="s">
        <v>96</v>
      </c>
      <c r="C37" s="85" t="s">
        <v>266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22"/>
    <col customWidth="1" min="2" max="3" width="5.78"/>
    <col customWidth="1" min="4" max="5" width="19.0"/>
    <col customWidth="1" min="6" max="7" width="4.22"/>
    <col customWidth="1" min="8" max="26" width="6.78"/>
  </cols>
  <sheetData>
    <row r="1" ht="16.5" customHeight="1">
      <c r="A1" s="85" t="s">
        <v>496</v>
      </c>
      <c r="B1" s="85" t="s">
        <v>0</v>
      </c>
      <c r="C1" s="85" t="s">
        <v>2</v>
      </c>
      <c r="D1" s="85" t="s">
        <v>526</v>
      </c>
      <c r="E1" s="85" t="s">
        <v>527</v>
      </c>
      <c r="F1" s="85" t="s">
        <v>499</v>
      </c>
      <c r="G1" s="85" t="s">
        <v>500</v>
      </c>
    </row>
    <row r="2" ht="16.5" customHeight="1">
      <c r="A2" s="85">
        <v>1.0</v>
      </c>
      <c r="B2" s="86" t="s">
        <v>18</v>
      </c>
      <c r="C2" s="85" t="s">
        <v>246</v>
      </c>
      <c r="D2" s="85">
        <v>10.0</v>
      </c>
      <c r="E2" s="85">
        <v>90.0</v>
      </c>
      <c r="F2" s="85">
        <v>50.0</v>
      </c>
      <c r="G2" s="85">
        <v>100.0</v>
      </c>
    </row>
    <row r="3" ht="16.5" customHeight="1">
      <c r="A3" s="85">
        <v>1.0</v>
      </c>
      <c r="B3" s="86" t="s">
        <v>21</v>
      </c>
      <c r="C3" s="85" t="s">
        <v>238</v>
      </c>
      <c r="D3" s="85">
        <v>10.0</v>
      </c>
      <c r="E3" s="85">
        <v>90.0</v>
      </c>
      <c r="F3" s="85">
        <v>50.0</v>
      </c>
      <c r="G3" s="85">
        <v>100.0</v>
      </c>
    </row>
    <row r="4" ht="16.5" customHeight="1">
      <c r="A4" s="85">
        <v>1.0</v>
      </c>
      <c r="B4" s="86" t="s">
        <v>42</v>
      </c>
      <c r="C4" s="85" t="s">
        <v>245</v>
      </c>
      <c r="D4" s="85">
        <v>10.0</v>
      </c>
      <c r="E4" s="85">
        <v>90.0</v>
      </c>
      <c r="F4" s="85">
        <v>50.0</v>
      </c>
      <c r="G4" s="85">
        <v>100.0</v>
      </c>
    </row>
    <row r="5" ht="16.5" customHeight="1">
      <c r="A5" s="85">
        <v>1.0</v>
      </c>
      <c r="B5" s="86" t="s">
        <v>51</v>
      </c>
      <c r="C5" s="85" t="s">
        <v>247</v>
      </c>
      <c r="D5" s="85">
        <v>10.0</v>
      </c>
      <c r="E5" s="85">
        <v>90.0</v>
      </c>
      <c r="F5" s="85">
        <v>50.0</v>
      </c>
      <c r="G5" s="85">
        <v>100.0</v>
      </c>
    </row>
    <row r="6" ht="16.5" customHeight="1">
      <c r="A6" s="85">
        <v>5.0</v>
      </c>
      <c r="B6" s="86" t="s">
        <v>66</v>
      </c>
      <c r="C6" s="85" t="s">
        <v>252</v>
      </c>
      <c r="D6" s="85">
        <v>10.0</v>
      </c>
      <c r="E6" s="85">
        <v>85.2</v>
      </c>
      <c r="F6" s="85">
        <v>47.6</v>
      </c>
      <c r="G6" s="85">
        <v>95.2</v>
      </c>
    </row>
    <row r="7" ht="16.5" customHeight="1">
      <c r="A7" s="85">
        <v>5.0</v>
      </c>
      <c r="B7" s="86" t="s">
        <v>45</v>
      </c>
      <c r="C7" s="85" t="s">
        <v>242</v>
      </c>
      <c r="D7" s="85">
        <v>10.0</v>
      </c>
      <c r="E7" s="85">
        <v>85.2</v>
      </c>
      <c r="F7" s="85">
        <v>47.6</v>
      </c>
      <c r="G7" s="85">
        <v>95.2</v>
      </c>
    </row>
    <row r="8" ht="16.5" customHeight="1">
      <c r="A8" s="85">
        <v>5.0</v>
      </c>
      <c r="B8" s="86" t="s">
        <v>27</v>
      </c>
      <c r="C8" s="85" t="s">
        <v>243</v>
      </c>
      <c r="D8" s="85">
        <v>10.0</v>
      </c>
      <c r="E8" s="85">
        <v>85.2</v>
      </c>
      <c r="F8" s="85">
        <v>47.6</v>
      </c>
      <c r="G8" s="85">
        <v>95.2</v>
      </c>
    </row>
    <row r="9" ht="16.5" customHeight="1">
      <c r="A9" s="85">
        <v>8.0</v>
      </c>
      <c r="B9" s="86" t="s">
        <v>36</v>
      </c>
      <c r="C9" s="85" t="s">
        <v>236</v>
      </c>
      <c r="D9" s="85">
        <v>10.0</v>
      </c>
      <c r="E9" s="85">
        <v>84.0</v>
      </c>
      <c r="F9" s="85">
        <v>47.0</v>
      </c>
      <c r="G9" s="85">
        <v>94.0</v>
      </c>
    </row>
    <row r="10" ht="16.5" customHeight="1">
      <c r="A10" s="85">
        <v>8.0</v>
      </c>
      <c r="B10" s="86" t="s">
        <v>30</v>
      </c>
      <c r="C10" s="85" t="s">
        <v>241</v>
      </c>
      <c r="D10" s="85">
        <v>10.0</v>
      </c>
      <c r="E10" s="85">
        <v>84.0</v>
      </c>
      <c r="F10" s="85">
        <v>47.0</v>
      </c>
      <c r="G10" s="85">
        <v>94.0</v>
      </c>
    </row>
    <row r="11" ht="16.5" customHeight="1">
      <c r="A11" s="85">
        <v>10.0</v>
      </c>
      <c r="B11" s="86" t="s">
        <v>15</v>
      </c>
      <c r="C11" s="85" t="s">
        <v>237</v>
      </c>
      <c r="D11" s="85">
        <v>9.0</v>
      </c>
      <c r="E11" s="85">
        <v>84.0</v>
      </c>
      <c r="F11" s="85">
        <v>46.5</v>
      </c>
      <c r="G11" s="85">
        <v>93.0</v>
      </c>
    </row>
    <row r="12" ht="16.5" customHeight="1">
      <c r="A12" s="85">
        <v>10.0</v>
      </c>
      <c r="B12" s="86" t="s">
        <v>75</v>
      </c>
      <c r="C12" s="85" t="s">
        <v>248</v>
      </c>
      <c r="D12" s="85">
        <v>9.0</v>
      </c>
      <c r="E12" s="85">
        <v>84.0</v>
      </c>
      <c r="F12" s="85">
        <v>46.5</v>
      </c>
      <c r="G12" s="85">
        <v>93.0</v>
      </c>
    </row>
    <row r="13" ht="16.5" customHeight="1">
      <c r="A13" s="85">
        <v>12.0</v>
      </c>
      <c r="B13" s="86" t="s">
        <v>117</v>
      </c>
      <c r="C13" s="85" t="s">
        <v>261</v>
      </c>
      <c r="D13" s="85">
        <v>5.0</v>
      </c>
      <c r="E13" s="85">
        <v>85.2</v>
      </c>
      <c r="F13" s="85">
        <v>45.1</v>
      </c>
      <c r="G13" s="85">
        <v>90.2</v>
      </c>
    </row>
    <row r="14" ht="16.5" customHeight="1">
      <c r="A14" s="85">
        <v>13.0</v>
      </c>
      <c r="B14" s="86" t="s">
        <v>24</v>
      </c>
      <c r="C14" s="85" t="s">
        <v>235</v>
      </c>
      <c r="D14" s="85">
        <v>0.0</v>
      </c>
      <c r="E14" s="85">
        <v>90.0</v>
      </c>
      <c r="F14" s="85">
        <v>45.0</v>
      </c>
      <c r="G14" s="85">
        <v>90.0</v>
      </c>
    </row>
    <row r="15" ht="16.5" customHeight="1">
      <c r="A15" s="85">
        <v>14.0</v>
      </c>
      <c r="B15" s="86" t="s">
        <v>33</v>
      </c>
      <c r="C15" s="85" t="s">
        <v>231</v>
      </c>
      <c r="D15" s="85">
        <v>10.0</v>
      </c>
      <c r="E15" s="85">
        <v>79.2</v>
      </c>
      <c r="F15" s="85">
        <v>44.6</v>
      </c>
      <c r="G15" s="85">
        <v>89.2</v>
      </c>
    </row>
    <row r="16" ht="16.5" customHeight="1">
      <c r="A16" s="85">
        <v>14.0</v>
      </c>
      <c r="B16" s="86" t="s">
        <v>48</v>
      </c>
      <c r="C16" s="85" t="s">
        <v>239</v>
      </c>
      <c r="D16" s="85">
        <v>10.0</v>
      </c>
      <c r="E16" s="85">
        <v>79.2</v>
      </c>
      <c r="F16" s="85">
        <v>44.6</v>
      </c>
      <c r="G16" s="85">
        <v>89.2</v>
      </c>
    </row>
    <row r="17" ht="16.5" customHeight="1">
      <c r="A17" s="85">
        <v>16.0</v>
      </c>
      <c r="B17" s="86" t="s">
        <v>78</v>
      </c>
      <c r="C17" s="85" t="s">
        <v>256</v>
      </c>
      <c r="D17" s="85">
        <v>10.0</v>
      </c>
      <c r="E17" s="85">
        <v>78.0</v>
      </c>
      <c r="F17" s="85">
        <v>44.0</v>
      </c>
      <c r="G17" s="85">
        <v>88.0</v>
      </c>
    </row>
    <row r="18" ht="16.5" customHeight="1">
      <c r="A18" s="85">
        <v>16.0</v>
      </c>
      <c r="B18" s="86" t="s">
        <v>99</v>
      </c>
      <c r="C18" s="85" t="s">
        <v>267</v>
      </c>
      <c r="D18" s="85">
        <v>10.0</v>
      </c>
      <c r="E18" s="85">
        <v>78.0</v>
      </c>
      <c r="F18" s="85">
        <v>44.0</v>
      </c>
      <c r="G18" s="85">
        <v>88.0</v>
      </c>
    </row>
    <row r="19" ht="16.5" customHeight="1">
      <c r="A19" s="85">
        <v>18.0</v>
      </c>
      <c r="B19" s="86" t="s">
        <v>69</v>
      </c>
      <c r="C19" s="85" t="s">
        <v>253</v>
      </c>
      <c r="D19" s="85">
        <v>4.0</v>
      </c>
      <c r="E19" s="85">
        <v>79.2</v>
      </c>
      <c r="F19" s="85">
        <v>41.6</v>
      </c>
      <c r="G19" s="85">
        <v>83.2</v>
      </c>
    </row>
    <row r="20" ht="16.5" customHeight="1">
      <c r="A20" s="85">
        <v>18.0</v>
      </c>
      <c r="B20" s="86" t="s">
        <v>63</v>
      </c>
      <c r="C20" s="85" t="s">
        <v>249</v>
      </c>
      <c r="D20" s="85">
        <v>10.0</v>
      </c>
      <c r="E20" s="85">
        <v>73.2</v>
      </c>
      <c r="F20" s="85">
        <v>41.6</v>
      </c>
      <c r="G20" s="85">
        <v>83.2</v>
      </c>
    </row>
    <row r="21" ht="16.5" customHeight="1">
      <c r="A21" s="85">
        <v>20.0</v>
      </c>
      <c r="B21" s="86" t="s">
        <v>72</v>
      </c>
      <c r="C21" s="85" t="s">
        <v>260</v>
      </c>
      <c r="D21" s="85">
        <v>5.0</v>
      </c>
      <c r="E21" s="85">
        <v>78.0</v>
      </c>
      <c r="F21" s="85">
        <v>41.5</v>
      </c>
      <c r="G21" s="85">
        <v>83.0</v>
      </c>
    </row>
    <row r="22" ht="16.5" customHeight="1">
      <c r="A22" s="85">
        <v>20.0</v>
      </c>
      <c r="B22" s="86" t="s">
        <v>93</v>
      </c>
      <c r="C22" s="85" t="s">
        <v>258</v>
      </c>
      <c r="D22" s="85">
        <v>5.0</v>
      </c>
      <c r="E22" s="85">
        <v>78.0</v>
      </c>
      <c r="F22" s="85">
        <v>41.5</v>
      </c>
      <c r="G22" s="85">
        <v>83.0</v>
      </c>
    </row>
    <row r="23" ht="16.5" customHeight="1">
      <c r="A23" s="85">
        <v>22.0</v>
      </c>
      <c r="B23" s="86" t="s">
        <v>81</v>
      </c>
      <c r="C23" s="85" t="s">
        <v>259</v>
      </c>
      <c r="D23" s="85">
        <v>9.0</v>
      </c>
      <c r="E23" s="85">
        <v>73.2</v>
      </c>
      <c r="F23" s="85">
        <v>41.1</v>
      </c>
      <c r="G23" s="85">
        <v>82.2</v>
      </c>
    </row>
    <row r="24" ht="16.5" customHeight="1">
      <c r="A24" s="85">
        <v>23.0</v>
      </c>
      <c r="B24" s="86" t="s">
        <v>111</v>
      </c>
      <c r="C24" s="85" t="s">
        <v>250</v>
      </c>
      <c r="D24" s="85">
        <v>0.0</v>
      </c>
      <c r="E24" s="85">
        <v>81.6</v>
      </c>
      <c r="F24" s="85">
        <v>40.8</v>
      </c>
      <c r="G24" s="85">
        <v>81.6</v>
      </c>
    </row>
    <row r="25" ht="16.5" customHeight="1">
      <c r="A25" s="85">
        <v>24.0</v>
      </c>
      <c r="B25" s="86" t="s">
        <v>54</v>
      </c>
      <c r="C25" s="85" t="s">
        <v>255</v>
      </c>
      <c r="D25" s="85">
        <v>10.0</v>
      </c>
      <c r="E25" s="85">
        <v>70.8</v>
      </c>
      <c r="F25" s="85">
        <v>40.4</v>
      </c>
      <c r="G25" s="85">
        <v>80.8</v>
      </c>
    </row>
    <row r="26" ht="16.5" customHeight="1">
      <c r="A26" s="85">
        <v>25.0</v>
      </c>
      <c r="B26" s="86" t="s">
        <v>39</v>
      </c>
      <c r="C26" s="85" t="s">
        <v>233</v>
      </c>
      <c r="D26" s="85">
        <v>5.0</v>
      </c>
      <c r="E26" s="85">
        <v>75.6</v>
      </c>
      <c r="F26" s="85">
        <v>40.3</v>
      </c>
      <c r="G26" s="85">
        <v>80.6</v>
      </c>
    </row>
    <row r="27" ht="16.5" customHeight="1">
      <c r="A27" s="85">
        <v>26.0</v>
      </c>
      <c r="B27" s="86" t="s">
        <v>60</v>
      </c>
      <c r="C27" s="85" t="s">
        <v>257</v>
      </c>
      <c r="D27" s="85">
        <v>5.0</v>
      </c>
      <c r="E27" s="85">
        <v>72.0</v>
      </c>
      <c r="F27" s="85">
        <v>38.5</v>
      </c>
      <c r="G27" s="85">
        <v>77.0</v>
      </c>
    </row>
    <row r="28" ht="16.5" customHeight="1">
      <c r="A28" s="85">
        <v>26.0</v>
      </c>
      <c r="B28" s="86" t="s">
        <v>87</v>
      </c>
      <c r="C28" s="85" t="s">
        <v>264</v>
      </c>
      <c r="D28" s="85">
        <v>5.0</v>
      </c>
      <c r="E28" s="85">
        <v>72.0</v>
      </c>
      <c r="F28" s="85">
        <v>38.5</v>
      </c>
      <c r="G28" s="85">
        <v>77.0</v>
      </c>
    </row>
    <row r="29" ht="16.5" customHeight="1">
      <c r="A29" s="85">
        <v>28.0</v>
      </c>
      <c r="B29" s="86" t="s">
        <v>90</v>
      </c>
      <c r="C29" s="85" t="s">
        <v>265</v>
      </c>
      <c r="D29" s="85">
        <v>0.0</v>
      </c>
      <c r="E29" s="85">
        <v>75.6</v>
      </c>
      <c r="F29" s="85">
        <v>37.8</v>
      </c>
      <c r="G29" s="85">
        <v>75.6</v>
      </c>
    </row>
    <row r="30" ht="16.5" customHeight="1">
      <c r="A30" s="85">
        <v>29.0</v>
      </c>
      <c r="B30" s="86" t="s">
        <v>57</v>
      </c>
      <c r="C30" s="85" t="s">
        <v>251</v>
      </c>
      <c r="D30" s="85">
        <v>0.0</v>
      </c>
      <c r="E30" s="85">
        <v>74.4</v>
      </c>
      <c r="F30" s="85">
        <v>37.2</v>
      </c>
      <c r="G30" s="85">
        <v>74.4</v>
      </c>
    </row>
    <row r="31" ht="16.5" customHeight="1">
      <c r="A31" s="85">
        <v>30.0</v>
      </c>
      <c r="B31" s="86" t="s">
        <v>84</v>
      </c>
      <c r="C31" s="85" t="s">
        <v>263</v>
      </c>
      <c r="D31" s="85">
        <v>0.0</v>
      </c>
      <c r="E31" s="85">
        <v>66.0</v>
      </c>
      <c r="F31" s="85">
        <v>33.0</v>
      </c>
      <c r="G31" s="85">
        <v>66.0</v>
      </c>
    </row>
    <row r="32" ht="16.5" customHeight="1">
      <c r="A32" s="85">
        <v>31.0</v>
      </c>
      <c r="B32" s="86" t="s">
        <v>102</v>
      </c>
      <c r="C32" s="85" t="s">
        <v>273</v>
      </c>
      <c r="D32" s="85">
        <v>0.0</v>
      </c>
      <c r="E32" s="85">
        <v>51.6</v>
      </c>
      <c r="F32" s="85">
        <v>25.8</v>
      </c>
      <c r="G32" s="85">
        <v>51.6</v>
      </c>
    </row>
    <row r="33" ht="16.5" customHeight="1">
      <c r="A33" s="85">
        <v>32.0</v>
      </c>
      <c r="B33" s="86" t="s">
        <v>105</v>
      </c>
      <c r="C33" s="85" t="s">
        <v>271</v>
      </c>
      <c r="D33" s="85">
        <v>5.0</v>
      </c>
      <c r="E33" s="85">
        <v>36.0</v>
      </c>
      <c r="F33" s="85">
        <v>20.5</v>
      </c>
      <c r="G33" s="85">
        <v>41.0</v>
      </c>
    </row>
    <row r="34" ht="16.5" customHeight="1">
      <c r="B34" s="86" t="s">
        <v>114</v>
      </c>
      <c r="C34" s="85" t="s">
        <v>268</v>
      </c>
    </row>
    <row r="35" ht="16.5" customHeight="1">
      <c r="B35" s="86" t="s">
        <v>96</v>
      </c>
      <c r="C35" s="85" t="s">
        <v>266</v>
      </c>
    </row>
    <row r="36" ht="16.5" customHeight="1">
      <c r="B36" s="86" t="s">
        <v>120</v>
      </c>
      <c r="C36" s="85" t="s">
        <v>270</v>
      </c>
    </row>
    <row r="37" ht="16.5" customHeight="1">
      <c r="B37" s="86" t="s">
        <v>108</v>
      </c>
      <c r="C37" s="85" t="s">
        <v>275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22"/>
    <col customWidth="1" min="2" max="3" width="5.78"/>
    <col customWidth="1" min="4" max="5" width="19.0"/>
    <col customWidth="1" min="6" max="6" width="5.0"/>
    <col customWidth="1" min="7" max="7" width="4.22"/>
    <col customWidth="1" min="8" max="26" width="6.78"/>
  </cols>
  <sheetData>
    <row r="1" ht="16.5" customHeight="1">
      <c r="A1" s="85" t="s">
        <v>496</v>
      </c>
      <c r="B1" s="85" t="s">
        <v>0</v>
      </c>
      <c r="C1" s="85" t="s">
        <v>2</v>
      </c>
      <c r="D1" s="85" t="s">
        <v>528</v>
      </c>
      <c r="E1" s="85" t="s">
        <v>529</v>
      </c>
      <c r="F1" s="85" t="s">
        <v>499</v>
      </c>
      <c r="G1" s="85" t="s">
        <v>500</v>
      </c>
    </row>
    <row r="2" ht="16.5" customHeight="1">
      <c r="A2" s="85">
        <v>1.0</v>
      </c>
      <c r="B2" s="86" t="s">
        <v>51</v>
      </c>
      <c r="C2" s="85" t="s">
        <v>247</v>
      </c>
      <c r="D2" s="85">
        <v>12.0</v>
      </c>
      <c r="E2" s="85">
        <v>85.5</v>
      </c>
      <c r="F2" s="85">
        <v>48.75</v>
      </c>
      <c r="G2" s="85">
        <v>97.5</v>
      </c>
    </row>
    <row r="3" ht="16.5" customHeight="1">
      <c r="A3" s="85">
        <v>1.0</v>
      </c>
      <c r="B3" s="86" t="s">
        <v>72</v>
      </c>
      <c r="C3" s="85" t="s">
        <v>260</v>
      </c>
      <c r="D3" s="85">
        <v>12.0</v>
      </c>
      <c r="E3" s="85">
        <v>85.5</v>
      </c>
      <c r="F3" s="85">
        <v>48.75</v>
      </c>
      <c r="G3" s="85">
        <v>97.5</v>
      </c>
    </row>
    <row r="4" ht="16.5" customHeight="1">
      <c r="A4" s="85">
        <v>1.0</v>
      </c>
      <c r="B4" s="86" t="s">
        <v>21</v>
      </c>
      <c r="C4" s="85" t="s">
        <v>238</v>
      </c>
      <c r="D4" s="85">
        <v>9.5</v>
      </c>
      <c r="E4" s="85">
        <v>88.0</v>
      </c>
      <c r="F4" s="85">
        <v>48.75</v>
      </c>
      <c r="G4" s="85">
        <v>97.5</v>
      </c>
    </row>
    <row r="5" ht="16.5" customHeight="1">
      <c r="A5" s="85">
        <v>1.0</v>
      </c>
      <c r="B5" s="86" t="s">
        <v>27</v>
      </c>
      <c r="C5" s="85" t="s">
        <v>243</v>
      </c>
      <c r="D5" s="85">
        <v>12.0</v>
      </c>
      <c r="E5" s="85">
        <v>85.5</v>
      </c>
      <c r="F5" s="85">
        <v>48.75</v>
      </c>
      <c r="G5" s="85">
        <v>97.5</v>
      </c>
    </row>
    <row r="6" ht="16.5" customHeight="1">
      <c r="A6" s="85">
        <v>5.0</v>
      </c>
      <c r="B6" s="86" t="s">
        <v>36</v>
      </c>
      <c r="C6" s="85" t="s">
        <v>236</v>
      </c>
      <c r="D6" s="85">
        <v>12.0</v>
      </c>
      <c r="E6" s="85">
        <v>84.0</v>
      </c>
      <c r="F6" s="85">
        <v>48.0</v>
      </c>
      <c r="G6" s="85">
        <v>96.0</v>
      </c>
    </row>
    <row r="7" ht="16.5" customHeight="1">
      <c r="A7" s="85">
        <v>5.0</v>
      </c>
      <c r="B7" s="86" t="s">
        <v>75</v>
      </c>
      <c r="C7" s="85" t="s">
        <v>248</v>
      </c>
      <c r="D7" s="85">
        <v>12.0</v>
      </c>
      <c r="E7" s="85">
        <v>84.0</v>
      </c>
      <c r="F7" s="85">
        <v>48.0</v>
      </c>
      <c r="G7" s="85">
        <v>96.0</v>
      </c>
    </row>
    <row r="8" ht="16.5" customHeight="1">
      <c r="A8" s="85">
        <v>7.0</v>
      </c>
      <c r="B8" s="86" t="s">
        <v>33</v>
      </c>
      <c r="C8" s="85" t="s">
        <v>231</v>
      </c>
      <c r="D8" s="85">
        <v>9.5</v>
      </c>
      <c r="E8" s="85">
        <v>85.5</v>
      </c>
      <c r="F8" s="85">
        <v>47.5</v>
      </c>
      <c r="G8" s="85">
        <v>95.0</v>
      </c>
    </row>
    <row r="9" ht="16.5" customHeight="1">
      <c r="A9" s="85">
        <v>8.0</v>
      </c>
      <c r="B9" s="86" t="s">
        <v>48</v>
      </c>
      <c r="C9" s="85" t="s">
        <v>239</v>
      </c>
      <c r="D9" s="85">
        <v>6.5</v>
      </c>
      <c r="E9" s="85">
        <v>88.0</v>
      </c>
      <c r="F9" s="85">
        <v>47.25</v>
      </c>
      <c r="G9" s="85">
        <v>94.5</v>
      </c>
    </row>
    <row r="10" ht="16.5" customHeight="1">
      <c r="A10" s="85">
        <v>9.0</v>
      </c>
      <c r="B10" s="86" t="s">
        <v>24</v>
      </c>
      <c r="C10" s="85" t="s">
        <v>235</v>
      </c>
      <c r="D10" s="85">
        <v>12.0</v>
      </c>
      <c r="E10" s="85">
        <v>81.5</v>
      </c>
      <c r="F10" s="85">
        <v>46.75</v>
      </c>
      <c r="G10" s="85">
        <v>93.5</v>
      </c>
    </row>
    <row r="11" ht="16.5" customHeight="1">
      <c r="A11" s="85">
        <v>10.0</v>
      </c>
      <c r="B11" s="86" t="s">
        <v>39</v>
      </c>
      <c r="C11" s="85" t="s">
        <v>233</v>
      </c>
      <c r="D11" s="85">
        <v>10.0</v>
      </c>
      <c r="E11" s="85">
        <v>79.5</v>
      </c>
      <c r="F11" s="85">
        <v>44.75</v>
      </c>
      <c r="G11" s="85">
        <v>89.5</v>
      </c>
    </row>
    <row r="12" ht="16.5" customHeight="1">
      <c r="A12" s="85">
        <v>10.0</v>
      </c>
      <c r="B12" s="86" t="s">
        <v>18</v>
      </c>
      <c r="C12" s="85" t="s">
        <v>246</v>
      </c>
      <c r="D12" s="85">
        <v>9.5</v>
      </c>
      <c r="E12" s="85">
        <v>80.0</v>
      </c>
      <c r="F12" s="85">
        <v>44.75</v>
      </c>
      <c r="G12" s="85">
        <v>89.5</v>
      </c>
    </row>
    <row r="13" ht="16.5" customHeight="1">
      <c r="A13" s="85">
        <v>12.0</v>
      </c>
      <c r="B13" s="86" t="s">
        <v>57</v>
      </c>
      <c r="C13" s="85" t="s">
        <v>251</v>
      </c>
      <c r="D13" s="85">
        <v>12.0</v>
      </c>
      <c r="E13" s="85">
        <v>76.0</v>
      </c>
      <c r="F13" s="85">
        <v>44.0</v>
      </c>
      <c r="G13" s="85">
        <v>88.0</v>
      </c>
    </row>
    <row r="14" ht="16.5" customHeight="1">
      <c r="A14" s="85">
        <v>13.0</v>
      </c>
      <c r="B14" s="86" t="s">
        <v>111</v>
      </c>
      <c r="C14" s="85" t="s">
        <v>250</v>
      </c>
      <c r="D14" s="85">
        <v>12.0</v>
      </c>
      <c r="E14" s="85">
        <v>75.5</v>
      </c>
      <c r="F14" s="85">
        <v>43.75</v>
      </c>
      <c r="G14" s="85">
        <v>87.5</v>
      </c>
    </row>
    <row r="15" ht="16.5" customHeight="1">
      <c r="A15" s="85">
        <v>14.0</v>
      </c>
      <c r="B15" s="86" t="s">
        <v>45</v>
      </c>
      <c r="C15" s="85" t="s">
        <v>242</v>
      </c>
      <c r="D15" s="85">
        <v>9.5</v>
      </c>
      <c r="E15" s="85">
        <v>77.5</v>
      </c>
      <c r="F15" s="85">
        <v>43.5</v>
      </c>
      <c r="G15" s="85">
        <v>87.0</v>
      </c>
    </row>
    <row r="16" ht="16.5" customHeight="1">
      <c r="A16" s="85">
        <v>15.0</v>
      </c>
      <c r="B16" s="86" t="s">
        <v>63</v>
      </c>
      <c r="C16" s="85" t="s">
        <v>249</v>
      </c>
      <c r="D16" s="85">
        <v>9.0</v>
      </c>
      <c r="E16" s="85">
        <v>77.0</v>
      </c>
      <c r="F16" s="85">
        <v>43.0</v>
      </c>
      <c r="G16" s="85">
        <v>86.0</v>
      </c>
    </row>
    <row r="17" ht="16.5" customHeight="1">
      <c r="A17" s="85">
        <v>16.0</v>
      </c>
      <c r="B17" s="86" t="s">
        <v>120</v>
      </c>
      <c r="C17" s="85" t="s">
        <v>270</v>
      </c>
      <c r="D17" s="85">
        <v>9.5</v>
      </c>
      <c r="E17" s="85">
        <v>75.5</v>
      </c>
      <c r="F17" s="85">
        <v>42.5</v>
      </c>
      <c r="G17" s="85">
        <v>85.0</v>
      </c>
    </row>
    <row r="18" ht="16.5" customHeight="1">
      <c r="A18" s="85">
        <v>16.0</v>
      </c>
      <c r="B18" s="86" t="s">
        <v>42</v>
      </c>
      <c r="C18" s="85" t="s">
        <v>245</v>
      </c>
      <c r="D18" s="85">
        <v>6.5</v>
      </c>
      <c r="E18" s="85">
        <v>78.5</v>
      </c>
      <c r="F18" s="85">
        <v>42.5</v>
      </c>
      <c r="G18" s="85">
        <v>85.0</v>
      </c>
    </row>
    <row r="19" ht="16.5" customHeight="1">
      <c r="A19" s="85">
        <v>18.0</v>
      </c>
      <c r="B19" s="86" t="s">
        <v>60</v>
      </c>
      <c r="C19" s="85" t="s">
        <v>257</v>
      </c>
      <c r="D19" s="85">
        <v>9.0</v>
      </c>
      <c r="E19" s="85">
        <v>75.5</v>
      </c>
      <c r="F19" s="85">
        <v>42.25</v>
      </c>
      <c r="G19" s="85">
        <v>84.5</v>
      </c>
    </row>
    <row r="20" ht="16.5" customHeight="1">
      <c r="A20" s="85">
        <v>18.0</v>
      </c>
      <c r="B20" s="86" t="s">
        <v>69</v>
      </c>
      <c r="C20" s="85" t="s">
        <v>253</v>
      </c>
      <c r="D20" s="85">
        <v>9.5</v>
      </c>
      <c r="E20" s="85">
        <v>75.0</v>
      </c>
      <c r="F20" s="85">
        <v>42.25</v>
      </c>
      <c r="G20" s="85">
        <v>84.5</v>
      </c>
    </row>
    <row r="21" ht="16.5" customHeight="1">
      <c r="A21" s="85">
        <v>18.0</v>
      </c>
      <c r="B21" s="86" t="s">
        <v>30</v>
      </c>
      <c r="C21" s="85" t="s">
        <v>241</v>
      </c>
      <c r="D21" s="85">
        <v>9.0</v>
      </c>
      <c r="E21" s="85">
        <v>75.5</v>
      </c>
      <c r="F21" s="85">
        <v>42.25</v>
      </c>
      <c r="G21" s="85">
        <v>84.5</v>
      </c>
    </row>
    <row r="22" ht="16.5" customHeight="1">
      <c r="A22" s="85">
        <v>21.0</v>
      </c>
      <c r="B22" s="86" t="s">
        <v>84</v>
      </c>
      <c r="C22" s="85" t="s">
        <v>263</v>
      </c>
      <c r="D22" s="85">
        <v>12.0</v>
      </c>
      <c r="E22" s="85">
        <v>72.0</v>
      </c>
      <c r="F22" s="85">
        <v>42.0</v>
      </c>
      <c r="G22" s="85">
        <v>84.0</v>
      </c>
    </row>
    <row r="23" ht="16.5" customHeight="1">
      <c r="A23" s="85">
        <v>21.0</v>
      </c>
      <c r="B23" s="86" t="s">
        <v>117</v>
      </c>
      <c r="C23" s="85" t="s">
        <v>261</v>
      </c>
      <c r="D23" s="85">
        <v>7.0</v>
      </c>
      <c r="E23" s="85">
        <v>77.0</v>
      </c>
      <c r="F23" s="85">
        <v>42.0</v>
      </c>
      <c r="G23" s="85">
        <v>84.0</v>
      </c>
    </row>
    <row r="24" ht="16.5" customHeight="1">
      <c r="A24" s="85">
        <v>23.0</v>
      </c>
      <c r="B24" s="86" t="s">
        <v>54</v>
      </c>
      <c r="C24" s="85" t="s">
        <v>255</v>
      </c>
      <c r="D24" s="85">
        <v>12.0</v>
      </c>
      <c r="E24" s="85">
        <v>69.5</v>
      </c>
      <c r="F24" s="85">
        <v>40.75</v>
      </c>
      <c r="G24" s="85">
        <v>81.5</v>
      </c>
    </row>
    <row r="25" ht="16.5" customHeight="1">
      <c r="A25" s="85">
        <v>24.0</v>
      </c>
      <c r="B25" s="86" t="s">
        <v>93</v>
      </c>
      <c r="C25" s="85" t="s">
        <v>258</v>
      </c>
      <c r="D25" s="85">
        <v>7.5</v>
      </c>
      <c r="E25" s="85">
        <v>72.5</v>
      </c>
      <c r="F25" s="85">
        <v>40.0</v>
      </c>
      <c r="G25" s="85">
        <v>80.0</v>
      </c>
    </row>
    <row r="26" ht="16.5" customHeight="1">
      <c r="A26" s="85">
        <v>24.0</v>
      </c>
      <c r="B26" s="86" t="s">
        <v>15</v>
      </c>
      <c r="C26" s="85" t="s">
        <v>237</v>
      </c>
      <c r="D26" s="85">
        <v>2.5</v>
      </c>
      <c r="E26" s="85">
        <v>77.5</v>
      </c>
      <c r="F26" s="85">
        <v>40.0</v>
      </c>
      <c r="G26" s="85">
        <v>80.0</v>
      </c>
    </row>
    <row r="27" ht="16.5" customHeight="1">
      <c r="A27" s="85">
        <v>26.0</v>
      </c>
      <c r="B27" s="86" t="s">
        <v>81</v>
      </c>
      <c r="C27" s="85" t="s">
        <v>259</v>
      </c>
      <c r="D27" s="85">
        <v>2.0</v>
      </c>
      <c r="E27" s="85">
        <v>74.0</v>
      </c>
      <c r="F27" s="85">
        <v>38.0</v>
      </c>
      <c r="G27" s="85">
        <v>76.0</v>
      </c>
    </row>
    <row r="28" ht="16.5" customHeight="1">
      <c r="A28" s="85">
        <v>27.0</v>
      </c>
      <c r="B28" s="86" t="s">
        <v>66</v>
      </c>
      <c r="C28" s="85" t="s">
        <v>252</v>
      </c>
      <c r="D28" s="85">
        <v>9.0</v>
      </c>
      <c r="E28" s="85">
        <v>63.0</v>
      </c>
      <c r="F28" s="85">
        <v>36.0</v>
      </c>
      <c r="G28" s="85">
        <v>72.0</v>
      </c>
    </row>
    <row r="29" ht="16.5" customHeight="1">
      <c r="A29" s="85">
        <v>28.0</v>
      </c>
      <c r="B29" s="86" t="s">
        <v>87</v>
      </c>
      <c r="C29" s="85" t="s">
        <v>264</v>
      </c>
      <c r="D29" s="85">
        <v>4.0</v>
      </c>
      <c r="E29" s="85">
        <v>67.0</v>
      </c>
      <c r="F29" s="85">
        <v>35.5</v>
      </c>
      <c r="G29" s="85">
        <v>71.0</v>
      </c>
    </row>
    <row r="30" ht="16.5" customHeight="1">
      <c r="A30" s="85">
        <v>29.0</v>
      </c>
      <c r="B30" s="86" t="s">
        <v>78</v>
      </c>
      <c r="C30" s="85" t="s">
        <v>256</v>
      </c>
      <c r="D30" s="85">
        <v>4.5</v>
      </c>
      <c r="E30" s="85">
        <v>53.0</v>
      </c>
      <c r="F30" s="85">
        <v>28.75</v>
      </c>
      <c r="G30" s="85">
        <v>57.5</v>
      </c>
    </row>
    <row r="31" ht="16.5" customHeight="1">
      <c r="A31" s="85">
        <v>30.0</v>
      </c>
      <c r="B31" s="86" t="s">
        <v>99</v>
      </c>
      <c r="C31" s="85" t="s">
        <v>267</v>
      </c>
      <c r="D31" s="85">
        <v>7.0</v>
      </c>
      <c r="E31" s="85">
        <v>47.0</v>
      </c>
      <c r="F31" s="85">
        <v>27.0</v>
      </c>
      <c r="G31" s="85">
        <v>54.0</v>
      </c>
    </row>
    <row r="32" ht="16.5" customHeight="1">
      <c r="A32" s="85">
        <v>31.0</v>
      </c>
      <c r="B32" s="86" t="s">
        <v>96</v>
      </c>
      <c r="C32" s="85" t="s">
        <v>266</v>
      </c>
      <c r="D32" s="85">
        <v>0.0</v>
      </c>
      <c r="E32" s="85">
        <v>42.5</v>
      </c>
      <c r="F32" s="85">
        <v>21.25</v>
      </c>
      <c r="G32" s="85">
        <v>42.5</v>
      </c>
    </row>
    <row r="33" ht="16.5" customHeight="1">
      <c r="A33" s="85">
        <v>32.0</v>
      </c>
      <c r="B33" s="86" t="s">
        <v>102</v>
      </c>
      <c r="C33" s="85" t="s">
        <v>273</v>
      </c>
      <c r="D33" s="85">
        <v>0.0</v>
      </c>
      <c r="E33" s="85">
        <v>37.0</v>
      </c>
      <c r="F33" s="85">
        <v>18.5</v>
      </c>
      <c r="G33" s="85">
        <v>37.0</v>
      </c>
    </row>
    <row r="34" ht="16.5" customHeight="1">
      <c r="A34" s="85">
        <v>33.0</v>
      </c>
      <c r="B34" s="86" t="s">
        <v>105</v>
      </c>
      <c r="C34" s="85" t="s">
        <v>271</v>
      </c>
      <c r="D34" s="85">
        <v>0.0</v>
      </c>
      <c r="E34" s="85">
        <v>32.0</v>
      </c>
      <c r="F34" s="85">
        <v>16.0</v>
      </c>
      <c r="G34" s="85">
        <v>32.0</v>
      </c>
    </row>
    <row r="35" ht="16.5" customHeight="1">
      <c r="A35" s="85">
        <v>33.0</v>
      </c>
      <c r="B35" s="86" t="s">
        <v>90</v>
      </c>
      <c r="C35" s="85" t="s">
        <v>265</v>
      </c>
      <c r="D35" s="85">
        <v>0.0</v>
      </c>
      <c r="E35" s="85">
        <v>32.0</v>
      </c>
      <c r="F35" s="85">
        <v>16.0</v>
      </c>
      <c r="G35" s="85">
        <v>32.0</v>
      </c>
    </row>
    <row r="36" ht="16.5" customHeight="1">
      <c r="A36" s="85">
        <v>35.0</v>
      </c>
      <c r="B36" s="86" t="s">
        <v>108</v>
      </c>
      <c r="C36" s="85" t="s">
        <v>275</v>
      </c>
      <c r="D36" s="85">
        <v>0.0</v>
      </c>
      <c r="E36" s="85">
        <v>24.0</v>
      </c>
      <c r="F36" s="85">
        <v>12.0</v>
      </c>
      <c r="G36" s="85">
        <v>24.0</v>
      </c>
    </row>
    <row r="37" ht="16.5" customHeight="1">
      <c r="B37" s="86" t="s">
        <v>114</v>
      </c>
      <c r="C37" s="85" t="s">
        <v>268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22"/>
    <col customWidth="1" min="2" max="3" width="5.78"/>
    <col customWidth="1" min="4" max="4" width="14.44"/>
    <col customWidth="1" min="5" max="26" width="6.78"/>
  </cols>
  <sheetData>
    <row r="1" ht="16.5" customHeight="1">
      <c r="A1" s="85" t="s">
        <v>496</v>
      </c>
      <c r="B1" s="85" t="s">
        <v>0</v>
      </c>
      <c r="C1" s="85" t="s">
        <v>2</v>
      </c>
      <c r="D1" s="85" t="s">
        <v>530</v>
      </c>
    </row>
    <row r="2" ht="16.5" customHeight="1">
      <c r="A2" s="85">
        <v>1.0</v>
      </c>
      <c r="B2" s="86" t="s">
        <v>45</v>
      </c>
      <c r="C2" s="85" t="s">
        <v>242</v>
      </c>
      <c r="D2" s="85">
        <v>100.0</v>
      </c>
    </row>
    <row r="3" ht="16.5" customHeight="1">
      <c r="A3" s="85">
        <v>1.0</v>
      </c>
      <c r="B3" s="86" t="s">
        <v>39</v>
      </c>
      <c r="C3" s="85" t="s">
        <v>233</v>
      </c>
      <c r="D3" s="85">
        <v>100.0</v>
      </c>
    </row>
    <row r="4" ht="16.5" customHeight="1">
      <c r="A4" s="85">
        <v>1.0</v>
      </c>
      <c r="B4" s="86" t="s">
        <v>33</v>
      </c>
      <c r="C4" s="85" t="s">
        <v>231</v>
      </c>
      <c r="D4" s="85">
        <v>100.0</v>
      </c>
    </row>
    <row r="5" ht="16.5" customHeight="1">
      <c r="A5" s="85">
        <v>4.0</v>
      </c>
      <c r="B5" s="86" t="s">
        <v>24</v>
      </c>
      <c r="C5" s="85" t="s">
        <v>235</v>
      </c>
      <c r="D5" s="85">
        <v>96.0</v>
      </c>
    </row>
    <row r="6" ht="16.5" customHeight="1">
      <c r="A6" s="85">
        <v>4.0</v>
      </c>
      <c r="B6" s="86" t="s">
        <v>42</v>
      </c>
      <c r="C6" s="85" t="s">
        <v>245</v>
      </c>
      <c r="D6" s="85">
        <v>96.0</v>
      </c>
    </row>
    <row r="7" ht="16.5" customHeight="1">
      <c r="A7" s="85">
        <v>4.0</v>
      </c>
      <c r="B7" s="86" t="s">
        <v>30</v>
      </c>
      <c r="C7" s="85" t="s">
        <v>241</v>
      </c>
      <c r="D7" s="85">
        <v>96.0</v>
      </c>
    </row>
    <row r="8" ht="16.5" customHeight="1">
      <c r="A8" s="85">
        <v>4.0</v>
      </c>
      <c r="B8" s="86" t="s">
        <v>36</v>
      </c>
      <c r="C8" s="85" t="s">
        <v>236</v>
      </c>
      <c r="D8" s="85">
        <v>96.0</v>
      </c>
    </row>
    <row r="9" ht="16.5" customHeight="1">
      <c r="A9" s="85">
        <v>4.0</v>
      </c>
      <c r="B9" s="86" t="s">
        <v>27</v>
      </c>
      <c r="C9" s="85" t="s">
        <v>243</v>
      </c>
      <c r="D9" s="85">
        <v>96.0</v>
      </c>
    </row>
    <row r="10" ht="16.5" customHeight="1">
      <c r="A10" s="85">
        <v>9.0</v>
      </c>
      <c r="B10" s="86" t="s">
        <v>21</v>
      </c>
      <c r="C10" s="85" t="s">
        <v>238</v>
      </c>
      <c r="D10" s="85">
        <v>94.0</v>
      </c>
    </row>
    <row r="11" ht="16.5" customHeight="1">
      <c r="A11" s="85">
        <v>9.0</v>
      </c>
      <c r="B11" s="86" t="s">
        <v>15</v>
      </c>
      <c r="C11" s="85" t="s">
        <v>237</v>
      </c>
      <c r="D11" s="85">
        <v>94.0</v>
      </c>
    </row>
    <row r="12" ht="16.5" customHeight="1">
      <c r="A12" s="85">
        <v>11.0</v>
      </c>
      <c r="B12" s="86" t="s">
        <v>57</v>
      </c>
      <c r="C12" s="85" t="s">
        <v>251</v>
      </c>
      <c r="D12" s="85">
        <v>93.0</v>
      </c>
    </row>
    <row r="13" ht="16.5" customHeight="1">
      <c r="A13" s="85">
        <v>12.0</v>
      </c>
      <c r="B13" s="86" t="s">
        <v>75</v>
      </c>
      <c r="C13" s="85" t="s">
        <v>248</v>
      </c>
      <c r="D13" s="85">
        <v>92.0</v>
      </c>
    </row>
    <row r="14" ht="16.5" customHeight="1">
      <c r="A14" s="85">
        <v>13.0</v>
      </c>
      <c r="B14" s="86" t="s">
        <v>48</v>
      </c>
      <c r="C14" s="85" t="s">
        <v>239</v>
      </c>
      <c r="D14" s="85">
        <v>90.0</v>
      </c>
    </row>
    <row r="15" ht="16.5" customHeight="1">
      <c r="A15" s="85">
        <v>14.0</v>
      </c>
      <c r="B15" s="86" t="s">
        <v>63</v>
      </c>
      <c r="C15" s="85" t="s">
        <v>249</v>
      </c>
      <c r="D15" s="85">
        <v>85.0</v>
      </c>
    </row>
    <row r="16" ht="16.5" customHeight="1">
      <c r="A16" s="85">
        <v>15.0</v>
      </c>
      <c r="B16" s="86" t="s">
        <v>51</v>
      </c>
      <c r="C16" s="85" t="s">
        <v>247</v>
      </c>
      <c r="D16" s="85">
        <v>82.0</v>
      </c>
    </row>
    <row r="17" ht="16.5" customHeight="1">
      <c r="A17" s="85">
        <v>15.0</v>
      </c>
      <c r="B17" s="86" t="s">
        <v>111</v>
      </c>
      <c r="C17" s="85" t="s">
        <v>250</v>
      </c>
      <c r="D17" s="85">
        <v>82.0</v>
      </c>
    </row>
    <row r="18" ht="16.5" customHeight="1">
      <c r="A18" s="85">
        <v>17.0</v>
      </c>
      <c r="B18" s="86" t="s">
        <v>72</v>
      </c>
      <c r="C18" s="85" t="s">
        <v>260</v>
      </c>
      <c r="D18" s="85">
        <v>78.8</v>
      </c>
    </row>
    <row r="19" ht="16.5" customHeight="1">
      <c r="A19" s="85">
        <v>18.0</v>
      </c>
      <c r="B19" s="86" t="s">
        <v>60</v>
      </c>
      <c r="C19" s="85" t="s">
        <v>257</v>
      </c>
      <c r="D19" s="85">
        <v>77.0</v>
      </c>
    </row>
    <row r="20" ht="16.5" customHeight="1">
      <c r="A20" s="85">
        <v>19.0</v>
      </c>
      <c r="B20" s="86" t="s">
        <v>96</v>
      </c>
      <c r="C20" s="85" t="s">
        <v>266</v>
      </c>
      <c r="D20" s="85">
        <v>76.0</v>
      </c>
    </row>
    <row r="21" ht="16.5" customHeight="1">
      <c r="A21" s="85">
        <v>19.0</v>
      </c>
      <c r="B21" s="86" t="s">
        <v>54</v>
      </c>
      <c r="C21" s="85" t="s">
        <v>255</v>
      </c>
      <c r="D21" s="85">
        <v>76.0</v>
      </c>
    </row>
    <row r="22" ht="16.5" customHeight="1">
      <c r="A22" s="85">
        <v>21.0</v>
      </c>
      <c r="B22" s="86" t="s">
        <v>66</v>
      </c>
      <c r="C22" s="85" t="s">
        <v>252</v>
      </c>
      <c r="D22" s="85">
        <v>75.8</v>
      </c>
    </row>
    <row r="23" ht="16.5" customHeight="1">
      <c r="A23" s="85">
        <v>21.0</v>
      </c>
      <c r="B23" s="86" t="s">
        <v>69</v>
      </c>
      <c r="C23" s="85" t="s">
        <v>253</v>
      </c>
      <c r="D23" s="85">
        <v>75.8</v>
      </c>
    </row>
    <row r="24" ht="16.5" customHeight="1">
      <c r="A24" s="85">
        <v>23.0</v>
      </c>
      <c r="B24" s="86" t="s">
        <v>87</v>
      </c>
      <c r="C24" s="85" t="s">
        <v>264</v>
      </c>
      <c r="D24" s="85">
        <v>73.0</v>
      </c>
    </row>
    <row r="25" ht="16.5" customHeight="1">
      <c r="A25" s="85">
        <v>24.0</v>
      </c>
      <c r="B25" s="86" t="s">
        <v>18</v>
      </c>
      <c r="C25" s="85" t="s">
        <v>246</v>
      </c>
      <c r="D25" s="85">
        <v>72.0</v>
      </c>
    </row>
    <row r="26" ht="16.5" customHeight="1">
      <c r="A26" s="85">
        <v>25.0</v>
      </c>
      <c r="B26" s="86" t="s">
        <v>90</v>
      </c>
      <c r="C26" s="85" t="s">
        <v>265</v>
      </c>
      <c r="D26" s="85">
        <v>70.0</v>
      </c>
    </row>
    <row r="27" ht="16.5" customHeight="1">
      <c r="A27" s="85">
        <v>26.0</v>
      </c>
      <c r="B27" s="86" t="s">
        <v>84</v>
      </c>
      <c r="C27" s="85" t="s">
        <v>263</v>
      </c>
      <c r="D27" s="85">
        <v>68.0</v>
      </c>
    </row>
    <row r="28" ht="16.5" customHeight="1">
      <c r="A28" s="85">
        <v>26.0</v>
      </c>
      <c r="B28" s="86" t="s">
        <v>93</v>
      </c>
      <c r="C28" s="85" t="s">
        <v>258</v>
      </c>
      <c r="D28" s="85">
        <v>68.0</v>
      </c>
    </row>
    <row r="29" ht="16.5" customHeight="1">
      <c r="A29" s="85">
        <v>28.0</v>
      </c>
      <c r="B29" s="86" t="s">
        <v>78</v>
      </c>
      <c r="C29" s="85" t="s">
        <v>256</v>
      </c>
      <c r="D29" s="85">
        <v>64.0</v>
      </c>
    </row>
    <row r="30" ht="16.5" customHeight="1">
      <c r="A30" s="85">
        <v>29.0</v>
      </c>
      <c r="B30" s="86" t="s">
        <v>102</v>
      </c>
      <c r="C30" s="85" t="s">
        <v>273</v>
      </c>
      <c r="D30" s="85">
        <v>58.0</v>
      </c>
    </row>
    <row r="31" ht="16.5" customHeight="1">
      <c r="A31" s="85">
        <v>30.0</v>
      </c>
      <c r="B31" s="86" t="s">
        <v>99</v>
      </c>
      <c r="C31" s="85" t="s">
        <v>267</v>
      </c>
      <c r="D31" s="85">
        <v>56.8</v>
      </c>
    </row>
    <row r="32" ht="16.5" customHeight="1">
      <c r="A32" s="85">
        <v>31.0</v>
      </c>
      <c r="B32" s="86" t="s">
        <v>81</v>
      </c>
      <c r="C32" s="85" t="s">
        <v>259</v>
      </c>
      <c r="D32" s="85">
        <v>55.0</v>
      </c>
    </row>
    <row r="33" ht="16.5" customHeight="1">
      <c r="A33" s="85">
        <v>32.0</v>
      </c>
      <c r="B33" s="86" t="s">
        <v>105</v>
      </c>
      <c r="C33" s="85" t="s">
        <v>271</v>
      </c>
      <c r="D33" s="85">
        <v>45.8</v>
      </c>
    </row>
    <row r="34" ht="16.5" customHeight="1">
      <c r="A34" s="85">
        <v>33.0</v>
      </c>
      <c r="B34" s="86" t="s">
        <v>117</v>
      </c>
      <c r="C34" s="85" t="s">
        <v>261</v>
      </c>
      <c r="D34" s="85">
        <v>45.0</v>
      </c>
    </row>
    <row r="35" ht="16.5" customHeight="1">
      <c r="B35" s="86" t="s">
        <v>108</v>
      </c>
      <c r="C35" s="85" t="s">
        <v>275</v>
      </c>
    </row>
    <row r="36" ht="16.5" customHeight="1">
      <c r="B36" s="86" t="s">
        <v>114</v>
      </c>
      <c r="C36" s="85" t="s">
        <v>268</v>
      </c>
    </row>
    <row r="37" ht="16.5" customHeight="1">
      <c r="B37" s="86" t="s">
        <v>120</v>
      </c>
      <c r="C37" s="85" t="s">
        <v>270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1.22" defaultRowHeight="15.0"/>
  <cols>
    <col customWidth="1" min="1" max="1" width="5.56"/>
    <col customWidth="1" min="2" max="2" width="5.11"/>
    <col customWidth="1" min="3" max="3" width="5.89"/>
    <col customWidth="1" min="4" max="6" width="4.33"/>
    <col customWidth="1" min="7" max="7" width="4.78"/>
    <col customWidth="1" min="8" max="13" width="4.33"/>
    <col customWidth="1" min="14" max="14" width="4.78"/>
    <col customWidth="1" min="15" max="18" width="4.33"/>
    <col customWidth="1" min="19" max="19" width="4.78"/>
    <col customWidth="1" min="20" max="23" width="4.33"/>
    <col customWidth="1" min="24" max="24" width="5.11"/>
    <col customWidth="1" min="25" max="26" width="4.33"/>
    <col customWidth="1" min="27" max="27" width="5.56"/>
    <col customWidth="1" min="28" max="28" width="4.33"/>
    <col customWidth="1" min="29" max="29" width="4.78"/>
    <col customWidth="1" min="30" max="30" width="4.33"/>
  </cols>
  <sheetData>
    <row r="1" ht="19.5" customHeight="1">
      <c r="A1" s="15" t="s">
        <v>531</v>
      </c>
      <c r="B1" s="16" t="s">
        <v>532</v>
      </c>
      <c r="C1" s="17" t="s">
        <v>533</v>
      </c>
      <c r="D1" s="18" t="s">
        <v>534</v>
      </c>
      <c r="E1" s="19"/>
      <c r="F1" s="19"/>
      <c r="G1" s="19"/>
      <c r="H1" s="19"/>
      <c r="I1" s="20"/>
      <c r="J1" s="18" t="s">
        <v>535</v>
      </c>
      <c r="K1" s="19"/>
      <c r="L1" s="19"/>
      <c r="M1" s="19"/>
      <c r="N1" s="19"/>
      <c r="O1" s="19"/>
      <c r="P1" s="20"/>
      <c r="Q1" s="18" t="s">
        <v>536</v>
      </c>
      <c r="R1" s="19"/>
      <c r="S1" s="19"/>
      <c r="T1" s="19"/>
      <c r="U1" s="20"/>
      <c r="V1" s="18" t="s">
        <v>537</v>
      </c>
      <c r="W1" s="19"/>
      <c r="X1" s="19"/>
      <c r="Y1" s="19"/>
      <c r="Z1" s="20"/>
      <c r="AA1" s="21" t="s">
        <v>538</v>
      </c>
      <c r="AB1" s="19"/>
      <c r="AC1" s="19"/>
      <c r="AD1" s="20"/>
    </row>
    <row r="2" ht="19.5" customHeight="1">
      <c r="A2" s="22"/>
      <c r="B2" s="23"/>
      <c r="C2" s="24"/>
      <c r="D2" s="25" t="s">
        <v>539</v>
      </c>
      <c r="E2" s="26"/>
      <c r="F2" s="27" t="s">
        <v>540</v>
      </c>
      <c r="G2" s="28" t="s">
        <v>541</v>
      </c>
      <c r="H2" s="28" t="s">
        <v>542</v>
      </c>
      <c r="I2" s="29" t="s">
        <v>543</v>
      </c>
      <c r="J2" s="30" t="s">
        <v>544</v>
      </c>
      <c r="K2" s="28" t="s">
        <v>545</v>
      </c>
      <c r="L2" s="31" t="s">
        <v>546</v>
      </c>
      <c r="M2" s="28" t="s">
        <v>547</v>
      </c>
      <c r="N2" s="28" t="s">
        <v>548</v>
      </c>
      <c r="O2" s="31" t="s">
        <v>549</v>
      </c>
      <c r="P2" s="29" t="s">
        <v>550</v>
      </c>
      <c r="Q2" s="32" t="s">
        <v>551</v>
      </c>
      <c r="R2" s="28" t="s">
        <v>552</v>
      </c>
      <c r="S2" s="28" t="s">
        <v>553</v>
      </c>
      <c r="T2" s="28" t="s">
        <v>554</v>
      </c>
      <c r="U2" s="29" t="s">
        <v>555</v>
      </c>
      <c r="V2" s="30" t="s">
        <v>556</v>
      </c>
      <c r="W2" s="28" t="s">
        <v>557</v>
      </c>
      <c r="X2" s="28" t="s">
        <v>558</v>
      </c>
      <c r="Y2" s="28" t="s">
        <v>559</v>
      </c>
      <c r="Z2" s="33" t="s">
        <v>560</v>
      </c>
      <c r="AA2" s="34" t="s">
        <v>561</v>
      </c>
      <c r="AB2" s="35"/>
      <c r="AC2" s="34" t="s">
        <v>562</v>
      </c>
      <c r="AD2" s="35"/>
    </row>
    <row r="3" ht="19.5" customHeight="1">
      <c r="A3" s="36"/>
      <c r="B3" s="37"/>
      <c r="C3" s="38"/>
      <c r="D3" s="39" t="s">
        <v>563</v>
      </c>
      <c r="E3" s="40" t="s">
        <v>564</v>
      </c>
      <c r="F3" s="40"/>
      <c r="G3" s="41"/>
      <c r="H3" s="41"/>
      <c r="I3" s="42"/>
      <c r="J3" s="43"/>
      <c r="K3" s="41"/>
      <c r="L3" s="44"/>
      <c r="M3" s="41"/>
      <c r="N3" s="41"/>
      <c r="O3" s="44"/>
      <c r="P3" s="42"/>
      <c r="Q3" s="45"/>
      <c r="R3" s="41"/>
      <c r="S3" s="41"/>
      <c r="T3" s="41"/>
      <c r="U3" s="42"/>
      <c r="V3" s="43"/>
      <c r="W3" s="41"/>
      <c r="X3" s="41"/>
      <c r="Y3" s="41"/>
      <c r="Z3" s="46"/>
      <c r="AA3" s="47" t="s">
        <v>565</v>
      </c>
      <c r="AB3" s="48" t="s">
        <v>566</v>
      </c>
      <c r="AC3" s="47" t="s">
        <v>567</v>
      </c>
      <c r="AD3" s="48" t="s">
        <v>568</v>
      </c>
    </row>
    <row r="4" ht="19.5" customHeight="1">
      <c r="A4" s="49" t="s">
        <v>21</v>
      </c>
      <c r="B4" s="50" t="s">
        <v>569</v>
      </c>
      <c r="C4" s="51" t="s">
        <v>570</v>
      </c>
      <c r="D4" s="52">
        <v>54.0</v>
      </c>
      <c r="E4" s="53">
        <v>22.0</v>
      </c>
      <c r="F4" s="53">
        <v>28.0</v>
      </c>
      <c r="G4" s="54">
        <v>66.0</v>
      </c>
      <c r="H4" s="55">
        <v>14.0</v>
      </c>
      <c r="I4" s="56">
        <v>12.0</v>
      </c>
      <c r="J4" s="57">
        <v>54.0</v>
      </c>
      <c r="K4" s="58">
        <v>8.0</v>
      </c>
      <c r="L4" s="58">
        <v>6.0</v>
      </c>
      <c r="M4" s="58">
        <v>10.5</v>
      </c>
      <c r="N4" s="59">
        <v>78.5</v>
      </c>
      <c r="O4" s="60">
        <v>15.0</v>
      </c>
      <c r="P4" s="56">
        <v>2.0</v>
      </c>
      <c r="Q4" s="57">
        <v>81.0</v>
      </c>
      <c r="R4" s="61">
        <v>15.0</v>
      </c>
      <c r="S4" s="59">
        <v>96.0</v>
      </c>
      <c r="T4" s="60">
        <v>15.0</v>
      </c>
      <c r="U4" s="56">
        <v>2.0</v>
      </c>
      <c r="V4" s="57">
        <v>60.8</v>
      </c>
      <c r="W4" s="61">
        <v>40.8</v>
      </c>
      <c r="X4" s="59">
        <v>101.6</v>
      </c>
      <c r="Y4" s="60">
        <v>15.0</v>
      </c>
      <c r="Z4" s="56">
        <v>4.0</v>
      </c>
      <c r="AA4" s="49">
        <v>342.1</v>
      </c>
      <c r="AB4" s="56">
        <v>1.0</v>
      </c>
      <c r="AC4" s="62">
        <v>59.0</v>
      </c>
      <c r="AD4" s="56">
        <v>1.0</v>
      </c>
    </row>
    <row r="5" ht="19.5" customHeight="1">
      <c r="A5" s="63" t="s">
        <v>24</v>
      </c>
      <c r="B5" s="64" t="s">
        <v>571</v>
      </c>
      <c r="C5" s="65" t="s">
        <v>572</v>
      </c>
      <c r="D5" s="66">
        <v>63.2</v>
      </c>
      <c r="E5" s="67">
        <v>24.0</v>
      </c>
      <c r="F5" s="67">
        <v>28.0</v>
      </c>
      <c r="G5" s="68">
        <v>71.6</v>
      </c>
      <c r="H5" s="69">
        <v>15.0</v>
      </c>
      <c r="I5" s="70">
        <v>3.0</v>
      </c>
      <c r="J5" s="66">
        <v>47.0</v>
      </c>
      <c r="K5" s="71">
        <v>8.0</v>
      </c>
      <c r="L5" s="71">
        <v>4.0</v>
      </c>
      <c r="M5" s="71">
        <v>11.5</v>
      </c>
      <c r="N5" s="68">
        <v>70.5</v>
      </c>
      <c r="O5" s="69">
        <v>13.0</v>
      </c>
      <c r="P5" s="70">
        <v>10.0</v>
      </c>
      <c r="Q5" s="66">
        <v>78.0</v>
      </c>
      <c r="R5" s="67">
        <v>15.0</v>
      </c>
      <c r="S5" s="68">
        <v>93.0</v>
      </c>
      <c r="T5" s="69">
        <v>15.0</v>
      </c>
      <c r="U5" s="70">
        <v>4.0</v>
      </c>
      <c r="V5" s="66">
        <v>60.4</v>
      </c>
      <c r="W5" s="67">
        <v>42.4</v>
      </c>
      <c r="X5" s="68">
        <v>102.8</v>
      </c>
      <c r="Y5" s="69">
        <v>15.0</v>
      </c>
      <c r="Z5" s="70">
        <v>2.0</v>
      </c>
      <c r="AA5" s="63">
        <v>337.9</v>
      </c>
      <c r="AB5" s="70">
        <v>3.0</v>
      </c>
      <c r="AC5" s="72">
        <v>58.0</v>
      </c>
      <c r="AD5" s="70">
        <v>2.0</v>
      </c>
    </row>
    <row r="6" ht="19.5" customHeight="1">
      <c r="A6" s="63" t="s">
        <v>15</v>
      </c>
      <c r="B6" s="64" t="s">
        <v>573</v>
      </c>
      <c r="C6" s="65" t="s">
        <v>574</v>
      </c>
      <c r="D6" s="66">
        <v>58.0</v>
      </c>
      <c r="E6" s="67">
        <v>24.0</v>
      </c>
      <c r="F6" s="67">
        <v>29.5</v>
      </c>
      <c r="G6" s="68">
        <v>70.5</v>
      </c>
      <c r="H6" s="69">
        <v>15.0</v>
      </c>
      <c r="I6" s="70">
        <v>5.0</v>
      </c>
      <c r="J6" s="66">
        <v>47.0</v>
      </c>
      <c r="K6" s="71">
        <v>6.0</v>
      </c>
      <c r="L6" s="71">
        <v>4.0</v>
      </c>
      <c r="M6" s="71">
        <v>12.5</v>
      </c>
      <c r="N6" s="68">
        <v>69.5</v>
      </c>
      <c r="O6" s="69">
        <v>13.0</v>
      </c>
      <c r="P6" s="70">
        <v>12.0</v>
      </c>
      <c r="Q6" s="66">
        <v>76.0</v>
      </c>
      <c r="R6" s="67">
        <v>10.0</v>
      </c>
      <c r="S6" s="68">
        <v>86.0</v>
      </c>
      <c r="T6" s="69">
        <v>14.0</v>
      </c>
      <c r="U6" s="70">
        <v>8.0</v>
      </c>
      <c r="V6" s="66">
        <v>64.8</v>
      </c>
      <c r="W6" s="67">
        <v>50.8</v>
      </c>
      <c r="X6" s="68">
        <v>115.6</v>
      </c>
      <c r="Y6" s="69">
        <v>15.0</v>
      </c>
      <c r="Z6" s="70">
        <v>1.0</v>
      </c>
      <c r="AA6" s="63">
        <v>341.6</v>
      </c>
      <c r="AB6" s="70">
        <v>2.0</v>
      </c>
      <c r="AC6" s="72">
        <v>57.0</v>
      </c>
      <c r="AD6" s="70">
        <v>3.0</v>
      </c>
    </row>
    <row r="7" ht="19.5" customHeight="1">
      <c r="A7" s="63" t="s">
        <v>18</v>
      </c>
      <c r="B7" s="64" t="s">
        <v>575</v>
      </c>
      <c r="C7" s="65" t="s">
        <v>576</v>
      </c>
      <c r="D7" s="66">
        <v>51.2</v>
      </c>
      <c r="E7" s="67">
        <v>20.0</v>
      </c>
      <c r="F7" s="67">
        <v>33.0</v>
      </c>
      <c r="G7" s="68">
        <v>68.6</v>
      </c>
      <c r="H7" s="69">
        <v>14.0</v>
      </c>
      <c r="I7" s="70">
        <v>8.0</v>
      </c>
      <c r="J7" s="66">
        <v>52.0</v>
      </c>
      <c r="K7" s="71">
        <v>6.0</v>
      </c>
      <c r="L7" s="71">
        <v>4.0</v>
      </c>
      <c r="M7" s="71">
        <v>15.0</v>
      </c>
      <c r="N7" s="68">
        <v>77.0</v>
      </c>
      <c r="O7" s="69">
        <v>15.0</v>
      </c>
      <c r="P7" s="70">
        <v>3.0</v>
      </c>
      <c r="Q7" s="66">
        <v>76.0</v>
      </c>
      <c r="R7" s="67">
        <v>15.0</v>
      </c>
      <c r="S7" s="68">
        <v>91.0</v>
      </c>
      <c r="T7" s="69">
        <v>14.0</v>
      </c>
      <c r="U7" s="70">
        <v>6.0</v>
      </c>
      <c r="V7" s="66">
        <v>58.0</v>
      </c>
      <c r="W7" s="67">
        <v>40.8</v>
      </c>
      <c r="X7" s="68">
        <v>98.8</v>
      </c>
      <c r="Y7" s="69">
        <v>14.0</v>
      </c>
      <c r="Z7" s="70">
        <v>5.0</v>
      </c>
      <c r="AA7" s="63">
        <v>335.4</v>
      </c>
      <c r="AB7" s="70">
        <v>4.0</v>
      </c>
      <c r="AC7" s="72">
        <v>57.0</v>
      </c>
      <c r="AD7" s="70">
        <v>4.0</v>
      </c>
    </row>
    <row r="8" ht="19.5" customHeight="1">
      <c r="A8" s="73" t="s">
        <v>48</v>
      </c>
      <c r="B8" s="74" t="s">
        <v>577</v>
      </c>
      <c r="C8" s="75" t="s">
        <v>578</v>
      </c>
      <c r="D8" s="76">
        <v>56.8</v>
      </c>
      <c r="E8" s="77">
        <v>24.0</v>
      </c>
      <c r="F8" s="77">
        <v>28.5</v>
      </c>
      <c r="G8" s="78">
        <v>68.9</v>
      </c>
      <c r="H8" s="79">
        <v>14.0</v>
      </c>
      <c r="I8" s="80">
        <v>7.0</v>
      </c>
      <c r="J8" s="76">
        <v>52.0</v>
      </c>
      <c r="K8" s="81">
        <v>4.0</v>
      </c>
      <c r="L8" s="81">
        <v>3.0</v>
      </c>
      <c r="M8" s="81">
        <v>10.5</v>
      </c>
      <c r="N8" s="78">
        <v>69.5</v>
      </c>
      <c r="O8" s="79">
        <v>13.0</v>
      </c>
      <c r="P8" s="80">
        <v>12.0</v>
      </c>
      <c r="Q8" s="76">
        <v>81.0</v>
      </c>
      <c r="R8" s="77">
        <v>15.0</v>
      </c>
      <c r="S8" s="78">
        <v>96.0</v>
      </c>
      <c r="T8" s="79">
        <v>15.0</v>
      </c>
      <c r="U8" s="80">
        <v>2.0</v>
      </c>
      <c r="V8" s="76">
        <v>62.0</v>
      </c>
      <c r="W8" s="77">
        <v>34.4</v>
      </c>
      <c r="X8" s="78">
        <v>96.4</v>
      </c>
      <c r="Y8" s="79">
        <v>14.0</v>
      </c>
      <c r="Z8" s="80">
        <v>7.0</v>
      </c>
      <c r="AA8" s="73">
        <v>330.79999999999995</v>
      </c>
      <c r="AB8" s="80">
        <v>5.0</v>
      </c>
      <c r="AC8" s="82">
        <v>56.0</v>
      </c>
      <c r="AD8" s="80">
        <v>5.0</v>
      </c>
    </row>
    <row r="9" ht="19.5" customHeight="1">
      <c r="A9" s="49" t="s">
        <v>27</v>
      </c>
      <c r="B9" s="50" t="s">
        <v>579</v>
      </c>
      <c r="C9" s="51" t="s">
        <v>580</v>
      </c>
      <c r="D9" s="57">
        <v>45.2</v>
      </c>
      <c r="E9" s="61">
        <v>20.0</v>
      </c>
      <c r="F9" s="61">
        <v>28.0</v>
      </c>
      <c r="G9" s="59">
        <v>60.6</v>
      </c>
      <c r="H9" s="60">
        <v>13.0</v>
      </c>
      <c r="I9" s="56">
        <v>15.0</v>
      </c>
      <c r="J9" s="57">
        <v>53.0</v>
      </c>
      <c r="K9" s="58">
        <v>7.0</v>
      </c>
      <c r="L9" s="58">
        <v>3.5</v>
      </c>
      <c r="M9" s="58">
        <v>13.0</v>
      </c>
      <c r="N9" s="59">
        <v>76.5</v>
      </c>
      <c r="O9" s="60">
        <v>14.0</v>
      </c>
      <c r="P9" s="56">
        <v>4.0</v>
      </c>
      <c r="Q9" s="57">
        <v>63.0</v>
      </c>
      <c r="R9" s="61">
        <v>10.0</v>
      </c>
      <c r="S9" s="59">
        <v>73.0</v>
      </c>
      <c r="T9" s="60">
        <v>12.0</v>
      </c>
      <c r="U9" s="56">
        <v>15.0</v>
      </c>
      <c r="V9" s="57">
        <v>56.8</v>
      </c>
      <c r="W9" s="61">
        <v>46.0</v>
      </c>
      <c r="X9" s="59">
        <v>102.8</v>
      </c>
      <c r="Y9" s="60">
        <v>15.0</v>
      </c>
      <c r="Z9" s="56">
        <v>2.0</v>
      </c>
      <c r="AA9" s="49">
        <v>312.90000000000003</v>
      </c>
      <c r="AB9" s="56">
        <v>6.0</v>
      </c>
      <c r="AC9" s="62">
        <v>54.0</v>
      </c>
      <c r="AD9" s="56">
        <v>6.0</v>
      </c>
    </row>
    <row r="10" ht="19.5" customHeight="1">
      <c r="A10" s="63" t="s">
        <v>39</v>
      </c>
      <c r="B10" s="64" t="s">
        <v>581</v>
      </c>
      <c r="C10" s="65" t="s">
        <v>582</v>
      </c>
      <c r="D10" s="66">
        <v>63.6</v>
      </c>
      <c r="E10" s="67">
        <v>24.0</v>
      </c>
      <c r="F10" s="67">
        <v>32.0</v>
      </c>
      <c r="G10" s="68">
        <v>75.8</v>
      </c>
      <c r="H10" s="69">
        <v>15.0</v>
      </c>
      <c r="I10" s="70">
        <v>2.0</v>
      </c>
      <c r="J10" s="66">
        <v>56.0</v>
      </c>
      <c r="K10" s="71">
        <v>6.0</v>
      </c>
      <c r="L10" s="71">
        <v>5.0</v>
      </c>
      <c r="M10" s="71">
        <v>7.0</v>
      </c>
      <c r="N10" s="68">
        <v>74.0</v>
      </c>
      <c r="O10" s="69">
        <v>14.0</v>
      </c>
      <c r="P10" s="70">
        <v>6.0</v>
      </c>
      <c r="Q10" s="66">
        <v>68.0</v>
      </c>
      <c r="R10" s="67">
        <v>5.0</v>
      </c>
      <c r="S10" s="68">
        <v>73.0</v>
      </c>
      <c r="T10" s="69">
        <v>12.0</v>
      </c>
      <c r="U10" s="70">
        <v>15.0</v>
      </c>
      <c r="V10" s="66">
        <v>46.4</v>
      </c>
      <c r="W10" s="67">
        <v>40.8</v>
      </c>
      <c r="X10" s="68">
        <v>87.19999999999999</v>
      </c>
      <c r="Y10" s="69">
        <v>13.0</v>
      </c>
      <c r="Z10" s="70">
        <v>10.0</v>
      </c>
      <c r="AA10" s="63">
        <v>310.0</v>
      </c>
      <c r="AB10" s="70">
        <v>7.0</v>
      </c>
      <c r="AC10" s="72">
        <v>54.0</v>
      </c>
      <c r="AD10" s="70">
        <v>7.0</v>
      </c>
    </row>
    <row r="11" ht="19.5" customHeight="1">
      <c r="A11" s="63" t="s">
        <v>42</v>
      </c>
      <c r="B11" s="64" t="s">
        <v>583</v>
      </c>
      <c r="C11" s="65" t="s">
        <v>584</v>
      </c>
      <c r="D11" s="66">
        <v>44.4</v>
      </c>
      <c r="E11" s="67">
        <v>20.0</v>
      </c>
      <c r="F11" s="67">
        <v>22.5</v>
      </c>
      <c r="G11" s="68">
        <v>54.7</v>
      </c>
      <c r="H11" s="69">
        <v>12.0</v>
      </c>
      <c r="I11" s="70">
        <v>24.0</v>
      </c>
      <c r="J11" s="66">
        <v>46.0</v>
      </c>
      <c r="K11" s="71">
        <v>4.0</v>
      </c>
      <c r="L11" s="71">
        <v>3.0</v>
      </c>
      <c r="M11" s="71">
        <v>14.5</v>
      </c>
      <c r="N11" s="68">
        <v>67.5</v>
      </c>
      <c r="O11" s="69">
        <v>13.0</v>
      </c>
      <c r="P11" s="70">
        <v>14.0</v>
      </c>
      <c r="Q11" s="66">
        <v>78.0</v>
      </c>
      <c r="R11" s="67">
        <v>15.0</v>
      </c>
      <c r="S11" s="68">
        <v>93.0</v>
      </c>
      <c r="T11" s="69">
        <v>15.0</v>
      </c>
      <c r="U11" s="70">
        <v>4.0</v>
      </c>
      <c r="V11" s="66">
        <v>56.4</v>
      </c>
      <c r="W11" s="67">
        <v>35.2</v>
      </c>
      <c r="X11" s="68">
        <v>91.6</v>
      </c>
      <c r="Y11" s="69">
        <v>13.0</v>
      </c>
      <c r="Z11" s="70">
        <v>9.0</v>
      </c>
      <c r="AA11" s="63">
        <v>306.8</v>
      </c>
      <c r="AB11" s="70">
        <v>9.0</v>
      </c>
      <c r="AC11" s="72">
        <v>53.0</v>
      </c>
      <c r="AD11" s="70">
        <v>8.0</v>
      </c>
    </row>
    <row r="12" ht="19.5" customHeight="1">
      <c r="A12" s="63" t="s">
        <v>33</v>
      </c>
      <c r="B12" s="64" t="s">
        <v>585</v>
      </c>
      <c r="C12" s="65" t="s">
        <v>586</v>
      </c>
      <c r="D12" s="66">
        <v>56.8</v>
      </c>
      <c r="E12" s="67">
        <v>20.0</v>
      </c>
      <c r="F12" s="67">
        <v>27.0</v>
      </c>
      <c r="G12" s="68">
        <v>65.4</v>
      </c>
      <c r="H12" s="69">
        <v>14.0</v>
      </c>
      <c r="I12" s="70">
        <v>13.0</v>
      </c>
      <c r="J12" s="66">
        <v>51.0</v>
      </c>
      <c r="K12" s="71">
        <v>6.0</v>
      </c>
      <c r="L12" s="71">
        <v>4.5</v>
      </c>
      <c r="M12" s="71">
        <v>12.5</v>
      </c>
      <c r="N12" s="68">
        <v>74.0</v>
      </c>
      <c r="O12" s="69">
        <v>14.0</v>
      </c>
      <c r="P12" s="70">
        <v>6.0</v>
      </c>
      <c r="Q12" s="66">
        <v>56.0</v>
      </c>
      <c r="R12" s="67">
        <v>10.0</v>
      </c>
      <c r="S12" s="68">
        <v>66.0</v>
      </c>
      <c r="T12" s="69">
        <v>11.0</v>
      </c>
      <c r="U12" s="70">
        <v>20.0</v>
      </c>
      <c r="V12" s="66">
        <v>55.2</v>
      </c>
      <c r="W12" s="67">
        <v>42.0</v>
      </c>
      <c r="X12" s="68">
        <v>97.2</v>
      </c>
      <c r="Y12" s="69">
        <v>14.0</v>
      </c>
      <c r="Z12" s="70">
        <v>6.0</v>
      </c>
      <c r="AA12" s="63">
        <v>302.6</v>
      </c>
      <c r="AB12" s="70">
        <v>12.0</v>
      </c>
      <c r="AC12" s="72">
        <v>53.0</v>
      </c>
      <c r="AD12" s="70">
        <v>9.0</v>
      </c>
    </row>
    <row r="13" ht="19.5" customHeight="1">
      <c r="A13" s="73" t="s">
        <v>36</v>
      </c>
      <c r="B13" s="74" t="s">
        <v>587</v>
      </c>
      <c r="C13" s="75" t="s">
        <v>588</v>
      </c>
      <c r="D13" s="76">
        <v>56.0</v>
      </c>
      <c r="E13" s="77">
        <v>22.0</v>
      </c>
      <c r="F13" s="77">
        <v>23.0</v>
      </c>
      <c r="G13" s="78">
        <v>62.0</v>
      </c>
      <c r="H13" s="79">
        <v>13.0</v>
      </c>
      <c r="I13" s="80">
        <v>14.0</v>
      </c>
      <c r="J13" s="76">
        <v>48.0</v>
      </c>
      <c r="K13" s="81">
        <v>6.0</v>
      </c>
      <c r="L13" s="81">
        <v>3.5</v>
      </c>
      <c r="M13" s="81">
        <v>8.0</v>
      </c>
      <c r="N13" s="78">
        <v>65.5</v>
      </c>
      <c r="O13" s="79">
        <v>12.0</v>
      </c>
      <c r="P13" s="80">
        <v>16.0</v>
      </c>
      <c r="Q13" s="76">
        <v>83.0</v>
      </c>
      <c r="R13" s="77">
        <v>15.0</v>
      </c>
      <c r="S13" s="78">
        <v>98.0</v>
      </c>
      <c r="T13" s="79">
        <v>15.0</v>
      </c>
      <c r="U13" s="80">
        <v>1.0</v>
      </c>
      <c r="V13" s="76">
        <v>53.2</v>
      </c>
      <c r="W13" s="77">
        <v>30.6</v>
      </c>
      <c r="X13" s="78">
        <v>83.80000000000001</v>
      </c>
      <c r="Y13" s="79">
        <v>12.0</v>
      </c>
      <c r="Z13" s="80">
        <v>12.0</v>
      </c>
      <c r="AA13" s="73">
        <v>309.3</v>
      </c>
      <c r="AB13" s="80">
        <v>8.0</v>
      </c>
      <c r="AC13" s="82">
        <v>52.0</v>
      </c>
      <c r="AD13" s="80">
        <v>10.0</v>
      </c>
    </row>
    <row r="14" ht="19.5" customHeight="1">
      <c r="A14" s="49" t="s">
        <v>30</v>
      </c>
      <c r="B14" s="50" t="s">
        <v>589</v>
      </c>
      <c r="C14" s="51" t="s">
        <v>590</v>
      </c>
      <c r="D14" s="57">
        <v>54.4</v>
      </c>
      <c r="E14" s="61">
        <v>24.0</v>
      </c>
      <c r="F14" s="61">
        <v>28.5</v>
      </c>
      <c r="G14" s="59">
        <v>67.7</v>
      </c>
      <c r="H14" s="60">
        <v>14.0</v>
      </c>
      <c r="I14" s="56">
        <v>11.0</v>
      </c>
      <c r="J14" s="57">
        <v>50.0</v>
      </c>
      <c r="K14" s="58">
        <v>4.0</v>
      </c>
      <c r="L14" s="58">
        <v>4.0</v>
      </c>
      <c r="M14" s="58">
        <v>13.0</v>
      </c>
      <c r="N14" s="59">
        <v>71.0</v>
      </c>
      <c r="O14" s="60">
        <v>13.0</v>
      </c>
      <c r="P14" s="56">
        <v>9.0</v>
      </c>
      <c r="Q14" s="57">
        <v>68.0</v>
      </c>
      <c r="R14" s="61">
        <v>15.0</v>
      </c>
      <c r="S14" s="59">
        <v>83.0</v>
      </c>
      <c r="T14" s="60">
        <v>13.0</v>
      </c>
      <c r="U14" s="56">
        <v>10.0</v>
      </c>
      <c r="V14" s="57">
        <v>54.0</v>
      </c>
      <c r="W14" s="61">
        <v>27.2</v>
      </c>
      <c r="X14" s="59">
        <v>81.2</v>
      </c>
      <c r="Y14" s="60">
        <v>12.0</v>
      </c>
      <c r="Z14" s="56">
        <v>16.0</v>
      </c>
      <c r="AA14" s="49">
        <v>302.9</v>
      </c>
      <c r="AB14" s="56">
        <v>11.0</v>
      </c>
      <c r="AC14" s="62">
        <v>52.0</v>
      </c>
      <c r="AD14" s="56">
        <v>11.0</v>
      </c>
    </row>
    <row r="15" ht="19.5" customHeight="1">
      <c r="A15" s="63" t="s">
        <v>69</v>
      </c>
      <c r="B15" s="64" t="s">
        <v>591</v>
      </c>
      <c r="C15" s="65" t="s">
        <v>592</v>
      </c>
      <c r="D15" s="66">
        <v>60.4</v>
      </c>
      <c r="E15" s="67">
        <v>22.0</v>
      </c>
      <c r="F15" s="67">
        <v>29.5</v>
      </c>
      <c r="G15" s="68">
        <v>70.7</v>
      </c>
      <c r="H15" s="69">
        <v>15.0</v>
      </c>
      <c r="I15" s="70">
        <v>4.0</v>
      </c>
      <c r="J15" s="66">
        <v>50.0</v>
      </c>
      <c r="K15" s="71">
        <v>8.0</v>
      </c>
      <c r="L15" s="71">
        <v>3.0</v>
      </c>
      <c r="M15" s="71">
        <v>12.0</v>
      </c>
      <c r="N15" s="68">
        <v>73.0</v>
      </c>
      <c r="O15" s="69">
        <v>14.0</v>
      </c>
      <c r="P15" s="70">
        <v>8.0</v>
      </c>
      <c r="Q15" s="66">
        <v>59.0</v>
      </c>
      <c r="R15" s="67">
        <v>10.0</v>
      </c>
      <c r="S15" s="68">
        <v>69.0</v>
      </c>
      <c r="T15" s="69">
        <v>11.0</v>
      </c>
      <c r="U15" s="70">
        <v>18.0</v>
      </c>
      <c r="V15" s="66">
        <v>40.0</v>
      </c>
      <c r="W15" s="67">
        <v>41.6</v>
      </c>
      <c r="X15" s="68">
        <v>81.6</v>
      </c>
      <c r="Y15" s="69">
        <v>12.0</v>
      </c>
      <c r="Z15" s="70">
        <v>15.0</v>
      </c>
      <c r="AA15" s="63">
        <v>294.3</v>
      </c>
      <c r="AB15" s="70">
        <v>13.0</v>
      </c>
      <c r="AC15" s="72">
        <v>52.0</v>
      </c>
      <c r="AD15" s="70">
        <v>12.0</v>
      </c>
    </row>
    <row r="16" ht="19.5" customHeight="1">
      <c r="A16" s="63" t="s">
        <v>45</v>
      </c>
      <c r="B16" s="64" t="s">
        <v>593</v>
      </c>
      <c r="C16" s="65" t="s">
        <v>594</v>
      </c>
      <c r="D16" s="66">
        <v>57.2</v>
      </c>
      <c r="E16" s="67">
        <v>24.0</v>
      </c>
      <c r="F16" s="67">
        <v>28.5</v>
      </c>
      <c r="G16" s="68">
        <v>69.1</v>
      </c>
      <c r="H16" s="69">
        <v>14.0</v>
      </c>
      <c r="I16" s="70">
        <v>6.0</v>
      </c>
      <c r="J16" s="66">
        <v>46.0</v>
      </c>
      <c r="K16" s="71">
        <v>7.0</v>
      </c>
      <c r="L16" s="71">
        <v>3.5</v>
      </c>
      <c r="M16" s="71">
        <v>8.5</v>
      </c>
      <c r="N16" s="68">
        <v>65.0</v>
      </c>
      <c r="O16" s="69">
        <v>12.0</v>
      </c>
      <c r="P16" s="70">
        <v>17.0</v>
      </c>
      <c r="Q16" s="66">
        <v>66.0</v>
      </c>
      <c r="R16" s="67">
        <v>10.0</v>
      </c>
      <c r="S16" s="68">
        <v>76.0</v>
      </c>
      <c r="T16" s="69">
        <v>12.0</v>
      </c>
      <c r="U16" s="70">
        <v>14.0</v>
      </c>
      <c r="V16" s="66">
        <v>55.2</v>
      </c>
      <c r="W16" s="67">
        <v>38.4</v>
      </c>
      <c r="X16" s="68">
        <v>93.6</v>
      </c>
      <c r="Y16" s="69">
        <v>13.0</v>
      </c>
      <c r="Z16" s="70">
        <v>8.0</v>
      </c>
      <c r="AA16" s="63">
        <v>303.7</v>
      </c>
      <c r="AB16" s="70">
        <v>10.0</v>
      </c>
      <c r="AC16" s="72">
        <v>51.0</v>
      </c>
      <c r="AD16" s="70">
        <v>13.0</v>
      </c>
    </row>
    <row r="17" ht="19.5" customHeight="1">
      <c r="A17" s="63" t="s">
        <v>75</v>
      </c>
      <c r="B17" s="64" t="s">
        <v>595</v>
      </c>
      <c r="C17" s="65" t="s">
        <v>596</v>
      </c>
      <c r="D17" s="66">
        <v>49.2</v>
      </c>
      <c r="E17" s="67">
        <v>22.0</v>
      </c>
      <c r="F17" s="67">
        <v>19.0</v>
      </c>
      <c r="G17" s="68">
        <v>54.6</v>
      </c>
      <c r="H17" s="69">
        <v>12.0</v>
      </c>
      <c r="I17" s="70">
        <v>25.0</v>
      </c>
      <c r="J17" s="66">
        <v>47.0</v>
      </c>
      <c r="K17" s="71">
        <v>8.0</v>
      </c>
      <c r="L17" s="71">
        <v>4.5</v>
      </c>
      <c r="M17" s="71">
        <v>11.0</v>
      </c>
      <c r="N17" s="68">
        <v>70.5</v>
      </c>
      <c r="O17" s="69">
        <v>13.0</v>
      </c>
      <c r="P17" s="70">
        <v>10.0</v>
      </c>
      <c r="Q17" s="66">
        <v>73.0</v>
      </c>
      <c r="R17" s="67">
        <v>10.0</v>
      </c>
      <c r="S17" s="68">
        <v>83.0</v>
      </c>
      <c r="T17" s="69">
        <v>13.0</v>
      </c>
      <c r="U17" s="70">
        <v>10.0</v>
      </c>
      <c r="V17" s="66">
        <v>52.0</v>
      </c>
      <c r="W17" s="67">
        <v>31.2</v>
      </c>
      <c r="X17" s="68">
        <v>83.2</v>
      </c>
      <c r="Y17" s="69">
        <v>12.0</v>
      </c>
      <c r="Z17" s="70">
        <v>13.0</v>
      </c>
      <c r="AA17" s="63">
        <v>291.3</v>
      </c>
      <c r="AB17" s="70">
        <v>14.0</v>
      </c>
      <c r="AC17" s="72">
        <v>50.0</v>
      </c>
      <c r="AD17" s="70">
        <v>14.0</v>
      </c>
    </row>
    <row r="18" ht="19.5" customHeight="1">
      <c r="A18" s="73" t="s">
        <v>57</v>
      </c>
      <c r="B18" s="74" t="s">
        <v>597</v>
      </c>
      <c r="C18" s="75" t="s">
        <v>598</v>
      </c>
      <c r="D18" s="76">
        <v>62.8</v>
      </c>
      <c r="E18" s="77">
        <v>16.0</v>
      </c>
      <c r="F18" s="77">
        <v>29.0</v>
      </c>
      <c r="G18" s="78">
        <v>68.4</v>
      </c>
      <c r="H18" s="79">
        <v>14.0</v>
      </c>
      <c r="I18" s="80">
        <v>9.0</v>
      </c>
      <c r="J18" s="76">
        <v>41.0</v>
      </c>
      <c r="K18" s="81">
        <v>6.0</v>
      </c>
      <c r="L18" s="81">
        <v>3.0</v>
      </c>
      <c r="M18" s="81">
        <v>13.0</v>
      </c>
      <c r="N18" s="78">
        <v>63.0</v>
      </c>
      <c r="O18" s="79">
        <v>12.0</v>
      </c>
      <c r="P18" s="80">
        <v>18.0</v>
      </c>
      <c r="Q18" s="76">
        <v>47.0</v>
      </c>
      <c r="R18" s="77">
        <v>15.0</v>
      </c>
      <c r="S18" s="78">
        <v>62.0</v>
      </c>
      <c r="T18" s="79">
        <v>10.0</v>
      </c>
      <c r="U18" s="80">
        <v>22.0</v>
      </c>
      <c r="V18" s="76">
        <v>45.2</v>
      </c>
      <c r="W18" s="77">
        <v>38.0</v>
      </c>
      <c r="X18" s="78">
        <v>83.2</v>
      </c>
      <c r="Y18" s="79">
        <v>12.0</v>
      </c>
      <c r="Z18" s="80">
        <v>13.0</v>
      </c>
      <c r="AA18" s="73">
        <v>276.6</v>
      </c>
      <c r="AB18" s="80">
        <v>15.0</v>
      </c>
      <c r="AC18" s="82">
        <v>48.0</v>
      </c>
      <c r="AD18" s="80">
        <v>15.0</v>
      </c>
    </row>
    <row r="19" ht="19.5" customHeight="1">
      <c r="A19" s="49" t="s">
        <v>51</v>
      </c>
      <c r="B19" s="50" t="s">
        <v>599</v>
      </c>
      <c r="C19" s="51" t="s">
        <v>600</v>
      </c>
      <c r="D19" s="57">
        <v>51.6</v>
      </c>
      <c r="E19" s="61">
        <v>24.0</v>
      </c>
      <c r="F19" s="61">
        <v>30.0</v>
      </c>
      <c r="G19" s="59">
        <v>67.8</v>
      </c>
      <c r="H19" s="60">
        <v>14.0</v>
      </c>
      <c r="I19" s="56">
        <v>10.0</v>
      </c>
      <c r="J19" s="57">
        <v>58.0</v>
      </c>
      <c r="K19" s="58">
        <v>10.0</v>
      </c>
      <c r="L19" s="58">
        <v>4.0</v>
      </c>
      <c r="M19" s="58">
        <v>12.0</v>
      </c>
      <c r="N19" s="59">
        <v>84.0</v>
      </c>
      <c r="O19" s="60">
        <v>15.0</v>
      </c>
      <c r="P19" s="56">
        <v>1.0</v>
      </c>
      <c r="Q19" s="57">
        <v>56.0</v>
      </c>
      <c r="R19" s="61">
        <v>5.0</v>
      </c>
      <c r="S19" s="59">
        <v>61.0</v>
      </c>
      <c r="T19" s="60">
        <v>10.0</v>
      </c>
      <c r="U19" s="56">
        <v>23.0</v>
      </c>
      <c r="V19" s="57">
        <v>40.0</v>
      </c>
      <c r="W19" s="61">
        <v>23.6</v>
      </c>
      <c r="X19" s="59">
        <v>63.6</v>
      </c>
      <c r="Y19" s="60">
        <v>9.0</v>
      </c>
      <c r="Z19" s="56">
        <v>24.0</v>
      </c>
      <c r="AA19" s="49">
        <v>276.4</v>
      </c>
      <c r="AB19" s="56">
        <v>16.0</v>
      </c>
      <c r="AC19" s="62">
        <v>48.0</v>
      </c>
      <c r="AD19" s="56">
        <v>16.0</v>
      </c>
    </row>
    <row r="20" ht="19.5" customHeight="1">
      <c r="A20" s="63" t="s">
        <v>54</v>
      </c>
      <c r="B20" s="64" t="s">
        <v>601</v>
      </c>
      <c r="C20" s="65" t="s">
        <v>602</v>
      </c>
      <c r="D20" s="66">
        <v>50.0</v>
      </c>
      <c r="E20" s="67">
        <v>22.0</v>
      </c>
      <c r="F20" s="67">
        <v>13.0</v>
      </c>
      <c r="G20" s="68">
        <v>49.0</v>
      </c>
      <c r="H20" s="69">
        <v>10.0</v>
      </c>
      <c r="I20" s="70">
        <v>31.0</v>
      </c>
      <c r="J20" s="66">
        <v>42.0</v>
      </c>
      <c r="K20" s="71">
        <v>2.0</v>
      </c>
      <c r="L20" s="71">
        <v>3.5</v>
      </c>
      <c r="M20" s="71">
        <v>9.5</v>
      </c>
      <c r="N20" s="68">
        <v>57.0</v>
      </c>
      <c r="O20" s="69">
        <v>11.0</v>
      </c>
      <c r="P20" s="70">
        <v>19.0</v>
      </c>
      <c r="Q20" s="66">
        <v>75.0</v>
      </c>
      <c r="R20" s="67">
        <v>10.0</v>
      </c>
      <c r="S20" s="68">
        <v>85.0</v>
      </c>
      <c r="T20" s="69">
        <v>14.0</v>
      </c>
      <c r="U20" s="70">
        <v>9.0</v>
      </c>
      <c r="V20" s="66">
        <v>38.8</v>
      </c>
      <c r="W20" s="67">
        <v>31.2</v>
      </c>
      <c r="X20" s="68">
        <v>70.0</v>
      </c>
      <c r="Y20" s="69">
        <v>10.0</v>
      </c>
      <c r="Z20" s="70">
        <v>20.0</v>
      </c>
      <c r="AA20" s="63">
        <v>261.0</v>
      </c>
      <c r="AB20" s="70">
        <v>17.0</v>
      </c>
      <c r="AC20" s="72">
        <v>45.0</v>
      </c>
      <c r="AD20" s="70">
        <v>17.0</v>
      </c>
    </row>
    <row r="21" ht="19.5" customHeight="1">
      <c r="A21" s="63" t="s">
        <v>84</v>
      </c>
      <c r="B21" s="64" t="s">
        <v>603</v>
      </c>
      <c r="C21" s="65" t="s">
        <v>604</v>
      </c>
      <c r="D21" s="66">
        <v>50.8</v>
      </c>
      <c r="E21" s="67">
        <v>14.0</v>
      </c>
      <c r="F21" s="67">
        <v>21.5</v>
      </c>
      <c r="G21" s="68">
        <v>53.9</v>
      </c>
      <c r="H21" s="69">
        <v>11.0</v>
      </c>
      <c r="I21" s="70">
        <v>27.0</v>
      </c>
      <c r="J21" s="66">
        <v>40.0</v>
      </c>
      <c r="K21" s="71">
        <v>0.0</v>
      </c>
      <c r="L21" s="71">
        <v>4.5</v>
      </c>
      <c r="M21" s="71">
        <v>12.5</v>
      </c>
      <c r="N21" s="68">
        <v>57.0</v>
      </c>
      <c r="O21" s="69">
        <v>11.0</v>
      </c>
      <c r="P21" s="70">
        <v>19.0</v>
      </c>
      <c r="Q21" s="66">
        <v>62.0</v>
      </c>
      <c r="R21" s="67">
        <v>10.0</v>
      </c>
      <c r="S21" s="68">
        <v>72.0</v>
      </c>
      <c r="T21" s="69">
        <v>12.0</v>
      </c>
      <c r="U21" s="70">
        <v>17.0</v>
      </c>
      <c r="V21" s="66">
        <v>39.6</v>
      </c>
      <c r="W21" s="67">
        <v>33.6</v>
      </c>
      <c r="X21" s="68">
        <v>73.2</v>
      </c>
      <c r="Y21" s="69">
        <v>11.0</v>
      </c>
      <c r="Z21" s="70">
        <v>18.0</v>
      </c>
      <c r="AA21" s="63">
        <v>256.09999999999997</v>
      </c>
      <c r="AB21" s="70">
        <v>18.0</v>
      </c>
      <c r="AC21" s="72">
        <v>45.0</v>
      </c>
      <c r="AD21" s="70">
        <v>18.0</v>
      </c>
    </row>
    <row r="22" ht="19.5" customHeight="1">
      <c r="A22" s="63" t="s">
        <v>111</v>
      </c>
      <c r="B22" s="64" t="s">
        <v>605</v>
      </c>
      <c r="C22" s="65" t="s">
        <v>606</v>
      </c>
      <c r="D22" s="66">
        <v>44.8</v>
      </c>
      <c r="E22" s="67">
        <v>24.0</v>
      </c>
      <c r="F22" s="67">
        <v>25.0</v>
      </c>
      <c r="G22" s="68">
        <v>59.4</v>
      </c>
      <c r="H22" s="69">
        <v>12.0</v>
      </c>
      <c r="I22" s="70">
        <v>16.0</v>
      </c>
      <c r="J22" s="66">
        <v>48.0</v>
      </c>
      <c r="K22" s="71">
        <v>4.0</v>
      </c>
      <c r="L22" s="71">
        <v>5.5</v>
      </c>
      <c r="M22" s="71">
        <v>10.0</v>
      </c>
      <c r="N22" s="68">
        <v>67.5</v>
      </c>
      <c r="O22" s="69">
        <v>13.0</v>
      </c>
      <c r="P22" s="70">
        <v>14.0</v>
      </c>
      <c r="Q22" s="66">
        <v>64.0</v>
      </c>
      <c r="R22" s="67">
        <v>5.0</v>
      </c>
      <c r="S22" s="68">
        <v>69.0</v>
      </c>
      <c r="T22" s="69">
        <v>11.0</v>
      </c>
      <c r="U22" s="70">
        <v>18.0</v>
      </c>
      <c r="V22" s="66">
        <v>34.8</v>
      </c>
      <c r="W22" s="67">
        <v>24.0</v>
      </c>
      <c r="X22" s="68">
        <v>58.8</v>
      </c>
      <c r="Y22" s="69">
        <v>9.0</v>
      </c>
      <c r="Z22" s="70">
        <v>25.0</v>
      </c>
      <c r="AA22" s="63">
        <v>254.70000000000002</v>
      </c>
      <c r="AB22" s="70">
        <v>19.0</v>
      </c>
      <c r="AC22" s="72">
        <v>45.0</v>
      </c>
      <c r="AD22" s="70">
        <v>19.0</v>
      </c>
    </row>
    <row r="23" ht="19.5" customHeight="1">
      <c r="A23" s="73" t="s">
        <v>81</v>
      </c>
      <c r="B23" s="74" t="s">
        <v>607</v>
      </c>
      <c r="C23" s="75" t="s">
        <v>608</v>
      </c>
      <c r="D23" s="76">
        <v>61.6</v>
      </c>
      <c r="E23" s="77">
        <v>24.0</v>
      </c>
      <c r="F23" s="77">
        <v>11.0</v>
      </c>
      <c r="G23" s="78">
        <v>53.8</v>
      </c>
      <c r="H23" s="79">
        <v>11.0</v>
      </c>
      <c r="I23" s="80">
        <v>28.0</v>
      </c>
      <c r="J23" s="76">
        <v>31.0</v>
      </c>
      <c r="K23" s="81">
        <v>5.0</v>
      </c>
      <c r="L23" s="81">
        <v>2.5</v>
      </c>
      <c r="M23" s="81">
        <v>5.0</v>
      </c>
      <c r="N23" s="78">
        <v>43.5</v>
      </c>
      <c r="O23" s="79">
        <v>8.0</v>
      </c>
      <c r="P23" s="80">
        <v>25.0</v>
      </c>
      <c r="Q23" s="76">
        <v>78.0</v>
      </c>
      <c r="R23" s="77">
        <v>10.0</v>
      </c>
      <c r="S23" s="78">
        <v>88.0</v>
      </c>
      <c r="T23" s="79">
        <v>14.0</v>
      </c>
      <c r="U23" s="80">
        <v>7.0</v>
      </c>
      <c r="V23" s="76">
        <v>40.0</v>
      </c>
      <c r="W23" s="77">
        <v>25.6</v>
      </c>
      <c r="X23" s="78">
        <v>65.6</v>
      </c>
      <c r="Y23" s="79">
        <v>10.0</v>
      </c>
      <c r="Z23" s="80">
        <v>22.0</v>
      </c>
      <c r="AA23" s="73">
        <v>250.89999999999998</v>
      </c>
      <c r="AB23" s="80">
        <v>20.0</v>
      </c>
      <c r="AC23" s="82">
        <v>43.0</v>
      </c>
      <c r="AD23" s="80">
        <v>20.0</v>
      </c>
    </row>
    <row r="24" ht="19.5" customHeight="1">
      <c r="A24" s="49" t="s">
        <v>66</v>
      </c>
      <c r="B24" s="50" t="s">
        <v>609</v>
      </c>
      <c r="C24" s="51" t="s">
        <v>610</v>
      </c>
      <c r="D24" s="52">
        <v>62.8</v>
      </c>
      <c r="E24" s="53">
        <v>22.0</v>
      </c>
      <c r="F24" s="53">
        <v>15.0</v>
      </c>
      <c r="G24" s="54">
        <v>57.4</v>
      </c>
      <c r="H24" s="55">
        <v>12.0</v>
      </c>
      <c r="I24" s="56">
        <v>19.0</v>
      </c>
      <c r="J24" s="57">
        <v>30.0</v>
      </c>
      <c r="K24" s="58">
        <v>0.0</v>
      </c>
      <c r="L24" s="58">
        <v>2.0</v>
      </c>
      <c r="M24" s="58">
        <v>14.0</v>
      </c>
      <c r="N24" s="59">
        <v>46.0</v>
      </c>
      <c r="O24" s="60">
        <v>9.0</v>
      </c>
      <c r="P24" s="56">
        <v>24.0</v>
      </c>
      <c r="Q24" s="57">
        <v>73.0</v>
      </c>
      <c r="R24" s="61">
        <v>10.0</v>
      </c>
      <c r="S24" s="59">
        <v>83.0</v>
      </c>
      <c r="T24" s="60">
        <v>13.0</v>
      </c>
      <c r="U24" s="56">
        <v>10.0</v>
      </c>
      <c r="V24" s="57">
        <v>36.8</v>
      </c>
      <c r="W24" s="61">
        <v>17.2</v>
      </c>
      <c r="X24" s="59">
        <v>54.0</v>
      </c>
      <c r="Y24" s="60">
        <v>8.0</v>
      </c>
      <c r="Z24" s="56">
        <v>28.0</v>
      </c>
      <c r="AA24" s="49">
        <v>240.4</v>
      </c>
      <c r="AB24" s="56">
        <v>21.0</v>
      </c>
      <c r="AC24" s="62">
        <v>42.0</v>
      </c>
      <c r="AD24" s="56">
        <v>21.0</v>
      </c>
    </row>
    <row r="25" ht="19.5" customHeight="1">
      <c r="A25" s="63" t="s">
        <v>96</v>
      </c>
      <c r="B25" s="64" t="s">
        <v>611</v>
      </c>
      <c r="C25" s="65" t="s">
        <v>612</v>
      </c>
      <c r="D25" s="66">
        <v>57.2</v>
      </c>
      <c r="E25" s="67">
        <v>24.0</v>
      </c>
      <c r="F25" s="67">
        <v>14.0</v>
      </c>
      <c r="G25" s="68">
        <v>54.6</v>
      </c>
      <c r="H25" s="69">
        <v>12.0</v>
      </c>
      <c r="I25" s="70">
        <v>25.0</v>
      </c>
      <c r="J25" s="66">
        <v>38.0</v>
      </c>
      <c r="K25" s="71">
        <v>2.0</v>
      </c>
      <c r="L25" s="71">
        <v>3.0</v>
      </c>
      <c r="M25" s="71">
        <v>0.0</v>
      </c>
      <c r="N25" s="68">
        <v>43.0</v>
      </c>
      <c r="O25" s="69">
        <v>8.0</v>
      </c>
      <c r="P25" s="70">
        <v>26.0</v>
      </c>
      <c r="Q25" s="66">
        <v>56.0</v>
      </c>
      <c r="R25" s="67">
        <v>0.0</v>
      </c>
      <c r="S25" s="68">
        <v>56.0</v>
      </c>
      <c r="T25" s="69">
        <v>9.0</v>
      </c>
      <c r="U25" s="70">
        <v>25.0</v>
      </c>
      <c r="V25" s="66">
        <v>46.0</v>
      </c>
      <c r="W25" s="67">
        <v>38.8</v>
      </c>
      <c r="X25" s="68">
        <v>84.8</v>
      </c>
      <c r="Y25" s="69">
        <v>12.0</v>
      </c>
      <c r="Z25" s="70">
        <v>11.0</v>
      </c>
      <c r="AA25" s="63">
        <v>238.4</v>
      </c>
      <c r="AB25" s="70">
        <v>22.0</v>
      </c>
      <c r="AC25" s="72">
        <v>41.0</v>
      </c>
      <c r="AD25" s="70">
        <v>22.0</v>
      </c>
    </row>
    <row r="26" ht="19.5" customHeight="1">
      <c r="A26" s="63" t="s">
        <v>72</v>
      </c>
      <c r="B26" s="64" t="s">
        <v>613</v>
      </c>
      <c r="C26" s="65" t="s">
        <v>614</v>
      </c>
      <c r="D26" s="66">
        <v>62.0</v>
      </c>
      <c r="E26" s="67">
        <v>24.0</v>
      </c>
      <c r="F26" s="67">
        <v>37.0</v>
      </c>
      <c r="G26" s="68">
        <v>80.0</v>
      </c>
      <c r="H26" s="69">
        <v>15.0</v>
      </c>
      <c r="I26" s="70">
        <v>1.0</v>
      </c>
      <c r="J26" s="66">
        <v>48.0</v>
      </c>
      <c r="K26" s="71">
        <v>7.0</v>
      </c>
      <c r="L26" s="71">
        <v>4.0</v>
      </c>
      <c r="M26" s="71">
        <v>16.5</v>
      </c>
      <c r="N26" s="68">
        <v>75.5</v>
      </c>
      <c r="O26" s="69">
        <v>14.0</v>
      </c>
      <c r="P26" s="70">
        <v>5.0</v>
      </c>
      <c r="Q26" s="66">
        <v>24.0</v>
      </c>
      <c r="R26" s="67">
        <v>0.0</v>
      </c>
      <c r="S26" s="68">
        <v>24.0</v>
      </c>
      <c r="T26" s="69">
        <v>4.0</v>
      </c>
      <c r="U26" s="70">
        <v>32.0</v>
      </c>
      <c r="V26" s="66">
        <v>31.2</v>
      </c>
      <c r="W26" s="67">
        <v>23.2</v>
      </c>
      <c r="X26" s="68">
        <v>54.4</v>
      </c>
      <c r="Y26" s="69">
        <v>8.0</v>
      </c>
      <c r="Z26" s="70">
        <v>27.0</v>
      </c>
      <c r="AA26" s="63">
        <v>233.9</v>
      </c>
      <c r="AB26" s="70">
        <v>23.0</v>
      </c>
      <c r="AC26" s="72">
        <v>41.0</v>
      </c>
      <c r="AD26" s="70">
        <v>23.0</v>
      </c>
    </row>
    <row r="27" ht="19.5" customHeight="1">
      <c r="A27" s="63" t="s">
        <v>78</v>
      </c>
      <c r="B27" s="64" t="s">
        <v>615</v>
      </c>
      <c r="C27" s="65" t="s">
        <v>616</v>
      </c>
      <c r="D27" s="66">
        <v>46.4</v>
      </c>
      <c r="E27" s="67">
        <v>19.0</v>
      </c>
      <c r="F27" s="67">
        <v>26.5</v>
      </c>
      <c r="G27" s="68">
        <v>59.2</v>
      </c>
      <c r="H27" s="69">
        <v>12.0</v>
      </c>
      <c r="I27" s="70">
        <v>17.0</v>
      </c>
      <c r="J27" s="66">
        <v>26.0</v>
      </c>
      <c r="K27" s="71">
        <v>2.0</v>
      </c>
      <c r="L27" s="71">
        <v>3.0</v>
      </c>
      <c r="M27" s="71">
        <v>4.0</v>
      </c>
      <c r="N27" s="68">
        <v>35.0</v>
      </c>
      <c r="O27" s="69">
        <v>7.0</v>
      </c>
      <c r="P27" s="70">
        <v>31.0</v>
      </c>
      <c r="Q27" s="66">
        <v>51.0</v>
      </c>
      <c r="R27" s="67">
        <v>15.0</v>
      </c>
      <c r="S27" s="68">
        <v>66.0</v>
      </c>
      <c r="T27" s="69">
        <v>11.0</v>
      </c>
      <c r="U27" s="70">
        <v>20.0</v>
      </c>
      <c r="V27" s="66">
        <v>41.2</v>
      </c>
      <c r="W27" s="67">
        <v>32.0</v>
      </c>
      <c r="X27" s="68">
        <v>73.2</v>
      </c>
      <c r="Y27" s="69">
        <v>11.0</v>
      </c>
      <c r="Z27" s="70">
        <v>18.0</v>
      </c>
      <c r="AA27" s="63">
        <v>233.39999999999998</v>
      </c>
      <c r="AB27" s="70">
        <v>24.0</v>
      </c>
      <c r="AC27" s="72">
        <v>41.0</v>
      </c>
      <c r="AD27" s="70">
        <v>24.0</v>
      </c>
    </row>
    <row r="28" ht="19.5" customHeight="1">
      <c r="A28" s="73" t="s">
        <v>87</v>
      </c>
      <c r="B28" s="74" t="s">
        <v>617</v>
      </c>
      <c r="C28" s="75" t="s">
        <v>618</v>
      </c>
      <c r="D28" s="76">
        <v>46.4</v>
      </c>
      <c r="E28" s="77">
        <v>19.0</v>
      </c>
      <c r="F28" s="77">
        <v>23.0</v>
      </c>
      <c r="G28" s="78">
        <v>55.7</v>
      </c>
      <c r="H28" s="79">
        <v>12.0</v>
      </c>
      <c r="I28" s="80">
        <v>23.0</v>
      </c>
      <c r="J28" s="76">
        <v>31.0</v>
      </c>
      <c r="K28" s="81">
        <v>2.0</v>
      </c>
      <c r="L28" s="81">
        <v>1.5</v>
      </c>
      <c r="M28" s="81">
        <v>7.0</v>
      </c>
      <c r="N28" s="78">
        <v>41.5</v>
      </c>
      <c r="O28" s="79">
        <v>8.0</v>
      </c>
      <c r="P28" s="80">
        <v>27.0</v>
      </c>
      <c r="Q28" s="76">
        <v>76.0</v>
      </c>
      <c r="R28" s="77">
        <v>5.0</v>
      </c>
      <c r="S28" s="78">
        <v>81.0</v>
      </c>
      <c r="T28" s="79">
        <v>13.0</v>
      </c>
      <c r="U28" s="80">
        <v>13.0</v>
      </c>
      <c r="V28" s="76">
        <v>37.2</v>
      </c>
      <c r="W28" s="77">
        <v>13.2</v>
      </c>
      <c r="X28" s="78">
        <v>50.400000000000006</v>
      </c>
      <c r="Y28" s="79">
        <v>7.0</v>
      </c>
      <c r="Z28" s="80">
        <v>29.0</v>
      </c>
      <c r="AA28" s="73">
        <v>228.60000000000002</v>
      </c>
      <c r="AB28" s="80">
        <v>25.0</v>
      </c>
      <c r="AC28" s="82">
        <v>40.0</v>
      </c>
      <c r="AD28" s="80">
        <v>25.0</v>
      </c>
    </row>
    <row r="29" ht="19.5" customHeight="1">
      <c r="A29" s="49" t="s">
        <v>93</v>
      </c>
      <c r="B29" s="50" t="s">
        <v>619</v>
      </c>
      <c r="C29" s="51" t="s">
        <v>620</v>
      </c>
      <c r="D29" s="57">
        <v>50.8</v>
      </c>
      <c r="E29" s="61">
        <v>20.0</v>
      </c>
      <c r="F29" s="61">
        <v>21.5</v>
      </c>
      <c r="G29" s="59">
        <v>56.9</v>
      </c>
      <c r="H29" s="60">
        <v>12.0</v>
      </c>
      <c r="I29" s="56">
        <v>22.0</v>
      </c>
      <c r="J29" s="57">
        <v>29.0</v>
      </c>
      <c r="K29" s="58">
        <v>4.0</v>
      </c>
      <c r="L29" s="58">
        <v>1.5</v>
      </c>
      <c r="M29" s="58">
        <v>6.0</v>
      </c>
      <c r="N29" s="59">
        <v>40.5</v>
      </c>
      <c r="O29" s="60">
        <v>8.0</v>
      </c>
      <c r="P29" s="56">
        <v>28.0</v>
      </c>
      <c r="Q29" s="57">
        <v>47.0</v>
      </c>
      <c r="R29" s="61">
        <v>5.0</v>
      </c>
      <c r="S29" s="59">
        <v>52.0</v>
      </c>
      <c r="T29" s="60">
        <v>8.0</v>
      </c>
      <c r="U29" s="56">
        <v>26.0</v>
      </c>
      <c r="V29" s="57">
        <v>45.2</v>
      </c>
      <c r="W29" s="61">
        <v>32.8</v>
      </c>
      <c r="X29" s="59">
        <v>78.0</v>
      </c>
      <c r="Y29" s="60">
        <v>11.0</v>
      </c>
      <c r="Z29" s="56">
        <v>17.0</v>
      </c>
      <c r="AA29" s="49">
        <v>227.4</v>
      </c>
      <c r="AB29" s="56">
        <v>26.0</v>
      </c>
      <c r="AC29" s="62">
        <v>39.0</v>
      </c>
      <c r="AD29" s="56">
        <v>26.0</v>
      </c>
    </row>
    <row r="30" ht="19.5" customHeight="1">
      <c r="A30" s="63" t="s">
        <v>117</v>
      </c>
      <c r="B30" s="64" t="s">
        <v>621</v>
      </c>
      <c r="C30" s="65" t="s">
        <v>622</v>
      </c>
      <c r="D30" s="66">
        <v>40.8</v>
      </c>
      <c r="E30" s="67">
        <v>22.0</v>
      </c>
      <c r="F30" s="67">
        <v>18.0</v>
      </c>
      <c r="G30" s="68">
        <v>49.4</v>
      </c>
      <c r="H30" s="69">
        <v>10.0</v>
      </c>
      <c r="I30" s="70">
        <v>30.0</v>
      </c>
      <c r="J30" s="66">
        <v>42.0</v>
      </c>
      <c r="K30" s="71">
        <v>2.0</v>
      </c>
      <c r="L30" s="71">
        <v>3.0</v>
      </c>
      <c r="M30" s="71">
        <v>2.0</v>
      </c>
      <c r="N30" s="68">
        <v>49.0</v>
      </c>
      <c r="O30" s="69">
        <v>9.0</v>
      </c>
      <c r="P30" s="70">
        <v>21.0</v>
      </c>
      <c r="Q30" s="66">
        <v>59.0</v>
      </c>
      <c r="R30" s="67">
        <v>0.0</v>
      </c>
      <c r="S30" s="68">
        <v>59.0</v>
      </c>
      <c r="T30" s="69">
        <v>10.0</v>
      </c>
      <c r="U30" s="70">
        <v>24.0</v>
      </c>
      <c r="V30" s="66">
        <v>40.4</v>
      </c>
      <c r="W30" s="67">
        <v>25.2</v>
      </c>
      <c r="X30" s="68">
        <v>65.6</v>
      </c>
      <c r="Y30" s="69">
        <v>10.0</v>
      </c>
      <c r="Z30" s="70">
        <v>22.0</v>
      </c>
      <c r="AA30" s="63">
        <v>223.0</v>
      </c>
      <c r="AB30" s="70">
        <v>27.0</v>
      </c>
      <c r="AC30" s="72">
        <v>39.0</v>
      </c>
      <c r="AD30" s="70">
        <v>27.0</v>
      </c>
    </row>
    <row r="31" ht="19.5" customHeight="1">
      <c r="A31" s="63" t="s">
        <v>114</v>
      </c>
      <c r="B31" s="64" t="s">
        <v>623</v>
      </c>
      <c r="C31" s="65" t="s">
        <v>624</v>
      </c>
      <c r="D31" s="66">
        <v>45.6</v>
      </c>
      <c r="E31" s="67">
        <v>18.0</v>
      </c>
      <c r="F31" s="67">
        <v>26.0</v>
      </c>
      <c r="G31" s="68">
        <v>57.8</v>
      </c>
      <c r="H31" s="69">
        <v>12.0</v>
      </c>
      <c r="I31" s="70">
        <v>18.0</v>
      </c>
      <c r="J31" s="66">
        <v>33.0</v>
      </c>
      <c r="K31" s="71">
        <v>3.0</v>
      </c>
      <c r="L31" s="71">
        <v>2.0</v>
      </c>
      <c r="M31" s="71">
        <v>9.0</v>
      </c>
      <c r="N31" s="68">
        <v>47.0</v>
      </c>
      <c r="O31" s="69">
        <v>9.0</v>
      </c>
      <c r="P31" s="70">
        <v>22.0</v>
      </c>
      <c r="Q31" s="66">
        <v>36.0</v>
      </c>
      <c r="R31" s="67">
        <v>5.0</v>
      </c>
      <c r="S31" s="68">
        <v>41.0</v>
      </c>
      <c r="T31" s="69">
        <v>7.0</v>
      </c>
      <c r="U31" s="70">
        <v>30.0</v>
      </c>
      <c r="V31" s="66">
        <v>29.2</v>
      </c>
      <c r="W31" s="67">
        <v>16.4</v>
      </c>
      <c r="X31" s="68">
        <v>45.599999999999994</v>
      </c>
      <c r="Y31" s="69">
        <v>7.0</v>
      </c>
      <c r="Z31" s="70">
        <v>30.0</v>
      </c>
      <c r="AA31" s="63">
        <v>191.39999999999998</v>
      </c>
      <c r="AB31" s="70">
        <v>29.0</v>
      </c>
      <c r="AC31" s="72">
        <v>35.0</v>
      </c>
      <c r="AD31" s="70">
        <v>28.0</v>
      </c>
    </row>
    <row r="32" ht="19.5" customHeight="1">
      <c r="A32" s="63" t="s">
        <v>99</v>
      </c>
      <c r="B32" s="64" t="s">
        <v>625</v>
      </c>
      <c r="C32" s="65" t="s">
        <v>626</v>
      </c>
      <c r="D32" s="66">
        <v>42.4</v>
      </c>
      <c r="E32" s="67">
        <v>19.0</v>
      </c>
      <c r="F32" s="67">
        <v>13.5</v>
      </c>
      <c r="G32" s="68">
        <v>44.2</v>
      </c>
      <c r="H32" s="69">
        <v>9.0</v>
      </c>
      <c r="I32" s="70">
        <v>33.0</v>
      </c>
      <c r="J32" s="66">
        <v>27.0</v>
      </c>
      <c r="K32" s="71">
        <v>0.0</v>
      </c>
      <c r="L32" s="71">
        <v>3.0</v>
      </c>
      <c r="M32" s="71">
        <v>6.0</v>
      </c>
      <c r="N32" s="68">
        <v>36.0</v>
      </c>
      <c r="O32" s="69">
        <v>7.0</v>
      </c>
      <c r="P32" s="70">
        <v>30.0</v>
      </c>
      <c r="Q32" s="66">
        <v>40.0</v>
      </c>
      <c r="R32" s="67">
        <v>10.0</v>
      </c>
      <c r="S32" s="68">
        <v>50.0</v>
      </c>
      <c r="T32" s="69">
        <v>8.0</v>
      </c>
      <c r="U32" s="70">
        <v>28.0</v>
      </c>
      <c r="V32" s="66">
        <v>44.4</v>
      </c>
      <c r="W32" s="67">
        <v>24.6</v>
      </c>
      <c r="X32" s="68">
        <v>69.0</v>
      </c>
      <c r="Y32" s="69">
        <v>10.0</v>
      </c>
      <c r="Z32" s="70">
        <v>21.0</v>
      </c>
      <c r="AA32" s="63">
        <v>199.2</v>
      </c>
      <c r="AB32" s="70">
        <v>28.0</v>
      </c>
      <c r="AC32" s="72">
        <v>34.0</v>
      </c>
      <c r="AD32" s="70">
        <v>29.0</v>
      </c>
    </row>
    <row r="33" ht="19.5" customHeight="1">
      <c r="A33" s="73" t="s">
        <v>102</v>
      </c>
      <c r="B33" s="74" t="s">
        <v>627</v>
      </c>
      <c r="C33" s="75" t="s">
        <v>628</v>
      </c>
      <c r="D33" s="76">
        <v>51.2</v>
      </c>
      <c r="E33" s="77">
        <v>20.0</v>
      </c>
      <c r="F33" s="77">
        <v>21.5</v>
      </c>
      <c r="G33" s="78">
        <v>57.1</v>
      </c>
      <c r="H33" s="79">
        <v>12.0</v>
      </c>
      <c r="I33" s="80">
        <v>20.0</v>
      </c>
      <c r="J33" s="76">
        <v>21.0</v>
      </c>
      <c r="K33" s="81">
        <v>0.0</v>
      </c>
      <c r="L33" s="81">
        <v>1.5</v>
      </c>
      <c r="M33" s="81">
        <v>5.0</v>
      </c>
      <c r="N33" s="78">
        <v>27.5</v>
      </c>
      <c r="O33" s="79">
        <v>6.0</v>
      </c>
      <c r="P33" s="80">
        <v>33.0</v>
      </c>
      <c r="Q33" s="76">
        <v>26.0</v>
      </c>
      <c r="R33" s="77">
        <v>0.0</v>
      </c>
      <c r="S33" s="78">
        <v>26.0</v>
      </c>
      <c r="T33" s="79">
        <v>4.0</v>
      </c>
      <c r="U33" s="80">
        <v>31.0</v>
      </c>
      <c r="V33" s="76">
        <v>38.0</v>
      </c>
      <c r="W33" s="77">
        <v>17.2</v>
      </c>
      <c r="X33" s="78">
        <v>55.2</v>
      </c>
      <c r="Y33" s="79">
        <v>8.0</v>
      </c>
      <c r="Z33" s="80">
        <v>26.0</v>
      </c>
      <c r="AA33" s="73">
        <v>165.8</v>
      </c>
      <c r="AB33" s="80">
        <v>30.0</v>
      </c>
      <c r="AC33" s="82">
        <v>30.0</v>
      </c>
      <c r="AD33" s="80">
        <v>30.0</v>
      </c>
    </row>
    <row r="34" ht="19.5" customHeight="1">
      <c r="A34" s="49" t="s">
        <v>105</v>
      </c>
      <c r="B34" s="50" t="s">
        <v>629</v>
      </c>
      <c r="C34" s="51" t="s">
        <v>630</v>
      </c>
      <c r="D34" s="57">
        <v>26.0</v>
      </c>
      <c r="E34" s="61">
        <v>3.0</v>
      </c>
      <c r="F34" s="61">
        <v>9.5</v>
      </c>
      <c r="G34" s="59">
        <v>24.0</v>
      </c>
      <c r="H34" s="60">
        <v>5.0</v>
      </c>
      <c r="I34" s="56">
        <v>35.0</v>
      </c>
      <c r="J34" s="57">
        <v>21.0</v>
      </c>
      <c r="K34" s="58">
        <v>2.0</v>
      </c>
      <c r="L34" s="58">
        <v>4.0</v>
      </c>
      <c r="M34" s="58">
        <v>7.0</v>
      </c>
      <c r="N34" s="59">
        <v>34.0</v>
      </c>
      <c r="O34" s="60">
        <v>7.0</v>
      </c>
      <c r="P34" s="56">
        <v>32.0</v>
      </c>
      <c r="Q34" s="57">
        <v>40.0</v>
      </c>
      <c r="R34" s="61">
        <v>5.0</v>
      </c>
      <c r="S34" s="59">
        <v>45.0</v>
      </c>
      <c r="T34" s="60">
        <v>7.0</v>
      </c>
      <c r="U34" s="56">
        <v>29.0</v>
      </c>
      <c r="V34" s="57">
        <v>26.8</v>
      </c>
      <c r="W34" s="61">
        <v>17.2</v>
      </c>
      <c r="X34" s="59">
        <v>44.0</v>
      </c>
      <c r="Y34" s="60">
        <v>7.0</v>
      </c>
      <c r="Z34" s="56">
        <v>31.0</v>
      </c>
      <c r="AA34" s="49">
        <v>147.0</v>
      </c>
      <c r="AB34" s="56">
        <v>31.0</v>
      </c>
      <c r="AC34" s="62">
        <v>26.0</v>
      </c>
      <c r="AD34" s="56">
        <v>31.0</v>
      </c>
    </row>
    <row r="35" ht="19.5" customHeight="1">
      <c r="A35" s="63" t="s">
        <v>90</v>
      </c>
      <c r="B35" s="64" t="s">
        <v>631</v>
      </c>
      <c r="C35" s="65" t="s">
        <v>632</v>
      </c>
      <c r="D35" s="66">
        <v>24.0</v>
      </c>
      <c r="E35" s="67">
        <v>10.0</v>
      </c>
      <c r="F35" s="67"/>
      <c r="G35" s="68">
        <v>17.0</v>
      </c>
      <c r="H35" s="69">
        <v>4.0</v>
      </c>
      <c r="I35" s="70">
        <v>36.0</v>
      </c>
      <c r="J35" s="66">
        <v>22.0</v>
      </c>
      <c r="K35" s="71">
        <v>0.0</v>
      </c>
      <c r="L35" s="71">
        <v>0.0</v>
      </c>
      <c r="M35" s="71">
        <v>0.0</v>
      </c>
      <c r="N35" s="68">
        <v>22.0</v>
      </c>
      <c r="O35" s="69">
        <v>5.0</v>
      </c>
      <c r="P35" s="70">
        <v>34.0</v>
      </c>
      <c r="Q35" s="66">
        <v>47.0</v>
      </c>
      <c r="R35" s="67">
        <v>5.0</v>
      </c>
      <c r="S35" s="68">
        <v>52.0</v>
      </c>
      <c r="T35" s="69">
        <v>8.0</v>
      </c>
      <c r="U35" s="70">
        <v>26.0</v>
      </c>
      <c r="V35" s="66">
        <v>26.4</v>
      </c>
      <c r="W35" s="67">
        <v>4.0</v>
      </c>
      <c r="X35" s="68">
        <v>30.4</v>
      </c>
      <c r="Y35" s="69">
        <v>5.0</v>
      </c>
      <c r="Z35" s="70">
        <v>32.0</v>
      </c>
      <c r="AA35" s="63">
        <v>121.4</v>
      </c>
      <c r="AB35" s="70">
        <v>32.0</v>
      </c>
      <c r="AC35" s="72">
        <v>22.0</v>
      </c>
      <c r="AD35" s="70">
        <v>32.0</v>
      </c>
    </row>
    <row r="36" ht="19.5" customHeight="1">
      <c r="A36" s="63" t="s">
        <v>60</v>
      </c>
      <c r="B36" s="64" t="s">
        <v>633</v>
      </c>
      <c r="C36" s="65" t="s">
        <v>634</v>
      </c>
      <c r="D36" s="66">
        <v>53.6</v>
      </c>
      <c r="E36" s="67">
        <v>20.0</v>
      </c>
      <c r="F36" s="67">
        <v>15.0</v>
      </c>
      <c r="G36" s="68">
        <v>51.8</v>
      </c>
      <c r="H36" s="69">
        <v>11.0</v>
      </c>
      <c r="I36" s="70">
        <v>29.0</v>
      </c>
      <c r="J36" s="66"/>
      <c r="K36" s="71"/>
      <c r="L36" s="71"/>
      <c r="M36" s="71"/>
      <c r="N36" s="68"/>
      <c r="O36" s="69"/>
      <c r="P36" s="70"/>
      <c r="Q36" s="66"/>
      <c r="R36" s="67"/>
      <c r="S36" s="68"/>
      <c r="T36" s="69"/>
      <c r="U36" s="70"/>
      <c r="V36" s="66"/>
      <c r="W36" s="67"/>
      <c r="X36" s="68"/>
      <c r="Y36" s="69"/>
      <c r="Z36" s="70"/>
      <c r="AA36" s="63">
        <v>51.8</v>
      </c>
      <c r="AB36" s="70">
        <v>33.0</v>
      </c>
      <c r="AC36" s="72">
        <v>11.0</v>
      </c>
      <c r="AD36" s="70">
        <v>33.0</v>
      </c>
    </row>
    <row r="37" ht="19.5" customHeight="1">
      <c r="A37" s="73" t="s">
        <v>63</v>
      </c>
      <c r="B37" s="74" t="s">
        <v>635</v>
      </c>
      <c r="C37" s="75" t="s">
        <v>636</v>
      </c>
      <c r="D37" s="76"/>
      <c r="E37" s="77"/>
      <c r="F37" s="77">
        <v>28.5</v>
      </c>
      <c r="G37" s="78">
        <v>28.5</v>
      </c>
      <c r="H37" s="79">
        <v>6.0</v>
      </c>
      <c r="I37" s="80">
        <v>34.0</v>
      </c>
      <c r="J37" s="76"/>
      <c r="K37" s="81"/>
      <c r="L37" s="81"/>
      <c r="M37" s="81"/>
      <c r="N37" s="78"/>
      <c r="O37" s="79"/>
      <c r="P37" s="80"/>
      <c r="Q37" s="76"/>
      <c r="R37" s="77"/>
      <c r="S37" s="78"/>
      <c r="T37" s="79"/>
      <c r="U37" s="80"/>
      <c r="V37" s="76"/>
      <c r="W37" s="77"/>
      <c r="X37" s="78"/>
      <c r="Y37" s="79"/>
      <c r="Z37" s="80"/>
      <c r="AA37" s="73">
        <v>28.5</v>
      </c>
      <c r="AB37" s="80">
        <v>34.0</v>
      </c>
      <c r="AC37" s="82">
        <v>6.0</v>
      </c>
      <c r="AD37" s="80">
        <v>34.0</v>
      </c>
    </row>
    <row r="38" ht="19.5" customHeight="1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</row>
    <row r="39" ht="19.5" customHeight="1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</row>
    <row r="40" ht="19.5" customHeight="1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</row>
    <row r="41" ht="19.5" customHeight="1">
      <c r="A41" s="15" t="s">
        <v>637</v>
      </c>
      <c r="B41" s="16" t="s">
        <v>638</v>
      </c>
      <c r="C41" s="87" t="s">
        <v>639</v>
      </c>
      <c r="D41" s="18" t="s">
        <v>640</v>
      </c>
      <c r="E41" s="19"/>
      <c r="F41" s="19"/>
      <c r="G41" s="19"/>
      <c r="H41" s="19"/>
      <c r="I41" s="20"/>
      <c r="J41" s="18" t="s">
        <v>641</v>
      </c>
      <c r="K41" s="19"/>
      <c r="L41" s="19"/>
      <c r="M41" s="19"/>
      <c r="N41" s="19"/>
      <c r="O41" s="19"/>
      <c r="P41" s="20"/>
      <c r="Q41" s="18" t="s">
        <v>642</v>
      </c>
      <c r="R41" s="19"/>
      <c r="S41" s="19"/>
      <c r="T41" s="19"/>
      <c r="U41" s="20"/>
      <c r="V41" s="18" t="s">
        <v>643</v>
      </c>
      <c r="W41" s="19"/>
      <c r="X41" s="19"/>
      <c r="Y41" s="19"/>
      <c r="Z41" s="20"/>
      <c r="AA41" s="21" t="s">
        <v>644</v>
      </c>
      <c r="AB41" s="19"/>
      <c r="AC41" s="19"/>
      <c r="AD41" s="20"/>
    </row>
    <row r="42" ht="19.5" customHeight="1">
      <c r="A42" s="88"/>
      <c r="B42" s="89"/>
      <c r="C42" s="90"/>
      <c r="D42" s="25" t="s">
        <v>645</v>
      </c>
      <c r="E42" s="26"/>
      <c r="F42" s="28" t="s">
        <v>646</v>
      </c>
      <c r="G42" s="28" t="s">
        <v>647</v>
      </c>
      <c r="H42" s="28" t="s">
        <v>648</v>
      </c>
      <c r="I42" s="29" t="s">
        <v>649</v>
      </c>
      <c r="J42" s="30" t="s">
        <v>650</v>
      </c>
      <c r="K42" s="28" t="s">
        <v>651</v>
      </c>
      <c r="L42" s="31" t="s">
        <v>652</v>
      </c>
      <c r="M42" s="28" t="s">
        <v>653</v>
      </c>
      <c r="N42" s="28" t="s">
        <v>654</v>
      </c>
      <c r="O42" s="31" t="s">
        <v>655</v>
      </c>
      <c r="P42" s="29" t="s">
        <v>656</v>
      </c>
      <c r="Q42" s="32" t="s">
        <v>657</v>
      </c>
      <c r="R42" s="28" t="s">
        <v>658</v>
      </c>
      <c r="S42" s="28" t="s">
        <v>659</v>
      </c>
      <c r="T42" s="28" t="s">
        <v>660</v>
      </c>
      <c r="U42" s="29" t="s">
        <v>661</v>
      </c>
      <c r="V42" s="30" t="s">
        <v>662</v>
      </c>
      <c r="W42" s="28" t="s">
        <v>663</v>
      </c>
      <c r="X42" s="28" t="s">
        <v>664</v>
      </c>
      <c r="Y42" s="28" t="s">
        <v>665</v>
      </c>
      <c r="Z42" s="33" t="s">
        <v>666</v>
      </c>
      <c r="AA42" s="34" t="s">
        <v>667</v>
      </c>
      <c r="AB42" s="35"/>
      <c r="AC42" s="34" t="s">
        <v>668</v>
      </c>
      <c r="AD42" s="35"/>
    </row>
    <row r="43" ht="19.5" customHeight="1">
      <c r="A43" s="91"/>
      <c r="B43" s="92"/>
      <c r="C43" s="93"/>
      <c r="D43" s="39" t="s">
        <v>669</v>
      </c>
      <c r="E43" s="40" t="s">
        <v>670</v>
      </c>
      <c r="F43" s="92"/>
      <c r="G43" s="92"/>
      <c r="H43" s="92"/>
      <c r="I43" s="93"/>
      <c r="J43" s="94"/>
      <c r="K43" s="92"/>
      <c r="L43" s="95"/>
      <c r="M43" s="92"/>
      <c r="N43" s="92"/>
      <c r="O43" s="95"/>
      <c r="P43" s="93"/>
      <c r="Q43" s="91"/>
      <c r="R43" s="92"/>
      <c r="S43" s="92"/>
      <c r="T43" s="92"/>
      <c r="U43" s="93"/>
      <c r="V43" s="94"/>
      <c r="W43" s="92"/>
      <c r="X43" s="92"/>
      <c r="Y43" s="92"/>
      <c r="Z43" s="96"/>
      <c r="AA43" s="47" t="s">
        <v>671</v>
      </c>
      <c r="AB43" s="48" t="s">
        <v>672</v>
      </c>
      <c r="AC43" s="47" t="s">
        <v>673</v>
      </c>
      <c r="AD43" s="48" t="s">
        <v>674</v>
      </c>
    </row>
    <row r="44" ht="19.5" customHeight="1">
      <c r="A44" s="49" t="s">
        <v>24</v>
      </c>
      <c r="B44" s="50" t="s">
        <v>675</v>
      </c>
      <c r="C44" s="51" t="s">
        <v>676</v>
      </c>
      <c r="D44" s="52">
        <v>63.2</v>
      </c>
      <c r="E44" s="53">
        <v>24.0</v>
      </c>
      <c r="F44" s="53">
        <v>28.0</v>
      </c>
      <c r="G44" s="54">
        <v>71.6</v>
      </c>
      <c r="H44" s="55">
        <v>15.0</v>
      </c>
      <c r="I44" s="56">
        <v>3.0</v>
      </c>
      <c r="J44" s="57">
        <v>47.0</v>
      </c>
      <c r="K44" s="58">
        <v>8.0</v>
      </c>
      <c r="L44" s="58">
        <v>4.0</v>
      </c>
      <c r="M44" s="58">
        <v>11.5</v>
      </c>
      <c r="N44" s="59">
        <v>70.5</v>
      </c>
      <c r="O44" s="60">
        <v>13.0</v>
      </c>
      <c r="P44" s="56">
        <v>10.0</v>
      </c>
      <c r="Q44" s="57">
        <v>78.0</v>
      </c>
      <c r="R44" s="61">
        <v>15.0</v>
      </c>
      <c r="S44" s="59">
        <v>93.0</v>
      </c>
      <c r="T44" s="60">
        <v>15.0</v>
      </c>
      <c r="U44" s="56">
        <v>4.0</v>
      </c>
      <c r="V44" s="57">
        <v>56.0</v>
      </c>
      <c r="W44" s="61">
        <v>55.0</v>
      </c>
      <c r="X44" s="59">
        <v>111.0</v>
      </c>
      <c r="Y44" s="60">
        <v>14.0</v>
      </c>
      <c r="Z44" s="56">
        <v>2.0</v>
      </c>
      <c r="AA44" s="49">
        <v>346.1</v>
      </c>
      <c r="AB44" s="56">
        <v>1.0</v>
      </c>
      <c r="AC44" s="62">
        <v>57.0</v>
      </c>
      <c r="AD44" s="56">
        <v>1.0</v>
      </c>
    </row>
    <row r="45" ht="19.5" customHeight="1">
      <c r="A45" s="63" t="s">
        <v>21</v>
      </c>
      <c r="B45" s="64" t="s">
        <v>677</v>
      </c>
      <c r="C45" s="65" t="s">
        <v>678</v>
      </c>
      <c r="D45" s="66">
        <v>54.0</v>
      </c>
      <c r="E45" s="67">
        <v>22.0</v>
      </c>
      <c r="F45" s="67">
        <v>28.0</v>
      </c>
      <c r="G45" s="68">
        <v>66.0</v>
      </c>
      <c r="H45" s="69">
        <v>14.0</v>
      </c>
      <c r="I45" s="70">
        <v>12.0</v>
      </c>
      <c r="J45" s="66">
        <v>54.0</v>
      </c>
      <c r="K45" s="71">
        <v>8.0</v>
      </c>
      <c r="L45" s="71">
        <v>6.0</v>
      </c>
      <c r="M45" s="71">
        <v>10.5</v>
      </c>
      <c r="N45" s="68">
        <v>78.5</v>
      </c>
      <c r="O45" s="69">
        <v>15.0</v>
      </c>
      <c r="P45" s="70">
        <v>2.0</v>
      </c>
      <c r="Q45" s="66">
        <v>81.0</v>
      </c>
      <c r="R45" s="67">
        <v>15.0</v>
      </c>
      <c r="S45" s="68">
        <v>96.0</v>
      </c>
      <c r="T45" s="69">
        <v>15.0</v>
      </c>
      <c r="U45" s="70">
        <v>2.0</v>
      </c>
      <c r="V45" s="66">
        <v>54.0</v>
      </c>
      <c r="W45" s="67">
        <v>47.0</v>
      </c>
      <c r="X45" s="68">
        <v>101.0</v>
      </c>
      <c r="Y45" s="69">
        <v>13.0</v>
      </c>
      <c r="Z45" s="70">
        <v>5.0</v>
      </c>
      <c r="AA45" s="63">
        <v>341.5</v>
      </c>
      <c r="AB45" s="70">
        <v>2.0</v>
      </c>
      <c r="AC45" s="72">
        <v>57.0</v>
      </c>
      <c r="AD45" s="70">
        <v>2.0</v>
      </c>
    </row>
    <row r="46" ht="19.5" customHeight="1">
      <c r="A46" s="63" t="s">
        <v>15</v>
      </c>
      <c r="B46" s="64" t="s">
        <v>679</v>
      </c>
      <c r="C46" s="65" t="s">
        <v>680</v>
      </c>
      <c r="D46" s="66">
        <v>58.0</v>
      </c>
      <c r="E46" s="67">
        <v>24.0</v>
      </c>
      <c r="F46" s="67">
        <v>29.5</v>
      </c>
      <c r="G46" s="68">
        <v>70.5</v>
      </c>
      <c r="H46" s="69">
        <v>15.0</v>
      </c>
      <c r="I46" s="70">
        <v>5.0</v>
      </c>
      <c r="J46" s="66">
        <v>47.0</v>
      </c>
      <c r="K46" s="71">
        <v>6.0</v>
      </c>
      <c r="L46" s="71">
        <v>4.0</v>
      </c>
      <c r="M46" s="71">
        <v>12.5</v>
      </c>
      <c r="N46" s="68">
        <v>69.5</v>
      </c>
      <c r="O46" s="69">
        <v>13.0</v>
      </c>
      <c r="P46" s="70">
        <v>12.0</v>
      </c>
      <c r="Q46" s="66">
        <v>76.0</v>
      </c>
      <c r="R46" s="67">
        <v>10.0</v>
      </c>
      <c r="S46" s="68">
        <v>86.0</v>
      </c>
      <c r="T46" s="69">
        <v>14.0</v>
      </c>
      <c r="U46" s="70">
        <v>8.0</v>
      </c>
      <c r="V46" s="66">
        <v>62.0</v>
      </c>
      <c r="W46" s="67">
        <v>53.0</v>
      </c>
      <c r="X46" s="68">
        <v>115.0</v>
      </c>
      <c r="Y46" s="69">
        <v>15.0</v>
      </c>
      <c r="Z46" s="70">
        <v>1.0</v>
      </c>
      <c r="AA46" s="63">
        <v>341.0</v>
      </c>
      <c r="AB46" s="70">
        <v>3.0</v>
      </c>
      <c r="AC46" s="72">
        <v>57.0</v>
      </c>
      <c r="AD46" s="70">
        <v>3.0</v>
      </c>
    </row>
    <row r="47" ht="19.5" customHeight="1">
      <c r="A47" s="63" t="s">
        <v>18</v>
      </c>
      <c r="B47" s="64" t="s">
        <v>681</v>
      </c>
      <c r="C47" s="65" t="s">
        <v>682</v>
      </c>
      <c r="D47" s="66">
        <v>51.2</v>
      </c>
      <c r="E47" s="67">
        <v>20.0</v>
      </c>
      <c r="F47" s="67">
        <v>33.0</v>
      </c>
      <c r="G47" s="68">
        <v>68.6</v>
      </c>
      <c r="H47" s="69">
        <v>14.0</v>
      </c>
      <c r="I47" s="70">
        <v>8.0</v>
      </c>
      <c r="J47" s="66">
        <v>52.0</v>
      </c>
      <c r="K47" s="71">
        <v>6.0</v>
      </c>
      <c r="L47" s="71">
        <v>4.0</v>
      </c>
      <c r="M47" s="71">
        <v>15.0</v>
      </c>
      <c r="N47" s="68">
        <v>77.0</v>
      </c>
      <c r="O47" s="69">
        <v>15.0</v>
      </c>
      <c r="P47" s="70">
        <v>3.0</v>
      </c>
      <c r="Q47" s="66">
        <v>76.0</v>
      </c>
      <c r="R47" s="67">
        <v>15.0</v>
      </c>
      <c r="S47" s="68">
        <v>91.0</v>
      </c>
      <c r="T47" s="69">
        <v>14.0</v>
      </c>
      <c r="U47" s="70">
        <v>6.0</v>
      </c>
      <c r="V47" s="66">
        <v>48.0</v>
      </c>
      <c r="W47" s="67">
        <v>50.0</v>
      </c>
      <c r="X47" s="68">
        <v>98.0</v>
      </c>
      <c r="Y47" s="69">
        <v>13.0</v>
      </c>
      <c r="Z47" s="70">
        <v>7.0</v>
      </c>
      <c r="AA47" s="63">
        <v>334.6</v>
      </c>
      <c r="AB47" s="70">
        <v>5.0</v>
      </c>
      <c r="AC47" s="72">
        <v>56.0</v>
      </c>
      <c r="AD47" s="70">
        <v>4.0</v>
      </c>
    </row>
    <row r="48" ht="19.5" customHeight="1">
      <c r="A48" s="73" t="s">
        <v>48</v>
      </c>
      <c r="B48" s="74" t="s">
        <v>683</v>
      </c>
      <c r="C48" s="75" t="s">
        <v>684</v>
      </c>
      <c r="D48" s="76">
        <v>56.8</v>
      </c>
      <c r="E48" s="77">
        <v>24.0</v>
      </c>
      <c r="F48" s="77">
        <v>28.5</v>
      </c>
      <c r="G48" s="78">
        <v>68.9</v>
      </c>
      <c r="H48" s="79">
        <v>14.0</v>
      </c>
      <c r="I48" s="80">
        <v>7.0</v>
      </c>
      <c r="J48" s="76">
        <v>52.0</v>
      </c>
      <c r="K48" s="81">
        <v>4.0</v>
      </c>
      <c r="L48" s="81">
        <v>3.0</v>
      </c>
      <c r="M48" s="81">
        <v>10.5</v>
      </c>
      <c r="N48" s="78">
        <v>69.5</v>
      </c>
      <c r="O48" s="79">
        <v>13.0</v>
      </c>
      <c r="P48" s="80">
        <v>12.0</v>
      </c>
      <c r="Q48" s="76">
        <v>81.0</v>
      </c>
      <c r="R48" s="77">
        <v>15.0</v>
      </c>
      <c r="S48" s="78">
        <v>96.0</v>
      </c>
      <c r="T48" s="79">
        <v>15.0</v>
      </c>
      <c r="U48" s="80">
        <v>2.0</v>
      </c>
      <c r="V48" s="76">
        <v>52.0</v>
      </c>
      <c r="W48" s="77">
        <v>53.0</v>
      </c>
      <c r="X48" s="78">
        <v>105.0</v>
      </c>
      <c r="Y48" s="79">
        <v>13.0</v>
      </c>
      <c r="Z48" s="80">
        <v>4.0</v>
      </c>
      <c r="AA48" s="73">
        <v>339.4</v>
      </c>
      <c r="AB48" s="80">
        <v>4.0</v>
      </c>
      <c r="AC48" s="82">
        <v>55.0</v>
      </c>
      <c r="AD48" s="80">
        <v>5.0</v>
      </c>
    </row>
    <row r="49" ht="19.5" customHeight="1">
      <c r="A49" s="49" t="s">
        <v>39</v>
      </c>
      <c r="B49" s="50" t="s">
        <v>685</v>
      </c>
      <c r="C49" s="51" t="s">
        <v>686</v>
      </c>
      <c r="D49" s="57">
        <v>63.6</v>
      </c>
      <c r="E49" s="61">
        <v>24.0</v>
      </c>
      <c r="F49" s="61">
        <v>32.0</v>
      </c>
      <c r="G49" s="59">
        <v>75.8</v>
      </c>
      <c r="H49" s="60">
        <v>15.0</v>
      </c>
      <c r="I49" s="56">
        <v>2.0</v>
      </c>
      <c r="J49" s="57">
        <v>56.0</v>
      </c>
      <c r="K49" s="58">
        <v>6.0</v>
      </c>
      <c r="L49" s="58">
        <v>5.0</v>
      </c>
      <c r="M49" s="58">
        <v>7.0</v>
      </c>
      <c r="N49" s="59">
        <v>74.0</v>
      </c>
      <c r="O49" s="60">
        <v>14.0</v>
      </c>
      <c r="P49" s="56">
        <v>6.0</v>
      </c>
      <c r="Q49" s="57">
        <v>68.0</v>
      </c>
      <c r="R49" s="61">
        <v>5.0</v>
      </c>
      <c r="S49" s="59">
        <v>73.0</v>
      </c>
      <c r="T49" s="60">
        <v>12.0</v>
      </c>
      <c r="U49" s="56">
        <v>15.0</v>
      </c>
      <c r="V49" s="57">
        <v>60.0</v>
      </c>
      <c r="W49" s="61">
        <v>41.0</v>
      </c>
      <c r="X49" s="59">
        <v>101.0</v>
      </c>
      <c r="Y49" s="60">
        <v>13.0</v>
      </c>
      <c r="Z49" s="56">
        <v>5.0</v>
      </c>
      <c r="AA49" s="49">
        <v>323.8</v>
      </c>
      <c r="AB49" s="56">
        <v>6.0</v>
      </c>
      <c r="AC49" s="62">
        <v>54.0</v>
      </c>
      <c r="AD49" s="56">
        <v>6.0</v>
      </c>
    </row>
    <row r="50" ht="19.5" customHeight="1">
      <c r="A50" s="63" t="s">
        <v>33</v>
      </c>
      <c r="B50" s="64" t="s">
        <v>687</v>
      </c>
      <c r="C50" s="65" t="s">
        <v>688</v>
      </c>
      <c r="D50" s="66">
        <v>56.8</v>
      </c>
      <c r="E50" s="67">
        <v>20.0</v>
      </c>
      <c r="F50" s="67">
        <v>27.0</v>
      </c>
      <c r="G50" s="68">
        <v>65.4</v>
      </c>
      <c r="H50" s="69">
        <v>14.0</v>
      </c>
      <c r="I50" s="70">
        <v>13.0</v>
      </c>
      <c r="J50" s="66">
        <v>51.0</v>
      </c>
      <c r="K50" s="71">
        <v>6.0</v>
      </c>
      <c r="L50" s="71">
        <v>4.5</v>
      </c>
      <c r="M50" s="71">
        <v>12.5</v>
      </c>
      <c r="N50" s="68">
        <v>74.0</v>
      </c>
      <c r="O50" s="69">
        <v>14.0</v>
      </c>
      <c r="P50" s="70">
        <v>6.0</v>
      </c>
      <c r="Q50" s="66">
        <v>56.0</v>
      </c>
      <c r="R50" s="67">
        <v>10.0</v>
      </c>
      <c r="S50" s="68">
        <v>66.0</v>
      </c>
      <c r="T50" s="69">
        <v>11.0</v>
      </c>
      <c r="U50" s="70">
        <v>20.0</v>
      </c>
      <c r="V50" s="66">
        <v>52.0</v>
      </c>
      <c r="W50" s="67">
        <v>59.0</v>
      </c>
      <c r="X50" s="68">
        <v>111.0</v>
      </c>
      <c r="Y50" s="69">
        <v>14.0</v>
      </c>
      <c r="Z50" s="70">
        <v>2.0</v>
      </c>
      <c r="AA50" s="63">
        <v>316.4</v>
      </c>
      <c r="AB50" s="70">
        <v>7.0</v>
      </c>
      <c r="AC50" s="72">
        <v>53.0</v>
      </c>
      <c r="AD50" s="70">
        <v>7.0</v>
      </c>
    </row>
    <row r="51" ht="19.5" customHeight="1">
      <c r="A51" s="63" t="s">
        <v>30</v>
      </c>
      <c r="B51" s="64" t="s">
        <v>689</v>
      </c>
      <c r="C51" s="65" t="s">
        <v>690</v>
      </c>
      <c r="D51" s="66">
        <v>54.4</v>
      </c>
      <c r="E51" s="67">
        <v>24.0</v>
      </c>
      <c r="F51" s="67">
        <v>28.5</v>
      </c>
      <c r="G51" s="68">
        <v>67.7</v>
      </c>
      <c r="H51" s="69">
        <v>14.0</v>
      </c>
      <c r="I51" s="70">
        <v>11.0</v>
      </c>
      <c r="J51" s="66">
        <v>50.0</v>
      </c>
      <c r="K51" s="71">
        <v>4.0</v>
      </c>
      <c r="L51" s="71">
        <v>4.0</v>
      </c>
      <c r="M51" s="71">
        <v>13.0</v>
      </c>
      <c r="N51" s="68">
        <v>71.0</v>
      </c>
      <c r="O51" s="69">
        <v>13.0</v>
      </c>
      <c r="P51" s="70">
        <v>9.0</v>
      </c>
      <c r="Q51" s="66">
        <v>68.0</v>
      </c>
      <c r="R51" s="67">
        <v>15.0</v>
      </c>
      <c r="S51" s="68">
        <v>83.0</v>
      </c>
      <c r="T51" s="69">
        <v>13.0</v>
      </c>
      <c r="U51" s="70">
        <v>10.0</v>
      </c>
      <c r="V51" s="66">
        <v>44.0</v>
      </c>
      <c r="W51" s="67">
        <v>39.0</v>
      </c>
      <c r="X51" s="68">
        <v>83.0</v>
      </c>
      <c r="Y51" s="69">
        <v>11.0</v>
      </c>
      <c r="Z51" s="70">
        <v>9.0</v>
      </c>
      <c r="AA51" s="63">
        <v>304.7</v>
      </c>
      <c r="AB51" s="70">
        <v>8.0</v>
      </c>
      <c r="AC51" s="72">
        <v>51.0</v>
      </c>
      <c r="AD51" s="70">
        <v>8.0</v>
      </c>
    </row>
    <row r="52" ht="19.5" customHeight="1">
      <c r="A52" s="63" t="s">
        <v>27</v>
      </c>
      <c r="B52" s="64" t="s">
        <v>691</v>
      </c>
      <c r="C52" s="65" t="s">
        <v>692</v>
      </c>
      <c r="D52" s="66">
        <v>45.2</v>
      </c>
      <c r="E52" s="67">
        <v>20.0</v>
      </c>
      <c r="F52" s="67">
        <v>28.0</v>
      </c>
      <c r="G52" s="68">
        <v>60.6</v>
      </c>
      <c r="H52" s="69">
        <v>13.0</v>
      </c>
      <c r="I52" s="70">
        <v>15.0</v>
      </c>
      <c r="J52" s="66">
        <v>53.0</v>
      </c>
      <c r="K52" s="71">
        <v>7.0</v>
      </c>
      <c r="L52" s="71">
        <v>3.5</v>
      </c>
      <c r="M52" s="71">
        <v>13.0</v>
      </c>
      <c r="N52" s="68">
        <v>76.5</v>
      </c>
      <c r="O52" s="69">
        <v>14.0</v>
      </c>
      <c r="P52" s="70">
        <v>4.0</v>
      </c>
      <c r="Q52" s="66">
        <v>63.0</v>
      </c>
      <c r="R52" s="67">
        <v>10.0</v>
      </c>
      <c r="S52" s="68">
        <v>73.0</v>
      </c>
      <c r="T52" s="69">
        <v>12.0</v>
      </c>
      <c r="U52" s="70">
        <v>15.0</v>
      </c>
      <c r="V52" s="66">
        <v>36.0</v>
      </c>
      <c r="W52" s="67">
        <v>49.0</v>
      </c>
      <c r="X52" s="68">
        <v>85.0</v>
      </c>
      <c r="Y52" s="69">
        <v>11.0</v>
      </c>
      <c r="Z52" s="70">
        <v>8.0</v>
      </c>
      <c r="AA52" s="63">
        <v>295.1</v>
      </c>
      <c r="AB52" s="70">
        <v>9.0</v>
      </c>
      <c r="AC52" s="72">
        <v>50.0</v>
      </c>
      <c r="AD52" s="70">
        <v>9.0</v>
      </c>
    </row>
    <row r="53" ht="19.5" customHeight="1">
      <c r="A53" s="73" t="s">
        <v>120</v>
      </c>
      <c r="B53" s="74" t="s">
        <v>693</v>
      </c>
      <c r="C53" s="75" t="s">
        <v>694</v>
      </c>
      <c r="D53" s="76">
        <v>45.2</v>
      </c>
      <c r="E53" s="77">
        <v>18.0</v>
      </c>
      <c r="F53" s="77">
        <v>25.5</v>
      </c>
      <c r="G53" s="78">
        <v>57.1</v>
      </c>
      <c r="H53" s="79">
        <v>12.0</v>
      </c>
      <c r="I53" s="80">
        <v>20.0</v>
      </c>
      <c r="J53" s="76">
        <v>34.0</v>
      </c>
      <c r="K53" s="81">
        <v>2.0</v>
      </c>
      <c r="L53" s="81">
        <v>2.0</v>
      </c>
      <c r="M53" s="81">
        <v>8.5</v>
      </c>
      <c r="N53" s="78">
        <v>46.5</v>
      </c>
      <c r="O53" s="79">
        <v>9.0</v>
      </c>
      <c r="P53" s="80">
        <v>23.0</v>
      </c>
      <c r="Q53" s="76">
        <v>12.0</v>
      </c>
      <c r="R53" s="77">
        <v>0.0</v>
      </c>
      <c r="S53" s="78">
        <v>12.0</v>
      </c>
      <c r="T53" s="79">
        <v>2.0</v>
      </c>
      <c r="U53" s="80">
        <v>33.0</v>
      </c>
      <c r="V53" s="76">
        <v>46.0</v>
      </c>
      <c r="W53" s="77">
        <v>36.0</v>
      </c>
      <c r="X53" s="78">
        <v>82.0</v>
      </c>
      <c r="Y53" s="79">
        <v>11.0</v>
      </c>
      <c r="Z53" s="80">
        <v>10.0</v>
      </c>
      <c r="AA53" s="73">
        <v>197.6</v>
      </c>
      <c r="AB53" s="80">
        <v>10.0</v>
      </c>
      <c r="AC53" s="82">
        <v>34.0</v>
      </c>
      <c r="AD53" s="80">
        <v>10.0</v>
      </c>
    </row>
    <row r="54" ht="19.5" customHeight="1">
      <c r="A54" s="73" t="s">
        <v>108</v>
      </c>
      <c r="B54" s="74" t="s">
        <v>695</v>
      </c>
      <c r="C54" s="75" t="s">
        <v>696</v>
      </c>
      <c r="D54" s="76">
        <v>41.6</v>
      </c>
      <c r="E54" s="77">
        <v>16.0</v>
      </c>
      <c r="F54" s="77">
        <v>16.0</v>
      </c>
      <c r="G54" s="78">
        <v>44.8</v>
      </c>
      <c r="H54" s="79">
        <v>10.0</v>
      </c>
      <c r="I54" s="80">
        <v>32.0</v>
      </c>
      <c r="J54" s="76">
        <v>23.0</v>
      </c>
      <c r="K54" s="81">
        <v>2.0</v>
      </c>
      <c r="L54" s="81">
        <v>4.0</v>
      </c>
      <c r="M54" s="81">
        <v>7.5</v>
      </c>
      <c r="N54" s="78">
        <v>36.5</v>
      </c>
      <c r="O54" s="79">
        <v>7.0</v>
      </c>
      <c r="P54" s="80">
        <v>29.0</v>
      </c>
      <c r="Q54" s="76">
        <v>12.0</v>
      </c>
      <c r="R54" s="77">
        <v>0.0</v>
      </c>
      <c r="S54" s="78">
        <v>12.0</v>
      </c>
      <c r="T54" s="79">
        <v>2.0</v>
      </c>
      <c r="U54" s="80">
        <v>33.0</v>
      </c>
      <c r="V54" s="76">
        <v>28.0</v>
      </c>
      <c r="W54" s="77">
        <v>24.0</v>
      </c>
      <c r="X54" s="78">
        <v>52.0</v>
      </c>
      <c r="Y54" s="79">
        <v>7.0</v>
      </c>
      <c r="Z54" s="80">
        <v>11.0</v>
      </c>
      <c r="AA54" s="73">
        <v>145.3</v>
      </c>
      <c r="AB54" s="80">
        <v>11.0</v>
      </c>
      <c r="AC54" s="82">
        <v>26.0</v>
      </c>
      <c r="AD54" s="80">
        <v>11.0</v>
      </c>
    </row>
    <row r="55" ht="19.5" customHeight="1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</row>
    <row r="56" ht="19.5" customHeight="1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</row>
    <row r="57" ht="19.5" customHeight="1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</row>
    <row r="58" ht="19.5" customHeight="1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</row>
    <row r="59" ht="19.5" customHeight="1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</row>
    <row r="60" ht="19.5" customHeight="1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</row>
    <row r="61" ht="19.5" customHeight="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</row>
    <row r="62" ht="19.5" customHeight="1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</row>
    <row r="63" ht="19.5" customHeight="1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</row>
    <row r="64" ht="19.5" customHeigh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</row>
    <row r="65" ht="19.5" customHeight="1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</row>
    <row r="66" ht="19.5" customHeight="1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</row>
    <row r="67" ht="19.5" customHeight="1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</row>
    <row r="68" ht="19.5" customHeight="1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</row>
    <row r="69" ht="19.5" customHeight="1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</row>
    <row r="70" ht="19.5" customHeight="1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</row>
    <row r="71" ht="19.5" customHeight="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</row>
    <row r="72" ht="19.5" customHeight="1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</row>
    <row r="73" ht="19.5" customHeight="1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</row>
    <row r="74" ht="19.5" customHeight="1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</row>
    <row r="75" ht="19.5" customHeight="1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</row>
    <row r="76" ht="19.5" customHeight="1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</row>
    <row r="77" ht="19.5" customHeight="1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</row>
    <row r="78" ht="19.5" customHeight="1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</row>
    <row r="79" ht="19.5" customHeight="1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</row>
    <row r="80" ht="19.5" customHeight="1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</row>
    <row r="81" ht="19.5" customHeight="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</row>
    <row r="82" ht="19.5" customHeight="1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</row>
    <row r="83" ht="19.5" customHeight="1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</row>
    <row r="84" ht="19.5" customHeight="1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</row>
    <row r="85" ht="19.5" customHeight="1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</row>
    <row r="86" ht="19.5" customHeight="1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</row>
    <row r="87" ht="19.5" customHeight="1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</row>
    <row r="88" ht="19.5" customHeight="1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</row>
    <row r="89" ht="19.5" customHeight="1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</row>
    <row r="90" ht="19.5" customHeight="1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</row>
    <row r="91" ht="19.5" customHeight="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</row>
    <row r="92" ht="19.5" customHeight="1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</row>
    <row r="93" ht="19.5" customHeight="1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</row>
    <row r="94" ht="19.5" customHeight="1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</row>
    <row r="95" ht="19.5" customHeight="1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</row>
    <row r="96" ht="19.5" customHeight="1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</row>
    <row r="97" ht="19.5" customHeight="1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</row>
    <row r="98" ht="19.5" customHeight="1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</row>
    <row r="99" ht="19.5" customHeight="1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</row>
    <row r="100" ht="19.5" customHeight="1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</row>
    <row r="101" ht="19.5" customHeight="1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</row>
    <row r="102" ht="19.5" customHeight="1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</row>
    <row r="103" ht="19.5" customHeight="1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</row>
    <row r="104" ht="19.5" customHeight="1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</row>
    <row r="105" ht="19.5" customHeight="1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</row>
    <row r="106" ht="19.5" customHeight="1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</row>
    <row r="107" ht="19.5" customHeight="1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</row>
    <row r="108" ht="19.5" customHeight="1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</row>
    <row r="109" ht="19.5" customHeight="1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</row>
    <row r="110" ht="19.5" customHeight="1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</row>
    <row r="111" ht="19.5" customHeight="1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</row>
    <row r="112" ht="19.5" customHeight="1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</row>
    <row r="113" ht="19.5" customHeight="1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</row>
    <row r="114" ht="19.5" customHeight="1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</row>
    <row r="115" ht="19.5" customHeight="1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</row>
    <row r="116" ht="19.5" customHeight="1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</row>
    <row r="117" ht="19.5" customHeight="1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</row>
    <row r="118" ht="19.5" customHeight="1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</row>
    <row r="119" ht="19.5" customHeight="1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</row>
    <row r="120" ht="19.5" customHeight="1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</row>
    <row r="121" ht="19.5" customHeight="1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</row>
    <row r="122" ht="19.5" customHeight="1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</row>
    <row r="123" ht="19.5" customHeight="1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</row>
    <row r="124" ht="19.5" customHeight="1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</row>
    <row r="125" ht="19.5" customHeight="1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</row>
    <row r="126" ht="19.5" customHeight="1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</row>
    <row r="127" ht="19.5" customHeight="1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</row>
    <row r="128" ht="19.5" customHeight="1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</row>
    <row r="129" ht="19.5" customHeight="1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</row>
    <row r="130" ht="19.5" customHeight="1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</row>
    <row r="131" ht="19.5" customHeight="1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</row>
    <row r="132" ht="19.5" customHeight="1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</row>
    <row r="133" ht="19.5" customHeight="1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</row>
    <row r="134" ht="19.5" customHeight="1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</row>
    <row r="135" ht="19.5" customHeight="1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</row>
    <row r="136" ht="19.5" customHeight="1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</row>
    <row r="137" ht="19.5" customHeight="1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</row>
    <row r="138" ht="19.5" customHeight="1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</row>
    <row r="139" ht="19.5" customHeight="1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</row>
    <row r="140" ht="19.5" customHeight="1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</row>
    <row r="141" ht="19.5" customHeight="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</row>
    <row r="142" ht="19.5" customHeight="1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</row>
    <row r="143" ht="19.5" customHeight="1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</row>
    <row r="144" ht="19.5" customHeight="1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</row>
    <row r="145" ht="19.5" customHeight="1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</row>
    <row r="146" ht="19.5" customHeight="1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</row>
    <row r="147" ht="19.5" customHeight="1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</row>
    <row r="148" ht="19.5" customHeight="1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</row>
    <row r="149" ht="19.5" customHeight="1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</row>
    <row r="150" ht="19.5" customHeight="1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</row>
    <row r="151" ht="19.5" customHeight="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</row>
    <row r="152" ht="19.5" customHeight="1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</row>
    <row r="153" ht="19.5" customHeight="1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</row>
    <row r="154" ht="19.5" customHeight="1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</row>
    <row r="155" ht="19.5" customHeight="1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</row>
    <row r="156" ht="19.5" customHeight="1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</row>
    <row r="157" ht="19.5" customHeight="1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</row>
    <row r="158" ht="19.5" customHeight="1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</row>
    <row r="159" ht="19.5" customHeight="1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</row>
    <row r="160" ht="19.5" customHeight="1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</row>
    <row r="161" ht="19.5" customHeight="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</row>
    <row r="162" ht="19.5" customHeight="1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</row>
    <row r="163" ht="19.5" customHeight="1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</row>
    <row r="164" ht="19.5" customHeight="1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</row>
    <row r="165" ht="19.5" customHeight="1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</row>
    <row r="166" ht="19.5" customHeight="1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</row>
    <row r="167" ht="19.5" customHeight="1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</row>
    <row r="168" ht="19.5" customHeight="1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</row>
    <row r="169" ht="19.5" customHeight="1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</row>
    <row r="170" ht="19.5" customHeight="1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</row>
    <row r="171" ht="19.5" customHeight="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</row>
    <row r="172" ht="19.5" customHeight="1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</row>
    <row r="173" ht="19.5" customHeight="1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</row>
    <row r="174" ht="19.5" customHeight="1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</row>
    <row r="175" ht="19.5" customHeight="1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</row>
    <row r="176" ht="19.5" customHeight="1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</row>
    <row r="177" ht="19.5" customHeight="1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</row>
    <row r="178" ht="19.5" customHeight="1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</row>
    <row r="179" ht="19.5" customHeight="1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</row>
    <row r="180" ht="19.5" customHeight="1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</row>
    <row r="181" ht="19.5" customHeight="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</row>
    <row r="182" ht="19.5" customHeight="1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</row>
    <row r="183" ht="19.5" customHeight="1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</row>
    <row r="184" ht="19.5" customHeight="1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</row>
    <row r="185" ht="19.5" customHeight="1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</row>
    <row r="186" ht="19.5" customHeight="1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</row>
    <row r="187" ht="19.5" customHeight="1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</row>
    <row r="188" ht="19.5" customHeight="1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</row>
    <row r="189" ht="19.5" customHeight="1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</row>
    <row r="190" ht="19.5" customHeight="1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</row>
    <row r="191" ht="19.5" customHeight="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</row>
    <row r="192" ht="19.5" customHeight="1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</row>
    <row r="193" ht="19.5" customHeight="1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</row>
    <row r="194" ht="19.5" customHeight="1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</row>
    <row r="195" ht="19.5" customHeight="1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</row>
    <row r="196" ht="19.5" customHeight="1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</row>
    <row r="197" ht="19.5" customHeight="1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</row>
    <row r="198" ht="19.5" customHeight="1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</row>
    <row r="199" ht="19.5" customHeight="1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</row>
    <row r="200" ht="19.5" customHeight="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</row>
    <row r="201" ht="19.5" customHeigh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</row>
    <row r="202" ht="19.5" customHeight="1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</row>
    <row r="203" ht="19.5" customHeight="1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</row>
    <row r="204" ht="19.5" customHeight="1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</row>
    <row r="205" ht="19.5" customHeight="1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</row>
    <row r="206" ht="19.5" customHeight="1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</row>
    <row r="207" ht="19.5" customHeight="1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</row>
    <row r="208" ht="19.5" customHeight="1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</row>
    <row r="209" ht="19.5" customHeight="1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</row>
    <row r="210" ht="19.5" customHeight="1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</row>
    <row r="211" ht="19.5" customHeight="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</row>
    <row r="212" ht="19.5" customHeight="1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</row>
    <row r="213" ht="19.5" customHeight="1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</row>
    <row r="214" ht="19.5" customHeight="1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</row>
    <row r="215" ht="19.5" customHeight="1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</row>
    <row r="216" ht="19.5" customHeight="1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</row>
    <row r="217" ht="19.5" customHeight="1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</row>
    <row r="218" ht="19.5" customHeight="1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</row>
    <row r="219" ht="19.5" customHeight="1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</row>
    <row r="220" ht="19.5" customHeight="1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</row>
    <row r="221" ht="19.5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</row>
    <row r="222" ht="19.5" customHeight="1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</row>
    <row r="223" ht="19.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</row>
    <row r="224" ht="19.5" customHeight="1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83"/>
    </row>
    <row r="225" ht="19.5" customHeight="1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</row>
    <row r="226" ht="19.5" customHeight="1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</row>
    <row r="227" ht="19.5" customHeight="1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</row>
    <row r="228" ht="19.5" customHeight="1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</row>
    <row r="229" ht="19.5" customHeight="1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</row>
    <row r="230" ht="19.5" customHeight="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</row>
    <row r="231" ht="19.5" customHeight="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</row>
    <row r="232" ht="19.5" customHeight="1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  <c r="AB232" s="83"/>
      <c r="AC232" s="83"/>
      <c r="AD232" s="83"/>
    </row>
    <row r="233" ht="19.5" customHeight="1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  <c r="AB233" s="83"/>
      <c r="AC233" s="83"/>
      <c r="AD233" s="83"/>
    </row>
    <row r="234" ht="19.5" customHeight="1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</row>
    <row r="235" ht="19.5" customHeight="1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  <c r="AB235" s="83"/>
      <c r="AC235" s="83"/>
      <c r="AD235" s="83"/>
    </row>
    <row r="236" ht="19.5" customHeight="1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  <c r="AB236" s="83"/>
      <c r="AC236" s="83"/>
      <c r="AD236" s="83"/>
    </row>
    <row r="237" ht="19.5" customHeight="1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  <c r="AB237" s="83"/>
      <c r="AC237" s="83"/>
      <c r="AD237" s="83"/>
    </row>
    <row r="238" ht="19.5" customHeight="1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</row>
    <row r="239" ht="19.5" customHeight="1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  <c r="AB239" s="83"/>
      <c r="AC239" s="83"/>
      <c r="AD239" s="83"/>
    </row>
    <row r="240" ht="19.5" customHeight="1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</row>
    <row r="241" ht="19.5" customHeight="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</row>
    <row r="242" ht="19.5" customHeight="1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</row>
    <row r="243" ht="19.5" customHeight="1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</row>
    <row r="244" ht="19.5" customHeight="1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</row>
    <row r="245" ht="19.5" customHeight="1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</row>
    <row r="246" ht="19.5" customHeight="1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</row>
    <row r="247" ht="19.5" customHeight="1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</row>
    <row r="248" ht="19.5" customHeight="1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</row>
    <row r="249" ht="19.5" customHeight="1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</row>
    <row r="250" ht="19.5" customHeight="1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</row>
    <row r="251" ht="19.5" customHeight="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  <c r="AB251" s="83"/>
      <c r="AC251" s="83"/>
      <c r="AD251" s="83"/>
    </row>
    <row r="252" ht="19.5" customHeight="1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  <c r="AB252" s="83"/>
      <c r="AC252" s="83"/>
      <c r="AD252" s="83"/>
    </row>
    <row r="253" ht="19.5" customHeight="1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  <c r="AB253" s="83"/>
      <c r="AC253" s="83"/>
      <c r="AD253" s="83"/>
    </row>
    <row r="254" ht="19.5" customHeight="1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  <c r="AB254" s="83"/>
      <c r="AC254" s="83"/>
      <c r="AD254" s="83"/>
    </row>
    <row r="255" ht="19.5" customHeight="1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  <c r="AB255" s="83"/>
      <c r="AC255" s="83"/>
      <c r="AD255" s="83"/>
    </row>
    <row r="256" ht="19.5" customHeight="1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3"/>
      <c r="AD256" s="83"/>
    </row>
    <row r="257" ht="19.5" customHeight="1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  <c r="AB257" s="83"/>
      <c r="AC257" s="83"/>
      <c r="AD257" s="83"/>
    </row>
    <row r="258" ht="19.5" customHeight="1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  <c r="AB258" s="83"/>
      <c r="AC258" s="83"/>
      <c r="AD258" s="83"/>
    </row>
    <row r="259" ht="19.5" customHeight="1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  <c r="AB259" s="83"/>
      <c r="AC259" s="83"/>
      <c r="AD259" s="83"/>
    </row>
    <row r="260" ht="19.5" customHeight="1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  <c r="AB260" s="83"/>
      <c r="AC260" s="83"/>
      <c r="AD260" s="83"/>
    </row>
    <row r="261" ht="19.5" customHeight="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  <c r="AA261" s="83"/>
      <c r="AB261" s="83"/>
      <c r="AC261" s="83"/>
      <c r="AD261" s="83"/>
    </row>
    <row r="262" ht="19.5" customHeight="1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  <c r="AB262" s="83"/>
      <c r="AC262" s="83"/>
      <c r="AD262" s="83"/>
    </row>
    <row r="263" ht="19.5" customHeight="1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  <c r="AA263" s="83"/>
      <c r="AB263" s="83"/>
      <c r="AC263" s="83"/>
      <c r="AD263" s="83"/>
    </row>
    <row r="264" ht="19.5" customHeight="1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  <c r="AB264" s="83"/>
      <c r="AC264" s="83"/>
      <c r="AD264" s="83"/>
    </row>
    <row r="265" ht="19.5" customHeight="1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  <c r="AB265" s="83"/>
      <c r="AC265" s="83"/>
      <c r="AD265" s="83"/>
    </row>
    <row r="266" ht="19.5" customHeight="1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  <c r="AB266" s="83"/>
      <c r="AC266" s="83"/>
      <c r="AD266" s="83"/>
    </row>
    <row r="267" ht="19.5" customHeight="1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</row>
    <row r="268" ht="19.5" customHeight="1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  <c r="AB268" s="83"/>
      <c r="AC268" s="83"/>
      <c r="AD268" s="83"/>
    </row>
    <row r="269" ht="19.5" customHeight="1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  <c r="AB269" s="83"/>
      <c r="AC269" s="83"/>
      <c r="AD269" s="83"/>
    </row>
    <row r="270" ht="19.5" customHeight="1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  <c r="AB270" s="83"/>
      <c r="AC270" s="83"/>
      <c r="AD270" s="83"/>
    </row>
    <row r="271" ht="19.5" customHeight="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  <c r="AB271" s="83"/>
      <c r="AC271" s="83"/>
      <c r="AD271" s="83"/>
    </row>
    <row r="272" ht="19.5" customHeight="1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  <c r="AB272" s="83"/>
      <c r="AC272" s="83"/>
      <c r="AD272" s="83"/>
    </row>
    <row r="273" ht="19.5" customHeight="1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  <c r="AB273" s="83"/>
      <c r="AC273" s="83"/>
      <c r="AD273" s="83"/>
    </row>
    <row r="274" ht="19.5" customHeight="1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  <c r="AA274" s="83"/>
      <c r="AB274" s="83"/>
      <c r="AC274" s="83"/>
      <c r="AD274" s="83"/>
    </row>
    <row r="275" ht="19.5" customHeight="1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  <c r="AA275" s="83"/>
      <c r="AB275" s="83"/>
      <c r="AC275" s="83"/>
      <c r="AD275" s="83"/>
    </row>
    <row r="276" ht="19.5" customHeight="1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  <c r="AB276" s="83"/>
      <c r="AC276" s="83"/>
      <c r="AD276" s="83"/>
    </row>
    <row r="277" ht="19.5" customHeight="1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  <c r="AB277" s="83"/>
      <c r="AC277" s="83"/>
      <c r="AD277" s="83"/>
    </row>
    <row r="278" ht="19.5" customHeight="1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  <c r="AA278" s="83"/>
      <c r="AB278" s="83"/>
      <c r="AC278" s="83"/>
      <c r="AD278" s="83"/>
    </row>
    <row r="279" ht="19.5" customHeight="1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  <c r="AA279" s="83"/>
      <c r="AB279" s="83"/>
      <c r="AC279" s="83"/>
      <c r="AD279" s="83"/>
    </row>
    <row r="280" ht="19.5" customHeight="1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  <c r="AA280" s="83"/>
      <c r="AB280" s="83"/>
      <c r="AC280" s="83"/>
      <c r="AD280" s="83"/>
    </row>
    <row r="281" ht="19.5" customHeight="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  <c r="AA281" s="83"/>
      <c r="AB281" s="83"/>
      <c r="AC281" s="83"/>
      <c r="AD281" s="83"/>
    </row>
    <row r="282" ht="19.5" customHeight="1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  <c r="AA282" s="83"/>
      <c r="AB282" s="83"/>
      <c r="AC282" s="83"/>
      <c r="AD282" s="83"/>
    </row>
    <row r="283" ht="19.5" customHeight="1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  <c r="AA283" s="83"/>
      <c r="AB283" s="83"/>
      <c r="AC283" s="83"/>
      <c r="AD283" s="83"/>
    </row>
    <row r="284" ht="19.5" customHeight="1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  <c r="AA284" s="83"/>
      <c r="AB284" s="83"/>
      <c r="AC284" s="83"/>
      <c r="AD284" s="83"/>
    </row>
    <row r="285" ht="19.5" customHeight="1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  <c r="AA285" s="83"/>
      <c r="AB285" s="83"/>
      <c r="AC285" s="83"/>
      <c r="AD285" s="83"/>
    </row>
    <row r="286" ht="19.5" customHeight="1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  <c r="AA286" s="83"/>
      <c r="AB286" s="83"/>
      <c r="AC286" s="83"/>
      <c r="AD286" s="83"/>
    </row>
    <row r="287" ht="19.5" customHeight="1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  <c r="AB287" s="83"/>
      <c r="AC287" s="83"/>
      <c r="AD287" s="83"/>
    </row>
    <row r="288" ht="19.5" customHeight="1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  <c r="AA288" s="83"/>
      <c r="AB288" s="83"/>
      <c r="AC288" s="83"/>
      <c r="AD288" s="83"/>
    </row>
    <row r="289" ht="19.5" customHeight="1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  <c r="AA289" s="83"/>
      <c r="AB289" s="83"/>
      <c r="AC289" s="83"/>
      <c r="AD289" s="83"/>
    </row>
    <row r="290" ht="19.5" customHeight="1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  <c r="AA290" s="83"/>
      <c r="AB290" s="83"/>
      <c r="AC290" s="83"/>
      <c r="AD290" s="83"/>
    </row>
    <row r="291" ht="19.5" customHeight="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  <c r="AA291" s="83"/>
      <c r="AB291" s="83"/>
      <c r="AC291" s="83"/>
      <c r="AD291" s="83"/>
    </row>
    <row r="292" ht="19.5" customHeight="1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  <c r="AA292" s="83"/>
      <c r="AB292" s="83"/>
      <c r="AC292" s="83"/>
      <c r="AD292" s="83"/>
    </row>
    <row r="293" ht="19.5" customHeight="1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  <c r="AB293" s="83"/>
      <c r="AC293" s="83"/>
      <c r="AD293" s="83"/>
    </row>
    <row r="294" ht="19.5" customHeight="1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  <c r="AA294" s="83"/>
      <c r="AB294" s="83"/>
      <c r="AC294" s="83"/>
      <c r="AD294" s="83"/>
    </row>
    <row r="295" ht="19.5" customHeight="1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  <c r="AB295" s="83"/>
      <c r="AC295" s="83"/>
      <c r="AD295" s="83"/>
    </row>
    <row r="296" ht="19.5" customHeight="1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  <c r="AA296" s="83"/>
      <c r="AB296" s="83"/>
      <c r="AC296" s="83"/>
      <c r="AD296" s="83"/>
    </row>
    <row r="297" ht="19.5" customHeight="1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  <c r="AA297" s="83"/>
      <c r="AB297" s="83"/>
      <c r="AC297" s="83"/>
      <c r="AD297" s="83"/>
    </row>
    <row r="298" ht="19.5" customHeight="1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  <c r="AA298" s="83"/>
      <c r="AB298" s="83"/>
      <c r="AC298" s="83"/>
      <c r="AD298" s="83"/>
    </row>
    <row r="299" ht="19.5" customHeight="1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  <c r="AB299" s="83"/>
      <c r="AC299" s="83"/>
      <c r="AD299" s="83"/>
    </row>
    <row r="300" ht="19.5" customHeight="1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  <c r="AB300" s="83"/>
      <c r="AC300" s="83"/>
      <c r="AD300" s="83"/>
    </row>
    <row r="301" ht="19.5" customHeight="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  <c r="AA301" s="83"/>
      <c r="AB301" s="83"/>
      <c r="AC301" s="83"/>
      <c r="AD301" s="83"/>
    </row>
    <row r="302" ht="19.5" customHeight="1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  <c r="AB302" s="83"/>
      <c r="AC302" s="83"/>
      <c r="AD302" s="83"/>
    </row>
    <row r="303" ht="19.5" customHeight="1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  <c r="AB303" s="83"/>
      <c r="AC303" s="83"/>
      <c r="AD303" s="83"/>
    </row>
    <row r="304" ht="19.5" customHeight="1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  <c r="AB304" s="83"/>
      <c r="AC304" s="83"/>
      <c r="AD304" s="83"/>
    </row>
    <row r="305" ht="19.5" customHeight="1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  <c r="AA305" s="83"/>
      <c r="AB305" s="83"/>
      <c r="AC305" s="83"/>
      <c r="AD305" s="83"/>
    </row>
    <row r="306" ht="19.5" customHeight="1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  <c r="AA306" s="83"/>
      <c r="AB306" s="83"/>
      <c r="AC306" s="83"/>
      <c r="AD306" s="83"/>
    </row>
    <row r="307" ht="19.5" customHeight="1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  <c r="AB307" s="83"/>
      <c r="AC307" s="83"/>
      <c r="AD307" s="83"/>
    </row>
    <row r="308" ht="19.5" customHeight="1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  <c r="AA308" s="83"/>
      <c r="AB308" s="83"/>
      <c r="AC308" s="83"/>
      <c r="AD308" s="83"/>
    </row>
    <row r="309" ht="19.5" customHeight="1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  <c r="AA309" s="83"/>
      <c r="AB309" s="83"/>
      <c r="AC309" s="83"/>
      <c r="AD309" s="83"/>
    </row>
    <row r="310" ht="19.5" customHeight="1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  <c r="AA310" s="83"/>
      <c r="AB310" s="83"/>
      <c r="AC310" s="83"/>
      <c r="AD310" s="83"/>
    </row>
    <row r="311" ht="19.5" customHeight="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  <c r="AA311" s="83"/>
      <c r="AB311" s="83"/>
      <c r="AC311" s="83"/>
      <c r="AD311" s="83"/>
    </row>
    <row r="312" ht="19.5" customHeight="1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  <c r="AB312" s="83"/>
      <c r="AC312" s="83"/>
      <c r="AD312" s="83"/>
    </row>
    <row r="313" ht="19.5" customHeight="1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  <c r="AA313" s="83"/>
      <c r="AB313" s="83"/>
      <c r="AC313" s="83"/>
      <c r="AD313" s="83"/>
    </row>
    <row r="314" ht="19.5" customHeight="1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  <c r="AB314" s="83"/>
      <c r="AC314" s="83"/>
      <c r="AD314" s="83"/>
    </row>
    <row r="315" ht="19.5" customHeight="1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  <c r="AA315" s="83"/>
      <c r="AB315" s="83"/>
      <c r="AC315" s="83"/>
      <c r="AD315" s="83"/>
    </row>
    <row r="316" ht="19.5" customHeight="1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  <c r="AA316" s="83"/>
      <c r="AB316" s="83"/>
      <c r="AC316" s="83"/>
      <c r="AD316" s="83"/>
    </row>
    <row r="317" ht="19.5" customHeight="1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  <c r="AA317" s="83"/>
      <c r="AB317" s="83"/>
      <c r="AC317" s="83"/>
      <c r="AD317" s="83"/>
    </row>
    <row r="318" ht="19.5" customHeight="1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  <c r="AA318" s="83"/>
      <c r="AB318" s="83"/>
      <c r="AC318" s="83"/>
      <c r="AD318" s="83"/>
    </row>
    <row r="319" ht="19.5" customHeight="1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  <c r="AB319" s="83"/>
      <c r="AC319" s="83"/>
      <c r="AD319" s="83"/>
    </row>
    <row r="320" ht="19.5" customHeight="1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  <c r="AA320" s="83"/>
      <c r="AB320" s="83"/>
      <c r="AC320" s="83"/>
      <c r="AD320" s="83"/>
    </row>
    <row r="321" ht="19.5" customHeight="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  <c r="AA321" s="83"/>
      <c r="AB321" s="83"/>
      <c r="AC321" s="83"/>
      <c r="AD321" s="83"/>
    </row>
    <row r="322" ht="19.5" customHeight="1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  <c r="AA322" s="83"/>
      <c r="AB322" s="83"/>
      <c r="AC322" s="83"/>
      <c r="AD322" s="83"/>
    </row>
    <row r="323" ht="19.5" customHeight="1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  <c r="AA323" s="83"/>
      <c r="AB323" s="83"/>
      <c r="AC323" s="83"/>
      <c r="AD323" s="83"/>
    </row>
    <row r="324" ht="19.5" customHeight="1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  <c r="AA324" s="83"/>
      <c r="AB324" s="83"/>
      <c r="AC324" s="83"/>
      <c r="AD324" s="83"/>
    </row>
    <row r="325" ht="19.5" customHeight="1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  <c r="AA325" s="83"/>
      <c r="AB325" s="83"/>
      <c r="AC325" s="83"/>
      <c r="AD325" s="83"/>
    </row>
    <row r="326" ht="19.5" customHeight="1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  <c r="AA326" s="83"/>
      <c r="AB326" s="83"/>
      <c r="AC326" s="83"/>
      <c r="AD326" s="83"/>
    </row>
    <row r="327" ht="19.5" customHeight="1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  <c r="AB327" s="83"/>
      <c r="AC327" s="83"/>
      <c r="AD327" s="83"/>
    </row>
    <row r="328" ht="19.5" customHeight="1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  <c r="AA328" s="83"/>
      <c r="AB328" s="83"/>
      <c r="AC328" s="83"/>
      <c r="AD328" s="83"/>
    </row>
    <row r="329" ht="19.5" customHeight="1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  <c r="AA329" s="83"/>
      <c r="AB329" s="83"/>
      <c r="AC329" s="83"/>
      <c r="AD329" s="83"/>
    </row>
    <row r="330" ht="19.5" customHeight="1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  <c r="AA330" s="83"/>
      <c r="AB330" s="83"/>
      <c r="AC330" s="83"/>
      <c r="AD330" s="83"/>
    </row>
    <row r="331" ht="19.5" customHeight="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  <c r="AA331" s="83"/>
      <c r="AB331" s="83"/>
      <c r="AC331" s="83"/>
      <c r="AD331" s="83"/>
    </row>
    <row r="332" ht="19.5" customHeight="1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  <c r="AA332" s="83"/>
      <c r="AB332" s="83"/>
      <c r="AC332" s="83"/>
      <c r="AD332" s="83"/>
    </row>
    <row r="333" ht="19.5" customHeight="1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  <c r="AA333" s="83"/>
      <c r="AB333" s="83"/>
      <c r="AC333" s="83"/>
      <c r="AD333" s="83"/>
    </row>
    <row r="334" ht="19.5" customHeight="1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  <c r="AA334" s="83"/>
      <c r="AB334" s="83"/>
      <c r="AC334" s="83"/>
      <c r="AD334" s="83"/>
    </row>
    <row r="335" ht="19.5" customHeight="1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  <c r="AA335" s="83"/>
      <c r="AB335" s="83"/>
      <c r="AC335" s="83"/>
      <c r="AD335" s="83"/>
    </row>
    <row r="336" ht="19.5" customHeight="1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  <c r="AA336" s="83"/>
      <c r="AB336" s="83"/>
      <c r="AC336" s="83"/>
      <c r="AD336" s="83"/>
    </row>
    <row r="337" ht="19.5" customHeight="1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  <c r="AA337" s="83"/>
      <c r="AB337" s="83"/>
      <c r="AC337" s="83"/>
      <c r="AD337" s="83"/>
    </row>
    <row r="338" ht="19.5" customHeight="1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  <c r="AB338" s="83"/>
      <c r="AC338" s="83"/>
      <c r="AD338" s="83"/>
    </row>
    <row r="339" ht="19.5" customHeight="1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  <c r="AB339" s="83"/>
      <c r="AC339" s="83"/>
      <c r="AD339" s="83"/>
    </row>
    <row r="340" ht="19.5" customHeight="1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  <c r="AA340" s="83"/>
      <c r="AB340" s="83"/>
      <c r="AC340" s="83"/>
      <c r="AD340" s="83"/>
    </row>
    <row r="341" ht="19.5" customHeight="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83"/>
      <c r="AB341" s="83"/>
      <c r="AC341" s="83"/>
      <c r="AD341" s="83"/>
    </row>
    <row r="342" ht="19.5" customHeight="1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  <c r="AA342" s="83"/>
      <c r="AB342" s="83"/>
      <c r="AC342" s="83"/>
      <c r="AD342" s="83"/>
    </row>
    <row r="343" ht="19.5" customHeight="1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  <c r="AA343" s="83"/>
      <c r="AB343" s="83"/>
      <c r="AC343" s="83"/>
      <c r="AD343" s="83"/>
    </row>
    <row r="344" ht="19.5" customHeight="1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  <c r="AB344" s="83"/>
      <c r="AC344" s="83"/>
      <c r="AD344" s="83"/>
    </row>
    <row r="345" ht="19.5" customHeight="1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  <c r="AA345" s="83"/>
      <c r="AB345" s="83"/>
      <c r="AC345" s="83"/>
      <c r="AD345" s="83"/>
    </row>
    <row r="346" ht="19.5" customHeight="1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  <c r="AB346" s="83"/>
      <c r="AC346" s="83"/>
      <c r="AD346" s="83"/>
    </row>
    <row r="347" ht="19.5" customHeight="1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  <c r="AB347" s="83"/>
      <c r="AC347" s="83"/>
      <c r="AD347" s="83"/>
    </row>
    <row r="348" ht="19.5" customHeight="1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  <c r="AB348" s="83"/>
      <c r="AC348" s="83"/>
      <c r="AD348" s="83"/>
    </row>
    <row r="349" ht="19.5" customHeight="1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  <c r="AA349" s="83"/>
      <c r="AB349" s="83"/>
      <c r="AC349" s="83"/>
      <c r="AD349" s="83"/>
    </row>
    <row r="350" ht="19.5" customHeight="1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  <c r="AA350" s="83"/>
      <c r="AB350" s="83"/>
      <c r="AC350" s="83"/>
      <c r="AD350" s="83"/>
    </row>
    <row r="351" ht="19.5" customHeight="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  <c r="AA351" s="83"/>
      <c r="AB351" s="83"/>
      <c r="AC351" s="83"/>
      <c r="AD351" s="83"/>
    </row>
    <row r="352" ht="19.5" customHeight="1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  <c r="AA352" s="83"/>
      <c r="AB352" s="83"/>
      <c r="AC352" s="83"/>
      <c r="AD352" s="83"/>
    </row>
    <row r="353" ht="19.5" customHeight="1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  <c r="AA353" s="83"/>
      <c r="AB353" s="83"/>
      <c r="AC353" s="83"/>
      <c r="AD353" s="83"/>
    </row>
    <row r="354" ht="19.5" customHeight="1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  <c r="AA354" s="83"/>
      <c r="AB354" s="83"/>
      <c r="AC354" s="83"/>
      <c r="AD354" s="83"/>
    </row>
    <row r="355" ht="19.5" customHeight="1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  <c r="AA355" s="83"/>
      <c r="AB355" s="83"/>
      <c r="AC355" s="83"/>
      <c r="AD355" s="83"/>
    </row>
    <row r="356" ht="19.5" customHeight="1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  <c r="AA356" s="83"/>
      <c r="AB356" s="83"/>
      <c r="AC356" s="83"/>
      <c r="AD356" s="83"/>
    </row>
    <row r="357" ht="19.5" customHeight="1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  <c r="AA357" s="83"/>
      <c r="AB357" s="83"/>
      <c r="AC357" s="83"/>
      <c r="AD357" s="83"/>
    </row>
    <row r="358" ht="19.5" customHeight="1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  <c r="AA358" s="83"/>
      <c r="AB358" s="83"/>
      <c r="AC358" s="83"/>
      <c r="AD358" s="83"/>
    </row>
    <row r="359" ht="19.5" customHeight="1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  <c r="AA359" s="83"/>
      <c r="AB359" s="83"/>
      <c r="AC359" s="83"/>
      <c r="AD359" s="83"/>
    </row>
    <row r="360" ht="19.5" customHeight="1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  <c r="AA360" s="83"/>
      <c r="AB360" s="83"/>
      <c r="AC360" s="83"/>
      <c r="AD360" s="83"/>
    </row>
    <row r="361" ht="19.5" customHeight="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  <c r="AA361" s="83"/>
      <c r="AB361" s="83"/>
      <c r="AC361" s="83"/>
      <c r="AD361" s="83"/>
    </row>
    <row r="362" ht="19.5" customHeight="1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  <c r="AA362" s="83"/>
      <c r="AB362" s="83"/>
      <c r="AC362" s="83"/>
      <c r="AD362" s="83"/>
    </row>
    <row r="363" ht="19.5" customHeight="1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  <c r="AA363" s="83"/>
      <c r="AB363" s="83"/>
      <c r="AC363" s="83"/>
      <c r="AD363" s="83"/>
    </row>
    <row r="364" ht="19.5" customHeight="1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  <c r="AA364" s="83"/>
      <c r="AB364" s="83"/>
      <c r="AC364" s="83"/>
      <c r="AD364" s="83"/>
    </row>
    <row r="365" ht="19.5" customHeight="1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  <c r="AA365" s="83"/>
      <c r="AB365" s="83"/>
      <c r="AC365" s="83"/>
      <c r="AD365" s="83"/>
    </row>
    <row r="366" ht="19.5" customHeight="1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  <c r="AA366" s="83"/>
      <c r="AB366" s="83"/>
      <c r="AC366" s="83"/>
      <c r="AD366" s="83"/>
    </row>
    <row r="367" ht="19.5" customHeight="1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  <c r="AA367" s="83"/>
      <c r="AB367" s="83"/>
      <c r="AC367" s="83"/>
      <c r="AD367" s="83"/>
    </row>
    <row r="368" ht="19.5" customHeight="1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  <c r="AA368" s="83"/>
      <c r="AB368" s="83"/>
      <c r="AC368" s="83"/>
      <c r="AD368" s="83"/>
    </row>
    <row r="369" ht="19.5" customHeight="1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  <c r="AA369" s="83"/>
      <c r="AB369" s="83"/>
      <c r="AC369" s="83"/>
      <c r="AD369" s="83"/>
    </row>
    <row r="370" ht="19.5" customHeight="1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  <c r="AA370" s="83"/>
      <c r="AB370" s="83"/>
      <c r="AC370" s="83"/>
      <c r="AD370" s="83"/>
    </row>
    <row r="371" ht="19.5" customHeight="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  <c r="AA371" s="83"/>
      <c r="AB371" s="83"/>
      <c r="AC371" s="83"/>
      <c r="AD371" s="83"/>
    </row>
    <row r="372" ht="19.5" customHeight="1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  <c r="AA372" s="83"/>
      <c r="AB372" s="83"/>
      <c r="AC372" s="83"/>
      <c r="AD372" s="83"/>
    </row>
    <row r="373" ht="19.5" customHeight="1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  <c r="AA373" s="83"/>
      <c r="AB373" s="83"/>
      <c r="AC373" s="83"/>
      <c r="AD373" s="83"/>
    </row>
    <row r="374" ht="19.5" customHeight="1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  <c r="AA374" s="83"/>
      <c r="AB374" s="83"/>
      <c r="AC374" s="83"/>
      <c r="AD374" s="83"/>
    </row>
    <row r="375" ht="19.5" customHeight="1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  <c r="AA375" s="83"/>
      <c r="AB375" s="83"/>
      <c r="AC375" s="83"/>
      <c r="AD375" s="83"/>
    </row>
    <row r="376" ht="19.5" customHeight="1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  <c r="AA376" s="83"/>
      <c r="AB376" s="83"/>
      <c r="AC376" s="83"/>
      <c r="AD376" s="83"/>
    </row>
    <row r="377" ht="19.5" customHeight="1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  <c r="AA377" s="83"/>
      <c r="AB377" s="83"/>
      <c r="AC377" s="83"/>
      <c r="AD377" s="83"/>
    </row>
    <row r="378" ht="19.5" customHeight="1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  <c r="AA378" s="83"/>
      <c r="AB378" s="83"/>
      <c r="AC378" s="83"/>
      <c r="AD378" s="83"/>
    </row>
    <row r="379" ht="19.5" customHeight="1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  <c r="AA379" s="83"/>
      <c r="AB379" s="83"/>
      <c r="AC379" s="83"/>
      <c r="AD379" s="83"/>
    </row>
    <row r="380" ht="19.5" customHeight="1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  <c r="AA380" s="83"/>
      <c r="AB380" s="83"/>
      <c r="AC380" s="83"/>
      <c r="AD380" s="83"/>
    </row>
    <row r="381" ht="19.5" customHeight="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  <c r="AA381" s="83"/>
      <c r="AB381" s="83"/>
      <c r="AC381" s="83"/>
      <c r="AD381" s="83"/>
    </row>
    <row r="382" ht="19.5" customHeight="1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  <c r="AA382" s="83"/>
      <c r="AB382" s="83"/>
      <c r="AC382" s="83"/>
      <c r="AD382" s="83"/>
    </row>
    <row r="383" ht="19.5" customHeight="1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  <c r="AA383" s="83"/>
      <c r="AB383" s="83"/>
      <c r="AC383" s="83"/>
      <c r="AD383" s="83"/>
    </row>
    <row r="384" ht="19.5" customHeight="1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  <c r="AA384" s="83"/>
      <c r="AB384" s="83"/>
      <c r="AC384" s="83"/>
      <c r="AD384" s="83"/>
    </row>
    <row r="385" ht="19.5" customHeight="1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  <c r="AA385" s="83"/>
      <c r="AB385" s="83"/>
      <c r="AC385" s="83"/>
      <c r="AD385" s="83"/>
    </row>
    <row r="386" ht="19.5" customHeight="1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  <c r="AA386" s="83"/>
      <c r="AB386" s="83"/>
      <c r="AC386" s="83"/>
      <c r="AD386" s="83"/>
    </row>
    <row r="387" ht="19.5" customHeight="1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  <c r="AA387" s="83"/>
      <c r="AB387" s="83"/>
      <c r="AC387" s="83"/>
      <c r="AD387" s="83"/>
    </row>
    <row r="388" ht="19.5" customHeight="1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  <c r="AA388" s="83"/>
      <c r="AB388" s="83"/>
      <c r="AC388" s="83"/>
      <c r="AD388" s="83"/>
    </row>
    <row r="389" ht="19.5" customHeight="1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  <c r="AA389" s="83"/>
      <c r="AB389" s="83"/>
      <c r="AC389" s="83"/>
      <c r="AD389" s="83"/>
    </row>
    <row r="390" ht="19.5" customHeight="1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  <c r="AA390" s="83"/>
      <c r="AB390" s="83"/>
      <c r="AC390" s="83"/>
      <c r="AD390" s="83"/>
    </row>
    <row r="391" ht="19.5" customHeight="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  <c r="AA391" s="83"/>
      <c r="AB391" s="83"/>
      <c r="AC391" s="83"/>
      <c r="AD391" s="83"/>
    </row>
    <row r="392" ht="19.5" customHeight="1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  <c r="AA392" s="83"/>
      <c r="AB392" s="83"/>
      <c r="AC392" s="83"/>
      <c r="AD392" s="83"/>
    </row>
    <row r="393" ht="19.5" customHeight="1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  <c r="AA393" s="83"/>
      <c r="AB393" s="83"/>
      <c r="AC393" s="83"/>
      <c r="AD393" s="83"/>
    </row>
    <row r="394" ht="19.5" customHeight="1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  <c r="AA394" s="83"/>
      <c r="AB394" s="83"/>
      <c r="AC394" s="83"/>
      <c r="AD394" s="83"/>
    </row>
    <row r="395" ht="19.5" customHeight="1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  <c r="AA395" s="83"/>
      <c r="AB395" s="83"/>
      <c r="AC395" s="83"/>
      <c r="AD395" s="83"/>
    </row>
    <row r="396" ht="19.5" customHeight="1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  <c r="AA396" s="83"/>
      <c r="AB396" s="83"/>
      <c r="AC396" s="83"/>
      <c r="AD396" s="83"/>
    </row>
    <row r="397" ht="19.5" customHeight="1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  <c r="AA397" s="83"/>
      <c r="AB397" s="83"/>
      <c r="AC397" s="83"/>
      <c r="AD397" s="83"/>
    </row>
    <row r="398" ht="19.5" customHeight="1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  <c r="AA398" s="83"/>
      <c r="AB398" s="83"/>
      <c r="AC398" s="83"/>
      <c r="AD398" s="83"/>
    </row>
    <row r="399" ht="19.5" customHeight="1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  <c r="AA399" s="83"/>
      <c r="AB399" s="83"/>
      <c r="AC399" s="83"/>
      <c r="AD399" s="83"/>
    </row>
    <row r="400" ht="19.5" customHeight="1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  <c r="AA400" s="83"/>
      <c r="AB400" s="83"/>
      <c r="AC400" s="83"/>
      <c r="AD400" s="83"/>
    </row>
    <row r="401" ht="19.5" customHeight="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  <c r="AA401" s="83"/>
      <c r="AB401" s="83"/>
      <c r="AC401" s="83"/>
      <c r="AD401" s="83"/>
    </row>
    <row r="402" ht="19.5" customHeight="1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  <c r="AA402" s="83"/>
      <c r="AB402" s="83"/>
      <c r="AC402" s="83"/>
      <c r="AD402" s="83"/>
    </row>
    <row r="403" ht="19.5" customHeight="1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  <c r="AA403" s="83"/>
      <c r="AB403" s="83"/>
      <c r="AC403" s="83"/>
      <c r="AD403" s="83"/>
    </row>
    <row r="404" ht="19.5" customHeight="1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  <c r="AA404" s="83"/>
      <c r="AB404" s="83"/>
      <c r="AC404" s="83"/>
      <c r="AD404" s="83"/>
    </row>
    <row r="405" ht="19.5" customHeight="1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  <c r="AA405" s="83"/>
      <c r="AB405" s="83"/>
      <c r="AC405" s="83"/>
      <c r="AD405" s="83"/>
    </row>
    <row r="406" ht="19.5" customHeight="1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  <c r="AA406" s="83"/>
      <c r="AB406" s="83"/>
      <c r="AC406" s="83"/>
      <c r="AD406" s="83"/>
    </row>
    <row r="407" ht="19.5" customHeight="1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  <c r="AA407" s="83"/>
      <c r="AB407" s="83"/>
      <c r="AC407" s="83"/>
      <c r="AD407" s="83"/>
    </row>
    <row r="408" ht="19.5" customHeight="1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  <c r="AA408" s="83"/>
      <c r="AB408" s="83"/>
      <c r="AC408" s="83"/>
      <c r="AD408" s="83"/>
    </row>
    <row r="409" ht="19.5" customHeight="1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  <c r="AA409" s="83"/>
      <c r="AB409" s="83"/>
      <c r="AC409" s="83"/>
      <c r="AD409" s="83"/>
    </row>
    <row r="410" ht="19.5" customHeight="1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  <c r="AA410" s="83"/>
      <c r="AB410" s="83"/>
      <c r="AC410" s="83"/>
      <c r="AD410" s="83"/>
    </row>
    <row r="411" ht="19.5" customHeight="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  <c r="AA411" s="83"/>
      <c r="AB411" s="83"/>
      <c r="AC411" s="83"/>
      <c r="AD411" s="83"/>
    </row>
    <row r="412" ht="19.5" customHeight="1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  <c r="AA412" s="83"/>
      <c r="AB412" s="83"/>
      <c r="AC412" s="83"/>
      <c r="AD412" s="83"/>
    </row>
    <row r="413" ht="19.5" customHeight="1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  <c r="AA413" s="83"/>
      <c r="AB413" s="83"/>
      <c r="AC413" s="83"/>
      <c r="AD413" s="83"/>
    </row>
    <row r="414" ht="19.5" customHeight="1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  <c r="AA414" s="83"/>
      <c r="AB414" s="83"/>
      <c r="AC414" s="83"/>
      <c r="AD414" s="83"/>
    </row>
    <row r="415" ht="19.5" customHeight="1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  <c r="AA415" s="83"/>
      <c r="AB415" s="83"/>
      <c r="AC415" s="83"/>
      <c r="AD415" s="83"/>
    </row>
    <row r="416" ht="19.5" customHeight="1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  <c r="AA416" s="83"/>
      <c r="AB416" s="83"/>
      <c r="AC416" s="83"/>
      <c r="AD416" s="83"/>
    </row>
    <row r="417" ht="19.5" customHeight="1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  <c r="AA417" s="83"/>
      <c r="AB417" s="83"/>
      <c r="AC417" s="83"/>
      <c r="AD417" s="83"/>
    </row>
    <row r="418" ht="19.5" customHeight="1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  <c r="AA418" s="83"/>
      <c r="AB418" s="83"/>
      <c r="AC418" s="83"/>
      <c r="AD418" s="83"/>
    </row>
    <row r="419" ht="19.5" customHeight="1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  <c r="AA419" s="83"/>
      <c r="AB419" s="83"/>
      <c r="AC419" s="83"/>
      <c r="AD419" s="83"/>
    </row>
    <row r="420" ht="19.5" customHeight="1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  <c r="AA420" s="83"/>
      <c r="AB420" s="83"/>
      <c r="AC420" s="83"/>
      <c r="AD420" s="83"/>
    </row>
    <row r="421" ht="19.5" customHeight="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  <c r="AA421" s="83"/>
      <c r="AB421" s="83"/>
      <c r="AC421" s="83"/>
      <c r="AD421" s="83"/>
    </row>
    <row r="422" ht="19.5" customHeight="1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  <c r="AA422" s="83"/>
      <c r="AB422" s="83"/>
      <c r="AC422" s="83"/>
      <c r="AD422" s="83"/>
    </row>
    <row r="423" ht="19.5" customHeight="1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  <c r="AA423" s="83"/>
      <c r="AB423" s="83"/>
      <c r="AC423" s="83"/>
      <c r="AD423" s="83"/>
    </row>
    <row r="424" ht="19.5" customHeight="1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  <c r="AA424" s="83"/>
      <c r="AB424" s="83"/>
      <c r="AC424" s="83"/>
      <c r="AD424" s="83"/>
    </row>
    <row r="425" ht="19.5" customHeight="1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  <c r="AA425" s="83"/>
      <c r="AB425" s="83"/>
      <c r="AC425" s="83"/>
      <c r="AD425" s="83"/>
    </row>
    <row r="426" ht="19.5" customHeight="1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  <c r="AA426" s="83"/>
      <c r="AB426" s="83"/>
      <c r="AC426" s="83"/>
      <c r="AD426" s="83"/>
    </row>
    <row r="427" ht="19.5" customHeight="1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  <c r="AA427" s="83"/>
      <c r="AB427" s="83"/>
      <c r="AC427" s="83"/>
      <c r="AD427" s="83"/>
    </row>
    <row r="428" ht="19.5" customHeight="1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  <c r="AA428" s="83"/>
      <c r="AB428" s="83"/>
      <c r="AC428" s="83"/>
      <c r="AD428" s="83"/>
    </row>
    <row r="429" ht="19.5" customHeight="1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  <c r="AA429" s="83"/>
      <c r="AB429" s="83"/>
      <c r="AC429" s="83"/>
      <c r="AD429" s="83"/>
    </row>
    <row r="430" ht="19.5" customHeight="1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  <c r="AA430" s="83"/>
      <c r="AB430" s="83"/>
      <c r="AC430" s="83"/>
      <c r="AD430" s="83"/>
    </row>
    <row r="431" ht="19.5" customHeight="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  <c r="AA431" s="83"/>
      <c r="AB431" s="83"/>
      <c r="AC431" s="83"/>
      <c r="AD431" s="83"/>
    </row>
    <row r="432" ht="19.5" customHeight="1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  <c r="AA432" s="83"/>
      <c r="AB432" s="83"/>
      <c r="AC432" s="83"/>
      <c r="AD432" s="83"/>
    </row>
    <row r="433" ht="19.5" customHeight="1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  <c r="AA433" s="83"/>
      <c r="AB433" s="83"/>
      <c r="AC433" s="83"/>
      <c r="AD433" s="83"/>
    </row>
    <row r="434" ht="19.5" customHeight="1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  <c r="AA434" s="83"/>
      <c r="AB434" s="83"/>
      <c r="AC434" s="83"/>
      <c r="AD434" s="83"/>
    </row>
    <row r="435" ht="19.5" customHeight="1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  <c r="AA435" s="83"/>
      <c r="AB435" s="83"/>
      <c r="AC435" s="83"/>
      <c r="AD435" s="83"/>
    </row>
    <row r="436" ht="19.5" customHeight="1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  <c r="AA436" s="83"/>
      <c r="AB436" s="83"/>
      <c r="AC436" s="83"/>
      <c r="AD436" s="83"/>
    </row>
    <row r="437" ht="19.5" customHeight="1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  <c r="AA437" s="83"/>
      <c r="AB437" s="83"/>
      <c r="AC437" s="83"/>
      <c r="AD437" s="83"/>
    </row>
    <row r="438" ht="19.5" customHeight="1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  <c r="AA438" s="83"/>
      <c r="AB438" s="83"/>
      <c r="AC438" s="83"/>
      <c r="AD438" s="83"/>
    </row>
    <row r="439" ht="19.5" customHeight="1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  <c r="AA439" s="83"/>
      <c r="AB439" s="83"/>
      <c r="AC439" s="83"/>
      <c r="AD439" s="83"/>
    </row>
    <row r="440" ht="19.5" customHeight="1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  <c r="AA440" s="83"/>
      <c r="AB440" s="83"/>
      <c r="AC440" s="83"/>
      <c r="AD440" s="83"/>
    </row>
    <row r="441" ht="19.5" customHeight="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  <c r="AA441" s="83"/>
      <c r="AB441" s="83"/>
      <c r="AC441" s="83"/>
      <c r="AD441" s="83"/>
    </row>
    <row r="442" ht="19.5" customHeight="1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  <c r="AA442" s="83"/>
      <c r="AB442" s="83"/>
      <c r="AC442" s="83"/>
      <c r="AD442" s="83"/>
    </row>
    <row r="443" ht="19.5" customHeight="1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  <c r="AA443" s="83"/>
      <c r="AB443" s="83"/>
      <c r="AC443" s="83"/>
      <c r="AD443" s="83"/>
    </row>
    <row r="444" ht="19.5" customHeight="1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  <c r="AA444" s="83"/>
      <c r="AB444" s="83"/>
      <c r="AC444" s="83"/>
      <c r="AD444" s="83"/>
    </row>
    <row r="445" ht="19.5" customHeight="1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  <c r="AA445" s="83"/>
      <c r="AB445" s="83"/>
      <c r="AC445" s="83"/>
      <c r="AD445" s="83"/>
    </row>
    <row r="446" ht="19.5" customHeight="1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  <c r="AA446" s="83"/>
      <c r="AB446" s="83"/>
      <c r="AC446" s="83"/>
      <c r="AD446" s="83"/>
    </row>
    <row r="447" ht="19.5" customHeight="1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  <c r="AA447" s="83"/>
      <c r="AB447" s="83"/>
      <c r="AC447" s="83"/>
      <c r="AD447" s="83"/>
    </row>
    <row r="448" ht="19.5" customHeight="1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  <c r="AA448" s="83"/>
      <c r="AB448" s="83"/>
      <c r="AC448" s="83"/>
      <c r="AD448" s="83"/>
    </row>
    <row r="449" ht="19.5" customHeight="1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  <c r="AA449" s="83"/>
      <c r="AB449" s="83"/>
      <c r="AC449" s="83"/>
      <c r="AD449" s="83"/>
    </row>
    <row r="450" ht="19.5" customHeight="1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  <c r="AA450" s="83"/>
      <c r="AB450" s="83"/>
      <c r="AC450" s="83"/>
      <c r="AD450" s="83"/>
    </row>
    <row r="451" ht="19.5" customHeight="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  <c r="AA451" s="83"/>
      <c r="AB451" s="83"/>
      <c r="AC451" s="83"/>
      <c r="AD451" s="83"/>
    </row>
    <row r="452" ht="19.5" customHeight="1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  <c r="AA452" s="83"/>
      <c r="AB452" s="83"/>
      <c r="AC452" s="83"/>
      <c r="AD452" s="83"/>
    </row>
    <row r="453" ht="19.5" customHeight="1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  <c r="AA453" s="83"/>
      <c r="AB453" s="83"/>
      <c r="AC453" s="83"/>
      <c r="AD453" s="83"/>
    </row>
    <row r="454" ht="19.5" customHeight="1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  <c r="AA454" s="83"/>
      <c r="AB454" s="83"/>
      <c r="AC454" s="83"/>
      <c r="AD454" s="83"/>
    </row>
    <row r="455" ht="19.5" customHeight="1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  <c r="AA455" s="83"/>
      <c r="AB455" s="83"/>
      <c r="AC455" s="83"/>
      <c r="AD455" s="83"/>
    </row>
    <row r="456" ht="19.5" customHeight="1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  <c r="AA456" s="83"/>
      <c r="AB456" s="83"/>
      <c r="AC456" s="83"/>
      <c r="AD456" s="83"/>
    </row>
    <row r="457" ht="19.5" customHeight="1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  <c r="AA457" s="83"/>
      <c r="AB457" s="83"/>
      <c r="AC457" s="83"/>
      <c r="AD457" s="83"/>
    </row>
    <row r="458" ht="19.5" customHeight="1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  <c r="AA458" s="83"/>
      <c r="AB458" s="83"/>
      <c r="AC458" s="83"/>
      <c r="AD458" s="83"/>
    </row>
    <row r="459" ht="19.5" customHeight="1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  <c r="AA459" s="83"/>
      <c r="AB459" s="83"/>
      <c r="AC459" s="83"/>
      <c r="AD459" s="83"/>
    </row>
    <row r="460" ht="19.5" customHeight="1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  <c r="AA460" s="83"/>
      <c r="AB460" s="83"/>
      <c r="AC460" s="83"/>
      <c r="AD460" s="83"/>
    </row>
    <row r="461" ht="19.5" customHeight="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  <c r="AA461" s="83"/>
      <c r="AB461" s="83"/>
      <c r="AC461" s="83"/>
      <c r="AD461" s="83"/>
    </row>
    <row r="462" ht="19.5" customHeight="1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  <c r="AA462" s="83"/>
      <c r="AB462" s="83"/>
      <c r="AC462" s="83"/>
      <c r="AD462" s="83"/>
    </row>
    <row r="463" ht="19.5" customHeight="1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  <c r="AA463" s="83"/>
      <c r="AB463" s="83"/>
      <c r="AC463" s="83"/>
      <c r="AD463" s="83"/>
    </row>
    <row r="464" ht="19.5" customHeight="1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  <c r="AA464" s="83"/>
      <c r="AB464" s="83"/>
      <c r="AC464" s="83"/>
      <c r="AD464" s="83"/>
    </row>
    <row r="465" ht="19.5" customHeight="1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  <c r="AA465" s="83"/>
      <c r="AB465" s="83"/>
      <c r="AC465" s="83"/>
      <c r="AD465" s="83"/>
    </row>
    <row r="466" ht="19.5" customHeight="1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  <c r="AA466" s="83"/>
      <c r="AB466" s="83"/>
      <c r="AC466" s="83"/>
      <c r="AD466" s="83"/>
    </row>
    <row r="467" ht="19.5" customHeight="1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  <c r="AA467" s="83"/>
      <c r="AB467" s="83"/>
      <c r="AC467" s="83"/>
      <c r="AD467" s="83"/>
    </row>
    <row r="468" ht="19.5" customHeight="1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  <c r="AA468" s="83"/>
      <c r="AB468" s="83"/>
      <c r="AC468" s="83"/>
      <c r="AD468" s="83"/>
    </row>
    <row r="469" ht="19.5" customHeight="1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  <c r="AA469" s="83"/>
      <c r="AB469" s="83"/>
      <c r="AC469" s="83"/>
      <c r="AD469" s="83"/>
    </row>
    <row r="470" ht="19.5" customHeight="1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  <c r="AA470" s="83"/>
      <c r="AB470" s="83"/>
      <c r="AC470" s="83"/>
      <c r="AD470" s="83"/>
    </row>
    <row r="471" ht="19.5" customHeight="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  <c r="AA471" s="83"/>
      <c r="AB471" s="83"/>
      <c r="AC471" s="83"/>
      <c r="AD471" s="83"/>
    </row>
    <row r="472" ht="19.5" customHeight="1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  <c r="AA472" s="83"/>
      <c r="AB472" s="83"/>
      <c r="AC472" s="83"/>
      <c r="AD472" s="83"/>
    </row>
    <row r="473" ht="19.5" customHeight="1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  <c r="AA473" s="83"/>
      <c r="AB473" s="83"/>
      <c r="AC473" s="83"/>
      <c r="AD473" s="83"/>
    </row>
    <row r="474" ht="19.5" customHeight="1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  <c r="AA474" s="83"/>
      <c r="AB474" s="83"/>
      <c r="AC474" s="83"/>
      <c r="AD474" s="83"/>
    </row>
    <row r="475" ht="19.5" customHeight="1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  <c r="AA475" s="83"/>
      <c r="AB475" s="83"/>
      <c r="AC475" s="83"/>
      <c r="AD475" s="83"/>
    </row>
    <row r="476" ht="19.5" customHeight="1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  <c r="AA476" s="83"/>
      <c r="AB476" s="83"/>
      <c r="AC476" s="83"/>
      <c r="AD476" s="83"/>
    </row>
    <row r="477" ht="19.5" customHeight="1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  <c r="AA477" s="83"/>
      <c r="AB477" s="83"/>
      <c r="AC477" s="83"/>
      <c r="AD477" s="83"/>
    </row>
    <row r="478" ht="19.5" customHeight="1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  <c r="AA478" s="83"/>
      <c r="AB478" s="83"/>
      <c r="AC478" s="83"/>
      <c r="AD478" s="83"/>
    </row>
    <row r="479" ht="19.5" customHeight="1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  <c r="AA479" s="83"/>
      <c r="AB479" s="83"/>
      <c r="AC479" s="83"/>
      <c r="AD479" s="83"/>
    </row>
    <row r="480" ht="19.5" customHeight="1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  <c r="AA480" s="83"/>
      <c r="AB480" s="83"/>
      <c r="AC480" s="83"/>
      <c r="AD480" s="83"/>
    </row>
    <row r="481" ht="19.5" customHeight="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  <c r="AA481" s="83"/>
      <c r="AB481" s="83"/>
      <c r="AC481" s="83"/>
      <c r="AD481" s="83"/>
    </row>
    <row r="482" ht="19.5" customHeight="1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  <c r="AA482" s="83"/>
      <c r="AB482" s="83"/>
      <c r="AC482" s="83"/>
      <c r="AD482" s="83"/>
    </row>
    <row r="483" ht="19.5" customHeight="1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  <c r="AA483" s="83"/>
      <c r="AB483" s="83"/>
      <c r="AC483" s="83"/>
      <c r="AD483" s="83"/>
    </row>
    <row r="484" ht="19.5" customHeight="1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  <c r="AA484" s="83"/>
      <c r="AB484" s="83"/>
      <c r="AC484" s="83"/>
      <c r="AD484" s="83"/>
    </row>
    <row r="485" ht="19.5" customHeight="1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  <c r="AA485" s="83"/>
      <c r="AB485" s="83"/>
      <c r="AC485" s="83"/>
      <c r="AD485" s="83"/>
    </row>
    <row r="486" ht="19.5" customHeight="1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  <c r="AA486" s="83"/>
      <c r="AB486" s="83"/>
      <c r="AC486" s="83"/>
      <c r="AD486" s="83"/>
    </row>
    <row r="487" ht="19.5" customHeight="1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  <c r="AA487" s="83"/>
      <c r="AB487" s="83"/>
      <c r="AC487" s="83"/>
      <c r="AD487" s="83"/>
    </row>
    <row r="488" ht="19.5" customHeight="1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  <c r="AA488" s="83"/>
      <c r="AB488" s="83"/>
      <c r="AC488" s="83"/>
      <c r="AD488" s="83"/>
    </row>
    <row r="489" ht="19.5" customHeight="1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  <c r="AA489" s="83"/>
      <c r="AB489" s="83"/>
      <c r="AC489" s="83"/>
      <c r="AD489" s="83"/>
    </row>
    <row r="490" ht="19.5" customHeight="1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  <c r="AA490" s="83"/>
      <c r="AB490" s="83"/>
      <c r="AC490" s="83"/>
      <c r="AD490" s="83"/>
    </row>
    <row r="491" ht="19.5" customHeight="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  <c r="AA491" s="83"/>
      <c r="AB491" s="83"/>
      <c r="AC491" s="83"/>
      <c r="AD491" s="83"/>
    </row>
    <row r="492" ht="19.5" customHeight="1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  <c r="AA492" s="83"/>
      <c r="AB492" s="83"/>
      <c r="AC492" s="83"/>
      <c r="AD492" s="83"/>
    </row>
    <row r="493" ht="19.5" customHeight="1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  <c r="AA493" s="83"/>
      <c r="AB493" s="83"/>
      <c r="AC493" s="83"/>
      <c r="AD493" s="83"/>
    </row>
    <row r="494" ht="19.5" customHeight="1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  <c r="AA494" s="83"/>
      <c r="AB494" s="83"/>
      <c r="AC494" s="83"/>
      <c r="AD494" s="83"/>
    </row>
    <row r="495" ht="19.5" customHeight="1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  <c r="AA495" s="83"/>
      <c r="AB495" s="83"/>
      <c r="AC495" s="83"/>
      <c r="AD495" s="83"/>
    </row>
    <row r="496" ht="19.5" customHeight="1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  <c r="AA496" s="83"/>
      <c r="AB496" s="83"/>
      <c r="AC496" s="83"/>
      <c r="AD496" s="83"/>
    </row>
    <row r="497" ht="19.5" customHeight="1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  <c r="AA497" s="83"/>
      <c r="AB497" s="83"/>
      <c r="AC497" s="83"/>
      <c r="AD497" s="83"/>
    </row>
    <row r="498" ht="19.5" customHeight="1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  <c r="AA498" s="83"/>
      <c r="AB498" s="83"/>
      <c r="AC498" s="83"/>
      <c r="AD498" s="83"/>
    </row>
    <row r="499" ht="19.5" customHeight="1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  <c r="AA499" s="83"/>
      <c r="AB499" s="83"/>
      <c r="AC499" s="83"/>
      <c r="AD499" s="83"/>
    </row>
    <row r="500" ht="19.5" customHeight="1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  <c r="AA500" s="83"/>
      <c r="AB500" s="83"/>
      <c r="AC500" s="83"/>
      <c r="AD500" s="83"/>
    </row>
    <row r="501" ht="19.5" customHeight="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  <c r="AA501" s="83"/>
      <c r="AB501" s="83"/>
      <c r="AC501" s="83"/>
      <c r="AD501" s="83"/>
    </row>
    <row r="502" ht="19.5" customHeight="1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  <c r="AA502" s="83"/>
      <c r="AB502" s="83"/>
      <c r="AC502" s="83"/>
      <c r="AD502" s="83"/>
    </row>
    <row r="503" ht="19.5" customHeight="1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  <c r="AA503" s="83"/>
      <c r="AB503" s="83"/>
      <c r="AC503" s="83"/>
      <c r="AD503" s="83"/>
    </row>
    <row r="504" ht="19.5" customHeight="1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  <c r="AA504" s="83"/>
      <c r="AB504" s="83"/>
      <c r="AC504" s="83"/>
      <c r="AD504" s="83"/>
    </row>
    <row r="505" ht="19.5" customHeight="1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  <c r="AA505" s="83"/>
      <c r="AB505" s="83"/>
      <c r="AC505" s="83"/>
      <c r="AD505" s="83"/>
    </row>
    <row r="506" ht="19.5" customHeight="1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  <c r="AA506" s="83"/>
      <c r="AB506" s="83"/>
      <c r="AC506" s="83"/>
      <c r="AD506" s="83"/>
    </row>
    <row r="507" ht="19.5" customHeight="1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  <c r="AA507" s="83"/>
      <c r="AB507" s="83"/>
      <c r="AC507" s="83"/>
      <c r="AD507" s="83"/>
    </row>
    <row r="508" ht="19.5" customHeight="1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  <c r="AA508" s="83"/>
      <c r="AB508" s="83"/>
      <c r="AC508" s="83"/>
      <c r="AD508" s="83"/>
    </row>
    <row r="509" ht="19.5" customHeight="1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  <c r="AA509" s="83"/>
      <c r="AB509" s="83"/>
      <c r="AC509" s="83"/>
      <c r="AD509" s="83"/>
    </row>
    <row r="510" ht="19.5" customHeight="1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  <c r="AA510" s="83"/>
      <c r="AB510" s="83"/>
      <c r="AC510" s="83"/>
      <c r="AD510" s="83"/>
    </row>
    <row r="511" ht="19.5" customHeight="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  <c r="AA511" s="83"/>
      <c r="AB511" s="83"/>
      <c r="AC511" s="83"/>
      <c r="AD511" s="83"/>
    </row>
    <row r="512" ht="19.5" customHeight="1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  <c r="AA512" s="83"/>
      <c r="AB512" s="83"/>
      <c r="AC512" s="83"/>
      <c r="AD512" s="83"/>
    </row>
    <row r="513" ht="19.5" customHeight="1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  <c r="AA513" s="83"/>
      <c r="AB513" s="83"/>
      <c r="AC513" s="83"/>
      <c r="AD513" s="83"/>
    </row>
    <row r="514" ht="19.5" customHeight="1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  <c r="AA514" s="83"/>
      <c r="AB514" s="83"/>
      <c r="AC514" s="83"/>
      <c r="AD514" s="83"/>
    </row>
    <row r="515" ht="19.5" customHeight="1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  <c r="AA515" s="83"/>
      <c r="AB515" s="83"/>
      <c r="AC515" s="83"/>
      <c r="AD515" s="83"/>
    </row>
    <row r="516" ht="19.5" customHeight="1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  <c r="AA516" s="83"/>
      <c r="AB516" s="83"/>
      <c r="AC516" s="83"/>
      <c r="AD516" s="83"/>
    </row>
    <row r="517" ht="19.5" customHeight="1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  <c r="AA517" s="83"/>
      <c r="AB517" s="83"/>
      <c r="AC517" s="83"/>
      <c r="AD517" s="83"/>
    </row>
    <row r="518" ht="19.5" customHeight="1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  <c r="AA518" s="83"/>
      <c r="AB518" s="83"/>
      <c r="AC518" s="83"/>
      <c r="AD518" s="83"/>
    </row>
    <row r="519" ht="19.5" customHeight="1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  <c r="AA519" s="83"/>
      <c r="AB519" s="83"/>
      <c r="AC519" s="83"/>
      <c r="AD519" s="83"/>
    </row>
    <row r="520" ht="19.5" customHeight="1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  <c r="AA520" s="83"/>
      <c r="AB520" s="83"/>
      <c r="AC520" s="83"/>
      <c r="AD520" s="83"/>
    </row>
    <row r="521" ht="19.5" customHeight="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  <c r="AA521" s="83"/>
      <c r="AB521" s="83"/>
      <c r="AC521" s="83"/>
      <c r="AD521" s="83"/>
    </row>
    <row r="522" ht="19.5" customHeight="1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  <c r="AA522" s="83"/>
      <c r="AB522" s="83"/>
      <c r="AC522" s="83"/>
      <c r="AD522" s="83"/>
    </row>
    <row r="523" ht="19.5" customHeight="1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  <c r="AA523" s="83"/>
      <c r="AB523" s="83"/>
      <c r="AC523" s="83"/>
      <c r="AD523" s="83"/>
    </row>
    <row r="524" ht="19.5" customHeight="1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  <c r="AA524" s="83"/>
      <c r="AB524" s="83"/>
      <c r="AC524" s="83"/>
      <c r="AD524" s="83"/>
    </row>
    <row r="525" ht="19.5" customHeight="1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  <c r="AA525" s="83"/>
      <c r="AB525" s="83"/>
      <c r="AC525" s="83"/>
      <c r="AD525" s="83"/>
    </row>
    <row r="526" ht="19.5" customHeight="1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  <c r="AA526" s="83"/>
      <c r="AB526" s="83"/>
      <c r="AC526" s="83"/>
      <c r="AD526" s="83"/>
    </row>
    <row r="527" ht="19.5" customHeight="1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  <c r="AA527" s="83"/>
      <c r="AB527" s="83"/>
      <c r="AC527" s="83"/>
      <c r="AD527" s="83"/>
    </row>
    <row r="528" ht="19.5" customHeight="1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  <c r="AA528" s="83"/>
      <c r="AB528" s="83"/>
      <c r="AC528" s="83"/>
      <c r="AD528" s="83"/>
    </row>
    <row r="529" ht="19.5" customHeight="1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  <c r="AA529" s="83"/>
      <c r="AB529" s="83"/>
      <c r="AC529" s="83"/>
      <c r="AD529" s="83"/>
    </row>
    <row r="530" ht="19.5" customHeight="1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  <c r="AA530" s="83"/>
      <c r="AB530" s="83"/>
      <c r="AC530" s="83"/>
      <c r="AD530" s="83"/>
    </row>
    <row r="531" ht="19.5" customHeight="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  <c r="AA531" s="83"/>
      <c r="AB531" s="83"/>
      <c r="AC531" s="83"/>
      <c r="AD531" s="83"/>
    </row>
    <row r="532" ht="19.5" customHeight="1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  <c r="AA532" s="83"/>
      <c r="AB532" s="83"/>
      <c r="AC532" s="83"/>
      <c r="AD532" s="83"/>
    </row>
    <row r="533" ht="19.5" customHeight="1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  <c r="AA533" s="83"/>
      <c r="AB533" s="83"/>
      <c r="AC533" s="83"/>
      <c r="AD533" s="83"/>
    </row>
    <row r="534" ht="19.5" customHeight="1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  <c r="AA534" s="83"/>
      <c r="AB534" s="83"/>
      <c r="AC534" s="83"/>
      <c r="AD534" s="83"/>
    </row>
    <row r="535" ht="19.5" customHeight="1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  <c r="AA535" s="83"/>
      <c r="AB535" s="83"/>
      <c r="AC535" s="83"/>
      <c r="AD535" s="83"/>
    </row>
    <row r="536" ht="19.5" customHeight="1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  <c r="AA536" s="83"/>
      <c r="AB536" s="83"/>
      <c r="AC536" s="83"/>
      <c r="AD536" s="83"/>
    </row>
    <row r="537" ht="19.5" customHeight="1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  <c r="AA537" s="83"/>
      <c r="AB537" s="83"/>
      <c r="AC537" s="83"/>
      <c r="AD537" s="83"/>
    </row>
    <row r="538" ht="19.5" customHeight="1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  <c r="AA538" s="83"/>
      <c r="AB538" s="83"/>
      <c r="AC538" s="83"/>
      <c r="AD538" s="83"/>
    </row>
    <row r="539" ht="19.5" customHeight="1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  <c r="AA539" s="83"/>
      <c r="AB539" s="83"/>
      <c r="AC539" s="83"/>
      <c r="AD539" s="83"/>
    </row>
    <row r="540" ht="19.5" customHeight="1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  <c r="AA540" s="83"/>
      <c r="AB540" s="83"/>
      <c r="AC540" s="83"/>
      <c r="AD540" s="83"/>
    </row>
    <row r="541" ht="19.5" customHeight="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  <c r="AA541" s="83"/>
      <c r="AB541" s="83"/>
      <c r="AC541" s="83"/>
      <c r="AD541" s="83"/>
    </row>
    <row r="542" ht="19.5" customHeight="1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  <c r="AA542" s="83"/>
      <c r="AB542" s="83"/>
      <c r="AC542" s="83"/>
      <c r="AD542" s="83"/>
    </row>
    <row r="543" ht="19.5" customHeight="1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  <c r="AA543" s="83"/>
      <c r="AB543" s="83"/>
      <c r="AC543" s="83"/>
      <c r="AD543" s="83"/>
    </row>
    <row r="544" ht="19.5" customHeight="1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  <c r="AA544" s="83"/>
      <c r="AB544" s="83"/>
      <c r="AC544" s="83"/>
      <c r="AD544" s="83"/>
    </row>
    <row r="545" ht="19.5" customHeight="1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  <c r="AA545" s="83"/>
      <c r="AB545" s="83"/>
      <c r="AC545" s="83"/>
      <c r="AD545" s="83"/>
    </row>
    <row r="546" ht="19.5" customHeight="1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  <c r="AA546" s="83"/>
      <c r="AB546" s="83"/>
      <c r="AC546" s="83"/>
      <c r="AD546" s="83"/>
    </row>
    <row r="547" ht="19.5" customHeight="1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  <c r="AA547" s="83"/>
      <c r="AB547" s="83"/>
      <c r="AC547" s="83"/>
      <c r="AD547" s="83"/>
    </row>
    <row r="548" ht="19.5" customHeight="1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  <c r="AA548" s="83"/>
      <c r="AB548" s="83"/>
      <c r="AC548" s="83"/>
      <c r="AD548" s="83"/>
    </row>
    <row r="549" ht="19.5" customHeight="1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  <c r="AA549" s="83"/>
      <c r="AB549" s="83"/>
      <c r="AC549" s="83"/>
      <c r="AD549" s="83"/>
    </row>
    <row r="550" ht="19.5" customHeight="1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  <c r="AA550" s="83"/>
      <c r="AB550" s="83"/>
      <c r="AC550" s="83"/>
      <c r="AD550" s="83"/>
    </row>
    <row r="551" ht="19.5" customHeight="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  <c r="AA551" s="83"/>
      <c r="AB551" s="83"/>
      <c r="AC551" s="83"/>
      <c r="AD551" s="83"/>
    </row>
    <row r="552" ht="19.5" customHeight="1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  <c r="AA552" s="83"/>
      <c r="AB552" s="83"/>
      <c r="AC552" s="83"/>
      <c r="AD552" s="83"/>
    </row>
    <row r="553" ht="19.5" customHeight="1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  <c r="AA553" s="83"/>
      <c r="AB553" s="83"/>
      <c r="AC553" s="83"/>
      <c r="AD553" s="83"/>
    </row>
    <row r="554" ht="19.5" customHeight="1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  <c r="AA554" s="83"/>
      <c r="AB554" s="83"/>
      <c r="AC554" s="83"/>
      <c r="AD554" s="83"/>
    </row>
    <row r="555" ht="19.5" customHeight="1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  <c r="AA555" s="83"/>
      <c r="AB555" s="83"/>
      <c r="AC555" s="83"/>
      <c r="AD555" s="83"/>
    </row>
    <row r="556" ht="19.5" customHeight="1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  <c r="AA556" s="83"/>
      <c r="AB556" s="83"/>
      <c r="AC556" s="83"/>
      <c r="AD556" s="83"/>
    </row>
    <row r="557" ht="19.5" customHeight="1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  <c r="AA557" s="83"/>
      <c r="AB557" s="83"/>
      <c r="AC557" s="83"/>
      <c r="AD557" s="83"/>
    </row>
    <row r="558" ht="19.5" customHeight="1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  <c r="AA558" s="83"/>
      <c r="AB558" s="83"/>
      <c r="AC558" s="83"/>
      <c r="AD558" s="83"/>
    </row>
    <row r="559" ht="19.5" customHeight="1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  <c r="AA559" s="83"/>
      <c r="AB559" s="83"/>
      <c r="AC559" s="83"/>
      <c r="AD559" s="83"/>
    </row>
    <row r="560" ht="19.5" customHeight="1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  <c r="AA560" s="83"/>
      <c r="AB560" s="83"/>
      <c r="AC560" s="83"/>
      <c r="AD560" s="83"/>
    </row>
    <row r="561" ht="19.5" customHeight="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  <c r="AA561" s="83"/>
      <c r="AB561" s="83"/>
      <c r="AC561" s="83"/>
      <c r="AD561" s="83"/>
    </row>
    <row r="562" ht="19.5" customHeight="1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  <c r="AA562" s="83"/>
      <c r="AB562" s="83"/>
      <c r="AC562" s="83"/>
      <c r="AD562" s="83"/>
    </row>
    <row r="563" ht="19.5" customHeight="1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  <c r="AA563" s="83"/>
      <c r="AB563" s="83"/>
      <c r="AC563" s="83"/>
      <c r="AD563" s="83"/>
    </row>
    <row r="564" ht="19.5" customHeight="1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  <c r="AA564" s="83"/>
      <c r="AB564" s="83"/>
      <c r="AC564" s="83"/>
      <c r="AD564" s="83"/>
    </row>
    <row r="565" ht="19.5" customHeight="1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  <c r="AA565" s="83"/>
      <c r="AB565" s="83"/>
      <c r="AC565" s="83"/>
      <c r="AD565" s="83"/>
    </row>
    <row r="566" ht="19.5" customHeight="1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  <c r="AA566" s="83"/>
      <c r="AB566" s="83"/>
      <c r="AC566" s="83"/>
      <c r="AD566" s="83"/>
    </row>
    <row r="567" ht="19.5" customHeight="1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  <c r="AA567" s="83"/>
      <c r="AB567" s="83"/>
      <c r="AC567" s="83"/>
      <c r="AD567" s="83"/>
    </row>
    <row r="568" ht="19.5" customHeight="1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  <c r="AA568" s="83"/>
      <c r="AB568" s="83"/>
      <c r="AC568" s="83"/>
      <c r="AD568" s="83"/>
    </row>
    <row r="569" ht="19.5" customHeight="1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  <c r="AA569" s="83"/>
      <c r="AB569" s="83"/>
      <c r="AC569" s="83"/>
      <c r="AD569" s="83"/>
    </row>
    <row r="570" ht="19.5" customHeight="1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  <c r="AA570" s="83"/>
      <c r="AB570" s="83"/>
      <c r="AC570" s="83"/>
      <c r="AD570" s="83"/>
    </row>
    <row r="571" ht="19.5" customHeight="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  <c r="AA571" s="83"/>
      <c r="AB571" s="83"/>
      <c r="AC571" s="83"/>
      <c r="AD571" s="83"/>
    </row>
    <row r="572" ht="19.5" customHeight="1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  <c r="AA572" s="83"/>
      <c r="AB572" s="83"/>
      <c r="AC572" s="83"/>
      <c r="AD572" s="83"/>
    </row>
    <row r="573" ht="19.5" customHeight="1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  <c r="AA573" s="83"/>
      <c r="AB573" s="83"/>
      <c r="AC573" s="83"/>
      <c r="AD573" s="83"/>
    </row>
    <row r="574" ht="19.5" customHeight="1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  <c r="AA574" s="83"/>
      <c r="AB574" s="83"/>
      <c r="AC574" s="83"/>
      <c r="AD574" s="83"/>
    </row>
    <row r="575" ht="19.5" customHeight="1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  <c r="AA575" s="83"/>
      <c r="AB575" s="83"/>
      <c r="AC575" s="83"/>
      <c r="AD575" s="83"/>
    </row>
    <row r="576" ht="19.5" customHeight="1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  <c r="AA576" s="83"/>
      <c r="AB576" s="83"/>
      <c r="AC576" s="83"/>
      <c r="AD576" s="83"/>
    </row>
    <row r="577" ht="19.5" customHeight="1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  <c r="AA577" s="83"/>
      <c r="AB577" s="83"/>
      <c r="AC577" s="83"/>
      <c r="AD577" s="83"/>
    </row>
    <row r="578" ht="19.5" customHeight="1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  <c r="AA578" s="83"/>
      <c r="AB578" s="83"/>
      <c r="AC578" s="83"/>
      <c r="AD578" s="83"/>
    </row>
    <row r="579" ht="19.5" customHeight="1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  <c r="AA579" s="83"/>
      <c r="AB579" s="83"/>
      <c r="AC579" s="83"/>
      <c r="AD579" s="83"/>
    </row>
    <row r="580" ht="19.5" customHeight="1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  <c r="AA580" s="83"/>
      <c r="AB580" s="83"/>
      <c r="AC580" s="83"/>
      <c r="AD580" s="83"/>
    </row>
    <row r="581" ht="19.5" customHeight="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  <c r="AA581" s="83"/>
      <c r="AB581" s="83"/>
      <c r="AC581" s="83"/>
      <c r="AD581" s="83"/>
    </row>
    <row r="582" ht="19.5" customHeight="1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  <c r="AA582" s="83"/>
      <c r="AB582" s="83"/>
      <c r="AC582" s="83"/>
      <c r="AD582" s="83"/>
    </row>
    <row r="583" ht="19.5" customHeight="1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  <c r="AA583" s="83"/>
      <c r="AB583" s="83"/>
      <c r="AC583" s="83"/>
      <c r="AD583" s="83"/>
    </row>
    <row r="584" ht="19.5" customHeight="1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  <c r="AA584" s="83"/>
      <c r="AB584" s="83"/>
      <c r="AC584" s="83"/>
      <c r="AD584" s="83"/>
    </row>
    <row r="585" ht="19.5" customHeight="1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  <c r="AA585" s="83"/>
      <c r="AB585" s="83"/>
      <c r="AC585" s="83"/>
      <c r="AD585" s="83"/>
    </row>
    <row r="586" ht="19.5" customHeight="1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  <c r="AA586" s="83"/>
      <c r="AB586" s="83"/>
      <c r="AC586" s="83"/>
      <c r="AD586" s="83"/>
    </row>
    <row r="587" ht="19.5" customHeight="1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  <c r="AA587" s="83"/>
      <c r="AB587" s="83"/>
      <c r="AC587" s="83"/>
      <c r="AD587" s="83"/>
    </row>
    <row r="588" ht="19.5" customHeight="1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  <c r="AA588" s="83"/>
      <c r="AB588" s="83"/>
      <c r="AC588" s="83"/>
      <c r="AD588" s="83"/>
    </row>
    <row r="589" ht="19.5" customHeight="1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  <c r="AA589" s="83"/>
      <c r="AB589" s="83"/>
      <c r="AC589" s="83"/>
      <c r="AD589" s="83"/>
    </row>
    <row r="590" ht="19.5" customHeight="1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  <c r="AA590" s="83"/>
      <c r="AB590" s="83"/>
      <c r="AC590" s="83"/>
      <c r="AD590" s="83"/>
    </row>
    <row r="591" ht="19.5" customHeight="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  <c r="AA591" s="83"/>
      <c r="AB591" s="83"/>
      <c r="AC591" s="83"/>
      <c r="AD591" s="83"/>
    </row>
    <row r="592" ht="19.5" customHeight="1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  <c r="AA592" s="83"/>
      <c r="AB592" s="83"/>
      <c r="AC592" s="83"/>
      <c r="AD592" s="83"/>
    </row>
    <row r="593" ht="19.5" customHeight="1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  <c r="AA593" s="83"/>
      <c r="AB593" s="83"/>
      <c r="AC593" s="83"/>
      <c r="AD593" s="83"/>
    </row>
    <row r="594" ht="19.5" customHeight="1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  <c r="AA594" s="83"/>
      <c r="AB594" s="83"/>
      <c r="AC594" s="83"/>
      <c r="AD594" s="83"/>
    </row>
    <row r="595" ht="19.5" customHeight="1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  <c r="AA595" s="83"/>
      <c r="AB595" s="83"/>
      <c r="AC595" s="83"/>
      <c r="AD595" s="83"/>
    </row>
    <row r="596" ht="19.5" customHeight="1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  <c r="AA596" s="83"/>
      <c r="AB596" s="83"/>
      <c r="AC596" s="83"/>
      <c r="AD596" s="83"/>
    </row>
    <row r="597" ht="19.5" customHeight="1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  <c r="AA597" s="83"/>
      <c r="AB597" s="83"/>
      <c r="AC597" s="83"/>
      <c r="AD597" s="83"/>
    </row>
    <row r="598" ht="19.5" customHeight="1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  <c r="AA598" s="83"/>
      <c r="AB598" s="83"/>
      <c r="AC598" s="83"/>
      <c r="AD598" s="83"/>
    </row>
    <row r="599" ht="19.5" customHeight="1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  <c r="AA599" s="83"/>
      <c r="AB599" s="83"/>
      <c r="AC599" s="83"/>
      <c r="AD599" s="83"/>
    </row>
    <row r="600" ht="19.5" customHeight="1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  <c r="AA600" s="83"/>
      <c r="AB600" s="83"/>
      <c r="AC600" s="83"/>
      <c r="AD600" s="83"/>
    </row>
    <row r="601" ht="19.5" customHeight="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  <c r="AA601" s="83"/>
      <c r="AB601" s="83"/>
      <c r="AC601" s="83"/>
      <c r="AD601" s="83"/>
    </row>
    <row r="602" ht="19.5" customHeight="1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  <c r="AA602" s="83"/>
      <c r="AB602" s="83"/>
      <c r="AC602" s="83"/>
      <c r="AD602" s="83"/>
    </row>
    <row r="603" ht="19.5" customHeight="1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  <c r="AA603" s="83"/>
      <c r="AB603" s="83"/>
      <c r="AC603" s="83"/>
      <c r="AD603" s="83"/>
    </row>
    <row r="604" ht="19.5" customHeight="1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  <c r="AA604" s="83"/>
      <c r="AB604" s="83"/>
      <c r="AC604" s="83"/>
      <c r="AD604" s="83"/>
    </row>
    <row r="605" ht="19.5" customHeight="1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  <c r="AA605" s="83"/>
      <c r="AB605" s="83"/>
      <c r="AC605" s="83"/>
      <c r="AD605" s="83"/>
    </row>
    <row r="606" ht="19.5" customHeight="1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  <c r="AA606" s="83"/>
      <c r="AB606" s="83"/>
      <c r="AC606" s="83"/>
      <c r="AD606" s="83"/>
    </row>
    <row r="607" ht="19.5" customHeight="1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  <c r="AA607" s="83"/>
      <c r="AB607" s="83"/>
      <c r="AC607" s="83"/>
      <c r="AD607" s="83"/>
    </row>
    <row r="608" ht="19.5" customHeight="1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  <c r="AA608" s="83"/>
      <c r="AB608" s="83"/>
      <c r="AC608" s="83"/>
      <c r="AD608" s="83"/>
    </row>
    <row r="609" ht="19.5" customHeight="1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  <c r="AA609" s="83"/>
      <c r="AB609" s="83"/>
      <c r="AC609" s="83"/>
      <c r="AD609" s="83"/>
    </row>
    <row r="610" ht="19.5" customHeight="1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  <c r="AA610" s="83"/>
      <c r="AB610" s="83"/>
      <c r="AC610" s="83"/>
      <c r="AD610" s="83"/>
    </row>
    <row r="611" ht="19.5" customHeight="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  <c r="AA611" s="83"/>
      <c r="AB611" s="83"/>
      <c r="AC611" s="83"/>
      <c r="AD611" s="83"/>
    </row>
    <row r="612" ht="19.5" customHeight="1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  <c r="AA612" s="83"/>
      <c r="AB612" s="83"/>
      <c r="AC612" s="83"/>
      <c r="AD612" s="83"/>
    </row>
    <row r="613" ht="19.5" customHeight="1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  <c r="AA613" s="83"/>
      <c r="AB613" s="83"/>
      <c r="AC613" s="83"/>
      <c r="AD613" s="83"/>
    </row>
    <row r="614" ht="19.5" customHeight="1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  <c r="AA614" s="83"/>
      <c r="AB614" s="83"/>
      <c r="AC614" s="83"/>
      <c r="AD614" s="83"/>
    </row>
    <row r="615" ht="19.5" customHeight="1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  <c r="AA615" s="83"/>
      <c r="AB615" s="83"/>
      <c r="AC615" s="83"/>
      <c r="AD615" s="83"/>
    </row>
    <row r="616" ht="19.5" customHeight="1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  <c r="AA616" s="83"/>
      <c r="AB616" s="83"/>
      <c r="AC616" s="83"/>
      <c r="AD616" s="83"/>
    </row>
    <row r="617" ht="19.5" customHeight="1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  <c r="AA617" s="83"/>
      <c r="AB617" s="83"/>
      <c r="AC617" s="83"/>
      <c r="AD617" s="83"/>
    </row>
    <row r="618" ht="19.5" customHeight="1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  <c r="AA618" s="83"/>
      <c r="AB618" s="83"/>
      <c r="AC618" s="83"/>
      <c r="AD618" s="83"/>
    </row>
    <row r="619" ht="19.5" customHeight="1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  <c r="AA619" s="83"/>
      <c r="AB619" s="83"/>
      <c r="AC619" s="83"/>
      <c r="AD619" s="83"/>
    </row>
    <row r="620" ht="19.5" customHeight="1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  <c r="AA620" s="83"/>
      <c r="AB620" s="83"/>
      <c r="AC620" s="83"/>
      <c r="AD620" s="83"/>
    </row>
    <row r="621" ht="19.5" customHeight="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  <c r="AA621" s="83"/>
      <c r="AB621" s="83"/>
      <c r="AC621" s="83"/>
      <c r="AD621" s="83"/>
    </row>
    <row r="622" ht="19.5" customHeight="1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  <c r="AA622" s="83"/>
      <c r="AB622" s="83"/>
      <c r="AC622" s="83"/>
      <c r="AD622" s="83"/>
    </row>
    <row r="623" ht="19.5" customHeight="1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  <c r="AA623" s="83"/>
      <c r="AB623" s="83"/>
      <c r="AC623" s="83"/>
      <c r="AD623" s="83"/>
    </row>
    <row r="624" ht="19.5" customHeight="1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  <c r="AA624" s="83"/>
      <c r="AB624" s="83"/>
      <c r="AC624" s="83"/>
      <c r="AD624" s="83"/>
    </row>
    <row r="625" ht="19.5" customHeight="1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  <c r="AA625" s="83"/>
      <c r="AB625" s="83"/>
      <c r="AC625" s="83"/>
      <c r="AD625" s="83"/>
    </row>
    <row r="626" ht="19.5" customHeight="1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  <c r="AA626" s="83"/>
      <c r="AB626" s="83"/>
      <c r="AC626" s="83"/>
      <c r="AD626" s="83"/>
    </row>
    <row r="627" ht="19.5" customHeight="1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  <c r="AA627" s="83"/>
      <c r="AB627" s="83"/>
      <c r="AC627" s="83"/>
      <c r="AD627" s="83"/>
    </row>
    <row r="628" ht="19.5" customHeight="1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  <c r="AA628" s="83"/>
      <c r="AB628" s="83"/>
      <c r="AC628" s="83"/>
      <c r="AD628" s="83"/>
    </row>
    <row r="629" ht="19.5" customHeight="1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  <c r="AA629" s="83"/>
      <c r="AB629" s="83"/>
      <c r="AC629" s="83"/>
      <c r="AD629" s="83"/>
    </row>
    <row r="630" ht="19.5" customHeight="1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  <c r="AA630" s="83"/>
      <c r="AB630" s="83"/>
      <c r="AC630" s="83"/>
      <c r="AD630" s="83"/>
    </row>
    <row r="631" ht="19.5" customHeight="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  <c r="AA631" s="83"/>
      <c r="AB631" s="83"/>
      <c r="AC631" s="83"/>
      <c r="AD631" s="83"/>
    </row>
    <row r="632" ht="19.5" customHeight="1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  <c r="AA632" s="83"/>
      <c r="AB632" s="83"/>
      <c r="AC632" s="83"/>
      <c r="AD632" s="83"/>
    </row>
    <row r="633" ht="19.5" customHeight="1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  <c r="AA633" s="83"/>
      <c r="AB633" s="83"/>
      <c r="AC633" s="83"/>
      <c r="AD633" s="83"/>
    </row>
    <row r="634" ht="19.5" customHeight="1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  <c r="AA634" s="83"/>
      <c r="AB634" s="83"/>
      <c r="AC634" s="83"/>
      <c r="AD634" s="83"/>
    </row>
    <row r="635" ht="19.5" customHeight="1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  <c r="AA635" s="83"/>
      <c r="AB635" s="83"/>
      <c r="AC635" s="83"/>
      <c r="AD635" s="83"/>
    </row>
    <row r="636" ht="19.5" customHeight="1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  <c r="AA636" s="83"/>
      <c r="AB636" s="83"/>
      <c r="AC636" s="83"/>
      <c r="AD636" s="83"/>
    </row>
    <row r="637" ht="19.5" customHeight="1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  <c r="AA637" s="83"/>
      <c r="AB637" s="83"/>
      <c r="AC637" s="83"/>
      <c r="AD637" s="83"/>
    </row>
    <row r="638" ht="19.5" customHeight="1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  <c r="AA638" s="83"/>
      <c r="AB638" s="83"/>
      <c r="AC638" s="83"/>
      <c r="AD638" s="83"/>
    </row>
    <row r="639" ht="19.5" customHeight="1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  <c r="AA639" s="83"/>
      <c r="AB639" s="83"/>
      <c r="AC639" s="83"/>
      <c r="AD639" s="83"/>
    </row>
    <row r="640" ht="19.5" customHeight="1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  <c r="AA640" s="83"/>
      <c r="AB640" s="83"/>
      <c r="AC640" s="83"/>
      <c r="AD640" s="83"/>
    </row>
    <row r="641" ht="19.5" customHeight="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  <c r="AA641" s="83"/>
      <c r="AB641" s="83"/>
      <c r="AC641" s="83"/>
      <c r="AD641" s="83"/>
    </row>
    <row r="642" ht="19.5" customHeight="1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  <c r="AA642" s="83"/>
      <c r="AB642" s="83"/>
      <c r="AC642" s="83"/>
      <c r="AD642" s="83"/>
    </row>
    <row r="643" ht="19.5" customHeight="1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  <c r="AA643" s="83"/>
      <c r="AB643" s="83"/>
      <c r="AC643" s="83"/>
      <c r="AD643" s="83"/>
    </row>
    <row r="644" ht="19.5" customHeight="1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  <c r="AA644" s="83"/>
      <c r="AB644" s="83"/>
      <c r="AC644" s="83"/>
      <c r="AD644" s="83"/>
    </row>
    <row r="645" ht="19.5" customHeight="1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  <c r="AA645" s="83"/>
      <c r="AB645" s="83"/>
      <c r="AC645" s="83"/>
      <c r="AD645" s="83"/>
    </row>
    <row r="646" ht="19.5" customHeight="1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  <c r="AA646" s="83"/>
      <c r="AB646" s="83"/>
      <c r="AC646" s="83"/>
      <c r="AD646" s="83"/>
    </row>
    <row r="647" ht="19.5" customHeight="1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  <c r="AA647" s="83"/>
      <c r="AB647" s="83"/>
      <c r="AC647" s="83"/>
      <c r="AD647" s="83"/>
    </row>
    <row r="648" ht="19.5" customHeight="1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  <c r="AA648" s="83"/>
      <c r="AB648" s="83"/>
      <c r="AC648" s="83"/>
      <c r="AD648" s="83"/>
    </row>
    <row r="649" ht="19.5" customHeight="1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  <c r="AA649" s="83"/>
      <c r="AB649" s="83"/>
      <c r="AC649" s="83"/>
      <c r="AD649" s="83"/>
    </row>
    <row r="650" ht="19.5" customHeight="1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  <c r="AA650" s="83"/>
      <c r="AB650" s="83"/>
      <c r="AC650" s="83"/>
      <c r="AD650" s="83"/>
    </row>
    <row r="651" ht="19.5" customHeight="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  <c r="AA651" s="83"/>
      <c r="AB651" s="83"/>
      <c r="AC651" s="83"/>
      <c r="AD651" s="83"/>
    </row>
    <row r="652" ht="19.5" customHeight="1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  <c r="AA652" s="83"/>
      <c r="AB652" s="83"/>
      <c r="AC652" s="83"/>
      <c r="AD652" s="83"/>
    </row>
    <row r="653" ht="19.5" customHeight="1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  <c r="AA653" s="83"/>
      <c r="AB653" s="83"/>
      <c r="AC653" s="83"/>
      <c r="AD653" s="83"/>
    </row>
    <row r="654" ht="19.5" customHeight="1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  <c r="AA654" s="83"/>
      <c r="AB654" s="83"/>
      <c r="AC654" s="83"/>
      <c r="AD654" s="83"/>
    </row>
    <row r="655" ht="19.5" customHeight="1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  <c r="AA655" s="83"/>
      <c r="AB655" s="83"/>
      <c r="AC655" s="83"/>
      <c r="AD655" s="83"/>
    </row>
    <row r="656" ht="19.5" customHeight="1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  <c r="AA656" s="83"/>
      <c r="AB656" s="83"/>
      <c r="AC656" s="83"/>
      <c r="AD656" s="83"/>
    </row>
    <row r="657" ht="19.5" customHeight="1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  <c r="AA657" s="83"/>
      <c r="AB657" s="83"/>
      <c r="AC657" s="83"/>
      <c r="AD657" s="83"/>
    </row>
    <row r="658" ht="19.5" customHeight="1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  <c r="AA658" s="83"/>
      <c r="AB658" s="83"/>
      <c r="AC658" s="83"/>
      <c r="AD658" s="83"/>
    </row>
    <row r="659" ht="19.5" customHeight="1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  <c r="AA659" s="83"/>
      <c r="AB659" s="83"/>
      <c r="AC659" s="83"/>
      <c r="AD659" s="83"/>
    </row>
    <row r="660" ht="19.5" customHeight="1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  <c r="AA660" s="83"/>
      <c r="AB660" s="83"/>
      <c r="AC660" s="83"/>
      <c r="AD660" s="83"/>
    </row>
    <row r="661" ht="19.5" customHeight="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  <c r="AA661" s="83"/>
      <c r="AB661" s="83"/>
      <c r="AC661" s="83"/>
      <c r="AD661" s="83"/>
    </row>
    <row r="662" ht="19.5" customHeight="1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  <c r="AA662" s="83"/>
      <c r="AB662" s="83"/>
      <c r="AC662" s="83"/>
      <c r="AD662" s="83"/>
    </row>
    <row r="663" ht="19.5" customHeight="1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  <c r="AA663" s="83"/>
      <c r="AB663" s="83"/>
      <c r="AC663" s="83"/>
      <c r="AD663" s="83"/>
    </row>
    <row r="664" ht="19.5" customHeight="1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  <c r="AA664" s="83"/>
      <c r="AB664" s="83"/>
      <c r="AC664" s="83"/>
      <c r="AD664" s="83"/>
    </row>
    <row r="665" ht="19.5" customHeight="1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  <c r="AA665" s="83"/>
      <c r="AB665" s="83"/>
      <c r="AC665" s="83"/>
      <c r="AD665" s="83"/>
    </row>
    <row r="666" ht="19.5" customHeight="1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  <c r="AA666" s="83"/>
      <c r="AB666" s="83"/>
      <c r="AC666" s="83"/>
      <c r="AD666" s="83"/>
    </row>
    <row r="667" ht="19.5" customHeight="1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  <c r="AA667" s="83"/>
      <c r="AB667" s="83"/>
      <c r="AC667" s="83"/>
      <c r="AD667" s="83"/>
    </row>
    <row r="668" ht="19.5" customHeight="1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  <c r="AA668" s="83"/>
      <c r="AB668" s="83"/>
      <c r="AC668" s="83"/>
      <c r="AD668" s="83"/>
    </row>
    <row r="669" ht="19.5" customHeight="1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  <c r="AA669" s="83"/>
      <c r="AB669" s="83"/>
      <c r="AC669" s="83"/>
      <c r="AD669" s="83"/>
    </row>
    <row r="670" ht="19.5" customHeight="1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  <c r="AA670" s="83"/>
      <c r="AB670" s="83"/>
      <c r="AC670" s="83"/>
      <c r="AD670" s="83"/>
    </row>
    <row r="671" ht="19.5" customHeight="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  <c r="AA671" s="83"/>
      <c r="AB671" s="83"/>
      <c r="AC671" s="83"/>
      <c r="AD671" s="83"/>
    </row>
    <row r="672" ht="19.5" customHeight="1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  <c r="AA672" s="83"/>
      <c r="AB672" s="83"/>
      <c r="AC672" s="83"/>
      <c r="AD672" s="83"/>
    </row>
    <row r="673" ht="19.5" customHeight="1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  <c r="AA673" s="83"/>
      <c r="AB673" s="83"/>
      <c r="AC673" s="83"/>
      <c r="AD673" s="83"/>
    </row>
    <row r="674" ht="19.5" customHeight="1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  <c r="AA674" s="83"/>
      <c r="AB674" s="83"/>
      <c r="AC674" s="83"/>
      <c r="AD674" s="83"/>
    </row>
    <row r="675" ht="19.5" customHeight="1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  <c r="AA675" s="83"/>
      <c r="AB675" s="83"/>
      <c r="AC675" s="83"/>
      <c r="AD675" s="83"/>
    </row>
    <row r="676" ht="19.5" customHeight="1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  <c r="AA676" s="83"/>
      <c r="AB676" s="83"/>
      <c r="AC676" s="83"/>
      <c r="AD676" s="83"/>
    </row>
    <row r="677" ht="19.5" customHeight="1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  <c r="AA677" s="83"/>
      <c r="AB677" s="83"/>
      <c r="AC677" s="83"/>
      <c r="AD677" s="83"/>
    </row>
    <row r="678" ht="19.5" customHeight="1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  <c r="AA678" s="83"/>
      <c r="AB678" s="83"/>
      <c r="AC678" s="83"/>
      <c r="AD678" s="83"/>
    </row>
    <row r="679" ht="19.5" customHeight="1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  <c r="AA679" s="83"/>
      <c r="AB679" s="83"/>
      <c r="AC679" s="83"/>
      <c r="AD679" s="83"/>
    </row>
    <row r="680" ht="19.5" customHeight="1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  <c r="AA680" s="83"/>
      <c r="AB680" s="83"/>
      <c r="AC680" s="83"/>
      <c r="AD680" s="83"/>
    </row>
    <row r="681" ht="19.5" customHeight="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  <c r="AA681" s="83"/>
      <c r="AB681" s="83"/>
      <c r="AC681" s="83"/>
      <c r="AD681" s="83"/>
    </row>
    <row r="682" ht="19.5" customHeight="1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  <c r="AA682" s="83"/>
      <c r="AB682" s="83"/>
      <c r="AC682" s="83"/>
      <c r="AD682" s="83"/>
    </row>
    <row r="683" ht="19.5" customHeight="1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  <c r="AA683" s="83"/>
      <c r="AB683" s="83"/>
      <c r="AC683" s="83"/>
      <c r="AD683" s="83"/>
    </row>
    <row r="684" ht="19.5" customHeight="1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  <c r="AA684" s="83"/>
      <c r="AB684" s="83"/>
      <c r="AC684" s="83"/>
      <c r="AD684" s="83"/>
    </row>
    <row r="685" ht="19.5" customHeight="1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  <c r="AA685" s="83"/>
      <c r="AB685" s="83"/>
      <c r="AC685" s="83"/>
      <c r="AD685" s="83"/>
    </row>
    <row r="686" ht="19.5" customHeight="1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  <c r="AA686" s="83"/>
      <c r="AB686" s="83"/>
      <c r="AC686" s="83"/>
      <c r="AD686" s="83"/>
    </row>
    <row r="687" ht="19.5" customHeight="1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  <c r="AA687" s="83"/>
      <c r="AB687" s="83"/>
      <c r="AC687" s="83"/>
      <c r="AD687" s="83"/>
    </row>
    <row r="688" ht="19.5" customHeight="1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  <c r="AA688" s="83"/>
      <c r="AB688" s="83"/>
      <c r="AC688" s="83"/>
      <c r="AD688" s="83"/>
    </row>
    <row r="689" ht="19.5" customHeight="1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  <c r="AA689" s="83"/>
      <c r="AB689" s="83"/>
      <c r="AC689" s="83"/>
      <c r="AD689" s="83"/>
    </row>
    <row r="690" ht="19.5" customHeight="1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  <c r="AA690" s="83"/>
      <c r="AB690" s="83"/>
      <c r="AC690" s="83"/>
      <c r="AD690" s="83"/>
    </row>
    <row r="691" ht="19.5" customHeight="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  <c r="AA691" s="83"/>
      <c r="AB691" s="83"/>
      <c r="AC691" s="83"/>
      <c r="AD691" s="83"/>
    </row>
    <row r="692" ht="19.5" customHeight="1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  <c r="AA692" s="83"/>
      <c r="AB692" s="83"/>
      <c r="AC692" s="83"/>
      <c r="AD692" s="83"/>
    </row>
    <row r="693" ht="19.5" customHeight="1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  <c r="AA693" s="83"/>
      <c r="AB693" s="83"/>
      <c r="AC693" s="83"/>
      <c r="AD693" s="83"/>
    </row>
    <row r="694" ht="19.5" customHeight="1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  <c r="AA694" s="83"/>
      <c r="AB694" s="83"/>
      <c r="AC694" s="83"/>
      <c r="AD694" s="83"/>
    </row>
    <row r="695" ht="19.5" customHeight="1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  <c r="AA695" s="83"/>
      <c r="AB695" s="83"/>
      <c r="AC695" s="83"/>
      <c r="AD695" s="83"/>
    </row>
    <row r="696" ht="19.5" customHeight="1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  <c r="AA696" s="83"/>
      <c r="AB696" s="83"/>
      <c r="AC696" s="83"/>
      <c r="AD696" s="83"/>
    </row>
    <row r="697" ht="19.5" customHeight="1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  <c r="AA697" s="83"/>
      <c r="AB697" s="83"/>
      <c r="AC697" s="83"/>
      <c r="AD697" s="83"/>
    </row>
    <row r="698" ht="19.5" customHeight="1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  <c r="AA698" s="83"/>
      <c r="AB698" s="83"/>
      <c r="AC698" s="83"/>
      <c r="AD698" s="83"/>
    </row>
    <row r="699" ht="19.5" customHeight="1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  <c r="AA699" s="83"/>
      <c r="AB699" s="83"/>
      <c r="AC699" s="83"/>
      <c r="AD699" s="83"/>
    </row>
    <row r="700" ht="19.5" customHeight="1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  <c r="AA700" s="83"/>
      <c r="AB700" s="83"/>
      <c r="AC700" s="83"/>
      <c r="AD700" s="83"/>
    </row>
    <row r="701" ht="19.5" customHeight="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  <c r="AA701" s="83"/>
      <c r="AB701" s="83"/>
      <c r="AC701" s="83"/>
      <c r="AD701" s="83"/>
    </row>
    <row r="702" ht="19.5" customHeight="1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  <c r="AA702" s="83"/>
      <c r="AB702" s="83"/>
      <c r="AC702" s="83"/>
      <c r="AD702" s="83"/>
    </row>
    <row r="703" ht="19.5" customHeight="1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  <c r="AA703" s="83"/>
      <c r="AB703" s="83"/>
      <c r="AC703" s="83"/>
      <c r="AD703" s="83"/>
    </row>
    <row r="704" ht="19.5" customHeight="1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  <c r="AA704" s="83"/>
      <c r="AB704" s="83"/>
      <c r="AC704" s="83"/>
      <c r="AD704" s="83"/>
    </row>
    <row r="705" ht="19.5" customHeight="1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  <c r="AA705" s="83"/>
      <c r="AB705" s="83"/>
      <c r="AC705" s="83"/>
      <c r="AD705" s="83"/>
    </row>
    <row r="706" ht="19.5" customHeight="1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  <c r="AA706" s="83"/>
      <c r="AB706" s="83"/>
      <c r="AC706" s="83"/>
      <c r="AD706" s="83"/>
    </row>
    <row r="707" ht="19.5" customHeight="1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  <c r="AA707" s="83"/>
      <c r="AB707" s="83"/>
      <c r="AC707" s="83"/>
      <c r="AD707" s="83"/>
    </row>
    <row r="708" ht="19.5" customHeight="1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  <c r="AA708" s="83"/>
      <c r="AB708" s="83"/>
      <c r="AC708" s="83"/>
      <c r="AD708" s="83"/>
    </row>
    <row r="709" ht="19.5" customHeight="1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  <c r="AA709" s="83"/>
      <c r="AB709" s="83"/>
      <c r="AC709" s="83"/>
      <c r="AD709" s="83"/>
    </row>
    <row r="710" ht="19.5" customHeight="1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  <c r="AA710" s="83"/>
      <c r="AB710" s="83"/>
      <c r="AC710" s="83"/>
      <c r="AD710" s="83"/>
    </row>
    <row r="711" ht="19.5" customHeight="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  <c r="AA711" s="83"/>
      <c r="AB711" s="83"/>
      <c r="AC711" s="83"/>
      <c r="AD711" s="83"/>
    </row>
    <row r="712" ht="19.5" customHeight="1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  <c r="AA712" s="83"/>
      <c r="AB712" s="83"/>
      <c r="AC712" s="83"/>
      <c r="AD712" s="83"/>
    </row>
    <row r="713" ht="19.5" customHeight="1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  <c r="AA713" s="83"/>
      <c r="AB713" s="83"/>
      <c r="AC713" s="83"/>
      <c r="AD713" s="83"/>
    </row>
    <row r="714" ht="19.5" customHeight="1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  <c r="AA714" s="83"/>
      <c r="AB714" s="83"/>
      <c r="AC714" s="83"/>
      <c r="AD714" s="83"/>
    </row>
    <row r="715" ht="19.5" customHeight="1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  <c r="AA715" s="83"/>
      <c r="AB715" s="83"/>
      <c r="AC715" s="83"/>
      <c r="AD715" s="83"/>
    </row>
    <row r="716" ht="19.5" customHeight="1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  <c r="AA716" s="83"/>
      <c r="AB716" s="83"/>
      <c r="AC716" s="83"/>
      <c r="AD716" s="83"/>
    </row>
    <row r="717" ht="19.5" customHeight="1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  <c r="AA717" s="83"/>
      <c r="AB717" s="83"/>
      <c r="AC717" s="83"/>
      <c r="AD717" s="83"/>
    </row>
    <row r="718" ht="19.5" customHeight="1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  <c r="AA718" s="83"/>
      <c r="AB718" s="83"/>
      <c r="AC718" s="83"/>
      <c r="AD718" s="83"/>
    </row>
    <row r="719" ht="19.5" customHeight="1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  <c r="AA719" s="83"/>
      <c r="AB719" s="83"/>
      <c r="AC719" s="83"/>
      <c r="AD719" s="83"/>
    </row>
    <row r="720" ht="19.5" customHeight="1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  <c r="AA720" s="83"/>
      <c r="AB720" s="83"/>
      <c r="AC720" s="83"/>
      <c r="AD720" s="83"/>
    </row>
    <row r="721" ht="19.5" customHeight="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  <c r="AA721" s="83"/>
      <c r="AB721" s="83"/>
      <c r="AC721" s="83"/>
      <c r="AD721" s="83"/>
    </row>
    <row r="722" ht="19.5" customHeight="1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  <c r="AA722" s="83"/>
      <c r="AB722" s="83"/>
      <c r="AC722" s="83"/>
      <c r="AD722" s="83"/>
    </row>
    <row r="723" ht="19.5" customHeight="1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  <c r="AA723" s="83"/>
      <c r="AB723" s="83"/>
      <c r="AC723" s="83"/>
      <c r="AD723" s="83"/>
    </row>
    <row r="724" ht="19.5" customHeight="1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  <c r="AA724" s="83"/>
      <c r="AB724" s="83"/>
      <c r="AC724" s="83"/>
      <c r="AD724" s="83"/>
    </row>
    <row r="725" ht="19.5" customHeight="1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  <c r="AA725" s="83"/>
      <c r="AB725" s="83"/>
      <c r="AC725" s="83"/>
      <c r="AD725" s="83"/>
    </row>
    <row r="726" ht="19.5" customHeight="1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  <c r="AA726" s="83"/>
      <c r="AB726" s="83"/>
      <c r="AC726" s="83"/>
      <c r="AD726" s="83"/>
    </row>
    <row r="727" ht="19.5" customHeight="1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  <c r="AA727" s="83"/>
      <c r="AB727" s="83"/>
      <c r="AC727" s="83"/>
      <c r="AD727" s="83"/>
    </row>
    <row r="728" ht="19.5" customHeight="1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  <c r="AA728" s="83"/>
      <c r="AB728" s="83"/>
      <c r="AC728" s="83"/>
      <c r="AD728" s="83"/>
    </row>
    <row r="729" ht="19.5" customHeight="1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  <c r="AA729" s="83"/>
      <c r="AB729" s="83"/>
      <c r="AC729" s="83"/>
      <c r="AD729" s="83"/>
    </row>
    <row r="730" ht="19.5" customHeight="1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  <c r="AA730" s="83"/>
      <c r="AB730" s="83"/>
      <c r="AC730" s="83"/>
      <c r="AD730" s="83"/>
    </row>
    <row r="731" ht="19.5" customHeight="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  <c r="AA731" s="83"/>
      <c r="AB731" s="83"/>
      <c r="AC731" s="83"/>
      <c r="AD731" s="83"/>
    </row>
    <row r="732" ht="19.5" customHeight="1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  <c r="AA732" s="83"/>
      <c r="AB732" s="83"/>
      <c r="AC732" s="83"/>
      <c r="AD732" s="83"/>
    </row>
    <row r="733" ht="19.5" customHeight="1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  <c r="AA733" s="83"/>
      <c r="AB733" s="83"/>
      <c r="AC733" s="83"/>
      <c r="AD733" s="83"/>
    </row>
    <row r="734" ht="19.5" customHeight="1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  <c r="AA734" s="83"/>
      <c r="AB734" s="83"/>
      <c r="AC734" s="83"/>
      <c r="AD734" s="83"/>
    </row>
    <row r="735" ht="19.5" customHeight="1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  <c r="AA735" s="83"/>
      <c r="AB735" s="83"/>
      <c r="AC735" s="83"/>
      <c r="AD735" s="83"/>
    </row>
    <row r="736" ht="19.5" customHeight="1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  <c r="AA736" s="83"/>
      <c r="AB736" s="83"/>
      <c r="AC736" s="83"/>
      <c r="AD736" s="83"/>
    </row>
    <row r="737" ht="19.5" customHeight="1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  <c r="AA737" s="83"/>
      <c r="AB737" s="83"/>
      <c r="AC737" s="83"/>
      <c r="AD737" s="83"/>
    </row>
    <row r="738" ht="19.5" customHeight="1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  <c r="AA738" s="83"/>
      <c r="AB738" s="83"/>
      <c r="AC738" s="83"/>
      <c r="AD738" s="83"/>
    </row>
    <row r="739" ht="19.5" customHeight="1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  <c r="AA739" s="83"/>
      <c r="AB739" s="83"/>
      <c r="AC739" s="83"/>
      <c r="AD739" s="83"/>
    </row>
    <row r="740" ht="19.5" customHeight="1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  <c r="AA740" s="83"/>
      <c r="AB740" s="83"/>
      <c r="AC740" s="83"/>
      <c r="AD740" s="83"/>
    </row>
    <row r="741" ht="19.5" customHeight="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  <c r="AA741" s="83"/>
      <c r="AB741" s="83"/>
      <c r="AC741" s="83"/>
      <c r="AD741" s="83"/>
    </row>
    <row r="742" ht="19.5" customHeight="1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  <c r="AA742" s="83"/>
      <c r="AB742" s="83"/>
      <c r="AC742" s="83"/>
      <c r="AD742" s="83"/>
    </row>
    <row r="743" ht="19.5" customHeight="1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  <c r="AA743" s="83"/>
      <c r="AB743" s="83"/>
      <c r="AC743" s="83"/>
      <c r="AD743" s="83"/>
    </row>
    <row r="744" ht="19.5" customHeight="1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  <c r="AA744" s="83"/>
      <c r="AB744" s="83"/>
      <c r="AC744" s="83"/>
      <c r="AD744" s="83"/>
    </row>
    <row r="745" ht="19.5" customHeight="1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  <c r="AA745" s="83"/>
      <c r="AB745" s="83"/>
      <c r="AC745" s="83"/>
      <c r="AD745" s="83"/>
    </row>
    <row r="746" ht="19.5" customHeight="1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  <c r="AA746" s="83"/>
      <c r="AB746" s="83"/>
      <c r="AC746" s="83"/>
      <c r="AD746" s="83"/>
    </row>
    <row r="747" ht="19.5" customHeight="1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  <c r="AA747" s="83"/>
      <c r="AB747" s="83"/>
      <c r="AC747" s="83"/>
      <c r="AD747" s="83"/>
    </row>
    <row r="748" ht="19.5" customHeight="1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  <c r="AA748" s="83"/>
      <c r="AB748" s="83"/>
      <c r="AC748" s="83"/>
      <c r="AD748" s="83"/>
    </row>
    <row r="749" ht="19.5" customHeight="1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  <c r="AA749" s="83"/>
      <c r="AB749" s="83"/>
      <c r="AC749" s="83"/>
      <c r="AD749" s="83"/>
    </row>
    <row r="750" ht="19.5" customHeight="1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  <c r="AA750" s="83"/>
      <c r="AB750" s="83"/>
      <c r="AC750" s="83"/>
      <c r="AD750" s="83"/>
    </row>
    <row r="751" ht="19.5" customHeight="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  <c r="AA751" s="83"/>
      <c r="AB751" s="83"/>
      <c r="AC751" s="83"/>
      <c r="AD751" s="83"/>
    </row>
    <row r="752" ht="19.5" customHeight="1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  <c r="AA752" s="83"/>
      <c r="AB752" s="83"/>
      <c r="AC752" s="83"/>
      <c r="AD752" s="83"/>
    </row>
    <row r="753" ht="19.5" customHeight="1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  <c r="AA753" s="83"/>
      <c r="AB753" s="83"/>
      <c r="AC753" s="83"/>
      <c r="AD753" s="83"/>
    </row>
    <row r="754" ht="19.5" customHeight="1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  <c r="AA754" s="83"/>
      <c r="AB754" s="83"/>
      <c r="AC754" s="83"/>
      <c r="AD754" s="83"/>
    </row>
    <row r="755" ht="19.5" customHeight="1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  <c r="AA755" s="83"/>
      <c r="AB755" s="83"/>
      <c r="AC755" s="83"/>
      <c r="AD755" s="83"/>
    </row>
    <row r="756" ht="19.5" customHeight="1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  <c r="AA756" s="83"/>
      <c r="AB756" s="83"/>
      <c r="AC756" s="83"/>
      <c r="AD756" s="83"/>
    </row>
    <row r="757" ht="19.5" customHeight="1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  <c r="AA757" s="83"/>
      <c r="AB757" s="83"/>
      <c r="AC757" s="83"/>
      <c r="AD757" s="83"/>
    </row>
    <row r="758" ht="19.5" customHeight="1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  <c r="AA758" s="83"/>
      <c r="AB758" s="83"/>
      <c r="AC758" s="83"/>
      <c r="AD758" s="83"/>
    </row>
    <row r="759" ht="19.5" customHeight="1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  <c r="AA759" s="83"/>
      <c r="AB759" s="83"/>
      <c r="AC759" s="83"/>
      <c r="AD759" s="83"/>
    </row>
    <row r="760" ht="19.5" customHeight="1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  <c r="AA760" s="83"/>
      <c r="AB760" s="83"/>
      <c r="AC760" s="83"/>
      <c r="AD760" s="83"/>
    </row>
    <row r="761" ht="19.5" customHeight="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  <c r="AA761" s="83"/>
      <c r="AB761" s="83"/>
      <c r="AC761" s="83"/>
      <c r="AD761" s="83"/>
    </row>
    <row r="762" ht="19.5" customHeight="1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  <c r="AA762" s="83"/>
      <c r="AB762" s="83"/>
      <c r="AC762" s="83"/>
      <c r="AD762" s="83"/>
    </row>
    <row r="763" ht="19.5" customHeight="1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  <c r="AA763" s="83"/>
      <c r="AB763" s="83"/>
      <c r="AC763" s="83"/>
      <c r="AD763" s="83"/>
    </row>
    <row r="764" ht="19.5" customHeight="1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  <c r="AA764" s="83"/>
      <c r="AB764" s="83"/>
      <c r="AC764" s="83"/>
      <c r="AD764" s="83"/>
    </row>
    <row r="765" ht="19.5" customHeight="1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  <c r="AA765" s="83"/>
      <c r="AB765" s="83"/>
      <c r="AC765" s="83"/>
      <c r="AD765" s="83"/>
    </row>
    <row r="766" ht="19.5" customHeight="1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  <c r="AA766" s="83"/>
      <c r="AB766" s="83"/>
      <c r="AC766" s="83"/>
      <c r="AD766" s="83"/>
    </row>
    <row r="767" ht="19.5" customHeight="1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  <c r="AA767" s="83"/>
      <c r="AB767" s="83"/>
      <c r="AC767" s="83"/>
      <c r="AD767" s="83"/>
    </row>
    <row r="768" ht="19.5" customHeight="1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  <c r="AA768" s="83"/>
      <c r="AB768" s="83"/>
      <c r="AC768" s="83"/>
      <c r="AD768" s="83"/>
    </row>
    <row r="769" ht="19.5" customHeight="1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  <c r="AA769" s="83"/>
      <c r="AB769" s="83"/>
      <c r="AC769" s="83"/>
      <c r="AD769" s="83"/>
    </row>
    <row r="770" ht="19.5" customHeight="1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  <c r="AA770" s="83"/>
      <c r="AB770" s="83"/>
      <c r="AC770" s="83"/>
      <c r="AD770" s="83"/>
    </row>
    <row r="771" ht="19.5" customHeight="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  <c r="AA771" s="83"/>
      <c r="AB771" s="83"/>
      <c r="AC771" s="83"/>
      <c r="AD771" s="83"/>
    </row>
    <row r="772" ht="19.5" customHeight="1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  <c r="AA772" s="83"/>
      <c r="AB772" s="83"/>
      <c r="AC772" s="83"/>
      <c r="AD772" s="83"/>
    </row>
    <row r="773" ht="19.5" customHeight="1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  <c r="AA773" s="83"/>
      <c r="AB773" s="83"/>
      <c r="AC773" s="83"/>
      <c r="AD773" s="83"/>
    </row>
    <row r="774" ht="19.5" customHeight="1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  <c r="AA774" s="83"/>
      <c r="AB774" s="83"/>
      <c r="AC774" s="83"/>
      <c r="AD774" s="83"/>
    </row>
    <row r="775" ht="19.5" customHeight="1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  <c r="AA775" s="83"/>
      <c r="AB775" s="83"/>
      <c r="AC775" s="83"/>
      <c r="AD775" s="83"/>
    </row>
    <row r="776" ht="19.5" customHeight="1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  <c r="AA776" s="83"/>
      <c r="AB776" s="83"/>
      <c r="AC776" s="83"/>
      <c r="AD776" s="83"/>
    </row>
    <row r="777" ht="19.5" customHeight="1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  <c r="AA777" s="83"/>
      <c r="AB777" s="83"/>
      <c r="AC777" s="83"/>
      <c r="AD777" s="83"/>
    </row>
    <row r="778" ht="19.5" customHeight="1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  <c r="AA778" s="83"/>
      <c r="AB778" s="83"/>
      <c r="AC778" s="83"/>
      <c r="AD778" s="83"/>
    </row>
    <row r="779" ht="19.5" customHeight="1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  <c r="AA779" s="83"/>
      <c r="AB779" s="83"/>
      <c r="AC779" s="83"/>
      <c r="AD779" s="83"/>
    </row>
    <row r="780" ht="19.5" customHeight="1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  <c r="AA780" s="83"/>
      <c r="AB780" s="83"/>
      <c r="AC780" s="83"/>
      <c r="AD780" s="83"/>
    </row>
    <row r="781" ht="19.5" customHeight="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  <c r="AA781" s="83"/>
      <c r="AB781" s="83"/>
      <c r="AC781" s="83"/>
      <c r="AD781" s="83"/>
    </row>
    <row r="782" ht="19.5" customHeight="1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  <c r="AA782" s="83"/>
      <c r="AB782" s="83"/>
      <c r="AC782" s="83"/>
      <c r="AD782" s="83"/>
    </row>
    <row r="783" ht="19.5" customHeight="1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  <c r="AA783" s="83"/>
      <c r="AB783" s="83"/>
      <c r="AC783" s="83"/>
      <c r="AD783" s="83"/>
    </row>
    <row r="784" ht="19.5" customHeight="1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  <c r="AA784" s="83"/>
      <c r="AB784" s="83"/>
      <c r="AC784" s="83"/>
      <c r="AD784" s="83"/>
    </row>
    <row r="785" ht="19.5" customHeight="1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  <c r="AA785" s="83"/>
      <c r="AB785" s="83"/>
      <c r="AC785" s="83"/>
      <c r="AD785" s="83"/>
    </row>
    <row r="786" ht="19.5" customHeight="1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  <c r="AA786" s="83"/>
      <c r="AB786" s="83"/>
      <c r="AC786" s="83"/>
      <c r="AD786" s="83"/>
    </row>
    <row r="787" ht="19.5" customHeight="1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  <c r="AA787" s="83"/>
      <c r="AB787" s="83"/>
      <c r="AC787" s="83"/>
      <c r="AD787" s="83"/>
    </row>
    <row r="788" ht="19.5" customHeight="1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  <c r="AB788" s="83"/>
      <c r="AC788" s="83"/>
      <c r="AD788" s="83"/>
    </row>
    <row r="789" ht="19.5" customHeight="1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  <c r="AB789" s="83"/>
      <c r="AC789" s="83"/>
      <c r="AD789" s="83"/>
    </row>
    <row r="790" ht="19.5" customHeight="1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  <c r="AA790" s="83"/>
      <c r="AB790" s="83"/>
      <c r="AC790" s="83"/>
      <c r="AD790" s="83"/>
    </row>
    <row r="791" ht="19.5" customHeight="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  <c r="AA791" s="83"/>
      <c r="AB791" s="83"/>
      <c r="AC791" s="83"/>
      <c r="AD791" s="83"/>
    </row>
    <row r="792" ht="19.5" customHeight="1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  <c r="AA792" s="83"/>
      <c r="AB792" s="83"/>
      <c r="AC792" s="83"/>
      <c r="AD792" s="83"/>
    </row>
    <row r="793" ht="19.5" customHeight="1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  <c r="AA793" s="83"/>
      <c r="AB793" s="83"/>
      <c r="AC793" s="83"/>
      <c r="AD793" s="83"/>
    </row>
    <row r="794" ht="19.5" customHeight="1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  <c r="AA794" s="83"/>
      <c r="AB794" s="83"/>
      <c r="AC794" s="83"/>
      <c r="AD794" s="83"/>
    </row>
    <row r="795" ht="19.5" customHeight="1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  <c r="AA795" s="83"/>
      <c r="AB795" s="83"/>
      <c r="AC795" s="83"/>
      <c r="AD795" s="83"/>
    </row>
    <row r="796" ht="19.5" customHeight="1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  <c r="AA796" s="83"/>
      <c r="AB796" s="83"/>
      <c r="AC796" s="83"/>
      <c r="AD796" s="83"/>
    </row>
    <row r="797" ht="19.5" customHeight="1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  <c r="AA797" s="83"/>
      <c r="AB797" s="83"/>
      <c r="AC797" s="83"/>
      <c r="AD797" s="83"/>
    </row>
    <row r="798" ht="19.5" customHeight="1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  <c r="AA798" s="83"/>
      <c r="AB798" s="83"/>
      <c r="AC798" s="83"/>
      <c r="AD798" s="83"/>
    </row>
    <row r="799" ht="19.5" customHeight="1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  <c r="AA799" s="83"/>
      <c r="AB799" s="83"/>
      <c r="AC799" s="83"/>
      <c r="AD799" s="83"/>
    </row>
    <row r="800" ht="19.5" customHeight="1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  <c r="AA800" s="83"/>
      <c r="AB800" s="83"/>
      <c r="AC800" s="83"/>
      <c r="AD800" s="83"/>
    </row>
    <row r="801" ht="19.5" customHeight="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  <c r="AA801" s="83"/>
      <c r="AB801" s="83"/>
      <c r="AC801" s="83"/>
      <c r="AD801" s="83"/>
    </row>
    <row r="802" ht="19.5" customHeight="1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  <c r="AB802" s="83"/>
      <c r="AC802" s="83"/>
      <c r="AD802" s="83"/>
    </row>
    <row r="803" ht="19.5" customHeight="1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  <c r="AA803" s="83"/>
      <c r="AB803" s="83"/>
      <c r="AC803" s="83"/>
      <c r="AD803" s="83"/>
    </row>
    <row r="804" ht="19.5" customHeight="1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  <c r="AA804" s="83"/>
      <c r="AB804" s="83"/>
      <c r="AC804" s="83"/>
      <c r="AD804" s="83"/>
    </row>
    <row r="805" ht="19.5" customHeight="1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  <c r="AA805" s="83"/>
      <c r="AB805" s="83"/>
      <c r="AC805" s="83"/>
      <c r="AD805" s="83"/>
    </row>
    <row r="806" ht="19.5" customHeight="1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  <c r="AB806" s="83"/>
      <c r="AC806" s="83"/>
      <c r="AD806" s="83"/>
    </row>
    <row r="807" ht="19.5" customHeight="1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  <c r="AA807" s="83"/>
      <c r="AB807" s="83"/>
      <c r="AC807" s="83"/>
      <c r="AD807" s="83"/>
    </row>
    <row r="808" ht="19.5" customHeight="1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  <c r="AB808" s="83"/>
      <c r="AC808" s="83"/>
      <c r="AD808" s="83"/>
    </row>
    <row r="809" ht="19.5" customHeight="1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  <c r="AA809" s="83"/>
      <c r="AB809" s="83"/>
      <c r="AC809" s="83"/>
      <c r="AD809" s="83"/>
    </row>
    <row r="810" ht="19.5" customHeight="1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  <c r="AA810" s="83"/>
      <c r="AB810" s="83"/>
      <c r="AC810" s="83"/>
      <c r="AD810" s="83"/>
    </row>
    <row r="811" ht="19.5" customHeight="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  <c r="AB811" s="83"/>
      <c r="AC811" s="83"/>
      <c r="AD811" s="83"/>
    </row>
    <row r="812" ht="19.5" customHeight="1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  <c r="AA812" s="83"/>
      <c r="AB812" s="83"/>
      <c r="AC812" s="83"/>
      <c r="AD812" s="83"/>
    </row>
    <row r="813" ht="19.5" customHeight="1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  <c r="AA813" s="83"/>
      <c r="AB813" s="83"/>
      <c r="AC813" s="83"/>
      <c r="AD813" s="83"/>
    </row>
    <row r="814" ht="19.5" customHeight="1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  <c r="AA814" s="83"/>
      <c r="AB814" s="83"/>
      <c r="AC814" s="83"/>
      <c r="AD814" s="83"/>
    </row>
    <row r="815" ht="19.5" customHeight="1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  <c r="AA815" s="83"/>
      <c r="AB815" s="83"/>
      <c r="AC815" s="83"/>
      <c r="AD815" s="83"/>
    </row>
    <row r="816" ht="19.5" customHeight="1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  <c r="AA816" s="83"/>
      <c r="AB816" s="83"/>
      <c r="AC816" s="83"/>
      <c r="AD816" s="83"/>
    </row>
    <row r="817" ht="19.5" customHeight="1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  <c r="AA817" s="83"/>
      <c r="AB817" s="83"/>
      <c r="AC817" s="83"/>
      <c r="AD817" s="83"/>
    </row>
    <row r="818" ht="19.5" customHeight="1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  <c r="AA818" s="83"/>
      <c r="AB818" s="83"/>
      <c r="AC818" s="83"/>
      <c r="AD818" s="83"/>
    </row>
    <row r="819" ht="19.5" customHeight="1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  <c r="AA819" s="83"/>
      <c r="AB819" s="83"/>
      <c r="AC819" s="83"/>
      <c r="AD819" s="83"/>
    </row>
    <row r="820" ht="19.5" customHeight="1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  <c r="AA820" s="83"/>
      <c r="AB820" s="83"/>
      <c r="AC820" s="83"/>
      <c r="AD820" s="83"/>
    </row>
    <row r="821" ht="19.5" customHeight="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  <c r="AA821" s="83"/>
      <c r="AB821" s="83"/>
      <c r="AC821" s="83"/>
      <c r="AD821" s="83"/>
    </row>
    <row r="822" ht="19.5" customHeight="1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  <c r="AA822" s="83"/>
      <c r="AB822" s="83"/>
      <c r="AC822" s="83"/>
      <c r="AD822" s="83"/>
    </row>
    <row r="823" ht="19.5" customHeight="1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  <c r="AA823" s="83"/>
      <c r="AB823" s="83"/>
      <c r="AC823" s="83"/>
      <c r="AD823" s="83"/>
    </row>
    <row r="824" ht="19.5" customHeight="1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  <c r="AA824" s="83"/>
      <c r="AB824" s="83"/>
      <c r="AC824" s="83"/>
      <c r="AD824" s="83"/>
    </row>
    <row r="825" ht="19.5" customHeight="1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  <c r="AA825" s="83"/>
      <c r="AB825" s="83"/>
      <c r="AC825" s="83"/>
      <c r="AD825" s="83"/>
    </row>
    <row r="826" ht="19.5" customHeight="1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  <c r="AA826" s="83"/>
      <c r="AB826" s="83"/>
      <c r="AC826" s="83"/>
      <c r="AD826" s="83"/>
    </row>
    <row r="827" ht="19.5" customHeight="1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  <c r="AA827" s="83"/>
      <c r="AB827" s="83"/>
      <c r="AC827" s="83"/>
      <c r="AD827" s="83"/>
    </row>
    <row r="828" ht="19.5" customHeight="1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  <c r="AA828" s="83"/>
      <c r="AB828" s="83"/>
      <c r="AC828" s="83"/>
      <c r="AD828" s="83"/>
    </row>
    <row r="829" ht="19.5" customHeight="1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  <c r="AA829" s="83"/>
      <c r="AB829" s="83"/>
      <c r="AC829" s="83"/>
      <c r="AD829" s="83"/>
    </row>
    <row r="830" ht="19.5" customHeight="1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  <c r="AA830" s="83"/>
      <c r="AB830" s="83"/>
      <c r="AC830" s="83"/>
      <c r="AD830" s="83"/>
    </row>
    <row r="831" ht="19.5" customHeight="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  <c r="AA831" s="83"/>
      <c r="AB831" s="83"/>
      <c r="AC831" s="83"/>
      <c r="AD831" s="83"/>
    </row>
    <row r="832" ht="19.5" customHeight="1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  <c r="AA832" s="83"/>
      <c r="AB832" s="83"/>
      <c r="AC832" s="83"/>
      <c r="AD832" s="83"/>
    </row>
    <row r="833" ht="19.5" customHeight="1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  <c r="AA833" s="83"/>
      <c r="AB833" s="83"/>
      <c r="AC833" s="83"/>
      <c r="AD833" s="83"/>
    </row>
    <row r="834" ht="19.5" customHeight="1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  <c r="AA834" s="83"/>
      <c r="AB834" s="83"/>
      <c r="AC834" s="83"/>
      <c r="AD834" s="83"/>
    </row>
    <row r="835" ht="19.5" customHeight="1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  <c r="AA835" s="83"/>
      <c r="AB835" s="83"/>
      <c r="AC835" s="83"/>
      <c r="AD835" s="83"/>
    </row>
    <row r="836" ht="19.5" customHeight="1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  <c r="AA836" s="83"/>
      <c r="AB836" s="83"/>
      <c r="AC836" s="83"/>
      <c r="AD836" s="83"/>
    </row>
    <row r="837" ht="19.5" customHeight="1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  <c r="AA837" s="83"/>
      <c r="AB837" s="83"/>
      <c r="AC837" s="83"/>
      <c r="AD837" s="83"/>
    </row>
    <row r="838" ht="19.5" customHeight="1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  <c r="AA838" s="83"/>
      <c r="AB838" s="83"/>
      <c r="AC838" s="83"/>
      <c r="AD838" s="83"/>
    </row>
    <row r="839" ht="19.5" customHeight="1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  <c r="AA839" s="83"/>
      <c r="AB839" s="83"/>
      <c r="AC839" s="83"/>
      <c r="AD839" s="83"/>
    </row>
    <row r="840" ht="19.5" customHeight="1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  <c r="AA840" s="83"/>
      <c r="AB840" s="83"/>
      <c r="AC840" s="83"/>
      <c r="AD840" s="83"/>
    </row>
    <row r="841" ht="19.5" customHeight="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  <c r="AA841" s="83"/>
      <c r="AB841" s="83"/>
      <c r="AC841" s="83"/>
      <c r="AD841" s="83"/>
    </row>
    <row r="842" ht="19.5" customHeight="1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  <c r="AA842" s="83"/>
      <c r="AB842" s="83"/>
      <c r="AC842" s="83"/>
      <c r="AD842" s="83"/>
    </row>
    <row r="843" ht="19.5" customHeight="1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  <c r="AA843" s="83"/>
      <c r="AB843" s="83"/>
      <c r="AC843" s="83"/>
      <c r="AD843" s="83"/>
    </row>
    <row r="844" ht="19.5" customHeight="1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  <c r="AA844" s="83"/>
      <c r="AB844" s="83"/>
      <c r="AC844" s="83"/>
      <c r="AD844" s="83"/>
    </row>
    <row r="845" ht="19.5" customHeight="1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  <c r="AA845" s="83"/>
      <c r="AB845" s="83"/>
      <c r="AC845" s="83"/>
      <c r="AD845" s="83"/>
    </row>
    <row r="846" ht="19.5" customHeight="1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  <c r="AA846" s="83"/>
      <c r="AB846" s="83"/>
      <c r="AC846" s="83"/>
      <c r="AD846" s="83"/>
    </row>
    <row r="847" ht="19.5" customHeight="1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  <c r="AA847" s="83"/>
      <c r="AB847" s="83"/>
      <c r="AC847" s="83"/>
      <c r="AD847" s="83"/>
    </row>
    <row r="848" ht="19.5" customHeight="1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  <c r="AA848" s="83"/>
      <c r="AB848" s="83"/>
      <c r="AC848" s="83"/>
      <c r="AD848" s="83"/>
    </row>
    <row r="849" ht="19.5" customHeight="1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  <c r="AA849" s="83"/>
      <c r="AB849" s="83"/>
      <c r="AC849" s="83"/>
      <c r="AD849" s="83"/>
    </row>
    <row r="850" ht="19.5" customHeight="1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  <c r="AA850" s="83"/>
      <c r="AB850" s="83"/>
      <c r="AC850" s="83"/>
      <c r="AD850" s="83"/>
    </row>
    <row r="851" ht="19.5" customHeight="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  <c r="AA851" s="83"/>
      <c r="AB851" s="83"/>
      <c r="AC851" s="83"/>
      <c r="AD851" s="83"/>
    </row>
    <row r="852" ht="19.5" customHeight="1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  <c r="AA852" s="83"/>
      <c r="AB852" s="83"/>
      <c r="AC852" s="83"/>
      <c r="AD852" s="83"/>
    </row>
    <row r="853" ht="19.5" customHeight="1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  <c r="AA853" s="83"/>
      <c r="AB853" s="83"/>
      <c r="AC853" s="83"/>
      <c r="AD853" s="83"/>
    </row>
    <row r="854" ht="19.5" customHeight="1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  <c r="AA854" s="83"/>
      <c r="AB854" s="83"/>
      <c r="AC854" s="83"/>
      <c r="AD854" s="83"/>
    </row>
    <row r="855" ht="19.5" customHeight="1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  <c r="AA855" s="83"/>
      <c r="AB855" s="83"/>
      <c r="AC855" s="83"/>
      <c r="AD855" s="83"/>
    </row>
    <row r="856" ht="19.5" customHeight="1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  <c r="AA856" s="83"/>
      <c r="AB856" s="83"/>
      <c r="AC856" s="83"/>
      <c r="AD856" s="83"/>
    </row>
    <row r="857" ht="19.5" customHeight="1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  <c r="AA857" s="83"/>
      <c r="AB857" s="83"/>
      <c r="AC857" s="83"/>
      <c r="AD857" s="83"/>
    </row>
    <row r="858" ht="19.5" customHeight="1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  <c r="AA858" s="83"/>
      <c r="AB858" s="83"/>
      <c r="AC858" s="83"/>
      <c r="AD858" s="83"/>
    </row>
    <row r="859" ht="19.5" customHeight="1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  <c r="AA859" s="83"/>
      <c r="AB859" s="83"/>
      <c r="AC859" s="83"/>
      <c r="AD859" s="83"/>
    </row>
    <row r="860" ht="19.5" customHeight="1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  <c r="AA860" s="83"/>
      <c r="AB860" s="83"/>
      <c r="AC860" s="83"/>
      <c r="AD860" s="83"/>
    </row>
    <row r="861" ht="19.5" customHeight="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  <c r="AA861" s="83"/>
      <c r="AB861" s="83"/>
      <c r="AC861" s="83"/>
      <c r="AD861" s="83"/>
    </row>
    <row r="862" ht="19.5" customHeight="1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  <c r="AA862" s="83"/>
      <c r="AB862" s="83"/>
      <c r="AC862" s="83"/>
      <c r="AD862" s="83"/>
    </row>
    <row r="863" ht="19.5" customHeight="1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  <c r="AA863" s="83"/>
      <c r="AB863" s="83"/>
      <c r="AC863" s="83"/>
      <c r="AD863" s="83"/>
    </row>
    <row r="864" ht="19.5" customHeight="1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  <c r="AA864" s="83"/>
      <c r="AB864" s="83"/>
      <c r="AC864" s="83"/>
      <c r="AD864" s="83"/>
    </row>
    <row r="865" ht="19.5" customHeight="1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  <c r="AA865" s="83"/>
      <c r="AB865" s="83"/>
      <c r="AC865" s="83"/>
      <c r="AD865" s="83"/>
    </row>
    <row r="866" ht="19.5" customHeight="1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  <c r="AA866" s="83"/>
      <c r="AB866" s="83"/>
      <c r="AC866" s="83"/>
      <c r="AD866" s="83"/>
    </row>
    <row r="867" ht="19.5" customHeight="1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  <c r="AA867" s="83"/>
      <c r="AB867" s="83"/>
      <c r="AC867" s="83"/>
      <c r="AD867" s="83"/>
    </row>
    <row r="868" ht="19.5" customHeight="1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  <c r="AA868" s="83"/>
      <c r="AB868" s="83"/>
      <c r="AC868" s="83"/>
      <c r="AD868" s="83"/>
    </row>
    <row r="869" ht="19.5" customHeight="1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  <c r="AA869" s="83"/>
      <c r="AB869" s="83"/>
      <c r="AC869" s="83"/>
      <c r="AD869" s="83"/>
    </row>
    <row r="870" ht="19.5" customHeight="1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  <c r="AA870" s="83"/>
      <c r="AB870" s="83"/>
      <c r="AC870" s="83"/>
      <c r="AD870" s="83"/>
    </row>
    <row r="871" ht="19.5" customHeight="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  <c r="AA871" s="83"/>
      <c r="AB871" s="83"/>
      <c r="AC871" s="83"/>
      <c r="AD871" s="83"/>
    </row>
    <row r="872" ht="19.5" customHeight="1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  <c r="AA872" s="83"/>
      <c r="AB872" s="83"/>
      <c r="AC872" s="83"/>
      <c r="AD872" s="83"/>
    </row>
    <row r="873" ht="19.5" customHeight="1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  <c r="AA873" s="83"/>
      <c r="AB873" s="83"/>
      <c r="AC873" s="83"/>
      <c r="AD873" s="83"/>
    </row>
    <row r="874" ht="19.5" customHeight="1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  <c r="AA874" s="83"/>
      <c r="AB874" s="83"/>
      <c r="AC874" s="83"/>
      <c r="AD874" s="83"/>
    </row>
    <row r="875" ht="19.5" customHeight="1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  <c r="AA875" s="83"/>
      <c r="AB875" s="83"/>
      <c r="AC875" s="83"/>
      <c r="AD875" s="83"/>
    </row>
    <row r="876" ht="19.5" customHeight="1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  <c r="AA876" s="83"/>
      <c r="AB876" s="83"/>
      <c r="AC876" s="83"/>
      <c r="AD876" s="83"/>
    </row>
    <row r="877" ht="19.5" customHeight="1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  <c r="AA877" s="83"/>
      <c r="AB877" s="83"/>
      <c r="AC877" s="83"/>
      <c r="AD877" s="83"/>
    </row>
    <row r="878" ht="19.5" customHeight="1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  <c r="AA878" s="83"/>
      <c r="AB878" s="83"/>
      <c r="AC878" s="83"/>
      <c r="AD878" s="83"/>
    </row>
    <row r="879" ht="19.5" customHeight="1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  <c r="AA879" s="83"/>
      <c r="AB879" s="83"/>
      <c r="AC879" s="83"/>
      <c r="AD879" s="83"/>
    </row>
    <row r="880" ht="19.5" customHeight="1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  <c r="AA880" s="83"/>
      <c r="AB880" s="83"/>
      <c r="AC880" s="83"/>
      <c r="AD880" s="83"/>
    </row>
    <row r="881" ht="19.5" customHeight="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  <c r="AA881" s="83"/>
      <c r="AB881" s="83"/>
      <c r="AC881" s="83"/>
      <c r="AD881" s="83"/>
    </row>
    <row r="882" ht="19.5" customHeight="1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  <c r="AA882" s="83"/>
      <c r="AB882" s="83"/>
      <c r="AC882" s="83"/>
      <c r="AD882" s="83"/>
    </row>
    <row r="883" ht="19.5" customHeight="1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  <c r="AA883" s="83"/>
      <c r="AB883" s="83"/>
      <c r="AC883" s="83"/>
      <c r="AD883" s="83"/>
    </row>
    <row r="884" ht="19.5" customHeight="1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  <c r="AA884" s="83"/>
      <c r="AB884" s="83"/>
      <c r="AC884" s="83"/>
      <c r="AD884" s="83"/>
    </row>
    <row r="885" ht="19.5" customHeight="1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  <c r="AA885" s="83"/>
      <c r="AB885" s="83"/>
      <c r="AC885" s="83"/>
      <c r="AD885" s="83"/>
    </row>
    <row r="886" ht="19.5" customHeight="1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  <c r="AA886" s="83"/>
      <c r="AB886" s="83"/>
      <c r="AC886" s="83"/>
      <c r="AD886" s="83"/>
    </row>
    <row r="887" ht="19.5" customHeight="1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  <c r="AA887" s="83"/>
      <c r="AB887" s="83"/>
      <c r="AC887" s="83"/>
      <c r="AD887" s="83"/>
    </row>
    <row r="888" ht="19.5" customHeight="1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  <c r="AA888" s="83"/>
      <c r="AB888" s="83"/>
      <c r="AC888" s="83"/>
      <c r="AD888" s="83"/>
    </row>
    <row r="889" ht="19.5" customHeight="1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  <c r="AA889" s="83"/>
      <c r="AB889" s="83"/>
      <c r="AC889" s="83"/>
      <c r="AD889" s="83"/>
    </row>
    <row r="890" ht="19.5" customHeight="1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  <c r="AA890" s="83"/>
      <c r="AB890" s="83"/>
      <c r="AC890" s="83"/>
      <c r="AD890" s="83"/>
    </row>
    <row r="891" ht="19.5" customHeight="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  <c r="AA891" s="83"/>
      <c r="AB891" s="83"/>
      <c r="AC891" s="83"/>
      <c r="AD891" s="83"/>
    </row>
    <row r="892" ht="19.5" customHeight="1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  <c r="AA892" s="83"/>
      <c r="AB892" s="83"/>
      <c r="AC892" s="83"/>
      <c r="AD892" s="83"/>
    </row>
    <row r="893" ht="19.5" customHeight="1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  <c r="AA893" s="83"/>
      <c r="AB893" s="83"/>
      <c r="AC893" s="83"/>
      <c r="AD893" s="83"/>
    </row>
    <row r="894" ht="19.5" customHeight="1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  <c r="AA894" s="83"/>
      <c r="AB894" s="83"/>
      <c r="AC894" s="83"/>
      <c r="AD894" s="83"/>
    </row>
    <row r="895" ht="19.5" customHeight="1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  <c r="AA895" s="83"/>
      <c r="AB895" s="83"/>
      <c r="AC895" s="83"/>
      <c r="AD895" s="83"/>
    </row>
    <row r="896" ht="19.5" customHeight="1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  <c r="AA896" s="83"/>
      <c r="AB896" s="83"/>
      <c r="AC896" s="83"/>
      <c r="AD896" s="83"/>
    </row>
    <row r="897" ht="19.5" customHeight="1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  <c r="AA897" s="83"/>
      <c r="AB897" s="83"/>
      <c r="AC897" s="83"/>
      <c r="AD897" s="83"/>
    </row>
    <row r="898" ht="19.5" customHeight="1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  <c r="AA898" s="83"/>
      <c r="AB898" s="83"/>
      <c r="AC898" s="83"/>
      <c r="AD898" s="83"/>
    </row>
    <row r="899" ht="19.5" customHeight="1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  <c r="AA899" s="83"/>
      <c r="AB899" s="83"/>
      <c r="AC899" s="83"/>
      <c r="AD899" s="83"/>
    </row>
    <row r="900" ht="19.5" customHeight="1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  <c r="AA900" s="83"/>
      <c r="AB900" s="83"/>
      <c r="AC900" s="83"/>
      <c r="AD900" s="83"/>
    </row>
    <row r="901" ht="19.5" customHeight="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  <c r="AA901" s="83"/>
      <c r="AB901" s="83"/>
      <c r="AC901" s="83"/>
      <c r="AD901" s="83"/>
    </row>
    <row r="902" ht="19.5" customHeight="1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  <c r="AA902" s="83"/>
      <c r="AB902" s="83"/>
      <c r="AC902" s="83"/>
      <c r="AD902" s="83"/>
    </row>
    <row r="903" ht="19.5" customHeight="1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  <c r="AA903" s="83"/>
      <c r="AB903" s="83"/>
      <c r="AC903" s="83"/>
      <c r="AD903" s="83"/>
    </row>
    <row r="904" ht="19.5" customHeight="1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  <c r="AA904" s="83"/>
      <c r="AB904" s="83"/>
      <c r="AC904" s="83"/>
      <c r="AD904" s="83"/>
    </row>
    <row r="905" ht="19.5" customHeight="1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  <c r="AA905" s="83"/>
      <c r="AB905" s="83"/>
      <c r="AC905" s="83"/>
      <c r="AD905" s="83"/>
    </row>
    <row r="906" ht="19.5" customHeight="1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  <c r="AA906" s="83"/>
      <c r="AB906" s="83"/>
      <c r="AC906" s="83"/>
      <c r="AD906" s="83"/>
    </row>
    <row r="907" ht="19.5" customHeight="1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  <c r="AA907" s="83"/>
      <c r="AB907" s="83"/>
      <c r="AC907" s="83"/>
      <c r="AD907" s="83"/>
    </row>
    <row r="908" ht="19.5" customHeight="1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  <c r="AA908" s="83"/>
      <c r="AB908" s="83"/>
      <c r="AC908" s="83"/>
      <c r="AD908" s="83"/>
    </row>
    <row r="909" ht="19.5" customHeight="1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  <c r="AA909" s="83"/>
      <c r="AB909" s="83"/>
      <c r="AC909" s="83"/>
      <c r="AD909" s="83"/>
    </row>
    <row r="910" ht="19.5" customHeight="1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  <c r="AA910" s="83"/>
      <c r="AB910" s="83"/>
      <c r="AC910" s="83"/>
      <c r="AD910" s="83"/>
    </row>
    <row r="911" ht="19.5" customHeight="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  <c r="AA911" s="83"/>
      <c r="AB911" s="83"/>
      <c r="AC911" s="83"/>
      <c r="AD911" s="83"/>
    </row>
    <row r="912" ht="19.5" customHeight="1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  <c r="AA912" s="83"/>
      <c r="AB912" s="83"/>
      <c r="AC912" s="83"/>
      <c r="AD912" s="83"/>
    </row>
    <row r="913" ht="19.5" customHeight="1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  <c r="AA913" s="83"/>
      <c r="AB913" s="83"/>
      <c r="AC913" s="83"/>
      <c r="AD913" s="83"/>
    </row>
    <row r="914" ht="19.5" customHeight="1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  <c r="AA914" s="83"/>
      <c r="AB914" s="83"/>
      <c r="AC914" s="83"/>
      <c r="AD914" s="83"/>
    </row>
    <row r="915" ht="19.5" customHeight="1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  <c r="AA915" s="83"/>
      <c r="AB915" s="83"/>
      <c r="AC915" s="83"/>
      <c r="AD915" s="83"/>
    </row>
    <row r="916" ht="19.5" customHeight="1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  <c r="AA916" s="83"/>
      <c r="AB916" s="83"/>
      <c r="AC916" s="83"/>
      <c r="AD916" s="83"/>
    </row>
    <row r="917" ht="19.5" customHeight="1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  <c r="AA917" s="83"/>
      <c r="AB917" s="83"/>
      <c r="AC917" s="83"/>
      <c r="AD917" s="83"/>
    </row>
    <row r="918" ht="19.5" customHeight="1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  <c r="AA918" s="83"/>
      <c r="AB918" s="83"/>
      <c r="AC918" s="83"/>
      <c r="AD918" s="83"/>
    </row>
    <row r="919" ht="19.5" customHeight="1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  <c r="AA919" s="83"/>
      <c r="AB919" s="83"/>
      <c r="AC919" s="83"/>
      <c r="AD919" s="83"/>
    </row>
    <row r="920" ht="19.5" customHeight="1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  <c r="AA920" s="83"/>
      <c r="AB920" s="83"/>
      <c r="AC920" s="83"/>
      <c r="AD920" s="83"/>
    </row>
    <row r="921" ht="19.5" customHeight="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  <c r="AA921" s="83"/>
      <c r="AB921" s="83"/>
      <c r="AC921" s="83"/>
      <c r="AD921" s="83"/>
    </row>
    <row r="922" ht="19.5" customHeight="1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  <c r="AA922" s="83"/>
      <c r="AB922" s="83"/>
      <c r="AC922" s="83"/>
      <c r="AD922" s="83"/>
    </row>
    <row r="923" ht="19.5" customHeight="1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  <c r="AA923" s="83"/>
      <c r="AB923" s="83"/>
      <c r="AC923" s="83"/>
      <c r="AD923" s="83"/>
    </row>
    <row r="924" ht="19.5" customHeight="1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  <c r="AA924" s="83"/>
      <c r="AB924" s="83"/>
      <c r="AC924" s="83"/>
      <c r="AD924" s="83"/>
    </row>
    <row r="925" ht="19.5" customHeight="1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  <c r="AA925" s="83"/>
      <c r="AB925" s="83"/>
      <c r="AC925" s="83"/>
      <c r="AD925" s="83"/>
    </row>
    <row r="926" ht="19.5" customHeight="1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  <c r="AA926" s="83"/>
      <c r="AB926" s="83"/>
      <c r="AC926" s="83"/>
      <c r="AD926" s="83"/>
    </row>
    <row r="927" ht="19.5" customHeight="1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  <c r="AA927" s="83"/>
      <c r="AB927" s="83"/>
      <c r="AC927" s="83"/>
      <c r="AD927" s="83"/>
    </row>
    <row r="928" ht="19.5" customHeight="1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  <c r="AA928" s="83"/>
      <c r="AB928" s="83"/>
      <c r="AC928" s="83"/>
      <c r="AD928" s="83"/>
    </row>
    <row r="929" ht="19.5" customHeight="1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  <c r="AA929" s="83"/>
      <c r="AB929" s="83"/>
      <c r="AC929" s="83"/>
      <c r="AD929" s="83"/>
    </row>
    <row r="930" ht="19.5" customHeight="1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  <c r="AA930" s="83"/>
      <c r="AB930" s="83"/>
      <c r="AC930" s="83"/>
      <c r="AD930" s="83"/>
    </row>
    <row r="931" ht="19.5" customHeight="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  <c r="AA931" s="83"/>
      <c r="AB931" s="83"/>
      <c r="AC931" s="83"/>
      <c r="AD931" s="83"/>
    </row>
    <row r="932" ht="19.5" customHeight="1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  <c r="AA932" s="83"/>
      <c r="AB932" s="83"/>
      <c r="AC932" s="83"/>
      <c r="AD932" s="83"/>
    </row>
    <row r="933" ht="19.5" customHeight="1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  <c r="AA933" s="83"/>
      <c r="AB933" s="83"/>
      <c r="AC933" s="83"/>
      <c r="AD933" s="83"/>
    </row>
    <row r="934" ht="19.5" customHeight="1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  <c r="AA934" s="83"/>
      <c r="AB934" s="83"/>
      <c r="AC934" s="83"/>
      <c r="AD934" s="83"/>
    </row>
    <row r="935" ht="19.5" customHeight="1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  <c r="AA935" s="83"/>
      <c r="AB935" s="83"/>
      <c r="AC935" s="83"/>
      <c r="AD935" s="83"/>
    </row>
    <row r="936" ht="19.5" customHeight="1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  <c r="AA936" s="83"/>
      <c r="AB936" s="83"/>
      <c r="AC936" s="83"/>
      <c r="AD936" s="83"/>
    </row>
    <row r="937" ht="19.5" customHeight="1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  <c r="AA937" s="83"/>
      <c r="AB937" s="83"/>
      <c r="AC937" s="83"/>
      <c r="AD937" s="83"/>
    </row>
    <row r="938" ht="19.5" customHeight="1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  <c r="AA938" s="83"/>
      <c r="AB938" s="83"/>
      <c r="AC938" s="83"/>
      <c r="AD938" s="83"/>
    </row>
    <row r="939" ht="19.5" customHeight="1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  <c r="AA939" s="83"/>
      <c r="AB939" s="83"/>
      <c r="AC939" s="83"/>
      <c r="AD939" s="83"/>
    </row>
    <row r="940" ht="19.5" customHeight="1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  <c r="AA940" s="83"/>
      <c r="AB940" s="83"/>
      <c r="AC940" s="83"/>
      <c r="AD940" s="83"/>
    </row>
    <row r="941" ht="19.5" customHeight="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  <c r="AB941" s="83"/>
      <c r="AC941" s="83"/>
      <c r="AD941" s="83"/>
    </row>
    <row r="942" ht="19.5" customHeight="1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  <c r="AA942" s="83"/>
      <c r="AB942" s="83"/>
      <c r="AC942" s="83"/>
      <c r="AD942" s="83"/>
    </row>
    <row r="943" ht="19.5" customHeight="1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  <c r="AA943" s="83"/>
      <c r="AB943" s="83"/>
      <c r="AC943" s="83"/>
      <c r="AD943" s="83"/>
    </row>
    <row r="944" ht="19.5" customHeight="1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  <c r="AA944" s="83"/>
      <c r="AB944" s="83"/>
      <c r="AC944" s="83"/>
      <c r="AD944" s="83"/>
    </row>
    <row r="945" ht="19.5" customHeight="1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  <c r="AA945" s="83"/>
      <c r="AB945" s="83"/>
      <c r="AC945" s="83"/>
      <c r="AD945" s="83"/>
    </row>
    <row r="946" ht="19.5" customHeight="1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  <c r="AA946" s="83"/>
      <c r="AB946" s="83"/>
      <c r="AC946" s="83"/>
      <c r="AD946" s="83"/>
    </row>
    <row r="947" ht="19.5" customHeight="1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  <c r="AA947" s="83"/>
      <c r="AB947" s="83"/>
      <c r="AC947" s="83"/>
      <c r="AD947" s="83"/>
    </row>
    <row r="948" ht="19.5" customHeight="1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  <c r="AA948" s="83"/>
      <c r="AB948" s="83"/>
      <c r="AC948" s="83"/>
      <c r="AD948" s="83"/>
    </row>
    <row r="949" ht="19.5" customHeight="1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  <c r="AA949" s="83"/>
      <c r="AB949" s="83"/>
      <c r="AC949" s="83"/>
      <c r="AD949" s="83"/>
    </row>
    <row r="950" ht="19.5" customHeight="1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  <c r="AA950" s="83"/>
      <c r="AB950" s="83"/>
      <c r="AC950" s="83"/>
      <c r="AD950" s="83"/>
    </row>
    <row r="951" ht="19.5" customHeight="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  <c r="AA951" s="83"/>
      <c r="AB951" s="83"/>
      <c r="AC951" s="83"/>
      <c r="AD951" s="83"/>
    </row>
    <row r="952" ht="19.5" customHeight="1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  <c r="AA952" s="83"/>
      <c r="AB952" s="83"/>
      <c r="AC952" s="83"/>
      <c r="AD952" s="83"/>
    </row>
    <row r="953" ht="19.5" customHeight="1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  <c r="AA953" s="83"/>
      <c r="AB953" s="83"/>
      <c r="AC953" s="83"/>
      <c r="AD953" s="83"/>
    </row>
    <row r="954" ht="19.5" customHeight="1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  <c r="AA954" s="83"/>
      <c r="AB954" s="83"/>
      <c r="AC954" s="83"/>
      <c r="AD954" s="83"/>
    </row>
    <row r="955" ht="19.5" customHeight="1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  <c r="AA955" s="83"/>
      <c r="AB955" s="83"/>
      <c r="AC955" s="83"/>
      <c r="AD955" s="83"/>
    </row>
    <row r="956" ht="19.5" customHeight="1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  <c r="AA956" s="83"/>
      <c r="AB956" s="83"/>
      <c r="AC956" s="83"/>
      <c r="AD956" s="83"/>
    </row>
    <row r="957" ht="19.5" customHeight="1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  <c r="AA957" s="83"/>
      <c r="AB957" s="83"/>
      <c r="AC957" s="83"/>
      <c r="AD957" s="83"/>
    </row>
    <row r="958" ht="19.5" customHeight="1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  <c r="AA958" s="83"/>
      <c r="AB958" s="83"/>
      <c r="AC958" s="83"/>
      <c r="AD958" s="83"/>
    </row>
    <row r="959" ht="19.5" customHeight="1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  <c r="AA959" s="83"/>
      <c r="AB959" s="83"/>
      <c r="AC959" s="83"/>
      <c r="AD959" s="83"/>
    </row>
    <row r="960" ht="19.5" customHeight="1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  <c r="AA960" s="83"/>
      <c r="AB960" s="83"/>
      <c r="AC960" s="83"/>
      <c r="AD960" s="83"/>
    </row>
    <row r="961" ht="19.5" customHeight="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  <c r="AA961" s="83"/>
      <c r="AB961" s="83"/>
      <c r="AC961" s="83"/>
      <c r="AD961" s="83"/>
    </row>
    <row r="962" ht="19.5" customHeight="1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  <c r="AA962" s="83"/>
      <c r="AB962" s="83"/>
      <c r="AC962" s="83"/>
      <c r="AD962" s="83"/>
    </row>
    <row r="963" ht="19.5" customHeight="1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  <c r="AA963" s="83"/>
      <c r="AB963" s="83"/>
      <c r="AC963" s="83"/>
      <c r="AD963" s="83"/>
    </row>
    <row r="964" ht="19.5" customHeight="1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  <c r="AA964" s="83"/>
      <c r="AB964" s="83"/>
      <c r="AC964" s="83"/>
      <c r="AD964" s="83"/>
    </row>
    <row r="965" ht="19.5" customHeight="1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  <c r="AA965" s="83"/>
      <c r="AB965" s="83"/>
      <c r="AC965" s="83"/>
      <c r="AD965" s="83"/>
    </row>
    <row r="966" ht="19.5" customHeight="1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  <c r="AA966" s="83"/>
      <c r="AB966" s="83"/>
      <c r="AC966" s="83"/>
      <c r="AD966" s="83"/>
    </row>
    <row r="967" ht="19.5" customHeight="1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  <c r="AA967" s="83"/>
      <c r="AB967" s="83"/>
      <c r="AC967" s="83"/>
      <c r="AD967" s="83"/>
    </row>
    <row r="968" ht="19.5" customHeight="1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  <c r="AA968" s="83"/>
      <c r="AB968" s="83"/>
      <c r="AC968" s="83"/>
      <c r="AD968" s="83"/>
    </row>
    <row r="969" ht="19.5" customHeight="1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  <c r="AA969" s="83"/>
      <c r="AB969" s="83"/>
      <c r="AC969" s="83"/>
      <c r="AD969" s="83"/>
    </row>
    <row r="970" ht="19.5" customHeight="1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  <c r="AA970" s="83"/>
      <c r="AB970" s="83"/>
      <c r="AC970" s="83"/>
      <c r="AD970" s="83"/>
    </row>
    <row r="971" ht="19.5" customHeight="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  <c r="AA971" s="83"/>
      <c r="AB971" s="83"/>
      <c r="AC971" s="83"/>
      <c r="AD971" s="83"/>
    </row>
    <row r="972" ht="19.5" customHeight="1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  <c r="AA972" s="83"/>
      <c r="AB972" s="83"/>
      <c r="AC972" s="83"/>
      <c r="AD972" s="83"/>
    </row>
    <row r="973" ht="19.5" customHeight="1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  <c r="AA973" s="83"/>
      <c r="AB973" s="83"/>
      <c r="AC973" s="83"/>
      <c r="AD973" s="83"/>
    </row>
    <row r="974" ht="19.5" customHeight="1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  <c r="AA974" s="83"/>
      <c r="AB974" s="83"/>
      <c r="AC974" s="83"/>
      <c r="AD974" s="83"/>
    </row>
    <row r="975" ht="19.5" customHeight="1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  <c r="AA975" s="83"/>
      <c r="AB975" s="83"/>
      <c r="AC975" s="83"/>
      <c r="AD975" s="83"/>
    </row>
    <row r="976" ht="19.5" customHeight="1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  <c r="AA976" s="83"/>
      <c r="AB976" s="83"/>
      <c r="AC976" s="83"/>
      <c r="AD976" s="83"/>
    </row>
    <row r="977" ht="19.5" customHeight="1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  <c r="AA977" s="83"/>
      <c r="AB977" s="83"/>
      <c r="AC977" s="83"/>
      <c r="AD977" s="83"/>
    </row>
    <row r="978" ht="19.5" customHeight="1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  <c r="AA978" s="83"/>
      <c r="AB978" s="83"/>
      <c r="AC978" s="83"/>
      <c r="AD978" s="83"/>
    </row>
    <row r="979" ht="19.5" customHeight="1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  <c r="AA979" s="83"/>
      <c r="AB979" s="83"/>
      <c r="AC979" s="83"/>
      <c r="AD979" s="83"/>
    </row>
    <row r="980" ht="19.5" customHeight="1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  <c r="AA980" s="83"/>
      <c r="AB980" s="83"/>
      <c r="AC980" s="83"/>
      <c r="AD980" s="83"/>
    </row>
    <row r="981" ht="19.5" customHeight="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  <c r="AA981" s="83"/>
      <c r="AB981" s="83"/>
      <c r="AC981" s="83"/>
      <c r="AD981" s="83"/>
    </row>
    <row r="982" ht="19.5" customHeight="1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  <c r="AA982" s="83"/>
      <c r="AB982" s="83"/>
      <c r="AC982" s="83"/>
      <c r="AD982" s="83"/>
    </row>
    <row r="983" ht="19.5" customHeight="1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  <c r="AA983" s="83"/>
      <c r="AB983" s="83"/>
      <c r="AC983" s="83"/>
      <c r="AD983" s="83"/>
    </row>
    <row r="984" ht="19.5" customHeight="1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  <c r="AA984" s="83"/>
      <c r="AB984" s="83"/>
      <c r="AC984" s="83"/>
      <c r="AD984" s="83"/>
    </row>
    <row r="985" ht="19.5" customHeight="1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  <c r="AA985" s="83"/>
      <c r="AB985" s="83"/>
      <c r="AC985" s="83"/>
      <c r="AD985" s="83"/>
    </row>
    <row r="986" ht="19.5" customHeight="1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  <c r="AA986" s="83"/>
      <c r="AB986" s="83"/>
      <c r="AC986" s="83"/>
      <c r="AD986" s="83"/>
    </row>
    <row r="987" ht="19.5" customHeight="1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  <c r="AA987" s="83"/>
      <c r="AB987" s="83"/>
      <c r="AC987" s="83"/>
      <c r="AD987" s="83"/>
    </row>
    <row r="988" ht="19.5" customHeight="1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  <c r="AA988" s="83"/>
      <c r="AB988" s="83"/>
      <c r="AC988" s="83"/>
      <c r="AD988" s="83"/>
    </row>
    <row r="989" ht="19.5" customHeight="1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  <c r="AA989" s="83"/>
      <c r="AB989" s="83"/>
      <c r="AC989" s="83"/>
      <c r="AD989" s="83"/>
    </row>
    <row r="990" ht="19.5" customHeight="1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  <c r="AA990" s="83"/>
      <c r="AB990" s="83"/>
      <c r="AC990" s="83"/>
      <c r="AD990" s="83"/>
    </row>
    <row r="991" ht="19.5" customHeight="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  <c r="AA991" s="83"/>
      <c r="AB991" s="83"/>
      <c r="AC991" s="83"/>
      <c r="AD991" s="83"/>
    </row>
    <row r="992" ht="19.5" customHeight="1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  <c r="AA992" s="83"/>
      <c r="AB992" s="83"/>
      <c r="AC992" s="83"/>
      <c r="AD992" s="83"/>
    </row>
    <row r="993" ht="19.5" customHeight="1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  <c r="AA993" s="83"/>
      <c r="AB993" s="83"/>
      <c r="AC993" s="83"/>
      <c r="AD993" s="83"/>
    </row>
    <row r="994" ht="19.5" customHeight="1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  <c r="AA994" s="83"/>
      <c r="AB994" s="83"/>
      <c r="AC994" s="83"/>
      <c r="AD994" s="83"/>
    </row>
    <row r="995" ht="19.5" customHeight="1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  <c r="AA995" s="83"/>
      <c r="AB995" s="83"/>
      <c r="AC995" s="83"/>
      <c r="AD995" s="83"/>
    </row>
    <row r="996" ht="19.5" customHeight="1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  <c r="AA996" s="83"/>
      <c r="AB996" s="83"/>
      <c r="AC996" s="83"/>
      <c r="AD996" s="83"/>
    </row>
    <row r="997" ht="19.5" customHeight="1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  <c r="AA997" s="83"/>
      <c r="AB997" s="83"/>
      <c r="AC997" s="83"/>
      <c r="AD997" s="83"/>
    </row>
    <row r="998" ht="19.5" customHeight="1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  <c r="AA998" s="83"/>
      <c r="AB998" s="83"/>
      <c r="AC998" s="83"/>
      <c r="AD998" s="83"/>
    </row>
    <row r="999" ht="19.5" customHeight="1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  <c r="AA999" s="83"/>
      <c r="AB999" s="83"/>
      <c r="AC999" s="83"/>
      <c r="AD999" s="83"/>
    </row>
    <row r="1000" ht="19.5" customHeight="1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  <c r="AA1000" s="83"/>
      <c r="AB1000" s="83"/>
      <c r="AC1000" s="83"/>
      <c r="AD1000" s="83"/>
    </row>
  </sheetData>
  <autoFilter ref="$A$3:$AD$37"/>
  <mergeCells count="40">
    <mergeCell ref="D42:E42"/>
    <mergeCell ref="F42:F43"/>
    <mergeCell ref="Q42:Q43"/>
    <mergeCell ref="R42:R43"/>
    <mergeCell ref="S42:S43"/>
    <mergeCell ref="T42:T43"/>
    <mergeCell ref="D2:E2"/>
    <mergeCell ref="A41:A43"/>
    <mergeCell ref="B41:B43"/>
    <mergeCell ref="C41:C43"/>
    <mergeCell ref="D41:I41"/>
    <mergeCell ref="J41:P41"/>
    <mergeCell ref="Q41:U41"/>
    <mergeCell ref="U42:U43"/>
    <mergeCell ref="D1:I1"/>
    <mergeCell ref="J1:P1"/>
    <mergeCell ref="Q1:U1"/>
    <mergeCell ref="V1:Z1"/>
    <mergeCell ref="AA1:AD1"/>
    <mergeCell ref="AA2:AB2"/>
    <mergeCell ref="AC2:AD2"/>
    <mergeCell ref="V41:Z41"/>
    <mergeCell ref="AA41:AD41"/>
    <mergeCell ref="G42:G43"/>
    <mergeCell ref="H42:H43"/>
    <mergeCell ref="I42:I43"/>
    <mergeCell ref="J42:J43"/>
    <mergeCell ref="K42:K43"/>
    <mergeCell ref="L42:L43"/>
    <mergeCell ref="M42:M43"/>
    <mergeCell ref="N42:N43"/>
    <mergeCell ref="AA42:AB42"/>
    <mergeCell ref="AC42:AD42"/>
    <mergeCell ref="O42:O43"/>
    <mergeCell ref="P42:P43"/>
    <mergeCell ref="V42:V43"/>
    <mergeCell ref="W42:W43"/>
    <mergeCell ref="X42:X43"/>
    <mergeCell ref="Y42:Y43"/>
    <mergeCell ref="Z42:Z43"/>
  </mergeCells>
  <printOptions horizontalCentered="1"/>
  <pageMargins bottom="0.5905511811023623" footer="0.0" header="0.0" left="0.31496062992125984" right="0.31496062992125984" top="0.7874015748031497"/>
  <pageSetup fitToHeight="0" paperSize="9" orientation="landscape"/>
  <headerFooter>
    <oddHeader>&amp;C【天晨文教】115學測重考班 學科能力測驗 班內週考 第一回《試卷：114文昌全模W1》&amp;R考試日期：2025/09/06</oddHead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22"/>
    <col customWidth="1" min="2" max="3" width="5.78"/>
    <col customWidth="1" min="4" max="5" width="19.0"/>
    <col customWidth="1" min="6" max="6" width="5.0"/>
    <col customWidth="1" min="7" max="7" width="4.22"/>
    <col customWidth="1" min="8" max="26" width="6.78"/>
  </cols>
  <sheetData>
    <row r="1" ht="16.5" customHeight="1">
      <c r="A1" s="85" t="s">
        <v>496</v>
      </c>
      <c r="B1" s="85" t="s">
        <v>0</v>
      </c>
      <c r="C1" s="85" t="s">
        <v>2</v>
      </c>
      <c r="D1" s="85" t="s">
        <v>697</v>
      </c>
      <c r="E1" s="85" t="s">
        <v>698</v>
      </c>
      <c r="F1" s="85" t="s">
        <v>499</v>
      </c>
      <c r="G1" s="85" t="s">
        <v>500</v>
      </c>
    </row>
    <row r="2" ht="16.5" customHeight="1">
      <c r="A2" s="85">
        <v>1.0</v>
      </c>
      <c r="B2" s="86" t="s">
        <v>39</v>
      </c>
      <c r="C2" s="85" t="s">
        <v>233</v>
      </c>
      <c r="D2" s="85">
        <v>12.0</v>
      </c>
      <c r="E2" s="85">
        <v>86.5</v>
      </c>
      <c r="F2" s="85">
        <v>49.25</v>
      </c>
      <c r="G2" s="85">
        <v>98.5</v>
      </c>
    </row>
    <row r="3" ht="16.5" customHeight="1">
      <c r="A3" s="85">
        <v>2.0</v>
      </c>
      <c r="B3" s="86" t="s">
        <v>51</v>
      </c>
      <c r="C3" s="85" t="s">
        <v>247</v>
      </c>
      <c r="D3" s="85">
        <v>10.0</v>
      </c>
      <c r="E3" s="85">
        <v>88.0</v>
      </c>
      <c r="F3" s="85">
        <v>49.0</v>
      </c>
      <c r="G3" s="85">
        <v>98.0</v>
      </c>
    </row>
    <row r="4" ht="16.5" customHeight="1">
      <c r="A4" s="85">
        <v>3.0</v>
      </c>
      <c r="B4" s="86" t="s">
        <v>21</v>
      </c>
      <c r="C4" s="85" t="s">
        <v>238</v>
      </c>
      <c r="D4" s="85">
        <v>12.0</v>
      </c>
      <c r="E4" s="85">
        <v>85.0</v>
      </c>
      <c r="F4" s="85">
        <v>48.5</v>
      </c>
      <c r="G4" s="85">
        <v>97.0</v>
      </c>
    </row>
    <row r="5" ht="16.5" customHeight="1">
      <c r="A5" s="85">
        <v>4.0</v>
      </c>
      <c r="B5" s="86" t="s">
        <v>33</v>
      </c>
      <c r="C5" s="85" t="s">
        <v>231</v>
      </c>
      <c r="D5" s="85">
        <v>12.0</v>
      </c>
      <c r="E5" s="85">
        <v>84.0</v>
      </c>
      <c r="F5" s="85">
        <v>48.0</v>
      </c>
      <c r="G5" s="85">
        <v>96.0</v>
      </c>
    </row>
    <row r="6" ht="16.5" customHeight="1">
      <c r="A6" s="85">
        <v>5.0</v>
      </c>
      <c r="B6" s="86" t="s">
        <v>90</v>
      </c>
      <c r="C6" s="85" t="s">
        <v>265</v>
      </c>
      <c r="D6" s="85">
        <v>10.0</v>
      </c>
      <c r="E6" s="85">
        <v>85.0</v>
      </c>
      <c r="F6" s="85">
        <v>47.5</v>
      </c>
      <c r="G6" s="85">
        <v>95.0</v>
      </c>
    </row>
    <row r="7" ht="16.5" customHeight="1">
      <c r="A7" s="85">
        <v>6.0</v>
      </c>
      <c r="B7" s="86" t="s">
        <v>27</v>
      </c>
      <c r="C7" s="85" t="s">
        <v>243</v>
      </c>
      <c r="D7" s="85">
        <v>10.0</v>
      </c>
      <c r="E7" s="85">
        <v>84.0</v>
      </c>
      <c r="F7" s="85">
        <v>47.0</v>
      </c>
      <c r="G7" s="85">
        <v>94.0</v>
      </c>
    </row>
    <row r="8" ht="16.5" customHeight="1">
      <c r="A8" s="85">
        <v>6.0</v>
      </c>
      <c r="B8" s="86" t="s">
        <v>72</v>
      </c>
      <c r="C8" s="85" t="s">
        <v>260</v>
      </c>
      <c r="D8" s="85">
        <v>10.0</v>
      </c>
      <c r="E8" s="85">
        <v>84.0</v>
      </c>
      <c r="F8" s="85">
        <v>47.0</v>
      </c>
      <c r="G8" s="85">
        <v>94.0</v>
      </c>
    </row>
    <row r="9" ht="16.5" customHeight="1">
      <c r="A9" s="85">
        <v>8.0</v>
      </c>
      <c r="B9" s="86" t="s">
        <v>30</v>
      </c>
      <c r="C9" s="85" t="s">
        <v>241</v>
      </c>
      <c r="D9" s="85">
        <v>12.0</v>
      </c>
      <c r="E9" s="85">
        <v>80.5</v>
      </c>
      <c r="F9" s="85">
        <v>46.25</v>
      </c>
      <c r="G9" s="85">
        <v>92.5</v>
      </c>
    </row>
    <row r="10" ht="16.5" customHeight="1">
      <c r="A10" s="85">
        <v>9.0</v>
      </c>
      <c r="B10" s="86" t="s">
        <v>15</v>
      </c>
      <c r="C10" s="85" t="s">
        <v>237</v>
      </c>
      <c r="D10" s="85">
        <v>10.0</v>
      </c>
      <c r="E10" s="85">
        <v>81.5</v>
      </c>
      <c r="F10" s="85">
        <v>45.75</v>
      </c>
      <c r="G10" s="85">
        <v>91.5</v>
      </c>
    </row>
    <row r="11" ht="16.5" customHeight="1">
      <c r="A11" s="85">
        <v>10.0</v>
      </c>
      <c r="B11" s="86" t="s">
        <v>111</v>
      </c>
      <c r="C11" s="85" t="s">
        <v>250</v>
      </c>
      <c r="D11" s="85">
        <v>12.0</v>
      </c>
      <c r="E11" s="85">
        <v>79.0</v>
      </c>
      <c r="F11" s="85">
        <v>45.5</v>
      </c>
      <c r="G11" s="85">
        <v>91.0</v>
      </c>
    </row>
    <row r="12" ht="16.5" customHeight="1">
      <c r="A12" s="85">
        <v>11.0</v>
      </c>
      <c r="B12" s="86" t="s">
        <v>45</v>
      </c>
      <c r="C12" s="85" t="s">
        <v>242</v>
      </c>
      <c r="D12" s="85">
        <v>10.0</v>
      </c>
      <c r="E12" s="85">
        <v>80.5</v>
      </c>
      <c r="F12" s="85">
        <v>45.25</v>
      </c>
      <c r="G12" s="85">
        <v>90.5</v>
      </c>
    </row>
    <row r="13" ht="16.5" customHeight="1">
      <c r="A13" s="85">
        <v>12.0</v>
      </c>
      <c r="B13" s="86" t="s">
        <v>24</v>
      </c>
      <c r="C13" s="85" t="s">
        <v>235</v>
      </c>
      <c r="D13" s="85">
        <v>10.0</v>
      </c>
      <c r="E13" s="85">
        <v>80.0</v>
      </c>
      <c r="F13" s="85">
        <v>45.0</v>
      </c>
      <c r="G13" s="85">
        <v>90.0</v>
      </c>
    </row>
    <row r="14" ht="16.5" customHeight="1">
      <c r="A14" s="85">
        <v>13.0</v>
      </c>
      <c r="B14" s="86" t="s">
        <v>48</v>
      </c>
      <c r="C14" s="85" t="s">
        <v>239</v>
      </c>
      <c r="D14" s="85">
        <v>8.0</v>
      </c>
      <c r="E14" s="85">
        <v>80.0</v>
      </c>
      <c r="F14" s="85">
        <v>44.0</v>
      </c>
      <c r="G14" s="85">
        <v>88.0</v>
      </c>
    </row>
    <row r="15" ht="16.5" customHeight="1">
      <c r="A15" s="85">
        <v>14.0</v>
      </c>
      <c r="B15" s="86" t="s">
        <v>60</v>
      </c>
      <c r="C15" s="85" t="s">
        <v>257</v>
      </c>
      <c r="D15" s="85">
        <v>6.0</v>
      </c>
      <c r="E15" s="85">
        <v>79.0</v>
      </c>
      <c r="F15" s="85">
        <v>42.5</v>
      </c>
      <c r="G15" s="85">
        <v>85.0</v>
      </c>
    </row>
    <row r="16" ht="16.5" customHeight="1">
      <c r="A16" s="85">
        <v>15.0</v>
      </c>
      <c r="B16" s="86" t="s">
        <v>18</v>
      </c>
      <c r="C16" s="85" t="s">
        <v>246</v>
      </c>
      <c r="D16" s="85">
        <v>6.0</v>
      </c>
      <c r="E16" s="85">
        <v>77.5</v>
      </c>
      <c r="F16" s="85">
        <v>41.75</v>
      </c>
      <c r="G16" s="85">
        <v>83.5</v>
      </c>
    </row>
    <row r="17" ht="16.5" customHeight="1">
      <c r="A17" s="85">
        <v>16.0</v>
      </c>
      <c r="B17" s="86" t="s">
        <v>66</v>
      </c>
      <c r="C17" s="85" t="s">
        <v>252</v>
      </c>
      <c r="D17" s="85">
        <v>6.0</v>
      </c>
      <c r="E17" s="85">
        <v>77.0</v>
      </c>
      <c r="F17" s="85">
        <v>41.5</v>
      </c>
      <c r="G17" s="85">
        <v>83.0</v>
      </c>
    </row>
    <row r="18" ht="16.5" customHeight="1">
      <c r="A18" s="85">
        <v>17.0</v>
      </c>
      <c r="B18" s="86" t="s">
        <v>36</v>
      </c>
      <c r="C18" s="85" t="s">
        <v>236</v>
      </c>
      <c r="D18" s="85">
        <v>10.0</v>
      </c>
      <c r="E18" s="85">
        <v>72.0</v>
      </c>
      <c r="F18" s="85">
        <v>41.0</v>
      </c>
      <c r="G18" s="85">
        <v>82.0</v>
      </c>
    </row>
    <row r="19" ht="16.5" customHeight="1">
      <c r="A19" s="85">
        <v>18.0</v>
      </c>
      <c r="B19" s="86" t="s">
        <v>54</v>
      </c>
      <c r="C19" s="85" t="s">
        <v>255</v>
      </c>
      <c r="D19" s="85">
        <v>10.0</v>
      </c>
      <c r="E19" s="85">
        <v>71.0</v>
      </c>
      <c r="F19" s="85">
        <v>40.5</v>
      </c>
      <c r="G19" s="85">
        <v>81.0</v>
      </c>
    </row>
    <row r="20" ht="16.5" customHeight="1">
      <c r="A20" s="85">
        <v>19.0</v>
      </c>
      <c r="B20" s="86" t="s">
        <v>84</v>
      </c>
      <c r="C20" s="85" t="s">
        <v>263</v>
      </c>
      <c r="D20" s="85">
        <v>12.0</v>
      </c>
      <c r="E20" s="85">
        <v>68.0</v>
      </c>
      <c r="F20" s="85">
        <v>40.0</v>
      </c>
      <c r="G20" s="85">
        <v>80.0</v>
      </c>
    </row>
    <row r="21" ht="16.5" customHeight="1">
      <c r="A21" s="85">
        <v>20.0</v>
      </c>
      <c r="B21" s="86" t="s">
        <v>69</v>
      </c>
      <c r="C21" s="85" t="s">
        <v>253</v>
      </c>
      <c r="D21" s="85">
        <v>4.0</v>
      </c>
      <c r="E21" s="85">
        <v>74.0</v>
      </c>
      <c r="F21" s="85">
        <v>39.0</v>
      </c>
      <c r="G21" s="85">
        <v>78.0</v>
      </c>
    </row>
    <row r="22" ht="16.5" customHeight="1">
      <c r="A22" s="85">
        <v>21.0</v>
      </c>
      <c r="B22" s="86" t="s">
        <v>63</v>
      </c>
      <c r="C22" s="85" t="s">
        <v>249</v>
      </c>
      <c r="D22" s="85">
        <v>12.0</v>
      </c>
      <c r="E22" s="85">
        <v>65.5</v>
      </c>
      <c r="F22" s="85">
        <v>38.75</v>
      </c>
      <c r="G22" s="85">
        <v>77.5</v>
      </c>
    </row>
    <row r="23" ht="16.5" customHeight="1">
      <c r="A23" s="85">
        <v>22.0</v>
      </c>
      <c r="B23" s="86" t="s">
        <v>57</v>
      </c>
      <c r="C23" s="85" t="s">
        <v>251</v>
      </c>
      <c r="D23" s="85">
        <v>12.0</v>
      </c>
      <c r="E23" s="85">
        <v>65.0</v>
      </c>
      <c r="F23" s="85">
        <v>38.5</v>
      </c>
      <c r="G23" s="85">
        <v>77.0</v>
      </c>
    </row>
    <row r="24" ht="16.5" customHeight="1">
      <c r="A24" s="85">
        <v>23.0</v>
      </c>
      <c r="B24" s="86" t="s">
        <v>42</v>
      </c>
      <c r="C24" s="85" t="s">
        <v>245</v>
      </c>
      <c r="D24" s="85">
        <v>6.0</v>
      </c>
      <c r="E24" s="85">
        <v>69.5</v>
      </c>
      <c r="F24" s="85">
        <v>37.75</v>
      </c>
      <c r="G24" s="85">
        <v>75.5</v>
      </c>
    </row>
    <row r="25" ht="16.5" customHeight="1">
      <c r="A25" s="85">
        <v>24.0</v>
      </c>
      <c r="B25" s="86" t="s">
        <v>93</v>
      </c>
      <c r="C25" s="85" t="s">
        <v>258</v>
      </c>
      <c r="D25" s="85">
        <v>6.0</v>
      </c>
      <c r="E25" s="85">
        <v>68.5</v>
      </c>
      <c r="F25" s="85">
        <v>37.25</v>
      </c>
      <c r="G25" s="85">
        <v>74.5</v>
      </c>
    </row>
    <row r="26" ht="16.5" customHeight="1">
      <c r="A26" s="85">
        <v>24.0</v>
      </c>
      <c r="B26" s="86" t="s">
        <v>75</v>
      </c>
      <c r="C26" s="85" t="s">
        <v>248</v>
      </c>
      <c r="D26" s="85">
        <v>10.0</v>
      </c>
      <c r="E26" s="85">
        <v>64.5</v>
      </c>
      <c r="F26" s="85">
        <v>37.25</v>
      </c>
      <c r="G26" s="85">
        <v>74.5</v>
      </c>
    </row>
    <row r="27" ht="16.5" customHeight="1">
      <c r="A27" s="85">
        <v>26.0</v>
      </c>
      <c r="B27" s="86" t="s">
        <v>114</v>
      </c>
      <c r="C27" s="85" t="s">
        <v>268</v>
      </c>
      <c r="D27" s="85">
        <v>5.0</v>
      </c>
      <c r="E27" s="85">
        <v>68.0</v>
      </c>
      <c r="F27" s="85">
        <v>36.5</v>
      </c>
      <c r="G27" s="85">
        <v>73.0</v>
      </c>
    </row>
    <row r="28" ht="16.5" customHeight="1">
      <c r="A28" s="85">
        <v>27.0</v>
      </c>
      <c r="B28" s="86" t="s">
        <v>117</v>
      </c>
      <c r="C28" s="85" t="s">
        <v>261</v>
      </c>
      <c r="D28" s="85">
        <v>12.0</v>
      </c>
      <c r="E28" s="85">
        <v>60.0</v>
      </c>
      <c r="F28" s="85">
        <v>36.0</v>
      </c>
      <c r="G28" s="85">
        <v>72.0</v>
      </c>
    </row>
    <row r="29" ht="16.5" customHeight="1">
      <c r="A29" s="85">
        <v>28.0</v>
      </c>
      <c r="B29" s="86" t="s">
        <v>120</v>
      </c>
      <c r="C29" s="85" t="s">
        <v>270</v>
      </c>
      <c r="D29" s="85">
        <v>4.0</v>
      </c>
      <c r="E29" s="85">
        <v>64.5</v>
      </c>
      <c r="F29" s="85">
        <v>34.25</v>
      </c>
      <c r="G29" s="85">
        <v>68.5</v>
      </c>
    </row>
    <row r="30" ht="16.5" customHeight="1">
      <c r="A30" s="85">
        <v>29.0</v>
      </c>
      <c r="B30" s="86" t="s">
        <v>87</v>
      </c>
      <c r="C30" s="85" t="s">
        <v>264</v>
      </c>
      <c r="D30" s="85">
        <v>2.0</v>
      </c>
      <c r="E30" s="85">
        <v>57.0</v>
      </c>
      <c r="F30" s="85">
        <v>29.5</v>
      </c>
      <c r="G30" s="85">
        <v>59.0</v>
      </c>
    </row>
    <row r="31" ht="16.5" customHeight="1">
      <c r="A31" s="85">
        <v>30.0</v>
      </c>
      <c r="B31" s="86" t="s">
        <v>78</v>
      </c>
      <c r="C31" s="85" t="s">
        <v>256</v>
      </c>
      <c r="D31" s="85">
        <v>4.0</v>
      </c>
      <c r="E31" s="85">
        <v>51.0</v>
      </c>
      <c r="F31" s="85">
        <v>27.5</v>
      </c>
      <c r="G31" s="85">
        <v>55.0</v>
      </c>
    </row>
    <row r="32" ht="16.5" customHeight="1">
      <c r="A32" s="85">
        <v>31.0</v>
      </c>
      <c r="B32" s="86" t="s">
        <v>102</v>
      </c>
      <c r="C32" s="85" t="s">
        <v>273</v>
      </c>
      <c r="D32" s="85">
        <v>0.0</v>
      </c>
      <c r="E32" s="85">
        <v>51.5</v>
      </c>
      <c r="F32" s="85">
        <v>25.75</v>
      </c>
      <c r="G32" s="85">
        <v>51.5</v>
      </c>
    </row>
    <row r="33" ht="16.5" customHeight="1">
      <c r="A33" s="85">
        <v>32.0</v>
      </c>
      <c r="B33" s="86" t="s">
        <v>99</v>
      </c>
      <c r="C33" s="85" t="s">
        <v>267</v>
      </c>
      <c r="D33" s="85">
        <v>8.0</v>
      </c>
      <c r="E33" s="85">
        <v>39.5</v>
      </c>
      <c r="F33" s="85">
        <v>23.75</v>
      </c>
      <c r="G33" s="85">
        <v>47.5</v>
      </c>
    </row>
    <row r="34" ht="16.5" customHeight="1">
      <c r="A34" s="85">
        <v>33.0</v>
      </c>
      <c r="B34" s="86" t="s">
        <v>96</v>
      </c>
      <c r="C34" s="85" t="s">
        <v>266</v>
      </c>
      <c r="D34" s="85">
        <v>0.0</v>
      </c>
      <c r="E34" s="85">
        <v>47.0</v>
      </c>
      <c r="F34" s="85">
        <v>23.5</v>
      </c>
      <c r="G34" s="85">
        <v>47.0</v>
      </c>
    </row>
    <row r="35" ht="16.5" customHeight="1">
      <c r="A35" s="85">
        <v>34.0</v>
      </c>
      <c r="B35" s="86" t="s">
        <v>105</v>
      </c>
      <c r="C35" s="85" t="s">
        <v>271</v>
      </c>
      <c r="D35" s="85">
        <v>0.0</v>
      </c>
      <c r="E35" s="85">
        <v>37.0</v>
      </c>
      <c r="F35" s="85">
        <v>18.5</v>
      </c>
      <c r="G35" s="85">
        <v>37.0</v>
      </c>
    </row>
    <row r="36" ht="16.5" customHeight="1">
      <c r="A36" s="85">
        <v>35.0</v>
      </c>
      <c r="B36" s="86" t="s">
        <v>108</v>
      </c>
      <c r="C36" s="85" t="s">
        <v>275</v>
      </c>
      <c r="D36" s="85">
        <v>0.0</v>
      </c>
      <c r="E36" s="85">
        <v>31.0</v>
      </c>
      <c r="F36" s="85">
        <v>15.5</v>
      </c>
      <c r="G36" s="85">
        <v>31.0</v>
      </c>
    </row>
    <row r="37" ht="16.5" customHeight="1">
      <c r="A37" s="85">
        <v>36.0</v>
      </c>
      <c r="B37" s="86" t="s">
        <v>81</v>
      </c>
      <c r="C37" s="85" t="s">
        <v>259</v>
      </c>
      <c r="D37" s="85">
        <v>8.0</v>
      </c>
      <c r="E37" s="85">
        <v>9.0</v>
      </c>
      <c r="F37" s="85">
        <v>8.5</v>
      </c>
      <c r="G37" s="85">
        <v>17.0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22"/>
    <col customWidth="1" min="2" max="3" width="5.78"/>
    <col customWidth="1" min="4" max="4" width="14.44"/>
    <col customWidth="1" min="5" max="26" width="6.78"/>
  </cols>
  <sheetData>
    <row r="1" ht="16.5" customHeight="1">
      <c r="A1" s="85" t="s">
        <v>496</v>
      </c>
      <c r="B1" s="85" t="s">
        <v>0</v>
      </c>
      <c r="C1" s="85" t="s">
        <v>2</v>
      </c>
      <c r="D1" s="85" t="s">
        <v>699</v>
      </c>
    </row>
    <row r="2" ht="16.5" customHeight="1">
      <c r="A2" s="85">
        <v>1.0</v>
      </c>
      <c r="B2" s="86" t="s">
        <v>18</v>
      </c>
      <c r="C2" s="85" t="s">
        <v>246</v>
      </c>
      <c r="D2" s="85">
        <v>97.0</v>
      </c>
    </row>
    <row r="3" ht="16.5" customHeight="1">
      <c r="A3" s="85">
        <v>2.0</v>
      </c>
      <c r="B3" s="86" t="s">
        <v>93</v>
      </c>
      <c r="C3" s="85" t="s">
        <v>258</v>
      </c>
      <c r="D3" s="85">
        <v>92.0</v>
      </c>
    </row>
    <row r="4" ht="16.5" customHeight="1">
      <c r="A4" s="85">
        <v>3.0</v>
      </c>
      <c r="B4" s="86" t="s">
        <v>69</v>
      </c>
      <c r="C4" s="85" t="s">
        <v>253</v>
      </c>
      <c r="D4" s="85">
        <v>91.0</v>
      </c>
    </row>
    <row r="5" ht="16.5" customHeight="1">
      <c r="A5" s="85">
        <v>4.0</v>
      </c>
      <c r="B5" s="86" t="s">
        <v>87</v>
      </c>
      <c r="C5" s="85" t="s">
        <v>264</v>
      </c>
      <c r="D5" s="85">
        <v>88.0</v>
      </c>
    </row>
    <row r="6" ht="16.5" customHeight="1">
      <c r="A6" s="85">
        <v>5.0</v>
      </c>
      <c r="B6" s="86" t="s">
        <v>54</v>
      </c>
      <c r="C6" s="85" t="s">
        <v>255</v>
      </c>
      <c r="D6" s="85">
        <v>86.0</v>
      </c>
    </row>
    <row r="7" ht="16.5" customHeight="1">
      <c r="A7" s="85">
        <v>6.0</v>
      </c>
      <c r="B7" s="86" t="s">
        <v>30</v>
      </c>
      <c r="C7" s="85" t="s">
        <v>241</v>
      </c>
      <c r="D7" s="85">
        <v>85.0</v>
      </c>
    </row>
    <row r="8" ht="16.5" customHeight="1">
      <c r="A8" s="85">
        <v>7.0</v>
      </c>
      <c r="B8" s="86" t="s">
        <v>81</v>
      </c>
      <c r="C8" s="85" t="s">
        <v>259</v>
      </c>
      <c r="D8" s="85">
        <v>84.0</v>
      </c>
    </row>
    <row r="9" ht="16.5" customHeight="1">
      <c r="A9" s="85">
        <v>8.0</v>
      </c>
      <c r="B9" s="86" t="s">
        <v>21</v>
      </c>
      <c r="C9" s="85" t="s">
        <v>238</v>
      </c>
      <c r="D9" s="85">
        <v>83.0</v>
      </c>
    </row>
    <row r="10" ht="16.5" customHeight="1">
      <c r="A10" s="85">
        <v>8.0</v>
      </c>
      <c r="B10" s="86" t="s">
        <v>48</v>
      </c>
      <c r="C10" s="85" t="s">
        <v>239</v>
      </c>
      <c r="D10" s="85">
        <v>83.0</v>
      </c>
    </row>
    <row r="11" ht="16.5" customHeight="1">
      <c r="A11" s="85">
        <v>8.0</v>
      </c>
      <c r="B11" s="86" t="s">
        <v>15</v>
      </c>
      <c r="C11" s="85" t="s">
        <v>237</v>
      </c>
      <c r="D11" s="85">
        <v>83.0</v>
      </c>
    </row>
    <row r="12" ht="16.5" customHeight="1">
      <c r="A12" s="85">
        <v>8.0</v>
      </c>
      <c r="B12" s="86" t="s">
        <v>66</v>
      </c>
      <c r="C12" s="85" t="s">
        <v>252</v>
      </c>
      <c r="D12" s="85">
        <v>83.0</v>
      </c>
    </row>
    <row r="13" ht="16.5" customHeight="1">
      <c r="A13" s="85">
        <v>8.0</v>
      </c>
      <c r="B13" s="86" t="s">
        <v>57</v>
      </c>
      <c r="C13" s="85" t="s">
        <v>251</v>
      </c>
      <c r="D13" s="85">
        <v>83.0</v>
      </c>
    </row>
    <row r="14" ht="16.5" customHeight="1">
      <c r="A14" s="85">
        <v>13.0</v>
      </c>
      <c r="B14" s="86" t="s">
        <v>36</v>
      </c>
      <c r="C14" s="85" t="s">
        <v>236</v>
      </c>
      <c r="D14" s="85">
        <v>82.0</v>
      </c>
    </row>
    <row r="15" ht="16.5" customHeight="1">
      <c r="A15" s="85">
        <v>14.0</v>
      </c>
      <c r="B15" s="86" t="s">
        <v>117</v>
      </c>
      <c r="C15" s="85" t="s">
        <v>261</v>
      </c>
      <c r="D15" s="85">
        <v>80.0</v>
      </c>
    </row>
    <row r="16" ht="16.5" customHeight="1">
      <c r="A16" s="85">
        <v>14.0</v>
      </c>
      <c r="B16" s="86" t="s">
        <v>24</v>
      </c>
      <c r="C16" s="85" t="s">
        <v>235</v>
      </c>
      <c r="D16" s="85">
        <v>80.0</v>
      </c>
    </row>
    <row r="17" ht="16.5" customHeight="1">
      <c r="A17" s="85">
        <v>14.0</v>
      </c>
      <c r="B17" s="86" t="s">
        <v>39</v>
      </c>
      <c r="C17" s="85" t="s">
        <v>233</v>
      </c>
      <c r="D17" s="85">
        <v>80.0</v>
      </c>
    </row>
    <row r="18" ht="16.5" customHeight="1">
      <c r="A18" s="85">
        <v>17.0</v>
      </c>
      <c r="B18" s="86" t="s">
        <v>27</v>
      </c>
      <c r="C18" s="85" t="s">
        <v>243</v>
      </c>
      <c r="D18" s="85">
        <v>78.0</v>
      </c>
    </row>
    <row r="19" ht="16.5" customHeight="1">
      <c r="A19" s="85">
        <v>17.0</v>
      </c>
      <c r="B19" s="86" t="s">
        <v>33</v>
      </c>
      <c r="C19" s="85" t="s">
        <v>231</v>
      </c>
      <c r="D19" s="85">
        <v>78.0</v>
      </c>
    </row>
    <row r="20" ht="16.5" customHeight="1">
      <c r="A20" s="85">
        <v>19.0</v>
      </c>
      <c r="B20" s="86" t="s">
        <v>111</v>
      </c>
      <c r="C20" s="85" t="s">
        <v>250</v>
      </c>
      <c r="D20" s="85">
        <v>74.0</v>
      </c>
    </row>
    <row r="21" ht="16.5" customHeight="1">
      <c r="A21" s="85">
        <v>20.0</v>
      </c>
      <c r="B21" s="86" t="s">
        <v>60</v>
      </c>
      <c r="C21" s="85" t="s">
        <v>257</v>
      </c>
      <c r="D21" s="85">
        <v>72.0</v>
      </c>
    </row>
    <row r="22" ht="16.5" customHeight="1">
      <c r="A22" s="85">
        <v>20.0</v>
      </c>
      <c r="B22" s="86" t="s">
        <v>78</v>
      </c>
      <c r="C22" s="85" t="s">
        <v>256</v>
      </c>
      <c r="D22" s="85">
        <v>72.0</v>
      </c>
    </row>
    <row r="23" ht="16.5" customHeight="1">
      <c r="A23" s="85">
        <v>22.0</v>
      </c>
      <c r="B23" s="86" t="s">
        <v>84</v>
      </c>
      <c r="C23" s="85" t="s">
        <v>263</v>
      </c>
      <c r="D23" s="85">
        <v>69.0</v>
      </c>
    </row>
    <row r="24" ht="16.5" customHeight="1">
      <c r="A24" s="85">
        <v>23.0</v>
      </c>
      <c r="B24" s="86" t="s">
        <v>90</v>
      </c>
      <c r="C24" s="85" t="s">
        <v>265</v>
      </c>
      <c r="D24" s="85">
        <v>68.0</v>
      </c>
    </row>
    <row r="25" ht="16.5" customHeight="1">
      <c r="A25" s="85">
        <v>24.0</v>
      </c>
      <c r="B25" s="86" t="s">
        <v>51</v>
      </c>
      <c r="C25" s="85" t="s">
        <v>247</v>
      </c>
      <c r="D25" s="85">
        <v>67.0</v>
      </c>
    </row>
    <row r="26" ht="16.5" customHeight="1">
      <c r="A26" s="85">
        <v>24.0</v>
      </c>
      <c r="B26" s="86" t="s">
        <v>63</v>
      </c>
      <c r="C26" s="85" t="s">
        <v>249</v>
      </c>
      <c r="D26" s="85">
        <v>67.0</v>
      </c>
    </row>
    <row r="27" ht="16.5" customHeight="1">
      <c r="A27" s="85">
        <v>26.0</v>
      </c>
      <c r="B27" s="86" t="s">
        <v>42</v>
      </c>
      <c r="C27" s="85" t="s">
        <v>245</v>
      </c>
      <c r="D27" s="85">
        <v>66.0</v>
      </c>
    </row>
    <row r="28" ht="16.5" customHeight="1">
      <c r="A28" s="85">
        <v>27.0</v>
      </c>
      <c r="B28" s="86" t="s">
        <v>45</v>
      </c>
      <c r="C28" s="85" t="s">
        <v>242</v>
      </c>
      <c r="D28" s="85">
        <v>64.0</v>
      </c>
    </row>
    <row r="29" ht="16.5" customHeight="1">
      <c r="A29" s="85">
        <v>28.0</v>
      </c>
      <c r="B29" s="86" t="s">
        <v>75</v>
      </c>
      <c r="C29" s="85" t="s">
        <v>248</v>
      </c>
      <c r="D29" s="85">
        <v>58.0</v>
      </c>
    </row>
    <row r="30" ht="16.5" customHeight="1">
      <c r="A30" s="85">
        <v>29.0</v>
      </c>
      <c r="B30" s="86" t="s">
        <v>99</v>
      </c>
      <c r="C30" s="85" t="s">
        <v>267</v>
      </c>
      <c r="D30" s="85">
        <v>55.0</v>
      </c>
    </row>
    <row r="31" ht="16.5" customHeight="1">
      <c r="A31" s="85">
        <v>30.0</v>
      </c>
      <c r="B31" s="86" t="s">
        <v>96</v>
      </c>
      <c r="C31" s="85" t="s">
        <v>266</v>
      </c>
      <c r="D31" s="85">
        <v>52.0</v>
      </c>
    </row>
    <row r="32" ht="16.5" customHeight="1">
      <c r="A32" s="85">
        <v>31.0</v>
      </c>
      <c r="B32" s="86" t="s">
        <v>114</v>
      </c>
      <c r="C32" s="85" t="s">
        <v>268</v>
      </c>
      <c r="D32" s="85">
        <v>45.0</v>
      </c>
    </row>
    <row r="33" ht="16.5" customHeight="1">
      <c r="A33" s="85">
        <v>32.0</v>
      </c>
      <c r="B33" s="86" t="s">
        <v>105</v>
      </c>
      <c r="C33" s="85" t="s">
        <v>271</v>
      </c>
      <c r="D33" s="85">
        <v>42.0</v>
      </c>
    </row>
    <row r="34" ht="16.5" customHeight="1">
      <c r="A34" s="85">
        <v>33.0</v>
      </c>
      <c r="B34" s="86" t="s">
        <v>72</v>
      </c>
      <c r="C34" s="85" t="s">
        <v>260</v>
      </c>
      <c r="D34" s="85">
        <v>40.0</v>
      </c>
    </row>
    <row r="35" ht="16.5" customHeight="1">
      <c r="A35" s="85">
        <v>34.0</v>
      </c>
      <c r="B35" s="86" t="s">
        <v>108</v>
      </c>
      <c r="C35" s="85" t="s">
        <v>275</v>
      </c>
      <c r="D35" s="85">
        <v>26.0</v>
      </c>
    </row>
    <row r="36" ht="16.5" customHeight="1">
      <c r="A36" s="85">
        <v>35.0</v>
      </c>
      <c r="B36" s="86" t="s">
        <v>120</v>
      </c>
      <c r="C36" s="85" t="s">
        <v>270</v>
      </c>
      <c r="D36" s="85">
        <v>17.0</v>
      </c>
    </row>
    <row r="37" ht="16.5" customHeight="1">
      <c r="A37" s="85">
        <v>36.0</v>
      </c>
      <c r="B37" s="86" t="s">
        <v>102</v>
      </c>
      <c r="C37" s="85" t="s">
        <v>273</v>
      </c>
      <c r="D37" s="85">
        <v>16.0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22"/>
    <col customWidth="1" min="2" max="3" width="5.78"/>
    <col customWidth="1" min="4" max="4" width="14.44"/>
    <col customWidth="1" min="5" max="26" width="6.78"/>
  </cols>
  <sheetData>
    <row r="1" ht="16.5" customHeight="1">
      <c r="A1" s="85" t="s">
        <v>496</v>
      </c>
      <c r="B1" s="85" t="s">
        <v>0</v>
      </c>
      <c r="C1" s="85" t="s">
        <v>2</v>
      </c>
      <c r="D1" s="85" t="s">
        <v>700</v>
      </c>
    </row>
    <row r="2" ht="16.5" customHeight="1">
      <c r="A2" s="85">
        <v>1.0</v>
      </c>
      <c r="B2" s="86" t="s">
        <v>33</v>
      </c>
      <c r="C2" s="85" t="s">
        <v>231</v>
      </c>
      <c r="D2" s="85">
        <v>100.0</v>
      </c>
    </row>
    <row r="3" ht="16.5" customHeight="1">
      <c r="A3" s="85">
        <v>2.0</v>
      </c>
      <c r="B3" s="86" t="s">
        <v>15</v>
      </c>
      <c r="C3" s="85" t="s">
        <v>237</v>
      </c>
      <c r="D3" s="85">
        <v>96.0</v>
      </c>
    </row>
    <row r="4" ht="16.5" customHeight="1">
      <c r="A4" s="85">
        <v>2.0</v>
      </c>
      <c r="B4" s="86" t="s">
        <v>36</v>
      </c>
      <c r="C4" s="85" t="s">
        <v>236</v>
      </c>
      <c r="D4" s="85">
        <v>96.0</v>
      </c>
    </row>
    <row r="5" ht="16.5" customHeight="1">
      <c r="A5" s="85">
        <v>4.0</v>
      </c>
      <c r="B5" s="86" t="s">
        <v>78</v>
      </c>
      <c r="C5" s="85" t="s">
        <v>256</v>
      </c>
      <c r="D5" s="85">
        <v>92.0</v>
      </c>
    </row>
    <row r="6" ht="16.5" customHeight="1">
      <c r="A6" s="85">
        <v>4.0</v>
      </c>
      <c r="B6" s="86" t="s">
        <v>48</v>
      </c>
      <c r="C6" s="85" t="s">
        <v>239</v>
      </c>
      <c r="D6" s="85">
        <v>92.0</v>
      </c>
    </row>
    <row r="7" ht="16.5" customHeight="1">
      <c r="A7" s="85">
        <v>4.0</v>
      </c>
      <c r="B7" s="86" t="s">
        <v>111</v>
      </c>
      <c r="C7" s="85" t="s">
        <v>250</v>
      </c>
      <c r="D7" s="85">
        <v>92.0</v>
      </c>
    </row>
    <row r="8" ht="16.5" customHeight="1">
      <c r="A8" s="85">
        <v>7.0</v>
      </c>
      <c r="B8" s="86" t="s">
        <v>21</v>
      </c>
      <c r="C8" s="85" t="s">
        <v>238</v>
      </c>
      <c r="D8" s="85">
        <v>90.0</v>
      </c>
    </row>
    <row r="9" ht="16.5" customHeight="1">
      <c r="A9" s="85">
        <v>8.0</v>
      </c>
      <c r="B9" s="86" t="s">
        <v>45</v>
      </c>
      <c r="C9" s="85" t="s">
        <v>242</v>
      </c>
      <c r="D9" s="85">
        <v>88.0</v>
      </c>
    </row>
    <row r="10" ht="16.5" customHeight="1">
      <c r="A10" s="85">
        <v>9.0</v>
      </c>
      <c r="B10" s="86" t="s">
        <v>30</v>
      </c>
      <c r="C10" s="85" t="s">
        <v>241</v>
      </c>
      <c r="D10" s="85">
        <v>84.0</v>
      </c>
    </row>
    <row r="11" ht="16.5" customHeight="1">
      <c r="A11" s="85">
        <v>9.0</v>
      </c>
      <c r="B11" s="86" t="s">
        <v>24</v>
      </c>
      <c r="C11" s="85" t="s">
        <v>235</v>
      </c>
      <c r="D11" s="85">
        <v>84.0</v>
      </c>
    </row>
    <row r="12" ht="16.5" customHeight="1">
      <c r="A12" s="85">
        <v>9.0</v>
      </c>
      <c r="B12" s="86" t="s">
        <v>54</v>
      </c>
      <c r="C12" s="85" t="s">
        <v>255</v>
      </c>
      <c r="D12" s="85">
        <v>84.0</v>
      </c>
    </row>
    <row r="13" ht="16.5" customHeight="1">
      <c r="A13" s="85">
        <v>12.0</v>
      </c>
      <c r="B13" s="86" t="s">
        <v>39</v>
      </c>
      <c r="C13" s="85" t="s">
        <v>233</v>
      </c>
      <c r="D13" s="85">
        <v>83.0</v>
      </c>
    </row>
    <row r="14" ht="16.5" customHeight="1">
      <c r="A14" s="85">
        <v>13.0</v>
      </c>
      <c r="B14" s="86" t="s">
        <v>27</v>
      </c>
      <c r="C14" s="85" t="s">
        <v>243</v>
      </c>
      <c r="D14" s="85">
        <v>81.0</v>
      </c>
    </row>
    <row r="15" ht="16.5" customHeight="1">
      <c r="A15" s="85">
        <v>14.0</v>
      </c>
      <c r="B15" s="86" t="s">
        <v>42</v>
      </c>
      <c r="C15" s="85" t="s">
        <v>245</v>
      </c>
      <c r="D15" s="85">
        <v>80.0</v>
      </c>
    </row>
    <row r="16" ht="16.5" customHeight="1">
      <c r="A16" s="85">
        <v>14.0</v>
      </c>
      <c r="B16" s="86" t="s">
        <v>96</v>
      </c>
      <c r="C16" s="85" t="s">
        <v>266</v>
      </c>
      <c r="D16" s="85">
        <v>80.0</v>
      </c>
    </row>
    <row r="17" ht="16.5" customHeight="1">
      <c r="A17" s="85">
        <v>16.0</v>
      </c>
      <c r="B17" s="86" t="s">
        <v>51</v>
      </c>
      <c r="C17" s="85" t="s">
        <v>247</v>
      </c>
      <c r="D17" s="85">
        <v>72.0</v>
      </c>
    </row>
    <row r="18" ht="16.5" customHeight="1">
      <c r="A18" s="85">
        <v>16.0</v>
      </c>
      <c r="B18" s="86" t="s">
        <v>81</v>
      </c>
      <c r="C18" s="85" t="s">
        <v>259</v>
      </c>
      <c r="D18" s="85">
        <v>72.0</v>
      </c>
    </row>
    <row r="19" ht="16.5" customHeight="1">
      <c r="A19" s="85">
        <v>16.0</v>
      </c>
      <c r="B19" s="86" t="s">
        <v>75</v>
      </c>
      <c r="C19" s="85" t="s">
        <v>248</v>
      </c>
      <c r="D19" s="85">
        <v>72.0</v>
      </c>
    </row>
    <row r="20" ht="16.5" customHeight="1">
      <c r="A20" s="85">
        <v>19.0</v>
      </c>
      <c r="B20" s="86" t="s">
        <v>69</v>
      </c>
      <c r="C20" s="85" t="s">
        <v>253</v>
      </c>
      <c r="D20" s="85">
        <v>71.0</v>
      </c>
    </row>
    <row r="21" ht="16.5" customHeight="1">
      <c r="A21" s="85">
        <v>20.0</v>
      </c>
      <c r="B21" s="86" t="s">
        <v>63</v>
      </c>
      <c r="C21" s="85" t="s">
        <v>249</v>
      </c>
      <c r="D21" s="85">
        <v>68.0</v>
      </c>
    </row>
    <row r="22" ht="16.5" customHeight="1">
      <c r="A22" s="85">
        <v>21.0</v>
      </c>
      <c r="B22" s="86" t="s">
        <v>57</v>
      </c>
      <c r="C22" s="85" t="s">
        <v>251</v>
      </c>
      <c r="D22" s="85">
        <v>66.0</v>
      </c>
    </row>
    <row r="23" ht="16.5" customHeight="1">
      <c r="A23" s="85">
        <v>22.0</v>
      </c>
      <c r="B23" s="86" t="s">
        <v>18</v>
      </c>
      <c r="C23" s="85" t="s">
        <v>246</v>
      </c>
      <c r="D23" s="85">
        <v>63.0</v>
      </c>
    </row>
    <row r="24" ht="16.5" customHeight="1">
      <c r="A24" s="85">
        <v>22.0</v>
      </c>
      <c r="B24" s="86" t="s">
        <v>66</v>
      </c>
      <c r="C24" s="85" t="s">
        <v>252</v>
      </c>
      <c r="D24" s="85">
        <v>63.0</v>
      </c>
    </row>
    <row r="25" ht="16.5" customHeight="1">
      <c r="A25" s="85">
        <v>24.0</v>
      </c>
      <c r="B25" s="86" t="s">
        <v>99</v>
      </c>
      <c r="C25" s="85" t="s">
        <v>267</v>
      </c>
      <c r="D25" s="85">
        <v>61.0</v>
      </c>
    </row>
    <row r="26" ht="16.5" customHeight="1">
      <c r="A26" s="85">
        <v>25.0</v>
      </c>
      <c r="B26" s="86" t="s">
        <v>93</v>
      </c>
      <c r="C26" s="85" t="s">
        <v>258</v>
      </c>
      <c r="D26" s="85">
        <v>56.0</v>
      </c>
    </row>
    <row r="27" ht="16.5" customHeight="1">
      <c r="A27" s="85">
        <v>26.0</v>
      </c>
      <c r="B27" s="86" t="s">
        <v>87</v>
      </c>
      <c r="C27" s="85" t="s">
        <v>264</v>
      </c>
      <c r="D27" s="85">
        <v>52.0</v>
      </c>
    </row>
    <row r="28" ht="16.5" customHeight="1">
      <c r="A28" s="85">
        <v>27.0</v>
      </c>
      <c r="B28" s="86" t="s">
        <v>84</v>
      </c>
      <c r="C28" s="85" t="s">
        <v>263</v>
      </c>
      <c r="D28" s="85">
        <v>48.0</v>
      </c>
    </row>
    <row r="29" ht="16.5" customHeight="1">
      <c r="A29" s="85">
        <v>28.0</v>
      </c>
      <c r="B29" s="86" t="s">
        <v>105</v>
      </c>
      <c r="C29" s="85" t="s">
        <v>271</v>
      </c>
      <c r="D29" s="85">
        <v>44.0</v>
      </c>
    </row>
    <row r="30" ht="16.5" customHeight="1">
      <c r="A30" s="85">
        <v>29.0</v>
      </c>
      <c r="B30" s="86" t="s">
        <v>72</v>
      </c>
      <c r="C30" s="85" t="s">
        <v>260</v>
      </c>
      <c r="D30" s="85">
        <v>40.0</v>
      </c>
    </row>
    <row r="31" ht="16.5" customHeight="1">
      <c r="A31" s="85">
        <v>29.0</v>
      </c>
      <c r="B31" s="86" t="s">
        <v>114</v>
      </c>
      <c r="C31" s="85" t="s">
        <v>268</v>
      </c>
      <c r="D31" s="85">
        <v>40.0</v>
      </c>
    </row>
    <row r="32" ht="16.5" customHeight="1">
      <c r="A32" s="85">
        <v>31.0</v>
      </c>
      <c r="B32" s="86" t="s">
        <v>60</v>
      </c>
      <c r="C32" s="85" t="s">
        <v>257</v>
      </c>
      <c r="D32" s="85">
        <v>36.0</v>
      </c>
    </row>
    <row r="33" ht="16.5" customHeight="1">
      <c r="A33" s="85">
        <v>32.0</v>
      </c>
      <c r="B33" s="86" t="s">
        <v>102</v>
      </c>
      <c r="C33" s="85" t="s">
        <v>273</v>
      </c>
      <c r="D33" s="85">
        <v>35.0</v>
      </c>
    </row>
    <row r="34" ht="16.5" customHeight="1">
      <c r="A34" s="85">
        <v>32.0</v>
      </c>
      <c r="B34" s="86" t="s">
        <v>117</v>
      </c>
      <c r="C34" s="85" t="s">
        <v>261</v>
      </c>
      <c r="D34" s="85">
        <v>35.0</v>
      </c>
    </row>
    <row r="35" ht="16.5" customHeight="1">
      <c r="B35" s="86" t="s">
        <v>90</v>
      </c>
      <c r="C35" s="85" t="s">
        <v>265</v>
      </c>
    </row>
    <row r="36" ht="16.5" customHeight="1">
      <c r="B36" s="86" t="s">
        <v>108</v>
      </c>
      <c r="C36" s="85" t="s">
        <v>275</v>
      </c>
    </row>
    <row r="37" ht="16.5" customHeight="1">
      <c r="B37" s="86" t="s">
        <v>120</v>
      </c>
      <c r="C37" s="85" t="s">
        <v>270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22"/>
    <col customWidth="1" min="2" max="3" width="5.78"/>
    <col customWidth="1" min="4" max="5" width="19.0"/>
    <col customWidth="1" min="6" max="7" width="4.22"/>
    <col customWidth="1" min="8" max="26" width="6.78"/>
  </cols>
  <sheetData>
    <row r="1" ht="16.5" customHeight="1">
      <c r="A1" s="85" t="s">
        <v>496</v>
      </c>
      <c r="B1" s="85" t="s">
        <v>0</v>
      </c>
      <c r="C1" s="85" t="s">
        <v>2</v>
      </c>
      <c r="D1" s="85" t="s">
        <v>701</v>
      </c>
      <c r="E1" s="85" t="s">
        <v>702</v>
      </c>
      <c r="F1" s="85" t="s">
        <v>499</v>
      </c>
      <c r="G1" s="85" t="s">
        <v>500</v>
      </c>
    </row>
    <row r="2" ht="16.5" customHeight="1">
      <c r="A2" s="85">
        <v>1.0</v>
      </c>
      <c r="B2" s="86" t="s">
        <v>45</v>
      </c>
      <c r="C2" s="85" t="s">
        <v>242</v>
      </c>
      <c r="D2" s="85">
        <v>12.0</v>
      </c>
      <c r="E2" s="85">
        <v>79.6</v>
      </c>
      <c r="F2" s="85">
        <v>45.8</v>
      </c>
      <c r="G2" s="85">
        <v>91.6</v>
      </c>
    </row>
    <row r="3" ht="16.5" customHeight="1">
      <c r="A3" s="85">
        <v>2.0</v>
      </c>
      <c r="B3" s="86" t="s">
        <v>33</v>
      </c>
      <c r="C3" s="85" t="s">
        <v>231</v>
      </c>
      <c r="D3" s="85">
        <v>12.0</v>
      </c>
      <c r="E3" s="85">
        <v>78.4</v>
      </c>
      <c r="F3" s="85">
        <v>45.2</v>
      </c>
      <c r="G3" s="85">
        <v>90.4</v>
      </c>
    </row>
    <row r="4" ht="16.5" customHeight="1">
      <c r="A4" s="85">
        <v>3.0</v>
      </c>
      <c r="B4" s="86" t="s">
        <v>48</v>
      </c>
      <c r="C4" s="85" t="s">
        <v>239</v>
      </c>
      <c r="D4" s="85">
        <v>12.0</v>
      </c>
      <c r="E4" s="85">
        <v>74.8</v>
      </c>
      <c r="F4" s="85">
        <v>43.4</v>
      </c>
      <c r="G4" s="85">
        <v>86.8</v>
      </c>
    </row>
    <row r="5" ht="16.5" customHeight="1">
      <c r="A5" s="85">
        <v>4.0</v>
      </c>
      <c r="B5" s="86" t="s">
        <v>39</v>
      </c>
      <c r="C5" s="85" t="s">
        <v>233</v>
      </c>
      <c r="D5" s="85">
        <v>12.0</v>
      </c>
      <c r="E5" s="85">
        <v>72.4</v>
      </c>
      <c r="F5" s="85">
        <v>42.2</v>
      </c>
      <c r="G5" s="85">
        <v>84.4</v>
      </c>
    </row>
    <row r="6" ht="16.5" customHeight="1">
      <c r="A6" s="85">
        <v>5.0</v>
      </c>
      <c r="B6" s="86" t="s">
        <v>21</v>
      </c>
      <c r="C6" s="85" t="s">
        <v>238</v>
      </c>
      <c r="D6" s="85">
        <v>12.0</v>
      </c>
      <c r="E6" s="85">
        <v>71.2</v>
      </c>
      <c r="F6" s="85">
        <v>41.6</v>
      </c>
      <c r="G6" s="85">
        <v>83.2</v>
      </c>
    </row>
    <row r="7" ht="16.5" customHeight="1">
      <c r="A7" s="85">
        <v>5.0</v>
      </c>
      <c r="B7" s="86" t="s">
        <v>30</v>
      </c>
      <c r="C7" s="85" t="s">
        <v>241</v>
      </c>
      <c r="D7" s="85">
        <v>12.0</v>
      </c>
      <c r="E7" s="85">
        <v>71.2</v>
      </c>
      <c r="F7" s="85">
        <v>41.6</v>
      </c>
      <c r="G7" s="85">
        <v>83.2</v>
      </c>
    </row>
    <row r="8" ht="16.5" customHeight="1">
      <c r="A8" s="85">
        <v>5.0</v>
      </c>
      <c r="B8" s="86" t="s">
        <v>75</v>
      </c>
      <c r="C8" s="85" t="s">
        <v>248</v>
      </c>
      <c r="D8" s="85">
        <v>12.0</v>
      </c>
      <c r="E8" s="85">
        <v>71.2</v>
      </c>
      <c r="F8" s="85">
        <v>41.6</v>
      </c>
      <c r="G8" s="85">
        <v>83.2</v>
      </c>
    </row>
    <row r="9" ht="16.5" customHeight="1">
      <c r="A9" s="85">
        <v>8.0</v>
      </c>
      <c r="B9" s="86" t="s">
        <v>42</v>
      </c>
      <c r="C9" s="85" t="s">
        <v>245</v>
      </c>
      <c r="D9" s="85">
        <v>12.0</v>
      </c>
      <c r="E9" s="85">
        <v>67.2</v>
      </c>
      <c r="F9" s="85">
        <v>39.6</v>
      </c>
      <c r="G9" s="85">
        <v>79.2</v>
      </c>
    </row>
    <row r="10" ht="16.5" customHeight="1">
      <c r="A10" s="85">
        <v>9.0</v>
      </c>
      <c r="B10" s="86" t="s">
        <v>36</v>
      </c>
      <c r="C10" s="85" t="s">
        <v>236</v>
      </c>
      <c r="D10" s="85">
        <v>12.0</v>
      </c>
      <c r="E10" s="85">
        <v>66.4</v>
      </c>
      <c r="F10" s="85">
        <v>39.2</v>
      </c>
      <c r="G10" s="85">
        <v>78.4</v>
      </c>
    </row>
    <row r="11" ht="16.5" customHeight="1">
      <c r="A11" s="85">
        <v>10.0</v>
      </c>
      <c r="B11" s="86" t="s">
        <v>78</v>
      </c>
      <c r="C11" s="85" t="s">
        <v>256</v>
      </c>
      <c r="D11" s="85">
        <v>12.0</v>
      </c>
      <c r="E11" s="85">
        <v>66.0</v>
      </c>
      <c r="F11" s="85">
        <v>39.0</v>
      </c>
      <c r="G11" s="85">
        <v>78.0</v>
      </c>
    </row>
    <row r="12" ht="16.5" customHeight="1">
      <c r="A12" s="85">
        <v>11.0</v>
      </c>
      <c r="B12" s="86" t="s">
        <v>15</v>
      </c>
      <c r="C12" s="85" t="s">
        <v>237</v>
      </c>
      <c r="D12" s="85">
        <v>12.0</v>
      </c>
      <c r="E12" s="85">
        <v>65.2</v>
      </c>
      <c r="F12" s="85">
        <v>38.6</v>
      </c>
      <c r="G12" s="85">
        <v>77.2</v>
      </c>
    </row>
    <row r="13" ht="16.5" customHeight="1">
      <c r="A13" s="85">
        <v>11.0</v>
      </c>
      <c r="B13" s="86" t="s">
        <v>96</v>
      </c>
      <c r="C13" s="85" t="s">
        <v>266</v>
      </c>
      <c r="D13" s="85">
        <v>12.0</v>
      </c>
      <c r="E13" s="85">
        <v>65.2</v>
      </c>
      <c r="F13" s="85">
        <v>38.6</v>
      </c>
      <c r="G13" s="85">
        <v>77.2</v>
      </c>
    </row>
    <row r="14" ht="16.5" customHeight="1">
      <c r="A14" s="85">
        <v>13.0</v>
      </c>
      <c r="B14" s="86" t="s">
        <v>114</v>
      </c>
      <c r="C14" s="85" t="s">
        <v>268</v>
      </c>
      <c r="D14" s="85">
        <v>12.0</v>
      </c>
      <c r="E14" s="85">
        <v>64.0</v>
      </c>
      <c r="F14" s="85">
        <v>38.0</v>
      </c>
      <c r="G14" s="85">
        <v>76.0</v>
      </c>
    </row>
    <row r="15" ht="16.5" customHeight="1">
      <c r="A15" s="85">
        <v>13.0</v>
      </c>
      <c r="B15" s="86" t="s">
        <v>63</v>
      </c>
      <c r="C15" s="85" t="s">
        <v>249</v>
      </c>
      <c r="D15" s="85">
        <v>12.0</v>
      </c>
      <c r="E15" s="85">
        <v>64.0</v>
      </c>
      <c r="F15" s="85">
        <v>38.0</v>
      </c>
      <c r="G15" s="85">
        <v>76.0</v>
      </c>
    </row>
    <row r="16" ht="16.5" customHeight="1">
      <c r="A16" s="85">
        <v>15.0</v>
      </c>
      <c r="B16" s="86" t="s">
        <v>24</v>
      </c>
      <c r="C16" s="85" t="s">
        <v>235</v>
      </c>
      <c r="D16" s="85">
        <v>12.0</v>
      </c>
      <c r="E16" s="85">
        <v>63.2</v>
      </c>
      <c r="F16" s="85">
        <v>37.6</v>
      </c>
      <c r="G16" s="85">
        <v>75.2</v>
      </c>
    </row>
    <row r="17" ht="16.5" customHeight="1">
      <c r="A17" s="85">
        <v>16.0</v>
      </c>
      <c r="B17" s="86" t="s">
        <v>54</v>
      </c>
      <c r="C17" s="85" t="s">
        <v>255</v>
      </c>
      <c r="D17" s="85">
        <v>12.0</v>
      </c>
      <c r="E17" s="85">
        <v>62.0</v>
      </c>
      <c r="F17" s="85">
        <v>37.0</v>
      </c>
      <c r="G17" s="85">
        <v>74.0</v>
      </c>
    </row>
    <row r="18" ht="16.5" customHeight="1">
      <c r="A18" s="85">
        <v>17.0</v>
      </c>
      <c r="B18" s="86" t="s">
        <v>69</v>
      </c>
      <c r="C18" s="85" t="s">
        <v>253</v>
      </c>
      <c r="D18" s="85">
        <v>12.0</v>
      </c>
      <c r="E18" s="85">
        <v>61.2</v>
      </c>
      <c r="F18" s="85">
        <v>36.6</v>
      </c>
      <c r="G18" s="85">
        <v>73.2</v>
      </c>
    </row>
    <row r="19" ht="16.5" customHeight="1">
      <c r="A19" s="85">
        <v>18.0</v>
      </c>
      <c r="B19" s="86" t="s">
        <v>99</v>
      </c>
      <c r="C19" s="85" t="s">
        <v>267</v>
      </c>
      <c r="D19" s="85">
        <v>12.0</v>
      </c>
      <c r="E19" s="85">
        <v>60.4</v>
      </c>
      <c r="F19" s="85">
        <v>36.2</v>
      </c>
      <c r="G19" s="85">
        <v>72.4</v>
      </c>
    </row>
    <row r="20" ht="16.5" customHeight="1">
      <c r="A20" s="85">
        <v>18.0</v>
      </c>
      <c r="B20" s="86" t="s">
        <v>66</v>
      </c>
      <c r="C20" s="85" t="s">
        <v>252</v>
      </c>
      <c r="D20" s="85">
        <v>12.0</v>
      </c>
      <c r="E20" s="85">
        <v>60.4</v>
      </c>
      <c r="F20" s="85">
        <v>36.2</v>
      </c>
      <c r="G20" s="85">
        <v>72.4</v>
      </c>
    </row>
    <row r="21" ht="16.5" customHeight="1">
      <c r="A21" s="85">
        <v>20.0</v>
      </c>
      <c r="B21" s="86" t="s">
        <v>57</v>
      </c>
      <c r="C21" s="85" t="s">
        <v>251</v>
      </c>
      <c r="D21" s="85">
        <v>6.0</v>
      </c>
      <c r="E21" s="85">
        <v>65.2</v>
      </c>
      <c r="F21" s="85">
        <v>35.6</v>
      </c>
      <c r="G21" s="85">
        <v>71.2</v>
      </c>
    </row>
    <row r="22" ht="16.5" customHeight="1">
      <c r="A22" s="85">
        <v>20.0</v>
      </c>
      <c r="B22" s="86" t="s">
        <v>51</v>
      </c>
      <c r="C22" s="85" t="s">
        <v>247</v>
      </c>
      <c r="D22" s="85">
        <v>6.0</v>
      </c>
      <c r="E22" s="85">
        <v>65.2</v>
      </c>
      <c r="F22" s="85">
        <v>35.6</v>
      </c>
      <c r="G22" s="85">
        <v>71.2</v>
      </c>
    </row>
    <row r="23" ht="16.5" customHeight="1">
      <c r="A23" s="85">
        <v>20.0</v>
      </c>
      <c r="B23" s="86" t="s">
        <v>18</v>
      </c>
      <c r="C23" s="85" t="s">
        <v>246</v>
      </c>
      <c r="D23" s="85">
        <v>12.0</v>
      </c>
      <c r="E23" s="85">
        <v>59.2</v>
      </c>
      <c r="F23" s="85">
        <v>35.6</v>
      </c>
      <c r="G23" s="85">
        <v>71.2</v>
      </c>
    </row>
    <row r="24" ht="16.5" customHeight="1">
      <c r="A24" s="85">
        <v>20.0</v>
      </c>
      <c r="B24" s="86" t="s">
        <v>27</v>
      </c>
      <c r="C24" s="85" t="s">
        <v>243</v>
      </c>
      <c r="D24" s="85">
        <v>12.0</v>
      </c>
      <c r="E24" s="85">
        <v>59.2</v>
      </c>
      <c r="F24" s="85">
        <v>35.6</v>
      </c>
      <c r="G24" s="85">
        <v>71.2</v>
      </c>
    </row>
    <row r="25" ht="16.5" customHeight="1">
      <c r="A25" s="85">
        <v>24.0</v>
      </c>
      <c r="B25" s="86" t="s">
        <v>81</v>
      </c>
      <c r="C25" s="85" t="s">
        <v>259</v>
      </c>
      <c r="D25" s="85">
        <v>12.0</v>
      </c>
      <c r="E25" s="85">
        <v>57.2</v>
      </c>
      <c r="F25" s="85">
        <v>34.6</v>
      </c>
      <c r="G25" s="85">
        <v>69.2</v>
      </c>
    </row>
    <row r="26" ht="16.5" customHeight="1">
      <c r="A26" s="85">
        <v>25.0</v>
      </c>
      <c r="B26" s="86" t="s">
        <v>84</v>
      </c>
      <c r="C26" s="85" t="s">
        <v>263</v>
      </c>
      <c r="D26" s="85">
        <v>6.0</v>
      </c>
      <c r="E26" s="85">
        <v>61.6</v>
      </c>
      <c r="F26" s="85">
        <v>33.8</v>
      </c>
      <c r="G26" s="85">
        <v>67.6</v>
      </c>
    </row>
    <row r="27" ht="16.5" customHeight="1">
      <c r="A27" s="85">
        <v>26.0</v>
      </c>
      <c r="B27" s="86" t="s">
        <v>90</v>
      </c>
      <c r="C27" s="85" t="s">
        <v>265</v>
      </c>
      <c r="D27" s="85">
        <v>12.0</v>
      </c>
      <c r="E27" s="85">
        <v>54.8</v>
      </c>
      <c r="F27" s="85">
        <v>33.4</v>
      </c>
      <c r="G27" s="85">
        <v>66.8</v>
      </c>
    </row>
    <row r="28" ht="16.5" customHeight="1">
      <c r="A28" s="85">
        <v>27.0</v>
      </c>
      <c r="B28" s="86" t="s">
        <v>60</v>
      </c>
      <c r="C28" s="85" t="s">
        <v>257</v>
      </c>
      <c r="D28" s="85">
        <v>6.0</v>
      </c>
      <c r="E28" s="85">
        <v>57.2</v>
      </c>
      <c r="F28" s="85">
        <v>31.6</v>
      </c>
      <c r="G28" s="85">
        <v>63.2</v>
      </c>
    </row>
    <row r="29" ht="16.5" customHeight="1">
      <c r="A29" s="85">
        <v>28.0</v>
      </c>
      <c r="B29" s="86" t="s">
        <v>105</v>
      </c>
      <c r="C29" s="85" t="s">
        <v>271</v>
      </c>
      <c r="D29" s="85">
        <v>6.0</v>
      </c>
      <c r="E29" s="85">
        <v>56.4</v>
      </c>
      <c r="F29" s="85">
        <v>31.2</v>
      </c>
      <c r="G29" s="85">
        <v>62.4</v>
      </c>
    </row>
    <row r="30" ht="16.5" customHeight="1">
      <c r="A30" s="85">
        <v>29.0</v>
      </c>
      <c r="B30" s="86" t="s">
        <v>117</v>
      </c>
      <c r="C30" s="85" t="s">
        <v>261</v>
      </c>
      <c r="D30" s="85">
        <v>12.0</v>
      </c>
      <c r="E30" s="85">
        <v>50.0</v>
      </c>
      <c r="F30" s="85">
        <v>31.0</v>
      </c>
      <c r="G30" s="85">
        <v>62.0</v>
      </c>
    </row>
    <row r="31" ht="16.5" customHeight="1">
      <c r="A31" s="85">
        <v>30.0</v>
      </c>
      <c r="B31" s="86" t="s">
        <v>111</v>
      </c>
      <c r="C31" s="85" t="s">
        <v>250</v>
      </c>
      <c r="D31" s="85">
        <v>6.0</v>
      </c>
      <c r="E31" s="85">
        <v>52.4</v>
      </c>
      <c r="F31" s="85">
        <v>29.2</v>
      </c>
      <c r="G31" s="85">
        <v>58.4</v>
      </c>
    </row>
    <row r="32" ht="16.5" customHeight="1">
      <c r="A32" s="85">
        <v>31.0</v>
      </c>
      <c r="B32" s="86" t="s">
        <v>72</v>
      </c>
      <c r="C32" s="85" t="s">
        <v>260</v>
      </c>
      <c r="D32" s="85">
        <v>6.0</v>
      </c>
      <c r="E32" s="85">
        <v>50.8</v>
      </c>
      <c r="F32" s="85">
        <v>28.4</v>
      </c>
      <c r="G32" s="85">
        <v>56.8</v>
      </c>
    </row>
    <row r="33" ht="16.5" customHeight="1">
      <c r="A33" s="85">
        <v>32.0</v>
      </c>
      <c r="B33" s="86" t="s">
        <v>87</v>
      </c>
      <c r="C33" s="85" t="s">
        <v>264</v>
      </c>
      <c r="D33" s="85">
        <v>12.0</v>
      </c>
      <c r="E33" s="85">
        <v>40.4</v>
      </c>
      <c r="F33" s="85">
        <v>26.2</v>
      </c>
      <c r="G33" s="85">
        <v>52.4</v>
      </c>
    </row>
    <row r="34" ht="16.5" customHeight="1">
      <c r="A34" s="85">
        <v>33.0</v>
      </c>
      <c r="B34" s="86" t="s">
        <v>93</v>
      </c>
      <c r="C34" s="85" t="s">
        <v>258</v>
      </c>
      <c r="D34" s="85">
        <v>6.0</v>
      </c>
      <c r="E34" s="85">
        <v>44.4</v>
      </c>
      <c r="F34" s="85">
        <v>25.2</v>
      </c>
      <c r="G34" s="85">
        <v>50.4</v>
      </c>
    </row>
    <row r="35" ht="16.5" customHeight="1">
      <c r="A35" s="85">
        <v>34.0</v>
      </c>
      <c r="B35" s="86" t="s">
        <v>102</v>
      </c>
      <c r="C35" s="85" t="s">
        <v>273</v>
      </c>
      <c r="D35" s="85">
        <v>0.0</v>
      </c>
      <c r="E35" s="85">
        <v>22.4</v>
      </c>
      <c r="F35" s="85">
        <v>11.2</v>
      </c>
      <c r="G35" s="85">
        <v>22.4</v>
      </c>
    </row>
    <row r="36" ht="16.5" customHeight="1">
      <c r="B36" s="86" t="s">
        <v>108</v>
      </c>
      <c r="C36" s="85" t="s">
        <v>275</v>
      </c>
    </row>
    <row r="37" ht="16.5" customHeight="1">
      <c r="B37" s="86" t="s">
        <v>120</v>
      </c>
      <c r="C37" s="85" t="s">
        <v>270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22"/>
    <col customWidth="1" min="2" max="3" width="5.78"/>
    <col customWidth="1" min="4" max="5" width="19.0"/>
    <col customWidth="1" min="6" max="7" width="4.22"/>
    <col customWidth="1" min="8" max="26" width="6.78"/>
  </cols>
  <sheetData>
    <row r="1" ht="16.5" customHeight="1">
      <c r="A1" s="85" t="s">
        <v>496</v>
      </c>
      <c r="B1" s="85" t="s">
        <v>0</v>
      </c>
      <c r="C1" s="85" t="s">
        <v>2</v>
      </c>
      <c r="D1" s="85" t="s">
        <v>703</v>
      </c>
      <c r="E1" s="85" t="s">
        <v>704</v>
      </c>
      <c r="F1" s="85" t="s">
        <v>499</v>
      </c>
      <c r="G1" s="85" t="s">
        <v>500</v>
      </c>
    </row>
    <row r="2" ht="16.5" customHeight="1">
      <c r="A2" s="85">
        <v>1.0</v>
      </c>
      <c r="B2" s="86" t="s">
        <v>36</v>
      </c>
      <c r="C2" s="85" t="s">
        <v>236</v>
      </c>
      <c r="D2" s="85">
        <v>22.0</v>
      </c>
      <c r="E2" s="85">
        <v>68.0</v>
      </c>
      <c r="F2" s="85">
        <v>45.0</v>
      </c>
      <c r="G2" s="85">
        <v>90.0</v>
      </c>
    </row>
    <row r="3" ht="16.5" customHeight="1">
      <c r="A3" s="85">
        <v>2.0</v>
      </c>
      <c r="B3" s="86" t="s">
        <v>45</v>
      </c>
      <c r="C3" s="85" t="s">
        <v>242</v>
      </c>
      <c r="D3" s="85">
        <v>22.0</v>
      </c>
      <c r="E3" s="85">
        <v>67.6</v>
      </c>
      <c r="F3" s="85">
        <v>44.8</v>
      </c>
      <c r="G3" s="85">
        <v>89.6</v>
      </c>
    </row>
    <row r="4" ht="16.5" customHeight="1">
      <c r="A4" s="85">
        <v>3.0</v>
      </c>
      <c r="B4" s="86" t="s">
        <v>39</v>
      </c>
      <c r="C4" s="85" t="s">
        <v>233</v>
      </c>
      <c r="D4" s="85">
        <v>22.0</v>
      </c>
      <c r="E4" s="85">
        <v>64.0</v>
      </c>
      <c r="F4" s="85">
        <v>43.0</v>
      </c>
      <c r="G4" s="85">
        <v>86.0</v>
      </c>
    </row>
    <row r="5" ht="16.5" customHeight="1">
      <c r="A5" s="85">
        <v>4.0</v>
      </c>
      <c r="B5" s="86" t="s">
        <v>72</v>
      </c>
      <c r="C5" s="85" t="s">
        <v>260</v>
      </c>
      <c r="D5" s="85">
        <v>22.0</v>
      </c>
      <c r="E5" s="85">
        <v>60.0</v>
      </c>
      <c r="F5" s="85">
        <v>41.0</v>
      </c>
      <c r="G5" s="85">
        <v>82.0</v>
      </c>
    </row>
    <row r="6" ht="16.5" customHeight="1">
      <c r="A6" s="85">
        <v>4.0</v>
      </c>
      <c r="B6" s="86" t="s">
        <v>24</v>
      </c>
      <c r="C6" s="85" t="s">
        <v>235</v>
      </c>
      <c r="D6" s="85">
        <v>18.0</v>
      </c>
      <c r="E6" s="85">
        <v>64.0</v>
      </c>
      <c r="F6" s="85">
        <v>41.0</v>
      </c>
      <c r="G6" s="85">
        <v>82.0</v>
      </c>
    </row>
    <row r="7" ht="16.5" customHeight="1">
      <c r="A7" s="85">
        <v>6.0</v>
      </c>
      <c r="B7" s="86" t="s">
        <v>15</v>
      </c>
      <c r="C7" s="85" t="s">
        <v>237</v>
      </c>
      <c r="D7" s="85">
        <v>22.0</v>
      </c>
      <c r="E7" s="85">
        <v>59.2</v>
      </c>
      <c r="F7" s="85">
        <v>40.6</v>
      </c>
      <c r="G7" s="85">
        <v>81.2</v>
      </c>
    </row>
    <row r="8" ht="16.5" customHeight="1">
      <c r="A8" s="85">
        <v>7.0</v>
      </c>
      <c r="B8" s="86" t="s">
        <v>51</v>
      </c>
      <c r="C8" s="85" t="s">
        <v>247</v>
      </c>
      <c r="D8" s="85">
        <v>20.0</v>
      </c>
      <c r="E8" s="85">
        <v>59.6</v>
      </c>
      <c r="F8" s="85">
        <v>39.8</v>
      </c>
      <c r="G8" s="85">
        <v>79.6</v>
      </c>
    </row>
    <row r="9" ht="16.5" customHeight="1">
      <c r="A9" s="85">
        <v>8.0</v>
      </c>
      <c r="B9" s="86" t="s">
        <v>33</v>
      </c>
      <c r="C9" s="85" t="s">
        <v>231</v>
      </c>
      <c r="D9" s="85">
        <v>21.0</v>
      </c>
      <c r="E9" s="85">
        <v>57.6</v>
      </c>
      <c r="F9" s="85">
        <v>39.3</v>
      </c>
      <c r="G9" s="85">
        <v>78.6</v>
      </c>
    </row>
    <row r="10" ht="16.5" customHeight="1">
      <c r="A10" s="85">
        <v>9.0</v>
      </c>
      <c r="B10" s="86" t="s">
        <v>63</v>
      </c>
      <c r="C10" s="85" t="s">
        <v>249</v>
      </c>
      <c r="D10" s="85">
        <v>20.0</v>
      </c>
      <c r="E10" s="85">
        <v>58.4</v>
      </c>
      <c r="F10" s="85">
        <v>39.2</v>
      </c>
      <c r="G10" s="85">
        <v>78.4</v>
      </c>
    </row>
    <row r="11" ht="16.5" customHeight="1">
      <c r="A11" s="85">
        <v>10.0</v>
      </c>
      <c r="B11" s="86" t="s">
        <v>30</v>
      </c>
      <c r="C11" s="85" t="s">
        <v>241</v>
      </c>
      <c r="D11" s="85">
        <v>22.0</v>
      </c>
      <c r="E11" s="85">
        <v>55.6</v>
      </c>
      <c r="F11" s="85">
        <v>38.8</v>
      </c>
      <c r="G11" s="85">
        <v>77.6</v>
      </c>
    </row>
    <row r="12" ht="16.5" customHeight="1">
      <c r="A12" s="85">
        <v>11.0</v>
      </c>
      <c r="B12" s="86" t="s">
        <v>69</v>
      </c>
      <c r="C12" s="85" t="s">
        <v>253</v>
      </c>
      <c r="D12" s="85">
        <v>14.0</v>
      </c>
      <c r="E12" s="85">
        <v>63.2</v>
      </c>
      <c r="F12" s="85">
        <v>38.6</v>
      </c>
      <c r="G12" s="85">
        <v>77.2</v>
      </c>
    </row>
    <row r="13" ht="16.5" customHeight="1">
      <c r="A13" s="85">
        <v>11.0</v>
      </c>
      <c r="B13" s="86" t="s">
        <v>27</v>
      </c>
      <c r="C13" s="85" t="s">
        <v>243</v>
      </c>
      <c r="D13" s="85">
        <v>22.0</v>
      </c>
      <c r="E13" s="85">
        <v>55.2</v>
      </c>
      <c r="F13" s="85">
        <v>38.6</v>
      </c>
      <c r="G13" s="85">
        <v>77.2</v>
      </c>
    </row>
    <row r="14" ht="16.5" customHeight="1">
      <c r="A14" s="85">
        <v>13.0</v>
      </c>
      <c r="B14" s="86" t="s">
        <v>57</v>
      </c>
      <c r="C14" s="85" t="s">
        <v>251</v>
      </c>
      <c r="D14" s="85">
        <v>20.0</v>
      </c>
      <c r="E14" s="85">
        <v>56.4</v>
      </c>
      <c r="F14" s="85">
        <v>38.2</v>
      </c>
      <c r="G14" s="85">
        <v>76.4</v>
      </c>
    </row>
    <row r="15" ht="16.5" customHeight="1">
      <c r="A15" s="85">
        <v>13.0</v>
      </c>
      <c r="B15" s="86" t="s">
        <v>75</v>
      </c>
      <c r="C15" s="85" t="s">
        <v>248</v>
      </c>
      <c r="D15" s="85">
        <v>22.0</v>
      </c>
      <c r="E15" s="85">
        <v>54.4</v>
      </c>
      <c r="F15" s="85">
        <v>38.2</v>
      </c>
      <c r="G15" s="85">
        <v>76.4</v>
      </c>
    </row>
    <row r="16" ht="16.5" customHeight="1">
      <c r="A16" s="85">
        <v>15.0</v>
      </c>
      <c r="B16" s="86" t="s">
        <v>21</v>
      </c>
      <c r="C16" s="85" t="s">
        <v>238</v>
      </c>
      <c r="D16" s="85">
        <v>21.0</v>
      </c>
      <c r="E16" s="85">
        <v>54.0</v>
      </c>
      <c r="F16" s="85">
        <v>37.5</v>
      </c>
      <c r="G16" s="85">
        <v>75.0</v>
      </c>
    </row>
    <row r="17" ht="16.5" customHeight="1">
      <c r="A17" s="85">
        <v>16.0</v>
      </c>
      <c r="B17" s="86" t="s">
        <v>18</v>
      </c>
      <c r="C17" s="85" t="s">
        <v>246</v>
      </c>
      <c r="D17" s="85">
        <v>18.0</v>
      </c>
      <c r="E17" s="85">
        <v>56.8</v>
      </c>
      <c r="F17" s="85">
        <v>37.4</v>
      </c>
      <c r="G17" s="85">
        <v>74.8</v>
      </c>
    </row>
    <row r="18" ht="16.5" customHeight="1">
      <c r="A18" s="85">
        <v>16.0</v>
      </c>
      <c r="B18" s="86" t="s">
        <v>66</v>
      </c>
      <c r="C18" s="85" t="s">
        <v>252</v>
      </c>
      <c r="D18" s="85">
        <v>20.0</v>
      </c>
      <c r="E18" s="85">
        <v>54.8</v>
      </c>
      <c r="F18" s="85">
        <v>37.4</v>
      </c>
      <c r="G18" s="85">
        <v>74.8</v>
      </c>
    </row>
    <row r="19" ht="16.5" customHeight="1">
      <c r="A19" s="85">
        <v>18.0</v>
      </c>
      <c r="B19" s="86" t="s">
        <v>60</v>
      </c>
      <c r="C19" s="85" t="s">
        <v>257</v>
      </c>
      <c r="D19" s="85">
        <v>18.0</v>
      </c>
      <c r="E19" s="85">
        <v>56.4</v>
      </c>
      <c r="F19" s="85">
        <v>37.2</v>
      </c>
      <c r="G19" s="85">
        <v>74.4</v>
      </c>
    </row>
    <row r="20" ht="16.5" customHeight="1">
      <c r="A20" s="85">
        <v>19.0</v>
      </c>
      <c r="B20" s="86" t="s">
        <v>120</v>
      </c>
      <c r="C20" s="85" t="s">
        <v>270</v>
      </c>
      <c r="D20" s="85">
        <v>16.0</v>
      </c>
      <c r="E20" s="85">
        <v>58.0</v>
      </c>
      <c r="F20" s="85">
        <v>37.0</v>
      </c>
      <c r="G20" s="85">
        <v>74.0</v>
      </c>
    </row>
    <row r="21" ht="16.5" customHeight="1">
      <c r="A21" s="85">
        <v>19.0</v>
      </c>
      <c r="B21" s="86" t="s">
        <v>48</v>
      </c>
      <c r="C21" s="85" t="s">
        <v>239</v>
      </c>
      <c r="D21" s="85">
        <v>18.0</v>
      </c>
      <c r="E21" s="85">
        <v>56.0</v>
      </c>
      <c r="F21" s="85">
        <v>37.0</v>
      </c>
      <c r="G21" s="85">
        <v>74.0</v>
      </c>
    </row>
    <row r="22" ht="16.5" customHeight="1">
      <c r="A22" s="85">
        <v>21.0</v>
      </c>
      <c r="B22" s="86" t="s">
        <v>42</v>
      </c>
      <c r="C22" s="85" t="s">
        <v>245</v>
      </c>
      <c r="D22" s="85">
        <v>21.0</v>
      </c>
      <c r="E22" s="85">
        <v>50.4</v>
      </c>
      <c r="F22" s="85">
        <v>35.7</v>
      </c>
      <c r="G22" s="85">
        <v>71.4</v>
      </c>
    </row>
    <row r="23" ht="16.5" customHeight="1">
      <c r="A23" s="85">
        <v>22.0</v>
      </c>
      <c r="B23" s="86" t="s">
        <v>117</v>
      </c>
      <c r="C23" s="85" t="s">
        <v>261</v>
      </c>
      <c r="D23" s="85">
        <v>18.0</v>
      </c>
      <c r="E23" s="85">
        <v>52.8</v>
      </c>
      <c r="F23" s="85">
        <v>35.4</v>
      </c>
      <c r="G23" s="85">
        <v>70.8</v>
      </c>
    </row>
    <row r="24" ht="16.5" customHeight="1">
      <c r="A24" s="85">
        <v>23.0</v>
      </c>
      <c r="B24" s="86" t="s">
        <v>93</v>
      </c>
      <c r="C24" s="85" t="s">
        <v>258</v>
      </c>
      <c r="D24" s="85">
        <v>16.0</v>
      </c>
      <c r="E24" s="85">
        <v>54.0</v>
      </c>
      <c r="F24" s="85">
        <v>35.0</v>
      </c>
      <c r="G24" s="85">
        <v>70.0</v>
      </c>
    </row>
    <row r="25" ht="16.5" customHeight="1">
      <c r="A25" s="85">
        <v>24.0</v>
      </c>
      <c r="B25" s="86" t="s">
        <v>81</v>
      </c>
      <c r="C25" s="85" t="s">
        <v>259</v>
      </c>
      <c r="D25" s="85">
        <v>18.0</v>
      </c>
      <c r="E25" s="85">
        <v>50.8</v>
      </c>
      <c r="F25" s="85">
        <v>34.4</v>
      </c>
      <c r="G25" s="85">
        <v>68.8</v>
      </c>
    </row>
    <row r="26" ht="16.5" customHeight="1">
      <c r="A26" s="85">
        <v>25.0</v>
      </c>
      <c r="B26" s="86" t="s">
        <v>78</v>
      </c>
      <c r="C26" s="85" t="s">
        <v>256</v>
      </c>
      <c r="D26" s="85">
        <v>18.0</v>
      </c>
      <c r="E26" s="85">
        <v>49.2</v>
      </c>
      <c r="F26" s="85">
        <v>33.6</v>
      </c>
      <c r="G26" s="85">
        <v>67.2</v>
      </c>
    </row>
    <row r="27" ht="16.5" customHeight="1">
      <c r="A27" s="85">
        <v>25.0</v>
      </c>
      <c r="B27" s="86" t="s">
        <v>111</v>
      </c>
      <c r="C27" s="85" t="s">
        <v>250</v>
      </c>
      <c r="D27" s="85">
        <v>18.0</v>
      </c>
      <c r="E27" s="85">
        <v>49.2</v>
      </c>
      <c r="F27" s="85">
        <v>33.6</v>
      </c>
      <c r="G27" s="85">
        <v>67.2</v>
      </c>
    </row>
    <row r="28" ht="16.5" customHeight="1">
      <c r="A28" s="85">
        <v>27.0</v>
      </c>
      <c r="B28" s="86" t="s">
        <v>87</v>
      </c>
      <c r="C28" s="85" t="s">
        <v>264</v>
      </c>
      <c r="D28" s="85">
        <v>14.0</v>
      </c>
      <c r="E28" s="85">
        <v>52.0</v>
      </c>
      <c r="F28" s="85">
        <v>33.0</v>
      </c>
      <c r="G28" s="85">
        <v>66.0</v>
      </c>
    </row>
    <row r="29" ht="16.5" customHeight="1">
      <c r="A29" s="85">
        <v>28.0</v>
      </c>
      <c r="B29" s="86" t="s">
        <v>99</v>
      </c>
      <c r="C29" s="85" t="s">
        <v>267</v>
      </c>
      <c r="D29" s="85">
        <v>20.0</v>
      </c>
      <c r="E29" s="85">
        <v>45.6</v>
      </c>
      <c r="F29" s="85">
        <v>32.8</v>
      </c>
      <c r="G29" s="85">
        <v>65.6</v>
      </c>
    </row>
    <row r="30" ht="16.5" customHeight="1">
      <c r="A30" s="85">
        <v>29.0</v>
      </c>
      <c r="B30" s="86" t="s">
        <v>54</v>
      </c>
      <c r="C30" s="85" t="s">
        <v>255</v>
      </c>
      <c r="D30" s="85">
        <v>20.0</v>
      </c>
      <c r="E30" s="85">
        <v>44.0</v>
      </c>
      <c r="F30" s="85">
        <v>32.0</v>
      </c>
      <c r="G30" s="85">
        <v>64.0</v>
      </c>
    </row>
    <row r="31" ht="16.5" customHeight="1">
      <c r="A31" s="85">
        <v>30.0</v>
      </c>
      <c r="B31" s="86" t="s">
        <v>96</v>
      </c>
      <c r="C31" s="85" t="s">
        <v>266</v>
      </c>
      <c r="D31" s="85">
        <v>10.0</v>
      </c>
      <c r="E31" s="85">
        <v>53.2</v>
      </c>
      <c r="F31" s="85">
        <v>31.6</v>
      </c>
      <c r="G31" s="85">
        <v>63.2</v>
      </c>
    </row>
    <row r="32" ht="16.5" customHeight="1">
      <c r="A32" s="85">
        <v>31.0</v>
      </c>
      <c r="B32" s="86" t="s">
        <v>84</v>
      </c>
      <c r="C32" s="85" t="s">
        <v>263</v>
      </c>
      <c r="D32" s="85">
        <v>16.0</v>
      </c>
      <c r="E32" s="85">
        <v>46.0</v>
      </c>
      <c r="F32" s="85">
        <v>31.0</v>
      </c>
      <c r="G32" s="85">
        <v>62.0</v>
      </c>
    </row>
    <row r="33" ht="16.5" customHeight="1">
      <c r="A33" s="85">
        <v>32.0</v>
      </c>
      <c r="B33" s="86" t="s">
        <v>90</v>
      </c>
      <c r="C33" s="85" t="s">
        <v>265</v>
      </c>
      <c r="D33" s="85">
        <v>19.0</v>
      </c>
      <c r="E33" s="85">
        <v>42.4</v>
      </c>
      <c r="F33" s="85">
        <v>30.7</v>
      </c>
      <c r="G33" s="85">
        <v>61.4</v>
      </c>
    </row>
    <row r="34" ht="16.5" customHeight="1">
      <c r="A34" s="85">
        <v>33.0</v>
      </c>
      <c r="B34" s="86" t="s">
        <v>102</v>
      </c>
      <c r="C34" s="85" t="s">
        <v>273</v>
      </c>
      <c r="D34" s="85">
        <v>9.0</v>
      </c>
      <c r="E34" s="85">
        <v>48.4</v>
      </c>
      <c r="F34" s="85">
        <v>28.7</v>
      </c>
      <c r="G34" s="85">
        <v>57.4</v>
      </c>
    </row>
    <row r="35" ht="16.5" customHeight="1">
      <c r="A35" s="85">
        <v>34.0</v>
      </c>
      <c r="B35" s="86" t="s">
        <v>114</v>
      </c>
      <c r="C35" s="85" t="s">
        <v>268</v>
      </c>
      <c r="D35" s="85">
        <v>18.0</v>
      </c>
      <c r="E35" s="85">
        <v>36.8</v>
      </c>
      <c r="F35" s="85">
        <v>27.4</v>
      </c>
      <c r="G35" s="85">
        <v>54.8</v>
      </c>
    </row>
    <row r="36" ht="16.5" customHeight="1">
      <c r="A36" s="85">
        <v>35.0</v>
      </c>
      <c r="B36" s="86" t="s">
        <v>108</v>
      </c>
      <c r="C36" s="85" t="s">
        <v>275</v>
      </c>
      <c r="D36" s="85">
        <v>20.0</v>
      </c>
      <c r="E36" s="85">
        <v>33.6</v>
      </c>
      <c r="F36" s="85">
        <v>26.8</v>
      </c>
      <c r="G36" s="85">
        <v>53.6</v>
      </c>
    </row>
    <row r="37" ht="16.5" customHeight="1">
      <c r="A37" s="85">
        <v>36.0</v>
      </c>
      <c r="B37" s="86" t="s">
        <v>105</v>
      </c>
      <c r="C37" s="85" t="s">
        <v>271</v>
      </c>
      <c r="D37" s="85">
        <v>8.0</v>
      </c>
      <c r="E37" s="85">
        <v>43.2</v>
      </c>
      <c r="F37" s="85">
        <v>25.6</v>
      </c>
      <c r="G37" s="85">
        <v>51.2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22"/>
    <col customWidth="1" min="2" max="3" width="5.78"/>
    <col customWidth="1" min="4" max="4" width="20.33"/>
    <col customWidth="1" min="5" max="26" width="6.78"/>
  </cols>
  <sheetData>
    <row r="1" ht="16.5" customHeight="1">
      <c r="A1" s="85" t="s">
        <v>496</v>
      </c>
      <c r="B1" s="85" t="s">
        <v>0</v>
      </c>
      <c r="C1" s="85" t="s">
        <v>2</v>
      </c>
      <c r="D1" s="85" t="s">
        <v>705</v>
      </c>
    </row>
    <row r="2" ht="16.5" customHeight="1">
      <c r="A2" s="85">
        <v>1.0</v>
      </c>
      <c r="B2" s="86" t="s">
        <v>33</v>
      </c>
      <c r="C2" s="85" t="s">
        <v>231</v>
      </c>
      <c r="D2" s="85">
        <v>86.0</v>
      </c>
    </row>
    <row r="3" ht="16.5" customHeight="1">
      <c r="A3" s="85">
        <v>2.0</v>
      </c>
      <c r="B3" s="86" t="s">
        <v>51</v>
      </c>
      <c r="C3" s="85" t="s">
        <v>247</v>
      </c>
      <c r="D3" s="85">
        <v>84.0</v>
      </c>
    </row>
    <row r="4" ht="16.5" customHeight="1">
      <c r="A4" s="85">
        <v>3.0</v>
      </c>
      <c r="B4" s="86" t="s">
        <v>27</v>
      </c>
      <c r="C4" s="85" t="s">
        <v>243</v>
      </c>
      <c r="D4" s="85">
        <v>82.5</v>
      </c>
    </row>
    <row r="5" ht="16.5" customHeight="1">
      <c r="A5" s="85">
        <v>4.0</v>
      </c>
      <c r="B5" s="86" t="s">
        <v>45</v>
      </c>
      <c r="C5" s="85" t="s">
        <v>242</v>
      </c>
      <c r="D5" s="85">
        <v>82.0</v>
      </c>
    </row>
    <row r="6" ht="16.5" customHeight="1">
      <c r="A6" s="85">
        <v>4.0</v>
      </c>
      <c r="B6" s="86" t="s">
        <v>36</v>
      </c>
      <c r="C6" s="85" t="s">
        <v>236</v>
      </c>
      <c r="D6" s="85">
        <v>82.0</v>
      </c>
    </row>
    <row r="7" ht="16.5" customHeight="1">
      <c r="A7" s="85">
        <v>6.0</v>
      </c>
      <c r="B7" s="86" t="s">
        <v>72</v>
      </c>
      <c r="C7" s="85" t="s">
        <v>260</v>
      </c>
      <c r="D7" s="85">
        <v>81.0</v>
      </c>
    </row>
    <row r="8" ht="16.5" customHeight="1">
      <c r="A8" s="85">
        <v>7.0</v>
      </c>
      <c r="B8" s="86" t="s">
        <v>21</v>
      </c>
      <c r="C8" s="85" t="s">
        <v>238</v>
      </c>
      <c r="D8" s="85">
        <v>78.5</v>
      </c>
    </row>
    <row r="9" ht="16.5" customHeight="1">
      <c r="A9" s="85">
        <v>7.0</v>
      </c>
      <c r="B9" s="86" t="s">
        <v>42</v>
      </c>
      <c r="C9" s="85" t="s">
        <v>245</v>
      </c>
      <c r="D9" s="85">
        <v>78.5</v>
      </c>
    </row>
    <row r="10" ht="16.5" customHeight="1">
      <c r="A10" s="85">
        <v>7.0</v>
      </c>
      <c r="B10" s="86" t="s">
        <v>60</v>
      </c>
      <c r="C10" s="85" t="s">
        <v>257</v>
      </c>
      <c r="D10" s="85">
        <v>78.5</v>
      </c>
    </row>
    <row r="11" ht="16.5" customHeight="1">
      <c r="A11" s="85">
        <v>10.0</v>
      </c>
      <c r="B11" s="86" t="s">
        <v>30</v>
      </c>
      <c r="C11" s="85" t="s">
        <v>241</v>
      </c>
      <c r="D11" s="85">
        <v>78.0</v>
      </c>
    </row>
    <row r="12" ht="16.5" customHeight="1">
      <c r="A12" s="85">
        <v>11.0</v>
      </c>
      <c r="B12" s="86" t="s">
        <v>39</v>
      </c>
      <c r="C12" s="85" t="s">
        <v>233</v>
      </c>
      <c r="D12" s="85">
        <v>77.5</v>
      </c>
    </row>
    <row r="13" ht="16.5" customHeight="1">
      <c r="A13" s="85">
        <v>11.0</v>
      </c>
      <c r="B13" s="86" t="s">
        <v>18</v>
      </c>
      <c r="C13" s="85" t="s">
        <v>246</v>
      </c>
      <c r="D13" s="85">
        <v>77.5</v>
      </c>
    </row>
    <row r="14" ht="16.5" customHeight="1">
      <c r="A14" s="85">
        <v>13.0</v>
      </c>
      <c r="B14" s="86" t="s">
        <v>48</v>
      </c>
      <c r="C14" s="85" t="s">
        <v>239</v>
      </c>
      <c r="D14" s="85">
        <v>76.0</v>
      </c>
    </row>
    <row r="15" ht="16.5" customHeight="1">
      <c r="A15" s="85">
        <v>14.0</v>
      </c>
      <c r="B15" s="86" t="s">
        <v>75</v>
      </c>
      <c r="C15" s="85" t="s">
        <v>248</v>
      </c>
      <c r="D15" s="85">
        <v>75.5</v>
      </c>
    </row>
    <row r="16" ht="16.5" customHeight="1">
      <c r="A16" s="85">
        <v>15.0</v>
      </c>
      <c r="B16" s="86" t="s">
        <v>24</v>
      </c>
      <c r="C16" s="85" t="s">
        <v>235</v>
      </c>
      <c r="D16" s="85">
        <v>74.0</v>
      </c>
    </row>
    <row r="17" ht="16.5" customHeight="1">
      <c r="A17" s="85">
        <v>16.0</v>
      </c>
      <c r="B17" s="86" t="s">
        <v>15</v>
      </c>
      <c r="C17" s="85" t="s">
        <v>237</v>
      </c>
      <c r="D17" s="85">
        <v>72.5</v>
      </c>
    </row>
    <row r="18" ht="16.5" customHeight="1">
      <c r="A18" s="85">
        <v>17.0</v>
      </c>
      <c r="B18" s="86" t="s">
        <v>63</v>
      </c>
      <c r="C18" s="85" t="s">
        <v>249</v>
      </c>
      <c r="D18" s="85">
        <v>72.0</v>
      </c>
    </row>
    <row r="19" ht="16.5" customHeight="1">
      <c r="A19" s="85">
        <v>18.0</v>
      </c>
      <c r="B19" s="86" t="s">
        <v>66</v>
      </c>
      <c r="C19" s="85" t="s">
        <v>252</v>
      </c>
      <c r="D19" s="85">
        <v>71.0</v>
      </c>
    </row>
    <row r="20" ht="16.5" customHeight="1">
      <c r="A20" s="85">
        <v>19.0</v>
      </c>
      <c r="B20" s="86" t="s">
        <v>78</v>
      </c>
      <c r="C20" s="85" t="s">
        <v>256</v>
      </c>
      <c r="D20" s="85">
        <v>69.0</v>
      </c>
    </row>
    <row r="21" ht="16.5" customHeight="1">
      <c r="A21" s="85">
        <v>20.0</v>
      </c>
      <c r="B21" s="86" t="s">
        <v>54</v>
      </c>
      <c r="C21" s="85" t="s">
        <v>255</v>
      </c>
      <c r="D21" s="85">
        <v>68.5</v>
      </c>
    </row>
    <row r="22" ht="16.5" customHeight="1">
      <c r="A22" s="85">
        <v>21.0</v>
      </c>
      <c r="B22" s="86" t="s">
        <v>69</v>
      </c>
      <c r="C22" s="85" t="s">
        <v>253</v>
      </c>
      <c r="D22" s="85">
        <v>68.0</v>
      </c>
    </row>
    <row r="23" ht="16.5" customHeight="1">
      <c r="A23" s="85">
        <v>22.0</v>
      </c>
      <c r="B23" s="86" t="s">
        <v>84</v>
      </c>
      <c r="C23" s="85" t="s">
        <v>263</v>
      </c>
      <c r="D23" s="85">
        <v>67.0</v>
      </c>
    </row>
    <row r="24" ht="16.5" customHeight="1">
      <c r="A24" s="85">
        <v>23.0</v>
      </c>
      <c r="B24" s="86" t="s">
        <v>90</v>
      </c>
      <c r="C24" s="85" t="s">
        <v>265</v>
      </c>
      <c r="D24" s="85">
        <v>66.0</v>
      </c>
    </row>
    <row r="25" ht="16.5" customHeight="1">
      <c r="A25" s="85">
        <v>24.0</v>
      </c>
      <c r="B25" s="86" t="s">
        <v>87</v>
      </c>
      <c r="C25" s="85" t="s">
        <v>264</v>
      </c>
      <c r="D25" s="85">
        <v>61.5</v>
      </c>
    </row>
    <row r="26" ht="16.5" customHeight="1">
      <c r="A26" s="85">
        <v>25.0</v>
      </c>
      <c r="B26" s="86" t="s">
        <v>57</v>
      </c>
      <c r="C26" s="85" t="s">
        <v>251</v>
      </c>
      <c r="D26" s="85">
        <v>61.0</v>
      </c>
    </row>
    <row r="27" ht="16.5" customHeight="1">
      <c r="A27" s="85">
        <v>26.0</v>
      </c>
      <c r="B27" s="86" t="s">
        <v>114</v>
      </c>
      <c r="C27" s="85" t="s">
        <v>268</v>
      </c>
      <c r="D27" s="85">
        <v>60.5</v>
      </c>
    </row>
    <row r="28" ht="16.5" customHeight="1">
      <c r="A28" s="85">
        <v>27.0</v>
      </c>
      <c r="B28" s="86" t="s">
        <v>93</v>
      </c>
      <c r="C28" s="85" t="s">
        <v>258</v>
      </c>
      <c r="D28" s="85">
        <v>56.5</v>
      </c>
    </row>
    <row r="29" ht="16.5" customHeight="1">
      <c r="A29" s="85">
        <v>28.0</v>
      </c>
      <c r="B29" s="86" t="s">
        <v>96</v>
      </c>
      <c r="C29" s="85" t="s">
        <v>266</v>
      </c>
      <c r="D29" s="85">
        <v>55.5</v>
      </c>
    </row>
    <row r="30" ht="16.5" customHeight="1">
      <c r="A30" s="85">
        <v>29.0</v>
      </c>
      <c r="B30" s="86" t="s">
        <v>117</v>
      </c>
      <c r="C30" s="85" t="s">
        <v>261</v>
      </c>
      <c r="D30" s="85">
        <v>53.0</v>
      </c>
    </row>
    <row r="31" ht="16.5" customHeight="1">
      <c r="A31" s="85">
        <v>30.0</v>
      </c>
      <c r="B31" s="86" t="s">
        <v>99</v>
      </c>
      <c r="C31" s="85" t="s">
        <v>267</v>
      </c>
      <c r="D31" s="85">
        <v>48.5</v>
      </c>
    </row>
    <row r="32" ht="16.5" customHeight="1">
      <c r="A32" s="85">
        <v>30.0</v>
      </c>
      <c r="B32" s="86" t="s">
        <v>81</v>
      </c>
      <c r="C32" s="85" t="s">
        <v>259</v>
      </c>
      <c r="D32" s="85">
        <v>48.5</v>
      </c>
    </row>
    <row r="33" ht="16.5" customHeight="1">
      <c r="A33" s="85">
        <v>32.0</v>
      </c>
      <c r="B33" s="86" t="s">
        <v>102</v>
      </c>
      <c r="C33" s="85" t="s">
        <v>273</v>
      </c>
      <c r="D33" s="85">
        <v>45.0</v>
      </c>
    </row>
    <row r="34" ht="16.5" customHeight="1">
      <c r="A34" s="85">
        <v>33.0</v>
      </c>
      <c r="B34" s="86" t="s">
        <v>105</v>
      </c>
      <c r="C34" s="85" t="s">
        <v>271</v>
      </c>
      <c r="D34" s="85">
        <v>44.0</v>
      </c>
    </row>
    <row r="35" ht="16.5" customHeight="1">
      <c r="A35" s="85">
        <v>34.0</v>
      </c>
      <c r="B35" s="86" t="s">
        <v>108</v>
      </c>
      <c r="C35" s="85" t="s">
        <v>275</v>
      </c>
      <c r="D35" s="85">
        <v>42.0</v>
      </c>
    </row>
    <row r="36" ht="16.5" customHeight="1">
      <c r="B36" s="86" t="s">
        <v>111</v>
      </c>
      <c r="C36" s="85" t="s">
        <v>250</v>
      </c>
    </row>
    <row r="37" ht="16.5" customHeight="1">
      <c r="B37" s="86" t="s">
        <v>120</v>
      </c>
      <c r="C37" s="85" t="s">
        <v>270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22"/>
    <col customWidth="1" min="2" max="3" width="5.78"/>
    <col customWidth="1" min="4" max="4" width="14.44"/>
    <col customWidth="1" min="5" max="26" width="6.78"/>
  </cols>
  <sheetData>
    <row r="1" ht="16.5" customHeight="1">
      <c r="A1" s="85" t="s">
        <v>496</v>
      </c>
      <c r="B1" s="85" t="s">
        <v>0</v>
      </c>
      <c r="C1" s="85" t="s">
        <v>2</v>
      </c>
      <c r="D1" s="85" t="s">
        <v>706</v>
      </c>
    </row>
    <row r="2" ht="16.5" customHeight="1">
      <c r="A2" s="85">
        <v>1.0</v>
      </c>
      <c r="B2" s="86" t="s">
        <v>18</v>
      </c>
      <c r="C2" s="85" t="s">
        <v>246</v>
      </c>
      <c r="D2" s="85">
        <v>100.0</v>
      </c>
    </row>
    <row r="3" ht="16.5" customHeight="1">
      <c r="A3" s="85">
        <v>2.0</v>
      </c>
      <c r="B3" s="86" t="s">
        <v>15</v>
      </c>
      <c r="C3" s="85" t="s">
        <v>237</v>
      </c>
      <c r="D3" s="85">
        <v>98.0</v>
      </c>
    </row>
    <row r="4" ht="16.5" customHeight="1">
      <c r="A4" s="85">
        <v>3.0</v>
      </c>
      <c r="B4" s="86" t="s">
        <v>39</v>
      </c>
      <c r="C4" s="85" t="s">
        <v>233</v>
      </c>
      <c r="D4" s="85">
        <v>94.0</v>
      </c>
    </row>
    <row r="5" ht="16.5" customHeight="1">
      <c r="A5" s="85">
        <v>3.0</v>
      </c>
      <c r="B5" s="86" t="s">
        <v>24</v>
      </c>
      <c r="C5" s="85" t="s">
        <v>235</v>
      </c>
      <c r="D5" s="85">
        <v>94.0</v>
      </c>
    </row>
    <row r="6" ht="16.5" customHeight="1">
      <c r="A6" s="85">
        <v>5.0</v>
      </c>
      <c r="B6" s="86" t="s">
        <v>75</v>
      </c>
      <c r="C6" s="85" t="s">
        <v>248</v>
      </c>
      <c r="D6" s="85">
        <v>93.0</v>
      </c>
    </row>
    <row r="7" ht="16.5" customHeight="1">
      <c r="A7" s="85">
        <v>6.0</v>
      </c>
      <c r="B7" s="86" t="s">
        <v>30</v>
      </c>
      <c r="C7" s="85" t="s">
        <v>241</v>
      </c>
      <c r="D7" s="85">
        <v>92.0</v>
      </c>
    </row>
    <row r="8" ht="16.5" customHeight="1">
      <c r="A8" s="85">
        <v>7.0</v>
      </c>
      <c r="B8" s="86" t="s">
        <v>33</v>
      </c>
      <c r="C8" s="85" t="s">
        <v>231</v>
      </c>
      <c r="D8" s="85">
        <v>91.0</v>
      </c>
    </row>
    <row r="9" ht="16.5" customHeight="1">
      <c r="A9" s="85">
        <v>8.0</v>
      </c>
      <c r="B9" s="86" t="s">
        <v>21</v>
      </c>
      <c r="C9" s="85" t="s">
        <v>238</v>
      </c>
      <c r="D9" s="85">
        <v>90.0</v>
      </c>
    </row>
    <row r="10" ht="16.5" customHeight="1">
      <c r="A10" s="85">
        <v>8.0</v>
      </c>
      <c r="B10" s="86" t="s">
        <v>57</v>
      </c>
      <c r="C10" s="85" t="s">
        <v>251</v>
      </c>
      <c r="D10" s="85">
        <v>90.0</v>
      </c>
    </row>
    <row r="11" ht="16.5" customHeight="1">
      <c r="A11" s="85">
        <v>8.0</v>
      </c>
      <c r="B11" s="86" t="s">
        <v>42</v>
      </c>
      <c r="C11" s="85" t="s">
        <v>245</v>
      </c>
      <c r="D11" s="85">
        <v>90.0</v>
      </c>
    </row>
    <row r="12" ht="16.5" customHeight="1">
      <c r="A12" s="85">
        <v>11.0</v>
      </c>
      <c r="B12" s="86" t="s">
        <v>27</v>
      </c>
      <c r="C12" s="85" t="s">
        <v>243</v>
      </c>
      <c r="D12" s="85">
        <v>88.0</v>
      </c>
    </row>
    <row r="13" ht="16.5" customHeight="1">
      <c r="A13" s="85">
        <v>12.0</v>
      </c>
      <c r="B13" s="86" t="s">
        <v>69</v>
      </c>
      <c r="C13" s="85" t="s">
        <v>253</v>
      </c>
      <c r="D13" s="85">
        <v>87.0</v>
      </c>
    </row>
    <row r="14" ht="16.5" customHeight="1">
      <c r="A14" s="85">
        <v>12.0</v>
      </c>
      <c r="B14" s="86" t="s">
        <v>48</v>
      </c>
      <c r="C14" s="85" t="s">
        <v>239</v>
      </c>
      <c r="D14" s="85">
        <v>87.0</v>
      </c>
    </row>
    <row r="15" ht="16.5" customHeight="1">
      <c r="A15" s="85">
        <v>14.0</v>
      </c>
      <c r="B15" s="86" t="s">
        <v>45</v>
      </c>
      <c r="C15" s="85" t="s">
        <v>242</v>
      </c>
      <c r="D15" s="85">
        <v>84.0</v>
      </c>
    </row>
    <row r="16" ht="16.5" customHeight="1">
      <c r="A16" s="85">
        <v>15.0</v>
      </c>
      <c r="B16" s="86" t="s">
        <v>63</v>
      </c>
      <c r="C16" s="85" t="s">
        <v>249</v>
      </c>
      <c r="D16" s="85">
        <v>82.0</v>
      </c>
    </row>
    <row r="17" ht="16.5" customHeight="1">
      <c r="A17" s="85">
        <v>16.0</v>
      </c>
      <c r="B17" s="86" t="s">
        <v>54</v>
      </c>
      <c r="C17" s="85" t="s">
        <v>255</v>
      </c>
      <c r="D17" s="85">
        <v>80.0</v>
      </c>
    </row>
    <row r="18" ht="16.5" customHeight="1">
      <c r="A18" s="85">
        <v>17.0</v>
      </c>
      <c r="B18" s="86" t="s">
        <v>87</v>
      </c>
      <c r="C18" s="85" t="s">
        <v>264</v>
      </c>
      <c r="D18" s="85">
        <v>79.0</v>
      </c>
    </row>
    <row r="19" ht="16.5" customHeight="1">
      <c r="A19" s="85">
        <v>18.0</v>
      </c>
      <c r="B19" s="86" t="s">
        <v>78</v>
      </c>
      <c r="C19" s="85" t="s">
        <v>256</v>
      </c>
      <c r="D19" s="85">
        <v>74.0</v>
      </c>
    </row>
    <row r="20" ht="16.5" customHeight="1">
      <c r="A20" s="85">
        <v>18.0</v>
      </c>
      <c r="B20" s="86" t="s">
        <v>36</v>
      </c>
      <c r="C20" s="85" t="s">
        <v>236</v>
      </c>
      <c r="D20" s="85">
        <v>74.0</v>
      </c>
    </row>
    <row r="21" ht="16.5" customHeight="1">
      <c r="A21" s="85">
        <v>20.0</v>
      </c>
      <c r="B21" s="86" t="s">
        <v>81</v>
      </c>
      <c r="C21" s="85" t="s">
        <v>259</v>
      </c>
      <c r="D21" s="85">
        <v>73.0</v>
      </c>
    </row>
    <row r="22" ht="16.5" customHeight="1">
      <c r="A22" s="85">
        <v>21.0</v>
      </c>
      <c r="B22" s="86" t="s">
        <v>66</v>
      </c>
      <c r="C22" s="85" t="s">
        <v>252</v>
      </c>
      <c r="D22" s="85">
        <v>72.0</v>
      </c>
    </row>
    <row r="23" ht="16.5" customHeight="1">
      <c r="A23" s="85">
        <v>22.0</v>
      </c>
      <c r="B23" s="86" t="s">
        <v>105</v>
      </c>
      <c r="C23" s="85" t="s">
        <v>271</v>
      </c>
      <c r="D23" s="85">
        <v>69.0</v>
      </c>
    </row>
    <row r="24" ht="16.5" customHeight="1">
      <c r="A24" s="85">
        <v>22.0</v>
      </c>
      <c r="B24" s="86" t="s">
        <v>84</v>
      </c>
      <c r="C24" s="85" t="s">
        <v>263</v>
      </c>
      <c r="D24" s="85">
        <v>69.0</v>
      </c>
    </row>
    <row r="25" ht="16.5" customHeight="1">
      <c r="A25" s="85">
        <v>24.0</v>
      </c>
      <c r="B25" s="86" t="s">
        <v>111</v>
      </c>
      <c r="C25" s="85" t="s">
        <v>250</v>
      </c>
      <c r="D25" s="85">
        <v>68.0</v>
      </c>
    </row>
    <row r="26" ht="16.5" customHeight="1">
      <c r="A26" s="85">
        <v>25.0</v>
      </c>
      <c r="B26" s="86" t="s">
        <v>93</v>
      </c>
      <c r="C26" s="85" t="s">
        <v>258</v>
      </c>
      <c r="D26" s="85">
        <v>67.0</v>
      </c>
    </row>
    <row r="27" ht="16.5" customHeight="1">
      <c r="A27" s="85">
        <v>25.0</v>
      </c>
      <c r="B27" s="86" t="s">
        <v>117</v>
      </c>
      <c r="C27" s="85" t="s">
        <v>261</v>
      </c>
      <c r="D27" s="85">
        <v>67.0</v>
      </c>
    </row>
    <row r="28" ht="16.5" customHeight="1">
      <c r="A28" s="85">
        <v>27.0</v>
      </c>
      <c r="B28" s="86" t="s">
        <v>51</v>
      </c>
      <c r="C28" s="85" t="s">
        <v>247</v>
      </c>
      <c r="D28" s="85">
        <v>66.0</v>
      </c>
    </row>
    <row r="29" ht="16.5" customHeight="1">
      <c r="A29" s="85">
        <v>28.0</v>
      </c>
      <c r="B29" s="86" t="s">
        <v>90</v>
      </c>
      <c r="C29" s="85" t="s">
        <v>265</v>
      </c>
      <c r="D29" s="85">
        <v>61.0</v>
      </c>
    </row>
    <row r="30" ht="16.5" customHeight="1">
      <c r="A30" s="85">
        <v>29.0</v>
      </c>
      <c r="B30" s="86" t="s">
        <v>60</v>
      </c>
      <c r="C30" s="85" t="s">
        <v>257</v>
      </c>
      <c r="D30" s="85">
        <v>51.0</v>
      </c>
    </row>
    <row r="31" ht="16.5" customHeight="1">
      <c r="A31" s="85">
        <v>30.0</v>
      </c>
      <c r="B31" s="86" t="s">
        <v>114</v>
      </c>
      <c r="C31" s="85" t="s">
        <v>268</v>
      </c>
      <c r="D31" s="85">
        <v>47.0</v>
      </c>
    </row>
    <row r="32" ht="16.5" customHeight="1">
      <c r="A32" s="85">
        <v>31.0</v>
      </c>
      <c r="B32" s="86" t="s">
        <v>108</v>
      </c>
      <c r="C32" s="85" t="s">
        <v>275</v>
      </c>
      <c r="D32" s="85">
        <v>38.0</v>
      </c>
    </row>
    <row r="33" ht="16.5" customHeight="1">
      <c r="A33" s="85">
        <v>32.0</v>
      </c>
      <c r="B33" s="86" t="s">
        <v>99</v>
      </c>
      <c r="C33" s="85" t="s">
        <v>267</v>
      </c>
      <c r="D33" s="85">
        <v>34.0</v>
      </c>
    </row>
    <row r="34" ht="16.5" customHeight="1">
      <c r="A34" s="85">
        <v>33.0</v>
      </c>
      <c r="B34" s="86" t="s">
        <v>72</v>
      </c>
      <c r="C34" s="85" t="s">
        <v>260</v>
      </c>
      <c r="D34" s="85">
        <v>32.0</v>
      </c>
    </row>
    <row r="35" ht="16.5" customHeight="1">
      <c r="A35" s="85">
        <v>34.0</v>
      </c>
      <c r="B35" s="86" t="s">
        <v>102</v>
      </c>
      <c r="C35" s="85" t="s">
        <v>273</v>
      </c>
      <c r="D35" s="85">
        <v>12.0</v>
      </c>
    </row>
    <row r="36" ht="16.5" customHeight="1">
      <c r="B36" s="86" t="s">
        <v>96</v>
      </c>
      <c r="C36" s="85" t="s">
        <v>266</v>
      </c>
    </row>
    <row r="37" ht="16.5" customHeight="1">
      <c r="B37" s="86" t="s">
        <v>120</v>
      </c>
      <c r="C37" s="85" t="s">
        <v>270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22"/>
    <col customWidth="1" min="2" max="3" width="5.78"/>
    <col customWidth="1" min="4" max="5" width="19.0"/>
    <col customWidth="1" min="6" max="7" width="4.22"/>
    <col customWidth="1" min="8" max="26" width="6.78"/>
  </cols>
  <sheetData>
    <row r="1" ht="16.5" customHeight="1">
      <c r="A1" s="85" t="s">
        <v>496</v>
      </c>
      <c r="B1" s="85" t="s">
        <v>0</v>
      </c>
      <c r="C1" s="85" t="s">
        <v>2</v>
      </c>
      <c r="D1" s="85" t="s">
        <v>707</v>
      </c>
      <c r="E1" s="85" t="s">
        <v>708</v>
      </c>
      <c r="F1" s="85" t="s">
        <v>499</v>
      </c>
      <c r="G1" s="85" t="s">
        <v>500</v>
      </c>
    </row>
    <row r="2" ht="16.5" customHeight="1">
      <c r="A2" s="85">
        <v>1.0</v>
      </c>
      <c r="B2" s="86" t="s">
        <v>33</v>
      </c>
      <c r="C2" s="85" t="s">
        <v>231</v>
      </c>
      <c r="D2" s="85">
        <v>22.0</v>
      </c>
      <c r="E2" s="85">
        <v>68.8</v>
      </c>
      <c r="F2" s="85">
        <v>45.4</v>
      </c>
      <c r="G2" s="85">
        <v>90.8</v>
      </c>
    </row>
    <row r="3" ht="16.5" customHeight="1">
      <c r="A3" s="85">
        <v>2.0</v>
      </c>
      <c r="B3" s="86" t="s">
        <v>39</v>
      </c>
      <c r="C3" s="85" t="s">
        <v>233</v>
      </c>
      <c r="D3" s="85">
        <v>22.0</v>
      </c>
      <c r="E3" s="85">
        <v>64.8</v>
      </c>
      <c r="F3" s="85">
        <v>43.4</v>
      </c>
      <c r="G3" s="85">
        <v>86.8</v>
      </c>
    </row>
    <row r="4" ht="16.5" customHeight="1">
      <c r="A4" s="85">
        <v>3.0</v>
      </c>
      <c r="B4" s="86" t="s">
        <v>69</v>
      </c>
      <c r="C4" s="85" t="s">
        <v>253</v>
      </c>
      <c r="D4" s="85">
        <v>20.0</v>
      </c>
      <c r="E4" s="85">
        <v>65.2</v>
      </c>
      <c r="F4" s="85">
        <v>42.6</v>
      </c>
      <c r="G4" s="85">
        <v>85.2</v>
      </c>
    </row>
    <row r="5" ht="16.5" customHeight="1">
      <c r="A5" s="85">
        <v>4.0</v>
      </c>
      <c r="B5" s="86" t="s">
        <v>24</v>
      </c>
      <c r="C5" s="85" t="s">
        <v>235</v>
      </c>
      <c r="D5" s="85">
        <v>20.0</v>
      </c>
      <c r="E5" s="85">
        <v>62.8</v>
      </c>
      <c r="F5" s="85">
        <v>41.4</v>
      </c>
      <c r="G5" s="85">
        <v>82.8</v>
      </c>
    </row>
    <row r="6" ht="16.5" customHeight="1">
      <c r="A6" s="85">
        <v>5.0</v>
      </c>
      <c r="B6" s="86" t="s">
        <v>36</v>
      </c>
      <c r="C6" s="85" t="s">
        <v>236</v>
      </c>
      <c r="D6" s="85">
        <v>19.0</v>
      </c>
      <c r="E6" s="85">
        <v>63.6</v>
      </c>
      <c r="F6" s="85">
        <v>41.3</v>
      </c>
      <c r="G6" s="85">
        <v>82.6</v>
      </c>
    </row>
    <row r="7" ht="16.5" customHeight="1">
      <c r="A7" s="85">
        <v>6.0</v>
      </c>
      <c r="B7" s="86" t="s">
        <v>18</v>
      </c>
      <c r="C7" s="85" t="s">
        <v>246</v>
      </c>
      <c r="D7" s="85">
        <v>20.0</v>
      </c>
      <c r="E7" s="85">
        <v>62.4</v>
      </c>
      <c r="F7" s="85">
        <v>41.2</v>
      </c>
      <c r="G7" s="85">
        <v>82.4</v>
      </c>
    </row>
    <row r="8" ht="16.5" customHeight="1">
      <c r="A8" s="85">
        <v>7.0</v>
      </c>
      <c r="B8" s="86" t="s">
        <v>63</v>
      </c>
      <c r="C8" s="85" t="s">
        <v>249</v>
      </c>
      <c r="D8" s="85">
        <v>16.0</v>
      </c>
      <c r="E8" s="85">
        <v>65.2</v>
      </c>
      <c r="F8" s="85">
        <v>40.6</v>
      </c>
      <c r="G8" s="85">
        <v>81.2</v>
      </c>
    </row>
    <row r="9" ht="16.5" customHeight="1">
      <c r="A9" s="85">
        <v>8.0</v>
      </c>
      <c r="B9" s="86" t="s">
        <v>45</v>
      </c>
      <c r="C9" s="85" t="s">
        <v>242</v>
      </c>
      <c r="D9" s="85">
        <v>20.0</v>
      </c>
      <c r="E9" s="85">
        <v>60.4</v>
      </c>
      <c r="F9" s="85">
        <v>40.2</v>
      </c>
      <c r="G9" s="85">
        <v>80.4</v>
      </c>
    </row>
    <row r="10" ht="16.5" customHeight="1">
      <c r="A10" s="85">
        <v>9.0</v>
      </c>
      <c r="B10" s="86" t="s">
        <v>15</v>
      </c>
      <c r="C10" s="85" t="s">
        <v>237</v>
      </c>
      <c r="D10" s="85">
        <v>19.0</v>
      </c>
      <c r="E10" s="85">
        <v>60.8</v>
      </c>
      <c r="F10" s="85">
        <v>39.9</v>
      </c>
      <c r="G10" s="85">
        <v>79.8</v>
      </c>
    </row>
    <row r="11" ht="16.5" customHeight="1">
      <c r="A11" s="85">
        <v>10.0</v>
      </c>
      <c r="B11" s="86" t="s">
        <v>72</v>
      </c>
      <c r="C11" s="85" t="s">
        <v>260</v>
      </c>
      <c r="D11" s="85">
        <v>19.0</v>
      </c>
      <c r="E11" s="85">
        <v>59.6</v>
      </c>
      <c r="F11" s="85">
        <v>39.3</v>
      </c>
      <c r="G11" s="85">
        <v>78.6</v>
      </c>
    </row>
    <row r="12" ht="16.5" customHeight="1">
      <c r="A12" s="85">
        <v>11.0</v>
      </c>
      <c r="B12" s="86" t="s">
        <v>42</v>
      </c>
      <c r="C12" s="85" t="s">
        <v>245</v>
      </c>
      <c r="D12" s="85">
        <v>22.0</v>
      </c>
      <c r="E12" s="85">
        <v>52.4</v>
      </c>
      <c r="F12" s="85">
        <v>37.2</v>
      </c>
      <c r="G12" s="85">
        <v>74.4</v>
      </c>
    </row>
    <row r="13" ht="16.5" customHeight="1">
      <c r="A13" s="85">
        <v>12.0</v>
      </c>
      <c r="B13" s="86" t="s">
        <v>30</v>
      </c>
      <c r="C13" s="85" t="s">
        <v>241</v>
      </c>
      <c r="D13" s="85">
        <v>22.0</v>
      </c>
      <c r="E13" s="85">
        <v>52.0</v>
      </c>
      <c r="F13" s="85">
        <v>37.0</v>
      </c>
      <c r="G13" s="85">
        <v>74.0</v>
      </c>
    </row>
    <row r="14" ht="16.5" customHeight="1">
      <c r="A14" s="85">
        <v>12.0</v>
      </c>
      <c r="B14" s="86" t="s">
        <v>48</v>
      </c>
      <c r="C14" s="85" t="s">
        <v>239</v>
      </c>
      <c r="D14" s="85">
        <v>20.0</v>
      </c>
      <c r="E14" s="85">
        <v>54.0</v>
      </c>
      <c r="F14" s="85">
        <v>37.0</v>
      </c>
      <c r="G14" s="85">
        <v>74.0</v>
      </c>
    </row>
    <row r="15" ht="16.5" customHeight="1">
      <c r="A15" s="85">
        <v>14.0</v>
      </c>
      <c r="B15" s="86" t="s">
        <v>60</v>
      </c>
      <c r="C15" s="85" t="s">
        <v>257</v>
      </c>
      <c r="D15" s="85">
        <v>17.0</v>
      </c>
      <c r="E15" s="85">
        <v>56.8</v>
      </c>
      <c r="F15" s="85">
        <v>36.9</v>
      </c>
      <c r="G15" s="85">
        <v>73.8</v>
      </c>
    </row>
    <row r="16" ht="16.5" customHeight="1">
      <c r="A16" s="85">
        <v>15.0</v>
      </c>
      <c r="B16" s="86" t="s">
        <v>51</v>
      </c>
      <c r="C16" s="85" t="s">
        <v>247</v>
      </c>
      <c r="D16" s="85">
        <v>16.0</v>
      </c>
      <c r="E16" s="85">
        <v>57.6</v>
      </c>
      <c r="F16" s="85">
        <v>36.8</v>
      </c>
      <c r="G16" s="85">
        <v>73.6</v>
      </c>
    </row>
    <row r="17" ht="16.5" customHeight="1">
      <c r="A17" s="85">
        <v>16.0</v>
      </c>
      <c r="B17" s="86" t="s">
        <v>75</v>
      </c>
      <c r="C17" s="85" t="s">
        <v>248</v>
      </c>
      <c r="D17" s="85">
        <v>21.0</v>
      </c>
      <c r="E17" s="85">
        <v>52.4</v>
      </c>
      <c r="F17" s="85">
        <v>36.7</v>
      </c>
      <c r="G17" s="85">
        <v>73.4</v>
      </c>
    </row>
    <row r="18" ht="16.5" customHeight="1">
      <c r="A18" s="85">
        <v>17.0</v>
      </c>
      <c r="B18" s="86" t="s">
        <v>27</v>
      </c>
      <c r="C18" s="85" t="s">
        <v>243</v>
      </c>
      <c r="D18" s="85">
        <v>11.0</v>
      </c>
      <c r="E18" s="85">
        <v>60.8</v>
      </c>
      <c r="F18" s="85">
        <v>35.9</v>
      </c>
      <c r="G18" s="85">
        <v>71.8</v>
      </c>
    </row>
    <row r="19" ht="16.5" customHeight="1">
      <c r="A19" s="85">
        <v>18.0</v>
      </c>
      <c r="B19" s="86" t="s">
        <v>54</v>
      </c>
      <c r="C19" s="85" t="s">
        <v>255</v>
      </c>
      <c r="D19" s="85">
        <v>12.0</v>
      </c>
      <c r="E19" s="85">
        <v>58.8</v>
      </c>
      <c r="F19" s="85">
        <v>35.4</v>
      </c>
      <c r="G19" s="85">
        <v>70.8</v>
      </c>
    </row>
    <row r="20" ht="16.5" customHeight="1">
      <c r="A20" s="85">
        <v>19.0</v>
      </c>
      <c r="B20" s="86" t="s">
        <v>99</v>
      </c>
      <c r="C20" s="85" t="s">
        <v>267</v>
      </c>
      <c r="D20" s="85">
        <v>17.0</v>
      </c>
      <c r="E20" s="85">
        <v>52.4</v>
      </c>
      <c r="F20" s="85">
        <v>34.7</v>
      </c>
      <c r="G20" s="85">
        <v>69.4</v>
      </c>
    </row>
    <row r="21" ht="16.5" customHeight="1">
      <c r="A21" s="85">
        <v>20.0</v>
      </c>
      <c r="B21" s="86" t="s">
        <v>93</v>
      </c>
      <c r="C21" s="85" t="s">
        <v>258</v>
      </c>
      <c r="D21" s="85">
        <v>12.0</v>
      </c>
      <c r="E21" s="85">
        <v>57.2</v>
      </c>
      <c r="F21" s="85">
        <v>34.6</v>
      </c>
      <c r="G21" s="85">
        <v>69.2</v>
      </c>
    </row>
    <row r="22" ht="16.5" customHeight="1">
      <c r="A22" s="85">
        <v>21.0</v>
      </c>
      <c r="B22" s="86" t="s">
        <v>111</v>
      </c>
      <c r="C22" s="85" t="s">
        <v>250</v>
      </c>
      <c r="D22" s="85">
        <v>14.0</v>
      </c>
      <c r="E22" s="85">
        <v>53.6</v>
      </c>
      <c r="F22" s="85">
        <v>33.8</v>
      </c>
      <c r="G22" s="85">
        <v>67.6</v>
      </c>
    </row>
    <row r="23" ht="16.5" customHeight="1">
      <c r="A23" s="85">
        <v>22.0</v>
      </c>
      <c r="B23" s="86" t="s">
        <v>117</v>
      </c>
      <c r="C23" s="85" t="s">
        <v>261</v>
      </c>
      <c r="D23" s="85">
        <v>14.0</v>
      </c>
      <c r="E23" s="85">
        <v>52.0</v>
      </c>
      <c r="F23" s="85">
        <v>33.0</v>
      </c>
      <c r="G23" s="85">
        <v>66.0</v>
      </c>
    </row>
    <row r="24" ht="16.5" customHeight="1">
      <c r="A24" s="85">
        <v>23.0</v>
      </c>
      <c r="B24" s="86" t="s">
        <v>87</v>
      </c>
      <c r="C24" s="85" t="s">
        <v>264</v>
      </c>
      <c r="D24" s="85">
        <v>14.0</v>
      </c>
      <c r="E24" s="85">
        <v>50.4</v>
      </c>
      <c r="F24" s="85">
        <v>32.2</v>
      </c>
      <c r="G24" s="85">
        <v>64.4</v>
      </c>
    </row>
    <row r="25" ht="16.5" customHeight="1">
      <c r="A25" s="85">
        <v>23.0</v>
      </c>
      <c r="B25" s="86" t="s">
        <v>57</v>
      </c>
      <c r="C25" s="85" t="s">
        <v>251</v>
      </c>
      <c r="D25" s="85">
        <v>16.0</v>
      </c>
      <c r="E25" s="85">
        <v>48.4</v>
      </c>
      <c r="F25" s="85">
        <v>32.2</v>
      </c>
      <c r="G25" s="85">
        <v>64.4</v>
      </c>
    </row>
    <row r="26" ht="16.5" customHeight="1">
      <c r="A26" s="85">
        <v>25.0</v>
      </c>
      <c r="B26" s="86" t="s">
        <v>108</v>
      </c>
      <c r="C26" s="85" t="s">
        <v>275</v>
      </c>
      <c r="D26" s="85">
        <v>14.0</v>
      </c>
      <c r="E26" s="85">
        <v>50.0</v>
      </c>
      <c r="F26" s="85">
        <v>32.0</v>
      </c>
      <c r="G26" s="85">
        <v>64.0</v>
      </c>
    </row>
    <row r="27" ht="16.5" customHeight="1">
      <c r="A27" s="85">
        <v>26.0</v>
      </c>
      <c r="B27" s="86" t="s">
        <v>78</v>
      </c>
      <c r="C27" s="85" t="s">
        <v>256</v>
      </c>
      <c r="D27" s="85">
        <v>17.0</v>
      </c>
      <c r="E27" s="85">
        <v>45.6</v>
      </c>
      <c r="F27" s="85">
        <v>31.3</v>
      </c>
      <c r="G27" s="85">
        <v>62.6</v>
      </c>
    </row>
    <row r="28" ht="16.5" customHeight="1">
      <c r="A28" s="85">
        <v>27.0</v>
      </c>
      <c r="B28" s="86" t="s">
        <v>81</v>
      </c>
      <c r="C28" s="85" t="s">
        <v>259</v>
      </c>
      <c r="D28" s="85">
        <v>16.0</v>
      </c>
      <c r="E28" s="85">
        <v>46.0</v>
      </c>
      <c r="F28" s="85">
        <v>31.0</v>
      </c>
      <c r="G28" s="85">
        <v>62.0</v>
      </c>
    </row>
    <row r="29" ht="16.5" customHeight="1">
      <c r="A29" s="85">
        <v>28.0</v>
      </c>
      <c r="B29" s="86" t="s">
        <v>66</v>
      </c>
      <c r="C29" s="85" t="s">
        <v>252</v>
      </c>
      <c r="D29" s="85">
        <v>12.0</v>
      </c>
      <c r="E29" s="85">
        <v>49.6</v>
      </c>
      <c r="F29" s="85">
        <v>30.8</v>
      </c>
      <c r="G29" s="85">
        <v>61.6</v>
      </c>
    </row>
    <row r="30" ht="16.5" customHeight="1">
      <c r="A30" s="85">
        <v>29.0</v>
      </c>
      <c r="B30" s="86" t="s">
        <v>90</v>
      </c>
      <c r="C30" s="85" t="s">
        <v>265</v>
      </c>
      <c r="D30" s="85">
        <v>10.0</v>
      </c>
      <c r="E30" s="85">
        <v>48.8</v>
      </c>
      <c r="F30" s="85">
        <v>29.4</v>
      </c>
      <c r="G30" s="85">
        <v>58.8</v>
      </c>
    </row>
    <row r="31" ht="16.5" customHeight="1">
      <c r="A31" s="85">
        <v>30.0</v>
      </c>
      <c r="B31" s="86" t="s">
        <v>84</v>
      </c>
      <c r="C31" s="85" t="s">
        <v>263</v>
      </c>
      <c r="D31" s="85">
        <v>13.0</v>
      </c>
      <c r="E31" s="85">
        <v>45.6</v>
      </c>
      <c r="F31" s="85">
        <v>29.3</v>
      </c>
      <c r="G31" s="85">
        <v>58.6</v>
      </c>
    </row>
    <row r="32" ht="16.5" customHeight="1">
      <c r="A32" s="85">
        <v>31.0</v>
      </c>
      <c r="B32" s="86" t="s">
        <v>21</v>
      </c>
      <c r="C32" s="85" t="s">
        <v>238</v>
      </c>
      <c r="D32" s="85">
        <v>20.0</v>
      </c>
      <c r="E32" s="85">
        <v>36.8</v>
      </c>
      <c r="F32" s="85">
        <v>28.4</v>
      </c>
      <c r="G32" s="85">
        <v>56.8</v>
      </c>
    </row>
    <row r="33" ht="16.5" customHeight="1">
      <c r="A33" s="85">
        <v>31.0</v>
      </c>
      <c r="B33" s="86" t="s">
        <v>114</v>
      </c>
      <c r="C33" s="85" t="s">
        <v>268</v>
      </c>
      <c r="D33" s="85">
        <v>16.0</v>
      </c>
      <c r="E33" s="85">
        <v>40.8</v>
      </c>
      <c r="F33" s="85">
        <v>28.4</v>
      </c>
      <c r="G33" s="85">
        <v>56.8</v>
      </c>
    </row>
    <row r="34" ht="16.5" customHeight="1">
      <c r="A34" s="85">
        <v>33.0</v>
      </c>
      <c r="B34" s="86" t="s">
        <v>120</v>
      </c>
      <c r="C34" s="85" t="s">
        <v>270</v>
      </c>
      <c r="D34" s="85">
        <v>12.0</v>
      </c>
      <c r="E34" s="85">
        <v>44.4</v>
      </c>
      <c r="F34" s="85">
        <v>28.2</v>
      </c>
      <c r="G34" s="85">
        <v>56.4</v>
      </c>
    </row>
    <row r="35" ht="16.5" customHeight="1">
      <c r="A35" s="85">
        <v>34.0</v>
      </c>
      <c r="B35" s="86" t="s">
        <v>96</v>
      </c>
      <c r="C35" s="85" t="s">
        <v>266</v>
      </c>
      <c r="D35" s="85">
        <v>8.0</v>
      </c>
      <c r="E35" s="85">
        <v>45.6</v>
      </c>
      <c r="F35" s="85">
        <v>26.8</v>
      </c>
      <c r="G35" s="85">
        <v>53.6</v>
      </c>
    </row>
    <row r="36" ht="16.5" customHeight="1">
      <c r="A36" s="85">
        <v>35.0</v>
      </c>
      <c r="B36" s="86" t="s">
        <v>102</v>
      </c>
      <c r="C36" s="85" t="s">
        <v>273</v>
      </c>
      <c r="D36" s="85">
        <v>2.0</v>
      </c>
      <c r="E36" s="85">
        <v>46.8</v>
      </c>
      <c r="F36" s="85">
        <v>24.4</v>
      </c>
      <c r="G36" s="85">
        <v>48.8</v>
      </c>
    </row>
    <row r="37" ht="16.5" customHeight="1">
      <c r="A37" s="85">
        <v>36.0</v>
      </c>
      <c r="B37" s="86" t="s">
        <v>105</v>
      </c>
      <c r="C37" s="85" t="s">
        <v>271</v>
      </c>
      <c r="D37" s="85">
        <v>3.0</v>
      </c>
      <c r="E37" s="85">
        <v>21.2</v>
      </c>
      <c r="F37" s="85">
        <v>12.1</v>
      </c>
      <c r="G37" s="85">
        <v>24.2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22"/>
    <col customWidth="1" min="2" max="3" width="5.78"/>
    <col customWidth="1" min="4" max="5" width="19.0"/>
    <col customWidth="1" min="6" max="7" width="4.22"/>
    <col customWidth="1" min="8" max="26" width="6.78"/>
  </cols>
  <sheetData>
    <row r="1" ht="16.5" customHeight="1">
      <c r="A1" s="85" t="s">
        <v>496</v>
      </c>
      <c r="B1" s="85" t="s">
        <v>0</v>
      </c>
      <c r="C1" s="85" t="s">
        <v>2</v>
      </c>
      <c r="D1" s="85" t="s">
        <v>709</v>
      </c>
      <c r="E1" s="85" t="s">
        <v>710</v>
      </c>
      <c r="F1" s="85" t="s">
        <v>499</v>
      </c>
      <c r="G1" s="85" t="s">
        <v>500</v>
      </c>
    </row>
    <row r="2" ht="16.5" customHeight="1">
      <c r="A2" s="85">
        <v>1.0</v>
      </c>
      <c r="B2" s="86" t="s">
        <v>27</v>
      </c>
      <c r="C2" s="85" t="s">
        <v>243</v>
      </c>
      <c r="D2" s="85">
        <v>10.0</v>
      </c>
      <c r="E2" s="85">
        <v>90.0</v>
      </c>
      <c r="F2" s="85">
        <v>50.0</v>
      </c>
      <c r="G2" s="85">
        <v>100.0</v>
      </c>
    </row>
    <row r="3" ht="16.5" customHeight="1">
      <c r="A3" s="85">
        <v>1.0</v>
      </c>
      <c r="B3" s="86" t="s">
        <v>36</v>
      </c>
      <c r="C3" s="85" t="s">
        <v>236</v>
      </c>
      <c r="D3" s="85">
        <v>10.0</v>
      </c>
      <c r="E3" s="85">
        <v>90.0</v>
      </c>
      <c r="F3" s="85">
        <v>50.0</v>
      </c>
      <c r="G3" s="85">
        <v>100.0</v>
      </c>
    </row>
    <row r="4" ht="16.5" customHeight="1">
      <c r="A4" s="85">
        <v>1.0</v>
      </c>
      <c r="B4" s="86" t="s">
        <v>75</v>
      </c>
      <c r="C4" s="85" t="s">
        <v>248</v>
      </c>
      <c r="D4" s="85">
        <v>10.0</v>
      </c>
      <c r="E4" s="85">
        <v>90.0</v>
      </c>
      <c r="F4" s="85">
        <v>50.0</v>
      </c>
      <c r="G4" s="85">
        <v>100.0</v>
      </c>
    </row>
    <row r="5" ht="16.5" customHeight="1">
      <c r="A5" s="85">
        <v>1.0</v>
      </c>
      <c r="B5" s="86" t="s">
        <v>15</v>
      </c>
      <c r="C5" s="85" t="s">
        <v>237</v>
      </c>
      <c r="D5" s="85">
        <v>10.0</v>
      </c>
      <c r="E5" s="85">
        <v>90.0</v>
      </c>
      <c r="F5" s="85">
        <v>50.0</v>
      </c>
      <c r="G5" s="85">
        <v>100.0</v>
      </c>
    </row>
    <row r="6" ht="16.5" customHeight="1">
      <c r="A6" s="85">
        <v>1.0</v>
      </c>
      <c r="B6" s="86" t="s">
        <v>117</v>
      </c>
      <c r="C6" s="85" t="s">
        <v>261</v>
      </c>
      <c r="D6" s="85">
        <v>10.0</v>
      </c>
      <c r="E6" s="85">
        <v>90.0</v>
      </c>
      <c r="F6" s="85">
        <v>50.0</v>
      </c>
      <c r="G6" s="85">
        <v>100.0</v>
      </c>
    </row>
    <row r="7" ht="16.5" customHeight="1">
      <c r="A7" s="85">
        <v>1.0</v>
      </c>
      <c r="B7" s="86" t="s">
        <v>42</v>
      </c>
      <c r="C7" s="85" t="s">
        <v>245</v>
      </c>
      <c r="D7" s="85">
        <v>10.0</v>
      </c>
      <c r="E7" s="85">
        <v>90.0</v>
      </c>
      <c r="F7" s="85">
        <v>50.0</v>
      </c>
      <c r="G7" s="85">
        <v>100.0</v>
      </c>
    </row>
    <row r="8" ht="16.5" customHeight="1">
      <c r="A8" s="85">
        <v>1.0</v>
      </c>
      <c r="B8" s="86" t="s">
        <v>48</v>
      </c>
      <c r="C8" s="85" t="s">
        <v>239</v>
      </c>
      <c r="D8" s="85">
        <v>10.0</v>
      </c>
      <c r="E8" s="85">
        <v>90.0</v>
      </c>
      <c r="F8" s="85">
        <v>50.0</v>
      </c>
      <c r="G8" s="85">
        <v>100.0</v>
      </c>
    </row>
    <row r="9" ht="16.5" customHeight="1">
      <c r="A9" s="85">
        <v>1.0</v>
      </c>
      <c r="B9" s="86" t="s">
        <v>24</v>
      </c>
      <c r="C9" s="85" t="s">
        <v>235</v>
      </c>
      <c r="D9" s="85">
        <v>10.0</v>
      </c>
      <c r="E9" s="85">
        <v>90.0</v>
      </c>
      <c r="F9" s="85">
        <v>50.0</v>
      </c>
      <c r="G9" s="85">
        <v>100.0</v>
      </c>
    </row>
    <row r="10" ht="16.5" customHeight="1">
      <c r="A10" s="85">
        <v>9.0</v>
      </c>
      <c r="B10" s="86" t="s">
        <v>78</v>
      </c>
      <c r="C10" s="85" t="s">
        <v>256</v>
      </c>
      <c r="D10" s="85">
        <v>9.0</v>
      </c>
      <c r="E10" s="85">
        <v>90.0</v>
      </c>
      <c r="F10" s="85">
        <v>49.5</v>
      </c>
      <c r="G10" s="85">
        <v>99.0</v>
      </c>
    </row>
    <row r="11" ht="16.5" customHeight="1">
      <c r="A11" s="85">
        <v>10.0</v>
      </c>
      <c r="B11" s="86" t="s">
        <v>33</v>
      </c>
      <c r="C11" s="85" t="s">
        <v>231</v>
      </c>
      <c r="D11" s="85">
        <v>10.0</v>
      </c>
      <c r="E11" s="85">
        <v>87.6</v>
      </c>
      <c r="F11" s="85">
        <v>48.8</v>
      </c>
      <c r="G11" s="85">
        <v>97.6</v>
      </c>
    </row>
    <row r="12" ht="16.5" customHeight="1">
      <c r="A12" s="85">
        <v>11.0</v>
      </c>
      <c r="B12" s="86" t="s">
        <v>30</v>
      </c>
      <c r="C12" s="85" t="s">
        <v>241</v>
      </c>
      <c r="D12" s="85">
        <v>8.0</v>
      </c>
      <c r="E12" s="85">
        <v>87.6</v>
      </c>
      <c r="F12" s="85">
        <v>47.8</v>
      </c>
      <c r="G12" s="85">
        <v>95.6</v>
      </c>
    </row>
    <row r="13" ht="16.5" customHeight="1">
      <c r="A13" s="85">
        <v>12.0</v>
      </c>
      <c r="B13" s="86" t="s">
        <v>21</v>
      </c>
      <c r="C13" s="85" t="s">
        <v>238</v>
      </c>
      <c r="D13" s="85">
        <v>10.0</v>
      </c>
      <c r="E13" s="85">
        <v>85.2</v>
      </c>
      <c r="F13" s="85">
        <v>47.6</v>
      </c>
      <c r="G13" s="85">
        <v>95.2</v>
      </c>
    </row>
    <row r="14" ht="16.5" customHeight="1">
      <c r="A14" s="85">
        <v>12.0</v>
      </c>
      <c r="B14" s="86" t="s">
        <v>54</v>
      </c>
      <c r="C14" s="85" t="s">
        <v>255</v>
      </c>
      <c r="D14" s="85">
        <v>10.0</v>
      </c>
      <c r="E14" s="85">
        <v>85.2</v>
      </c>
      <c r="F14" s="85">
        <v>47.6</v>
      </c>
      <c r="G14" s="85">
        <v>95.2</v>
      </c>
    </row>
    <row r="15" ht="16.5" customHeight="1">
      <c r="A15" s="85">
        <v>14.0</v>
      </c>
      <c r="B15" s="86" t="s">
        <v>63</v>
      </c>
      <c r="C15" s="85" t="s">
        <v>249</v>
      </c>
      <c r="D15" s="85">
        <v>10.0</v>
      </c>
      <c r="E15" s="85">
        <v>84.0</v>
      </c>
      <c r="F15" s="85">
        <v>47.0</v>
      </c>
      <c r="G15" s="85">
        <v>94.0</v>
      </c>
    </row>
    <row r="16" ht="16.5" customHeight="1">
      <c r="A16" s="85">
        <v>14.0</v>
      </c>
      <c r="B16" s="86" t="s">
        <v>66</v>
      </c>
      <c r="C16" s="85" t="s">
        <v>252</v>
      </c>
      <c r="D16" s="85">
        <v>10.0</v>
      </c>
      <c r="E16" s="85">
        <v>84.0</v>
      </c>
      <c r="F16" s="85">
        <v>47.0</v>
      </c>
      <c r="G16" s="85">
        <v>94.0</v>
      </c>
    </row>
    <row r="17" ht="16.5" customHeight="1">
      <c r="A17" s="85">
        <v>16.0</v>
      </c>
      <c r="B17" s="86" t="s">
        <v>105</v>
      </c>
      <c r="C17" s="85" t="s">
        <v>271</v>
      </c>
      <c r="D17" s="85">
        <v>9.0</v>
      </c>
      <c r="E17" s="85">
        <v>84.0</v>
      </c>
      <c r="F17" s="85">
        <v>46.5</v>
      </c>
      <c r="G17" s="85">
        <v>93.0</v>
      </c>
    </row>
    <row r="18" ht="16.5" customHeight="1">
      <c r="A18" s="85">
        <v>17.0</v>
      </c>
      <c r="B18" s="86" t="s">
        <v>39</v>
      </c>
      <c r="C18" s="85" t="s">
        <v>233</v>
      </c>
      <c r="D18" s="85">
        <v>8.0</v>
      </c>
      <c r="E18" s="85">
        <v>84.0</v>
      </c>
      <c r="F18" s="85">
        <v>46.0</v>
      </c>
      <c r="G18" s="85">
        <v>92.0</v>
      </c>
    </row>
    <row r="19" ht="16.5" customHeight="1">
      <c r="A19" s="85">
        <v>18.0</v>
      </c>
      <c r="B19" s="86" t="s">
        <v>45</v>
      </c>
      <c r="C19" s="85" t="s">
        <v>242</v>
      </c>
      <c r="D19" s="85">
        <v>7.0</v>
      </c>
      <c r="E19" s="85">
        <v>84.0</v>
      </c>
      <c r="F19" s="85">
        <v>45.5</v>
      </c>
      <c r="G19" s="85">
        <v>91.0</v>
      </c>
    </row>
    <row r="20" ht="16.5" customHeight="1">
      <c r="A20" s="85">
        <v>19.0</v>
      </c>
      <c r="B20" s="86" t="s">
        <v>111</v>
      </c>
      <c r="C20" s="85" t="s">
        <v>250</v>
      </c>
      <c r="D20" s="85">
        <v>10.0</v>
      </c>
      <c r="E20" s="85">
        <v>78.0</v>
      </c>
      <c r="F20" s="85">
        <v>44.0</v>
      </c>
      <c r="G20" s="85">
        <v>88.0</v>
      </c>
    </row>
    <row r="21" ht="16.5" customHeight="1">
      <c r="A21" s="85">
        <v>20.0</v>
      </c>
      <c r="B21" s="86" t="s">
        <v>18</v>
      </c>
      <c r="C21" s="85" t="s">
        <v>246</v>
      </c>
      <c r="D21" s="85">
        <v>3.0</v>
      </c>
      <c r="E21" s="85">
        <v>84.0</v>
      </c>
      <c r="F21" s="85">
        <v>43.5</v>
      </c>
      <c r="G21" s="85">
        <v>87.0</v>
      </c>
    </row>
    <row r="22" ht="16.5" customHeight="1">
      <c r="A22" s="85">
        <v>21.0</v>
      </c>
      <c r="B22" s="86" t="s">
        <v>57</v>
      </c>
      <c r="C22" s="85" t="s">
        <v>251</v>
      </c>
      <c r="D22" s="85">
        <v>7.0</v>
      </c>
      <c r="E22" s="85">
        <v>79.2</v>
      </c>
      <c r="F22" s="85">
        <v>43.1</v>
      </c>
      <c r="G22" s="85">
        <v>86.2</v>
      </c>
    </row>
    <row r="23" ht="16.5" customHeight="1">
      <c r="A23" s="85">
        <v>21.0</v>
      </c>
      <c r="B23" s="86" t="s">
        <v>99</v>
      </c>
      <c r="C23" s="85" t="s">
        <v>267</v>
      </c>
      <c r="D23" s="85">
        <v>7.0</v>
      </c>
      <c r="E23" s="85">
        <v>79.2</v>
      </c>
      <c r="F23" s="85">
        <v>43.1</v>
      </c>
      <c r="G23" s="85">
        <v>86.2</v>
      </c>
    </row>
    <row r="24" ht="16.5" customHeight="1">
      <c r="A24" s="85">
        <v>23.0</v>
      </c>
      <c r="B24" s="86" t="s">
        <v>51</v>
      </c>
      <c r="C24" s="85" t="s">
        <v>247</v>
      </c>
      <c r="D24" s="85">
        <v>7.0</v>
      </c>
      <c r="E24" s="85">
        <v>78.0</v>
      </c>
      <c r="F24" s="85">
        <v>42.5</v>
      </c>
      <c r="G24" s="85">
        <v>85.0</v>
      </c>
    </row>
    <row r="25" ht="16.5" customHeight="1">
      <c r="A25" s="85">
        <v>23.0</v>
      </c>
      <c r="B25" s="86" t="s">
        <v>60</v>
      </c>
      <c r="C25" s="85" t="s">
        <v>257</v>
      </c>
      <c r="D25" s="85">
        <v>7.0</v>
      </c>
      <c r="E25" s="85">
        <v>78.0</v>
      </c>
      <c r="F25" s="85">
        <v>42.5</v>
      </c>
      <c r="G25" s="85">
        <v>85.0</v>
      </c>
    </row>
    <row r="26" ht="16.5" customHeight="1">
      <c r="A26" s="85">
        <v>25.0</v>
      </c>
      <c r="B26" s="86" t="s">
        <v>87</v>
      </c>
      <c r="C26" s="85" t="s">
        <v>264</v>
      </c>
      <c r="D26" s="85">
        <v>5.0</v>
      </c>
      <c r="E26" s="85">
        <v>78.0</v>
      </c>
      <c r="F26" s="85">
        <v>41.5</v>
      </c>
      <c r="G26" s="85">
        <v>83.0</v>
      </c>
    </row>
    <row r="27" ht="16.5" customHeight="1">
      <c r="A27" s="85">
        <v>26.0</v>
      </c>
      <c r="B27" s="86" t="s">
        <v>96</v>
      </c>
      <c r="C27" s="85" t="s">
        <v>266</v>
      </c>
      <c r="D27" s="85">
        <v>10.0</v>
      </c>
      <c r="E27" s="85">
        <v>72.0</v>
      </c>
      <c r="F27" s="85">
        <v>41.0</v>
      </c>
      <c r="G27" s="85">
        <v>82.0</v>
      </c>
    </row>
    <row r="28" ht="16.5" customHeight="1">
      <c r="A28" s="85">
        <v>27.0</v>
      </c>
      <c r="B28" s="86" t="s">
        <v>69</v>
      </c>
      <c r="C28" s="85" t="s">
        <v>253</v>
      </c>
      <c r="D28" s="85">
        <v>7.0</v>
      </c>
      <c r="E28" s="85">
        <v>74.4</v>
      </c>
      <c r="F28" s="85">
        <v>40.7</v>
      </c>
      <c r="G28" s="85">
        <v>81.4</v>
      </c>
    </row>
    <row r="29" ht="16.5" customHeight="1">
      <c r="A29" s="85">
        <v>28.0</v>
      </c>
      <c r="B29" s="86" t="s">
        <v>81</v>
      </c>
      <c r="C29" s="85" t="s">
        <v>259</v>
      </c>
      <c r="D29" s="85">
        <v>5.0</v>
      </c>
      <c r="E29" s="85">
        <v>74.4</v>
      </c>
      <c r="F29" s="85">
        <v>39.7</v>
      </c>
      <c r="G29" s="85">
        <v>79.4</v>
      </c>
    </row>
    <row r="30" ht="16.5" customHeight="1">
      <c r="A30" s="85">
        <v>28.0</v>
      </c>
      <c r="B30" s="86" t="s">
        <v>93</v>
      </c>
      <c r="C30" s="85" t="s">
        <v>258</v>
      </c>
      <c r="D30" s="85">
        <v>5.0</v>
      </c>
      <c r="E30" s="85">
        <v>74.4</v>
      </c>
      <c r="F30" s="85">
        <v>39.7</v>
      </c>
      <c r="G30" s="85">
        <v>79.4</v>
      </c>
    </row>
    <row r="31" ht="16.5" customHeight="1">
      <c r="A31" s="85">
        <v>30.0</v>
      </c>
      <c r="B31" s="86" t="s">
        <v>90</v>
      </c>
      <c r="C31" s="85" t="s">
        <v>265</v>
      </c>
      <c r="D31" s="85">
        <v>3.0</v>
      </c>
      <c r="E31" s="85">
        <v>73.2</v>
      </c>
      <c r="F31" s="85">
        <v>38.1</v>
      </c>
      <c r="G31" s="85">
        <v>76.2</v>
      </c>
    </row>
    <row r="32" ht="16.5" customHeight="1">
      <c r="A32" s="85">
        <v>31.0</v>
      </c>
      <c r="B32" s="86" t="s">
        <v>84</v>
      </c>
      <c r="C32" s="85" t="s">
        <v>263</v>
      </c>
      <c r="D32" s="85">
        <v>10.0</v>
      </c>
      <c r="E32" s="85">
        <v>62.4</v>
      </c>
      <c r="F32" s="85">
        <v>36.2</v>
      </c>
      <c r="G32" s="85">
        <v>72.4</v>
      </c>
    </row>
    <row r="33" ht="16.5" customHeight="1">
      <c r="A33" s="85">
        <v>32.0</v>
      </c>
      <c r="B33" s="86" t="s">
        <v>114</v>
      </c>
      <c r="C33" s="85" t="s">
        <v>268</v>
      </c>
      <c r="D33" s="85">
        <v>8.0</v>
      </c>
      <c r="E33" s="85">
        <v>63.6</v>
      </c>
      <c r="F33" s="85">
        <v>35.8</v>
      </c>
      <c r="G33" s="85">
        <v>71.6</v>
      </c>
    </row>
    <row r="34" ht="16.5" customHeight="1">
      <c r="A34" s="85">
        <v>33.0</v>
      </c>
      <c r="B34" s="86" t="s">
        <v>72</v>
      </c>
      <c r="C34" s="85" t="s">
        <v>260</v>
      </c>
      <c r="D34" s="85">
        <v>7.0</v>
      </c>
      <c r="E34" s="85">
        <v>55.2</v>
      </c>
      <c r="F34" s="85">
        <v>31.1</v>
      </c>
      <c r="G34" s="85">
        <v>62.2</v>
      </c>
    </row>
    <row r="35" ht="16.5" customHeight="1">
      <c r="A35" s="85">
        <v>34.0</v>
      </c>
      <c r="B35" s="86" t="s">
        <v>102</v>
      </c>
      <c r="C35" s="85" t="s">
        <v>273</v>
      </c>
      <c r="D35" s="85">
        <v>0.0</v>
      </c>
      <c r="E35" s="85">
        <v>50.4</v>
      </c>
      <c r="F35" s="85">
        <v>25.2</v>
      </c>
      <c r="G35" s="85">
        <v>50.4</v>
      </c>
    </row>
    <row r="36" ht="16.5" customHeight="1">
      <c r="B36" s="86" t="s">
        <v>108</v>
      </c>
      <c r="C36" s="85" t="s">
        <v>275</v>
      </c>
    </row>
    <row r="37" ht="16.5" customHeight="1">
      <c r="B37" s="86" t="s">
        <v>120</v>
      </c>
      <c r="C37" s="85" t="s">
        <v>270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22"/>
    <col customWidth="1" min="2" max="3" width="5.78"/>
    <col customWidth="1" min="4" max="5" width="19.0"/>
    <col customWidth="1" min="6" max="6" width="5.0"/>
    <col customWidth="1" min="7" max="7" width="4.22"/>
    <col customWidth="1" min="8" max="26" width="6.78"/>
  </cols>
  <sheetData>
    <row r="1" ht="16.5" customHeight="1">
      <c r="A1" s="85" t="s">
        <v>496</v>
      </c>
      <c r="B1" s="85" t="s">
        <v>0</v>
      </c>
      <c r="C1" s="85" t="s">
        <v>2</v>
      </c>
      <c r="D1" s="85" t="s">
        <v>711</v>
      </c>
      <c r="E1" s="85" t="s">
        <v>712</v>
      </c>
      <c r="F1" s="85" t="s">
        <v>499</v>
      </c>
      <c r="G1" s="85" t="s">
        <v>500</v>
      </c>
    </row>
    <row r="2" ht="16.5" customHeight="1">
      <c r="A2" s="85">
        <v>1.0</v>
      </c>
      <c r="B2" s="86" t="s">
        <v>24</v>
      </c>
      <c r="C2" s="85" t="s">
        <v>235</v>
      </c>
      <c r="D2" s="85">
        <v>10.0</v>
      </c>
      <c r="E2" s="85">
        <v>85.0</v>
      </c>
      <c r="F2" s="85">
        <v>47.5</v>
      </c>
      <c r="G2" s="85">
        <v>95.0</v>
      </c>
    </row>
    <row r="3" ht="16.5" customHeight="1">
      <c r="A3" s="85">
        <v>2.0</v>
      </c>
      <c r="B3" s="86" t="s">
        <v>21</v>
      </c>
      <c r="C3" s="85" t="s">
        <v>238</v>
      </c>
      <c r="D3" s="85">
        <v>7.0</v>
      </c>
      <c r="E3" s="85">
        <v>84.0</v>
      </c>
      <c r="F3" s="85">
        <v>45.5</v>
      </c>
      <c r="G3" s="85">
        <v>91.0</v>
      </c>
    </row>
    <row r="4" ht="16.5" customHeight="1">
      <c r="A4" s="85">
        <v>3.0</v>
      </c>
      <c r="B4" s="86" t="s">
        <v>36</v>
      </c>
      <c r="C4" s="85" t="s">
        <v>236</v>
      </c>
      <c r="D4" s="85">
        <v>10.0</v>
      </c>
      <c r="E4" s="85">
        <v>80.0</v>
      </c>
      <c r="F4" s="85">
        <v>45.0</v>
      </c>
      <c r="G4" s="85">
        <v>90.0</v>
      </c>
    </row>
    <row r="5" ht="16.5" customHeight="1">
      <c r="A5" s="85">
        <v>4.0</v>
      </c>
      <c r="B5" s="86" t="s">
        <v>33</v>
      </c>
      <c r="C5" s="85" t="s">
        <v>231</v>
      </c>
      <c r="D5" s="85">
        <v>8.0</v>
      </c>
      <c r="E5" s="85">
        <v>81.5</v>
      </c>
      <c r="F5" s="85">
        <v>44.75</v>
      </c>
      <c r="G5" s="85">
        <v>89.5</v>
      </c>
    </row>
    <row r="6" ht="16.5" customHeight="1">
      <c r="A6" s="85">
        <v>5.0</v>
      </c>
      <c r="B6" s="86" t="s">
        <v>51</v>
      </c>
      <c r="C6" s="85" t="s">
        <v>247</v>
      </c>
      <c r="D6" s="85">
        <v>8.0</v>
      </c>
      <c r="E6" s="85">
        <v>81.0</v>
      </c>
      <c r="F6" s="85">
        <v>44.5</v>
      </c>
      <c r="G6" s="85">
        <v>89.0</v>
      </c>
    </row>
    <row r="7" ht="16.5" customHeight="1">
      <c r="A7" s="85">
        <v>6.0</v>
      </c>
      <c r="B7" s="86" t="s">
        <v>63</v>
      </c>
      <c r="C7" s="85" t="s">
        <v>249</v>
      </c>
      <c r="D7" s="85">
        <v>8.0</v>
      </c>
      <c r="E7" s="85">
        <v>80.0</v>
      </c>
      <c r="F7" s="85">
        <v>44.0</v>
      </c>
      <c r="G7" s="85">
        <v>88.0</v>
      </c>
    </row>
    <row r="8" ht="16.5" customHeight="1">
      <c r="A8" s="85">
        <v>7.0</v>
      </c>
      <c r="B8" s="86" t="s">
        <v>15</v>
      </c>
      <c r="C8" s="85" t="s">
        <v>237</v>
      </c>
      <c r="D8" s="85">
        <v>10.0</v>
      </c>
      <c r="E8" s="85">
        <v>77.5</v>
      </c>
      <c r="F8" s="85">
        <v>43.75</v>
      </c>
      <c r="G8" s="85">
        <v>87.5</v>
      </c>
    </row>
    <row r="9" ht="16.5" customHeight="1">
      <c r="A9" s="85">
        <v>8.0</v>
      </c>
      <c r="B9" s="86" t="s">
        <v>75</v>
      </c>
      <c r="C9" s="85" t="s">
        <v>248</v>
      </c>
      <c r="D9" s="85">
        <v>10.0</v>
      </c>
      <c r="E9" s="85">
        <v>76.0</v>
      </c>
      <c r="F9" s="85">
        <v>43.0</v>
      </c>
      <c r="G9" s="85">
        <v>86.0</v>
      </c>
    </row>
    <row r="10" ht="16.5" customHeight="1">
      <c r="A10" s="85">
        <v>9.0</v>
      </c>
      <c r="B10" s="86" t="s">
        <v>18</v>
      </c>
      <c r="C10" s="85" t="s">
        <v>246</v>
      </c>
      <c r="D10" s="85">
        <v>10.0</v>
      </c>
      <c r="E10" s="85">
        <v>75.0</v>
      </c>
      <c r="F10" s="85">
        <v>42.5</v>
      </c>
      <c r="G10" s="85">
        <v>85.0</v>
      </c>
    </row>
    <row r="11" ht="16.5" customHeight="1">
      <c r="A11" s="85">
        <v>10.0</v>
      </c>
      <c r="B11" s="86" t="s">
        <v>111</v>
      </c>
      <c r="C11" s="85" t="s">
        <v>250</v>
      </c>
      <c r="D11" s="85">
        <v>5.0</v>
      </c>
      <c r="E11" s="85">
        <v>78.5</v>
      </c>
      <c r="F11" s="85">
        <v>41.75</v>
      </c>
      <c r="G11" s="85">
        <v>83.5</v>
      </c>
    </row>
    <row r="12" ht="16.5" customHeight="1">
      <c r="A12" s="85">
        <v>11.0</v>
      </c>
      <c r="B12" s="86" t="s">
        <v>42</v>
      </c>
      <c r="C12" s="85" t="s">
        <v>245</v>
      </c>
      <c r="D12" s="85">
        <v>10.0</v>
      </c>
      <c r="E12" s="85">
        <v>73.0</v>
      </c>
      <c r="F12" s="85">
        <v>41.5</v>
      </c>
      <c r="G12" s="85">
        <v>83.0</v>
      </c>
    </row>
    <row r="13" ht="16.5" customHeight="1">
      <c r="A13" s="85">
        <v>12.0</v>
      </c>
      <c r="B13" s="86" t="s">
        <v>27</v>
      </c>
      <c r="C13" s="85" t="s">
        <v>243</v>
      </c>
      <c r="D13" s="85">
        <v>3.0</v>
      </c>
      <c r="E13" s="85">
        <v>78.5</v>
      </c>
      <c r="F13" s="85">
        <v>40.75</v>
      </c>
      <c r="G13" s="85">
        <v>81.5</v>
      </c>
    </row>
    <row r="14" ht="16.5" customHeight="1">
      <c r="A14" s="85">
        <v>13.0</v>
      </c>
      <c r="B14" s="86" t="s">
        <v>90</v>
      </c>
      <c r="C14" s="85" t="s">
        <v>265</v>
      </c>
      <c r="E14" s="85">
        <v>81.0</v>
      </c>
      <c r="F14" s="85">
        <v>40.5</v>
      </c>
      <c r="G14" s="85">
        <v>81.0</v>
      </c>
    </row>
    <row r="15" ht="16.5" customHeight="1">
      <c r="A15" s="85">
        <v>13.0</v>
      </c>
      <c r="B15" s="86" t="s">
        <v>54</v>
      </c>
      <c r="C15" s="85" t="s">
        <v>255</v>
      </c>
      <c r="D15" s="85">
        <v>8.0</v>
      </c>
      <c r="E15" s="85">
        <v>73.0</v>
      </c>
      <c r="F15" s="85">
        <v>40.5</v>
      </c>
      <c r="G15" s="85">
        <v>81.0</v>
      </c>
    </row>
    <row r="16" ht="16.5" customHeight="1">
      <c r="A16" s="85">
        <v>15.0</v>
      </c>
      <c r="B16" s="86" t="s">
        <v>66</v>
      </c>
      <c r="C16" s="85" t="s">
        <v>252</v>
      </c>
      <c r="D16" s="85">
        <v>0.0</v>
      </c>
      <c r="E16" s="85">
        <v>80.0</v>
      </c>
      <c r="F16" s="85">
        <v>40.0</v>
      </c>
      <c r="G16" s="85">
        <v>80.0</v>
      </c>
    </row>
    <row r="17" ht="16.5" customHeight="1">
      <c r="A17" s="85">
        <v>15.0</v>
      </c>
      <c r="B17" s="86" t="s">
        <v>60</v>
      </c>
      <c r="C17" s="85" t="s">
        <v>257</v>
      </c>
      <c r="D17" s="85">
        <v>3.0</v>
      </c>
      <c r="E17" s="85">
        <v>77.0</v>
      </c>
      <c r="F17" s="85">
        <v>40.0</v>
      </c>
      <c r="G17" s="85">
        <v>80.0</v>
      </c>
    </row>
    <row r="18" ht="16.5" customHeight="1">
      <c r="A18" s="85">
        <v>15.0</v>
      </c>
      <c r="B18" s="86" t="s">
        <v>45</v>
      </c>
      <c r="C18" s="85" t="s">
        <v>242</v>
      </c>
      <c r="D18" s="85">
        <v>8.0</v>
      </c>
      <c r="E18" s="85">
        <v>72.0</v>
      </c>
      <c r="F18" s="85">
        <v>40.0</v>
      </c>
      <c r="G18" s="85">
        <v>80.0</v>
      </c>
    </row>
    <row r="19" ht="16.5" customHeight="1">
      <c r="A19" s="85">
        <v>18.0</v>
      </c>
      <c r="B19" s="86" t="s">
        <v>84</v>
      </c>
      <c r="C19" s="85" t="s">
        <v>263</v>
      </c>
      <c r="D19" s="85">
        <v>10.0</v>
      </c>
      <c r="E19" s="85">
        <v>69.5</v>
      </c>
      <c r="F19" s="85">
        <v>39.75</v>
      </c>
      <c r="G19" s="85">
        <v>79.5</v>
      </c>
    </row>
    <row r="20" ht="16.5" customHeight="1">
      <c r="A20" s="85">
        <v>19.0</v>
      </c>
      <c r="B20" s="86" t="s">
        <v>117</v>
      </c>
      <c r="C20" s="85" t="s">
        <v>261</v>
      </c>
      <c r="D20" s="85">
        <v>8.0</v>
      </c>
      <c r="E20" s="85">
        <v>71.0</v>
      </c>
      <c r="F20" s="85">
        <v>39.5</v>
      </c>
      <c r="G20" s="85">
        <v>79.0</v>
      </c>
    </row>
    <row r="21" ht="16.5" customHeight="1">
      <c r="A21" s="85">
        <v>19.0</v>
      </c>
      <c r="B21" s="86" t="s">
        <v>72</v>
      </c>
      <c r="C21" s="85" t="s">
        <v>260</v>
      </c>
      <c r="E21" s="85">
        <v>79.0</v>
      </c>
      <c r="F21" s="85">
        <v>39.5</v>
      </c>
      <c r="G21" s="85">
        <v>79.0</v>
      </c>
    </row>
    <row r="22" ht="16.5" customHeight="1">
      <c r="A22" s="85">
        <v>21.0</v>
      </c>
      <c r="B22" s="86" t="s">
        <v>39</v>
      </c>
      <c r="C22" s="85" t="s">
        <v>233</v>
      </c>
      <c r="D22" s="85">
        <v>0.0</v>
      </c>
      <c r="E22" s="85">
        <v>78.5</v>
      </c>
      <c r="F22" s="85">
        <v>39.25</v>
      </c>
      <c r="G22" s="85">
        <v>78.5</v>
      </c>
    </row>
    <row r="23" ht="16.5" customHeight="1">
      <c r="A23" s="85">
        <v>22.0</v>
      </c>
      <c r="B23" s="86" t="s">
        <v>48</v>
      </c>
      <c r="C23" s="85" t="s">
        <v>239</v>
      </c>
      <c r="D23" s="85">
        <v>4.0</v>
      </c>
      <c r="E23" s="85">
        <v>74.0</v>
      </c>
      <c r="F23" s="85">
        <v>39.0</v>
      </c>
      <c r="G23" s="85">
        <v>78.0</v>
      </c>
    </row>
    <row r="24" ht="16.5" customHeight="1">
      <c r="A24" s="85">
        <v>22.0</v>
      </c>
      <c r="B24" s="86" t="s">
        <v>69</v>
      </c>
      <c r="C24" s="85" t="s">
        <v>253</v>
      </c>
      <c r="D24" s="85">
        <v>3.0</v>
      </c>
      <c r="E24" s="85">
        <v>75.0</v>
      </c>
      <c r="F24" s="85">
        <v>39.0</v>
      </c>
      <c r="G24" s="85">
        <v>78.0</v>
      </c>
    </row>
    <row r="25" ht="16.5" customHeight="1">
      <c r="A25" s="85">
        <v>24.0</v>
      </c>
      <c r="B25" s="86" t="s">
        <v>114</v>
      </c>
      <c r="C25" s="85" t="s">
        <v>268</v>
      </c>
      <c r="D25" s="85">
        <v>8.0</v>
      </c>
      <c r="E25" s="85">
        <v>68.0</v>
      </c>
      <c r="F25" s="85">
        <v>38.0</v>
      </c>
      <c r="G25" s="85">
        <v>76.0</v>
      </c>
    </row>
    <row r="26" ht="16.5" customHeight="1">
      <c r="A26" s="85">
        <v>25.0</v>
      </c>
      <c r="B26" s="86" t="s">
        <v>30</v>
      </c>
      <c r="C26" s="85" t="s">
        <v>241</v>
      </c>
      <c r="D26" s="85">
        <v>0.0</v>
      </c>
      <c r="E26" s="85">
        <v>75.5</v>
      </c>
      <c r="F26" s="85">
        <v>37.75</v>
      </c>
      <c r="G26" s="85">
        <v>75.5</v>
      </c>
    </row>
    <row r="27" ht="16.5" customHeight="1">
      <c r="A27" s="85">
        <v>26.0</v>
      </c>
      <c r="B27" s="86" t="s">
        <v>81</v>
      </c>
      <c r="C27" s="85" t="s">
        <v>259</v>
      </c>
      <c r="D27" s="85">
        <v>8.0</v>
      </c>
      <c r="E27" s="85">
        <v>65.0</v>
      </c>
      <c r="F27" s="85">
        <v>36.5</v>
      </c>
      <c r="G27" s="85">
        <v>73.0</v>
      </c>
    </row>
    <row r="28" ht="16.5" customHeight="1">
      <c r="A28" s="85">
        <v>27.0</v>
      </c>
      <c r="B28" s="86" t="s">
        <v>57</v>
      </c>
      <c r="C28" s="85" t="s">
        <v>251</v>
      </c>
      <c r="D28" s="85">
        <v>5.0</v>
      </c>
      <c r="E28" s="85">
        <v>64.5</v>
      </c>
      <c r="F28" s="85">
        <v>34.75</v>
      </c>
      <c r="G28" s="85">
        <v>69.5</v>
      </c>
    </row>
    <row r="29" ht="16.5" customHeight="1">
      <c r="A29" s="85">
        <v>28.0</v>
      </c>
      <c r="B29" s="86" t="s">
        <v>93</v>
      </c>
      <c r="C29" s="85" t="s">
        <v>258</v>
      </c>
      <c r="E29" s="85">
        <v>68.0</v>
      </c>
      <c r="F29" s="85">
        <v>34.0</v>
      </c>
      <c r="G29" s="85">
        <v>68.0</v>
      </c>
    </row>
    <row r="30" ht="16.5" customHeight="1">
      <c r="A30" s="85">
        <v>29.0</v>
      </c>
      <c r="B30" s="86" t="s">
        <v>87</v>
      </c>
      <c r="C30" s="85" t="s">
        <v>264</v>
      </c>
      <c r="D30" s="85">
        <v>7.0</v>
      </c>
      <c r="E30" s="85">
        <v>55.0</v>
      </c>
      <c r="F30" s="85">
        <v>31.0</v>
      </c>
      <c r="G30" s="85">
        <v>62.0</v>
      </c>
    </row>
    <row r="31" ht="16.5" customHeight="1">
      <c r="A31" s="85">
        <v>30.0</v>
      </c>
      <c r="B31" s="86" t="s">
        <v>99</v>
      </c>
      <c r="C31" s="85" t="s">
        <v>267</v>
      </c>
      <c r="D31" s="85">
        <v>8.0</v>
      </c>
      <c r="E31" s="85">
        <v>51.0</v>
      </c>
      <c r="F31" s="85">
        <v>29.5</v>
      </c>
      <c r="G31" s="85">
        <v>59.0</v>
      </c>
    </row>
    <row r="32" ht="16.5" customHeight="1">
      <c r="A32" s="85">
        <v>31.0</v>
      </c>
      <c r="B32" s="86" t="s">
        <v>78</v>
      </c>
      <c r="C32" s="85" t="s">
        <v>256</v>
      </c>
      <c r="D32" s="85">
        <v>3.0</v>
      </c>
      <c r="E32" s="85">
        <v>51.5</v>
      </c>
      <c r="F32" s="85">
        <v>27.25</v>
      </c>
      <c r="G32" s="85">
        <v>54.5</v>
      </c>
    </row>
    <row r="33" ht="16.5" customHeight="1">
      <c r="A33" s="85">
        <v>32.0</v>
      </c>
      <c r="B33" s="86" t="s">
        <v>96</v>
      </c>
      <c r="C33" s="85" t="s">
        <v>266</v>
      </c>
      <c r="E33" s="85">
        <v>54.0</v>
      </c>
      <c r="F33" s="85">
        <v>27.0</v>
      </c>
      <c r="G33" s="85">
        <v>54.0</v>
      </c>
    </row>
    <row r="34" ht="16.5" customHeight="1">
      <c r="A34" s="85">
        <v>33.0</v>
      </c>
      <c r="B34" s="86" t="s">
        <v>102</v>
      </c>
      <c r="C34" s="85" t="s">
        <v>273</v>
      </c>
      <c r="D34" s="85">
        <v>0.0</v>
      </c>
      <c r="E34" s="85">
        <v>33.0</v>
      </c>
      <c r="F34" s="85">
        <v>16.5</v>
      </c>
      <c r="G34" s="85">
        <v>33.0</v>
      </c>
    </row>
    <row r="35" ht="16.5" customHeight="1">
      <c r="A35" s="85">
        <v>34.0</v>
      </c>
      <c r="B35" s="86" t="s">
        <v>105</v>
      </c>
      <c r="C35" s="85" t="s">
        <v>271</v>
      </c>
      <c r="D35" s="85">
        <v>3.0</v>
      </c>
      <c r="E35" s="85">
        <v>25.5</v>
      </c>
      <c r="F35" s="85">
        <v>14.25</v>
      </c>
      <c r="G35" s="85">
        <v>28.5</v>
      </c>
    </row>
    <row r="36" ht="16.5" customHeight="1">
      <c r="A36" s="85">
        <v>35.0</v>
      </c>
      <c r="B36" s="86" t="s">
        <v>108</v>
      </c>
      <c r="C36" s="85" t="s">
        <v>275</v>
      </c>
      <c r="D36" s="85">
        <v>0.0</v>
      </c>
      <c r="E36" s="85">
        <v>21.0</v>
      </c>
      <c r="F36" s="85">
        <v>10.5</v>
      </c>
      <c r="G36" s="85">
        <v>21.0</v>
      </c>
    </row>
    <row r="37" ht="16.5" customHeight="1">
      <c r="B37" s="86" t="s">
        <v>120</v>
      </c>
      <c r="C37" s="85" t="s">
        <v>270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22"/>
    <col customWidth="1" min="2" max="3" width="5.78"/>
    <col customWidth="1" min="4" max="5" width="19.0"/>
    <col customWidth="1" min="6" max="7" width="4.22"/>
    <col customWidth="1" min="8" max="26" width="6.78"/>
  </cols>
  <sheetData>
    <row r="1" ht="16.5" customHeight="1">
      <c r="A1" s="85" t="s">
        <v>496</v>
      </c>
      <c r="B1" s="85" t="s">
        <v>0</v>
      </c>
      <c r="C1" s="85" t="s">
        <v>2</v>
      </c>
      <c r="D1" s="85" t="s">
        <v>713</v>
      </c>
      <c r="E1" s="85" t="s">
        <v>714</v>
      </c>
      <c r="F1" s="85" t="s">
        <v>499</v>
      </c>
      <c r="G1" s="85" t="s">
        <v>500</v>
      </c>
    </row>
    <row r="2" ht="16.5" customHeight="1">
      <c r="A2" s="85">
        <v>1.0</v>
      </c>
      <c r="B2" s="86" t="s">
        <v>42</v>
      </c>
      <c r="C2" s="85" t="s">
        <v>245</v>
      </c>
      <c r="D2" s="85">
        <v>16.0</v>
      </c>
      <c r="E2" s="85">
        <v>77.0</v>
      </c>
      <c r="F2" s="85">
        <v>46.5</v>
      </c>
      <c r="G2" s="85">
        <v>93.0</v>
      </c>
    </row>
    <row r="3" ht="16.5" customHeight="1">
      <c r="A3" s="85">
        <v>2.0</v>
      </c>
      <c r="B3" s="86" t="s">
        <v>15</v>
      </c>
      <c r="C3" s="85" t="s">
        <v>237</v>
      </c>
      <c r="D3" s="85">
        <v>13.0</v>
      </c>
      <c r="E3" s="85">
        <v>79.0</v>
      </c>
      <c r="F3" s="85">
        <v>46.0</v>
      </c>
      <c r="G3" s="85">
        <v>92.0</v>
      </c>
    </row>
    <row r="4" ht="16.5" customHeight="1">
      <c r="A4" s="85">
        <v>3.0</v>
      </c>
      <c r="B4" s="86" t="s">
        <v>21</v>
      </c>
      <c r="C4" s="85" t="s">
        <v>238</v>
      </c>
      <c r="D4" s="85">
        <v>13.0</v>
      </c>
      <c r="E4" s="85">
        <v>78.0</v>
      </c>
      <c r="F4" s="85">
        <v>45.5</v>
      </c>
      <c r="G4" s="85">
        <v>91.0</v>
      </c>
    </row>
    <row r="5" ht="16.5" customHeight="1">
      <c r="A5" s="85">
        <v>3.0</v>
      </c>
      <c r="B5" s="86" t="s">
        <v>39</v>
      </c>
      <c r="C5" s="85" t="s">
        <v>233</v>
      </c>
      <c r="D5" s="85">
        <v>13.0</v>
      </c>
      <c r="E5" s="85">
        <v>78.0</v>
      </c>
      <c r="F5" s="85">
        <v>45.5</v>
      </c>
      <c r="G5" s="85">
        <v>91.0</v>
      </c>
    </row>
    <row r="6" ht="16.5" customHeight="1">
      <c r="A6" s="85">
        <v>3.0</v>
      </c>
      <c r="B6" s="86" t="s">
        <v>33</v>
      </c>
      <c r="C6" s="85" t="s">
        <v>231</v>
      </c>
      <c r="D6" s="85">
        <v>13.0</v>
      </c>
      <c r="E6" s="85">
        <v>78.0</v>
      </c>
      <c r="F6" s="85">
        <v>45.5</v>
      </c>
      <c r="G6" s="85">
        <v>91.0</v>
      </c>
    </row>
    <row r="7" ht="16.5" customHeight="1">
      <c r="A7" s="85">
        <v>6.0</v>
      </c>
      <c r="B7" s="86" t="s">
        <v>24</v>
      </c>
      <c r="C7" s="85" t="s">
        <v>235</v>
      </c>
      <c r="D7" s="85">
        <v>13.0</v>
      </c>
      <c r="E7" s="85">
        <v>77.0</v>
      </c>
      <c r="F7" s="85">
        <v>45.0</v>
      </c>
      <c r="G7" s="85">
        <v>90.0</v>
      </c>
    </row>
    <row r="8" ht="16.5" customHeight="1">
      <c r="A8" s="85">
        <v>6.0</v>
      </c>
      <c r="B8" s="86" t="s">
        <v>93</v>
      </c>
      <c r="C8" s="85" t="s">
        <v>258</v>
      </c>
      <c r="D8" s="85">
        <v>16.0</v>
      </c>
      <c r="E8" s="85">
        <v>74.0</v>
      </c>
      <c r="F8" s="85">
        <v>45.0</v>
      </c>
      <c r="G8" s="85">
        <v>90.0</v>
      </c>
    </row>
    <row r="9" ht="16.5" customHeight="1">
      <c r="A9" s="85">
        <v>8.0</v>
      </c>
      <c r="B9" s="86" t="s">
        <v>63</v>
      </c>
      <c r="C9" s="85" t="s">
        <v>249</v>
      </c>
      <c r="D9" s="85">
        <v>16.0</v>
      </c>
      <c r="E9" s="85">
        <v>73.0</v>
      </c>
      <c r="F9" s="85">
        <v>44.5</v>
      </c>
      <c r="G9" s="85">
        <v>89.0</v>
      </c>
    </row>
    <row r="10" ht="16.5" customHeight="1">
      <c r="A10" s="85">
        <v>9.0</v>
      </c>
      <c r="B10" s="86" t="s">
        <v>30</v>
      </c>
      <c r="C10" s="85" t="s">
        <v>241</v>
      </c>
      <c r="D10" s="85">
        <v>13.0</v>
      </c>
      <c r="E10" s="85">
        <v>75.0</v>
      </c>
      <c r="F10" s="85">
        <v>44.0</v>
      </c>
      <c r="G10" s="85">
        <v>88.0</v>
      </c>
    </row>
    <row r="11" ht="16.5" customHeight="1">
      <c r="A11" s="85">
        <v>10.0</v>
      </c>
      <c r="B11" s="86" t="s">
        <v>48</v>
      </c>
      <c r="C11" s="85" t="s">
        <v>239</v>
      </c>
      <c r="D11" s="85">
        <v>11.0</v>
      </c>
      <c r="E11" s="85">
        <v>74.0</v>
      </c>
      <c r="F11" s="85">
        <v>42.5</v>
      </c>
      <c r="G11" s="85">
        <v>85.0</v>
      </c>
    </row>
    <row r="12" ht="16.5" customHeight="1">
      <c r="A12" s="85">
        <v>11.0</v>
      </c>
      <c r="B12" s="86" t="s">
        <v>27</v>
      </c>
      <c r="C12" s="85" t="s">
        <v>243</v>
      </c>
      <c r="D12" s="85">
        <v>16.0</v>
      </c>
      <c r="E12" s="85">
        <v>67.0</v>
      </c>
      <c r="F12" s="85">
        <v>41.5</v>
      </c>
      <c r="G12" s="85">
        <v>83.0</v>
      </c>
    </row>
    <row r="13" ht="16.5" customHeight="1">
      <c r="A13" s="85">
        <v>12.0</v>
      </c>
      <c r="B13" s="86" t="s">
        <v>36</v>
      </c>
      <c r="C13" s="85" t="s">
        <v>236</v>
      </c>
      <c r="D13" s="85">
        <v>16.0</v>
      </c>
      <c r="E13" s="85">
        <v>66.0</v>
      </c>
      <c r="F13" s="85">
        <v>41.0</v>
      </c>
      <c r="G13" s="85">
        <v>82.0</v>
      </c>
    </row>
    <row r="14" ht="16.5" customHeight="1">
      <c r="A14" s="85">
        <v>12.0</v>
      </c>
      <c r="B14" s="86" t="s">
        <v>51</v>
      </c>
      <c r="C14" s="85" t="s">
        <v>247</v>
      </c>
      <c r="D14" s="85">
        <v>10.0</v>
      </c>
      <c r="E14" s="85">
        <v>72.0</v>
      </c>
      <c r="F14" s="85">
        <v>41.0</v>
      </c>
      <c r="G14" s="85">
        <v>82.0</v>
      </c>
    </row>
    <row r="15" ht="16.5" customHeight="1">
      <c r="A15" s="85">
        <v>14.0</v>
      </c>
      <c r="B15" s="86" t="s">
        <v>57</v>
      </c>
      <c r="C15" s="85" t="s">
        <v>251</v>
      </c>
      <c r="D15" s="85">
        <v>16.0</v>
      </c>
      <c r="E15" s="85">
        <v>64.0</v>
      </c>
      <c r="F15" s="85">
        <v>40.0</v>
      </c>
      <c r="G15" s="85">
        <v>80.0</v>
      </c>
    </row>
    <row r="16" ht="16.5" customHeight="1">
      <c r="A16" s="85">
        <v>14.0</v>
      </c>
      <c r="B16" s="86" t="s">
        <v>45</v>
      </c>
      <c r="C16" s="85" t="s">
        <v>242</v>
      </c>
      <c r="D16" s="85">
        <v>16.0</v>
      </c>
      <c r="E16" s="85">
        <v>64.0</v>
      </c>
      <c r="F16" s="85">
        <v>40.0</v>
      </c>
      <c r="G16" s="85">
        <v>80.0</v>
      </c>
    </row>
    <row r="17" ht="16.5" customHeight="1">
      <c r="A17" s="85">
        <v>16.0</v>
      </c>
      <c r="B17" s="86" t="s">
        <v>81</v>
      </c>
      <c r="C17" s="85" t="s">
        <v>259</v>
      </c>
      <c r="D17" s="85">
        <v>9.0</v>
      </c>
      <c r="E17" s="85">
        <v>70.0</v>
      </c>
      <c r="F17" s="85">
        <v>39.5</v>
      </c>
      <c r="G17" s="85">
        <v>79.0</v>
      </c>
    </row>
    <row r="18" ht="16.5" customHeight="1">
      <c r="A18" s="85">
        <v>17.0</v>
      </c>
      <c r="B18" s="86" t="s">
        <v>60</v>
      </c>
      <c r="C18" s="85" t="s">
        <v>257</v>
      </c>
      <c r="D18" s="85">
        <v>14.0</v>
      </c>
      <c r="E18" s="85">
        <v>64.0</v>
      </c>
      <c r="F18" s="85">
        <v>39.0</v>
      </c>
      <c r="G18" s="85">
        <v>78.0</v>
      </c>
    </row>
    <row r="19" ht="16.5" customHeight="1">
      <c r="A19" s="85">
        <v>17.0</v>
      </c>
      <c r="B19" s="86" t="s">
        <v>66</v>
      </c>
      <c r="C19" s="85" t="s">
        <v>252</v>
      </c>
      <c r="D19" s="85">
        <v>16.0</v>
      </c>
      <c r="E19" s="85">
        <v>62.0</v>
      </c>
      <c r="F19" s="85">
        <v>39.0</v>
      </c>
      <c r="G19" s="85">
        <v>78.0</v>
      </c>
    </row>
    <row r="20" ht="16.5" customHeight="1">
      <c r="A20" s="85">
        <v>19.0</v>
      </c>
      <c r="B20" s="86" t="s">
        <v>72</v>
      </c>
      <c r="C20" s="85" t="s">
        <v>260</v>
      </c>
      <c r="D20" s="85">
        <v>16.0</v>
      </c>
      <c r="E20" s="85">
        <v>60.0</v>
      </c>
      <c r="F20" s="85">
        <v>38.0</v>
      </c>
      <c r="G20" s="85">
        <v>76.0</v>
      </c>
    </row>
    <row r="21" ht="16.5" customHeight="1">
      <c r="A21" s="85">
        <v>20.0</v>
      </c>
      <c r="B21" s="86" t="s">
        <v>18</v>
      </c>
      <c r="C21" s="85" t="s">
        <v>246</v>
      </c>
      <c r="D21" s="85">
        <v>9.0</v>
      </c>
      <c r="E21" s="85">
        <v>64.0</v>
      </c>
      <c r="F21" s="85">
        <v>36.5</v>
      </c>
      <c r="G21" s="85">
        <v>73.0</v>
      </c>
    </row>
    <row r="22" ht="16.5" customHeight="1">
      <c r="A22" s="85">
        <v>21.0</v>
      </c>
      <c r="B22" s="86" t="s">
        <v>75</v>
      </c>
      <c r="C22" s="85" t="s">
        <v>248</v>
      </c>
      <c r="D22" s="85">
        <v>10.0</v>
      </c>
      <c r="E22" s="85">
        <v>62.0</v>
      </c>
      <c r="F22" s="85">
        <v>36.0</v>
      </c>
      <c r="G22" s="85">
        <v>72.0</v>
      </c>
    </row>
    <row r="23" ht="16.5" customHeight="1">
      <c r="A23" s="85">
        <v>22.0</v>
      </c>
      <c r="B23" s="86" t="s">
        <v>84</v>
      </c>
      <c r="C23" s="85" t="s">
        <v>263</v>
      </c>
      <c r="D23" s="85">
        <v>16.0</v>
      </c>
      <c r="E23" s="85">
        <v>55.0</v>
      </c>
      <c r="F23" s="85">
        <v>35.5</v>
      </c>
      <c r="G23" s="85">
        <v>71.0</v>
      </c>
    </row>
    <row r="24" ht="16.5" customHeight="1">
      <c r="A24" s="85">
        <v>22.0</v>
      </c>
      <c r="B24" s="86" t="s">
        <v>111</v>
      </c>
      <c r="C24" s="85" t="s">
        <v>250</v>
      </c>
      <c r="D24" s="85">
        <v>13.0</v>
      </c>
      <c r="E24" s="85">
        <v>58.0</v>
      </c>
      <c r="F24" s="85">
        <v>35.5</v>
      </c>
      <c r="G24" s="85">
        <v>71.0</v>
      </c>
    </row>
    <row r="25" ht="16.5" customHeight="1">
      <c r="A25" s="85">
        <v>24.0</v>
      </c>
      <c r="B25" s="86" t="s">
        <v>99</v>
      </c>
      <c r="C25" s="85" t="s">
        <v>267</v>
      </c>
      <c r="D25" s="85">
        <v>8.0</v>
      </c>
      <c r="E25" s="85">
        <v>57.0</v>
      </c>
      <c r="F25" s="85">
        <v>32.5</v>
      </c>
      <c r="G25" s="85">
        <v>65.0</v>
      </c>
    </row>
    <row r="26" ht="16.5" customHeight="1">
      <c r="A26" s="85">
        <v>25.0</v>
      </c>
      <c r="B26" s="86" t="s">
        <v>117</v>
      </c>
      <c r="C26" s="85" t="s">
        <v>261</v>
      </c>
      <c r="D26" s="85">
        <v>16.0</v>
      </c>
      <c r="E26" s="85">
        <v>47.0</v>
      </c>
      <c r="F26" s="85">
        <v>31.5</v>
      </c>
      <c r="G26" s="85">
        <v>63.0</v>
      </c>
    </row>
    <row r="27" ht="16.5" customHeight="1">
      <c r="A27" s="85">
        <v>26.0</v>
      </c>
      <c r="B27" s="86" t="s">
        <v>78</v>
      </c>
      <c r="C27" s="85" t="s">
        <v>256</v>
      </c>
      <c r="D27" s="85">
        <v>16.0</v>
      </c>
      <c r="E27" s="85">
        <v>46.0</v>
      </c>
      <c r="F27" s="85">
        <v>31.0</v>
      </c>
      <c r="G27" s="85">
        <v>62.0</v>
      </c>
    </row>
    <row r="28" ht="16.5" customHeight="1">
      <c r="A28" s="85">
        <v>27.0</v>
      </c>
      <c r="B28" s="86" t="s">
        <v>54</v>
      </c>
      <c r="C28" s="85" t="s">
        <v>255</v>
      </c>
      <c r="D28" s="85">
        <v>14.0</v>
      </c>
      <c r="E28" s="85">
        <v>47.0</v>
      </c>
      <c r="F28" s="85">
        <v>30.5</v>
      </c>
      <c r="G28" s="85">
        <v>61.0</v>
      </c>
    </row>
    <row r="29" ht="16.5" customHeight="1">
      <c r="A29" s="85">
        <v>28.0</v>
      </c>
      <c r="B29" s="86" t="s">
        <v>96</v>
      </c>
      <c r="C29" s="85" t="s">
        <v>266</v>
      </c>
      <c r="D29" s="85">
        <v>7.0</v>
      </c>
      <c r="E29" s="85">
        <v>52.0</v>
      </c>
      <c r="F29" s="85">
        <v>29.5</v>
      </c>
      <c r="G29" s="85">
        <v>59.0</v>
      </c>
    </row>
    <row r="30" ht="16.5" customHeight="1">
      <c r="A30" s="85">
        <v>28.0</v>
      </c>
      <c r="B30" s="86" t="s">
        <v>69</v>
      </c>
      <c r="C30" s="85" t="s">
        <v>253</v>
      </c>
      <c r="D30" s="85">
        <v>13.0</v>
      </c>
      <c r="E30" s="85">
        <v>46.0</v>
      </c>
      <c r="F30" s="85">
        <v>29.5</v>
      </c>
      <c r="G30" s="85">
        <v>59.0</v>
      </c>
    </row>
    <row r="31" ht="16.5" customHeight="1">
      <c r="A31" s="85">
        <v>30.0</v>
      </c>
      <c r="B31" s="86" t="s">
        <v>105</v>
      </c>
      <c r="C31" s="85" t="s">
        <v>271</v>
      </c>
      <c r="D31" s="85">
        <v>9.0</v>
      </c>
      <c r="E31" s="85">
        <v>37.0</v>
      </c>
      <c r="F31" s="85">
        <v>23.0</v>
      </c>
      <c r="G31" s="85">
        <v>46.0</v>
      </c>
    </row>
    <row r="32" ht="16.5" customHeight="1">
      <c r="A32" s="85">
        <v>31.0</v>
      </c>
      <c r="B32" s="86" t="s">
        <v>87</v>
      </c>
      <c r="C32" s="85" t="s">
        <v>264</v>
      </c>
      <c r="D32" s="85">
        <v>11.0</v>
      </c>
      <c r="E32" s="85">
        <v>34.0</v>
      </c>
      <c r="F32" s="85">
        <v>22.5</v>
      </c>
      <c r="G32" s="85">
        <v>45.0</v>
      </c>
    </row>
    <row r="33" ht="16.5" customHeight="1">
      <c r="A33" s="85">
        <v>32.0</v>
      </c>
      <c r="B33" s="86" t="s">
        <v>102</v>
      </c>
      <c r="C33" s="85" t="s">
        <v>273</v>
      </c>
      <c r="D33" s="85">
        <v>6.0</v>
      </c>
      <c r="E33" s="85">
        <v>36.0</v>
      </c>
      <c r="F33" s="85">
        <v>21.0</v>
      </c>
      <c r="G33" s="85">
        <v>42.0</v>
      </c>
    </row>
    <row r="34" ht="16.5" customHeight="1">
      <c r="A34" s="85">
        <v>33.0</v>
      </c>
      <c r="B34" s="86" t="s">
        <v>114</v>
      </c>
      <c r="C34" s="85" t="s">
        <v>268</v>
      </c>
      <c r="D34" s="85">
        <v>0.0</v>
      </c>
      <c r="E34" s="85">
        <v>40.0</v>
      </c>
      <c r="F34" s="85">
        <v>20.0</v>
      </c>
      <c r="G34" s="85">
        <v>40.0</v>
      </c>
    </row>
    <row r="35" ht="16.5" customHeight="1">
      <c r="A35" s="85">
        <v>34.0</v>
      </c>
      <c r="B35" s="86" t="s">
        <v>90</v>
      </c>
      <c r="C35" s="85" t="s">
        <v>265</v>
      </c>
      <c r="D35" s="85">
        <v>0.0</v>
      </c>
      <c r="F35" s="85">
        <v>0.0</v>
      </c>
      <c r="G35" s="85">
        <v>0.0</v>
      </c>
    </row>
    <row r="36" ht="16.5" customHeight="1">
      <c r="B36" s="86" t="s">
        <v>120</v>
      </c>
      <c r="C36" s="85" t="s">
        <v>270</v>
      </c>
    </row>
    <row r="37" ht="16.5" customHeight="1">
      <c r="B37" s="86" t="s">
        <v>108</v>
      </c>
      <c r="C37" s="85" t="s">
        <v>275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22"/>
    <col customWidth="1" min="2" max="3" width="5.78"/>
    <col customWidth="1" min="4" max="4" width="14.44"/>
    <col customWidth="1" min="5" max="26" width="6.78"/>
  </cols>
  <sheetData>
    <row r="1" ht="16.5" customHeight="1">
      <c r="A1" s="85" t="s">
        <v>496</v>
      </c>
      <c r="B1" s="85" t="s">
        <v>0</v>
      </c>
      <c r="C1" s="85" t="s">
        <v>2</v>
      </c>
      <c r="D1" s="85" t="s">
        <v>715</v>
      </c>
    </row>
    <row r="2" ht="16.5" customHeight="1">
      <c r="A2" s="85">
        <v>1.0</v>
      </c>
      <c r="B2" s="86" t="s">
        <v>33</v>
      </c>
      <c r="C2" s="85" t="s">
        <v>231</v>
      </c>
      <c r="D2" s="85">
        <v>97.0</v>
      </c>
    </row>
    <row r="3" ht="16.5" customHeight="1">
      <c r="A3" s="85">
        <v>1.0</v>
      </c>
      <c r="B3" s="86" t="s">
        <v>54</v>
      </c>
      <c r="C3" s="85" t="s">
        <v>255</v>
      </c>
      <c r="D3" s="85">
        <v>97.0</v>
      </c>
    </row>
    <row r="4" ht="16.5" customHeight="1">
      <c r="A4" s="85">
        <v>3.0</v>
      </c>
      <c r="B4" s="86" t="s">
        <v>45</v>
      </c>
      <c r="C4" s="85" t="s">
        <v>242</v>
      </c>
      <c r="D4" s="85">
        <v>94.0</v>
      </c>
    </row>
    <row r="5" ht="16.5" customHeight="1">
      <c r="A5" s="85">
        <v>4.0</v>
      </c>
      <c r="B5" s="86" t="s">
        <v>48</v>
      </c>
      <c r="C5" s="85" t="s">
        <v>239</v>
      </c>
      <c r="D5" s="85">
        <v>93.0</v>
      </c>
    </row>
    <row r="6" ht="16.5" customHeight="1">
      <c r="A6" s="85">
        <v>5.0</v>
      </c>
      <c r="B6" s="86" t="s">
        <v>27</v>
      </c>
      <c r="C6" s="85" t="s">
        <v>243</v>
      </c>
      <c r="D6" s="85">
        <v>91.0</v>
      </c>
    </row>
    <row r="7" ht="16.5" customHeight="1">
      <c r="A7" s="85">
        <v>5.0</v>
      </c>
      <c r="B7" s="86" t="s">
        <v>39</v>
      </c>
      <c r="C7" s="85" t="s">
        <v>233</v>
      </c>
      <c r="D7" s="85">
        <v>91.0</v>
      </c>
    </row>
    <row r="8" ht="16.5" customHeight="1">
      <c r="A8" s="85">
        <v>7.0</v>
      </c>
      <c r="B8" s="86" t="s">
        <v>75</v>
      </c>
      <c r="C8" s="85" t="s">
        <v>248</v>
      </c>
      <c r="D8" s="85">
        <v>89.0</v>
      </c>
    </row>
    <row r="9" ht="16.5" customHeight="1">
      <c r="A9" s="85">
        <v>8.0</v>
      </c>
      <c r="B9" s="86" t="s">
        <v>21</v>
      </c>
      <c r="C9" s="85" t="s">
        <v>238</v>
      </c>
      <c r="D9" s="85">
        <v>88.0</v>
      </c>
    </row>
    <row r="10" ht="16.5" customHeight="1">
      <c r="A10" s="85">
        <v>9.0</v>
      </c>
      <c r="B10" s="86" t="s">
        <v>30</v>
      </c>
      <c r="C10" s="85" t="s">
        <v>241</v>
      </c>
      <c r="D10" s="85">
        <v>87.0</v>
      </c>
    </row>
    <row r="11" ht="16.5" customHeight="1">
      <c r="A11" s="85">
        <v>9.0</v>
      </c>
      <c r="B11" s="86" t="s">
        <v>96</v>
      </c>
      <c r="C11" s="85" t="s">
        <v>266</v>
      </c>
      <c r="D11" s="85">
        <v>87.0</v>
      </c>
    </row>
    <row r="12" ht="16.5" customHeight="1">
      <c r="A12" s="85">
        <v>11.0</v>
      </c>
      <c r="B12" s="86" t="s">
        <v>60</v>
      </c>
      <c r="C12" s="85" t="s">
        <v>257</v>
      </c>
      <c r="D12" s="85">
        <v>85.0</v>
      </c>
    </row>
    <row r="13" ht="16.5" customHeight="1">
      <c r="A13" s="85">
        <v>11.0</v>
      </c>
      <c r="B13" s="86" t="s">
        <v>57</v>
      </c>
      <c r="C13" s="85" t="s">
        <v>251</v>
      </c>
      <c r="D13" s="85">
        <v>85.0</v>
      </c>
    </row>
    <row r="14" ht="16.5" customHeight="1">
      <c r="A14" s="85">
        <v>11.0</v>
      </c>
      <c r="B14" s="86" t="s">
        <v>36</v>
      </c>
      <c r="C14" s="85" t="s">
        <v>236</v>
      </c>
      <c r="D14" s="85">
        <v>85.0</v>
      </c>
    </row>
    <row r="15" ht="16.5" customHeight="1">
      <c r="A15" s="85">
        <v>11.0</v>
      </c>
      <c r="B15" s="86" t="s">
        <v>24</v>
      </c>
      <c r="C15" s="85" t="s">
        <v>235</v>
      </c>
      <c r="D15" s="85">
        <v>85.0</v>
      </c>
    </row>
    <row r="16" ht="16.5" customHeight="1">
      <c r="A16" s="85">
        <v>11.0</v>
      </c>
      <c r="B16" s="86" t="s">
        <v>18</v>
      </c>
      <c r="C16" s="85" t="s">
        <v>246</v>
      </c>
      <c r="D16" s="85">
        <v>85.0</v>
      </c>
    </row>
    <row r="17" ht="16.5" customHeight="1">
      <c r="A17" s="85">
        <v>16.0</v>
      </c>
      <c r="B17" s="86" t="s">
        <v>42</v>
      </c>
      <c r="C17" s="85" t="s">
        <v>245</v>
      </c>
      <c r="D17" s="85">
        <v>84.0</v>
      </c>
    </row>
    <row r="18" ht="16.5" customHeight="1">
      <c r="A18" s="85">
        <v>16.0</v>
      </c>
      <c r="B18" s="86" t="s">
        <v>87</v>
      </c>
      <c r="C18" s="85" t="s">
        <v>264</v>
      </c>
      <c r="D18" s="85">
        <v>84.0</v>
      </c>
    </row>
    <row r="19" ht="16.5" customHeight="1">
      <c r="A19" s="85">
        <v>18.0</v>
      </c>
      <c r="B19" s="86" t="s">
        <v>69</v>
      </c>
      <c r="C19" s="85" t="s">
        <v>253</v>
      </c>
      <c r="D19" s="85">
        <v>78.0</v>
      </c>
    </row>
    <row r="20" ht="16.5" customHeight="1">
      <c r="A20" s="85">
        <v>19.0</v>
      </c>
      <c r="B20" s="86" t="s">
        <v>51</v>
      </c>
      <c r="C20" s="85" t="s">
        <v>247</v>
      </c>
      <c r="D20" s="85">
        <v>77.0</v>
      </c>
    </row>
    <row r="21" ht="16.5" customHeight="1">
      <c r="A21" s="85">
        <v>20.0</v>
      </c>
      <c r="B21" s="86" t="s">
        <v>15</v>
      </c>
      <c r="C21" s="85" t="s">
        <v>237</v>
      </c>
      <c r="D21" s="85">
        <v>75.0</v>
      </c>
    </row>
    <row r="22" ht="16.5" customHeight="1">
      <c r="A22" s="85">
        <v>21.0</v>
      </c>
      <c r="B22" s="86" t="s">
        <v>63</v>
      </c>
      <c r="C22" s="85" t="s">
        <v>249</v>
      </c>
      <c r="D22" s="85">
        <v>74.0</v>
      </c>
    </row>
    <row r="23" ht="16.5" customHeight="1">
      <c r="A23" s="85">
        <v>22.0</v>
      </c>
      <c r="B23" s="86" t="s">
        <v>78</v>
      </c>
      <c r="C23" s="85" t="s">
        <v>256</v>
      </c>
      <c r="D23" s="85">
        <v>72.0</v>
      </c>
    </row>
    <row r="24" ht="16.5" customHeight="1">
      <c r="A24" s="85">
        <v>23.0</v>
      </c>
      <c r="B24" s="86" t="s">
        <v>81</v>
      </c>
      <c r="C24" s="85" t="s">
        <v>259</v>
      </c>
      <c r="D24" s="85">
        <v>70.0</v>
      </c>
    </row>
    <row r="25" ht="16.5" customHeight="1">
      <c r="A25" s="85">
        <v>24.0</v>
      </c>
      <c r="B25" s="86" t="s">
        <v>111</v>
      </c>
      <c r="C25" s="85" t="s">
        <v>250</v>
      </c>
      <c r="D25" s="85">
        <v>68.0</v>
      </c>
    </row>
    <row r="26" ht="16.5" customHeight="1">
      <c r="A26" s="85">
        <v>25.0</v>
      </c>
      <c r="B26" s="86" t="s">
        <v>105</v>
      </c>
      <c r="C26" s="85" t="s">
        <v>271</v>
      </c>
      <c r="D26" s="85">
        <v>67.0</v>
      </c>
    </row>
    <row r="27" ht="16.5" customHeight="1">
      <c r="A27" s="85">
        <v>26.0</v>
      </c>
      <c r="B27" s="86" t="s">
        <v>93</v>
      </c>
      <c r="C27" s="85" t="s">
        <v>258</v>
      </c>
      <c r="D27" s="85">
        <v>64.0</v>
      </c>
    </row>
    <row r="28" ht="16.5" customHeight="1">
      <c r="A28" s="85">
        <v>27.0</v>
      </c>
      <c r="B28" s="86" t="s">
        <v>72</v>
      </c>
      <c r="C28" s="85" t="s">
        <v>260</v>
      </c>
      <c r="D28" s="85">
        <v>63.0</v>
      </c>
    </row>
    <row r="29" ht="16.5" customHeight="1">
      <c r="A29" s="85">
        <v>28.0</v>
      </c>
      <c r="B29" s="86" t="s">
        <v>66</v>
      </c>
      <c r="C29" s="85" t="s">
        <v>252</v>
      </c>
      <c r="D29" s="85">
        <v>62.0</v>
      </c>
    </row>
    <row r="30" ht="16.5" customHeight="1">
      <c r="A30" s="85">
        <v>29.0</v>
      </c>
      <c r="B30" s="86" t="s">
        <v>99</v>
      </c>
      <c r="C30" s="85" t="s">
        <v>267</v>
      </c>
      <c r="D30" s="85">
        <v>60.0</v>
      </c>
    </row>
    <row r="31" ht="16.5" customHeight="1">
      <c r="A31" s="85">
        <v>30.0</v>
      </c>
      <c r="B31" s="86" t="s">
        <v>114</v>
      </c>
      <c r="C31" s="85" t="s">
        <v>268</v>
      </c>
      <c r="D31" s="85">
        <v>59.0</v>
      </c>
    </row>
    <row r="32" ht="16.5" customHeight="1">
      <c r="A32" s="85">
        <v>31.0</v>
      </c>
      <c r="B32" s="86" t="s">
        <v>90</v>
      </c>
      <c r="C32" s="85" t="s">
        <v>265</v>
      </c>
      <c r="D32" s="85">
        <v>55.0</v>
      </c>
    </row>
    <row r="33" ht="16.5" customHeight="1">
      <c r="A33" s="85">
        <v>32.0</v>
      </c>
      <c r="B33" s="86" t="s">
        <v>117</v>
      </c>
      <c r="C33" s="85" t="s">
        <v>261</v>
      </c>
      <c r="D33" s="85">
        <v>52.0</v>
      </c>
    </row>
    <row r="34" ht="16.5" customHeight="1">
      <c r="A34" s="85">
        <v>33.0</v>
      </c>
      <c r="B34" s="86" t="s">
        <v>84</v>
      </c>
      <c r="C34" s="85" t="s">
        <v>263</v>
      </c>
      <c r="D34" s="85">
        <v>47.0</v>
      </c>
    </row>
    <row r="35" ht="16.5" customHeight="1">
      <c r="A35" s="85">
        <v>34.0</v>
      </c>
      <c r="B35" s="86" t="s">
        <v>102</v>
      </c>
      <c r="C35" s="85" t="s">
        <v>273</v>
      </c>
      <c r="D35" s="85">
        <v>40.0</v>
      </c>
    </row>
    <row r="36" ht="16.5" customHeight="1">
      <c r="A36" s="85">
        <v>35.0</v>
      </c>
      <c r="B36" s="86" t="s">
        <v>108</v>
      </c>
      <c r="C36" s="85" t="s">
        <v>275</v>
      </c>
      <c r="D36" s="85">
        <v>35.0</v>
      </c>
    </row>
    <row r="37" ht="16.5" customHeight="1">
      <c r="B37" s="86" t="s">
        <v>120</v>
      </c>
      <c r="C37" s="85" t="s">
        <v>270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22"/>
    <col customWidth="1" min="2" max="3" width="5.78"/>
    <col customWidth="1" min="4" max="4" width="20.33"/>
    <col customWidth="1" min="5" max="26" width="6.78"/>
  </cols>
  <sheetData>
    <row r="1" ht="16.5" customHeight="1">
      <c r="A1" s="85" t="s">
        <v>496</v>
      </c>
      <c r="B1" s="85" t="s">
        <v>0</v>
      </c>
      <c r="C1" s="85" t="s">
        <v>2</v>
      </c>
      <c r="D1" s="85" t="s">
        <v>716</v>
      </c>
    </row>
    <row r="2" ht="16.5" customHeight="1">
      <c r="A2" s="85">
        <v>1.0</v>
      </c>
      <c r="B2" s="86" t="s">
        <v>36</v>
      </c>
      <c r="C2" s="85" t="s">
        <v>236</v>
      </c>
      <c r="D2" s="85">
        <v>83.5</v>
      </c>
    </row>
    <row r="3" ht="16.5" customHeight="1">
      <c r="A3" s="85">
        <v>2.0</v>
      </c>
      <c r="B3" s="86" t="s">
        <v>27</v>
      </c>
      <c r="C3" s="85" t="s">
        <v>243</v>
      </c>
      <c r="D3" s="85">
        <v>74.0</v>
      </c>
    </row>
    <row r="4" ht="16.5" customHeight="1">
      <c r="A4" s="85">
        <v>3.0</v>
      </c>
      <c r="B4" s="86" t="s">
        <v>33</v>
      </c>
      <c r="C4" s="85" t="s">
        <v>231</v>
      </c>
      <c r="D4" s="85">
        <v>73.5</v>
      </c>
    </row>
    <row r="5" ht="16.5" customHeight="1">
      <c r="A5" s="85">
        <v>4.0</v>
      </c>
      <c r="B5" s="86" t="s">
        <v>51</v>
      </c>
      <c r="C5" s="85" t="s">
        <v>247</v>
      </c>
      <c r="D5" s="85">
        <v>72.5</v>
      </c>
    </row>
    <row r="6" ht="16.5" customHeight="1">
      <c r="A6" s="85">
        <v>5.0</v>
      </c>
      <c r="B6" s="86" t="s">
        <v>24</v>
      </c>
      <c r="C6" s="85" t="s">
        <v>235</v>
      </c>
      <c r="D6" s="85">
        <v>68.5</v>
      </c>
    </row>
    <row r="7" ht="16.5" customHeight="1">
      <c r="A7" s="85">
        <v>5.0</v>
      </c>
      <c r="B7" s="86" t="s">
        <v>72</v>
      </c>
      <c r="C7" s="85" t="s">
        <v>260</v>
      </c>
      <c r="D7" s="85">
        <v>68.5</v>
      </c>
    </row>
    <row r="8" ht="16.5" customHeight="1">
      <c r="A8" s="85">
        <v>5.0</v>
      </c>
      <c r="B8" s="86" t="s">
        <v>75</v>
      </c>
      <c r="C8" s="85" t="s">
        <v>248</v>
      </c>
      <c r="D8" s="85">
        <v>68.5</v>
      </c>
    </row>
    <row r="9" ht="16.5" customHeight="1">
      <c r="A9" s="85">
        <v>8.0</v>
      </c>
      <c r="B9" s="86" t="s">
        <v>57</v>
      </c>
      <c r="C9" s="85" t="s">
        <v>251</v>
      </c>
      <c r="D9" s="85">
        <v>67.5</v>
      </c>
    </row>
    <row r="10" ht="16.5" customHeight="1">
      <c r="A10" s="85">
        <v>9.0</v>
      </c>
      <c r="B10" s="86" t="s">
        <v>45</v>
      </c>
      <c r="C10" s="85" t="s">
        <v>242</v>
      </c>
      <c r="D10" s="85">
        <v>66.5</v>
      </c>
    </row>
    <row r="11" ht="16.5" customHeight="1">
      <c r="A11" s="85">
        <v>9.0</v>
      </c>
      <c r="B11" s="86" t="s">
        <v>42</v>
      </c>
      <c r="C11" s="85" t="s">
        <v>245</v>
      </c>
      <c r="D11" s="85">
        <v>66.5</v>
      </c>
    </row>
    <row r="12" ht="16.5" customHeight="1">
      <c r="A12" s="85">
        <v>11.0</v>
      </c>
      <c r="B12" s="86" t="s">
        <v>21</v>
      </c>
      <c r="C12" s="85" t="s">
        <v>238</v>
      </c>
      <c r="D12" s="85">
        <v>66.0</v>
      </c>
    </row>
    <row r="13" ht="16.5" customHeight="1">
      <c r="A13" s="85">
        <v>12.0</v>
      </c>
      <c r="B13" s="86" t="s">
        <v>96</v>
      </c>
      <c r="C13" s="85" t="s">
        <v>266</v>
      </c>
      <c r="D13" s="85">
        <v>63.0</v>
      </c>
    </row>
    <row r="14" ht="16.5" customHeight="1">
      <c r="A14" s="85">
        <v>12.0</v>
      </c>
      <c r="B14" s="86" t="s">
        <v>39</v>
      </c>
      <c r="C14" s="85" t="s">
        <v>233</v>
      </c>
      <c r="D14" s="85">
        <v>63.0</v>
      </c>
    </row>
    <row r="15" ht="16.5" customHeight="1">
      <c r="A15" s="85">
        <v>12.0</v>
      </c>
      <c r="B15" s="86" t="s">
        <v>111</v>
      </c>
      <c r="C15" s="85" t="s">
        <v>250</v>
      </c>
      <c r="D15" s="85">
        <v>63.0</v>
      </c>
    </row>
    <row r="16" ht="16.5" customHeight="1">
      <c r="A16" s="85">
        <v>15.0</v>
      </c>
      <c r="B16" s="86" t="s">
        <v>48</v>
      </c>
      <c r="C16" s="85" t="s">
        <v>239</v>
      </c>
      <c r="D16" s="85">
        <v>61.5</v>
      </c>
    </row>
    <row r="17" ht="16.5" customHeight="1">
      <c r="A17" s="85">
        <v>16.0</v>
      </c>
      <c r="B17" s="86" t="s">
        <v>81</v>
      </c>
      <c r="C17" s="85" t="s">
        <v>259</v>
      </c>
      <c r="D17" s="85">
        <v>61.0</v>
      </c>
    </row>
    <row r="18" ht="16.5" customHeight="1">
      <c r="A18" s="85">
        <v>17.0</v>
      </c>
      <c r="B18" s="86" t="s">
        <v>30</v>
      </c>
      <c r="C18" s="85" t="s">
        <v>241</v>
      </c>
      <c r="D18" s="85">
        <v>60.0</v>
      </c>
    </row>
    <row r="19" ht="16.5" customHeight="1">
      <c r="A19" s="85">
        <v>18.0</v>
      </c>
      <c r="B19" s="86" t="s">
        <v>84</v>
      </c>
      <c r="C19" s="85" t="s">
        <v>263</v>
      </c>
      <c r="D19" s="85">
        <v>58.5</v>
      </c>
    </row>
    <row r="20" ht="16.5" customHeight="1">
      <c r="A20" s="85">
        <v>19.0</v>
      </c>
      <c r="B20" s="86" t="s">
        <v>90</v>
      </c>
      <c r="C20" s="85" t="s">
        <v>265</v>
      </c>
      <c r="D20" s="85">
        <v>57.0</v>
      </c>
    </row>
    <row r="21" ht="16.5" customHeight="1">
      <c r="A21" s="85">
        <v>20.0</v>
      </c>
      <c r="B21" s="86" t="s">
        <v>18</v>
      </c>
      <c r="C21" s="85" t="s">
        <v>246</v>
      </c>
      <c r="D21" s="85">
        <v>56.0</v>
      </c>
    </row>
    <row r="22" ht="16.5" customHeight="1">
      <c r="A22" s="85">
        <v>20.0</v>
      </c>
      <c r="B22" s="86" t="s">
        <v>63</v>
      </c>
      <c r="C22" s="85" t="s">
        <v>249</v>
      </c>
      <c r="D22" s="85">
        <v>56.0</v>
      </c>
    </row>
    <row r="23" ht="16.5" customHeight="1">
      <c r="A23" s="85">
        <v>20.0</v>
      </c>
      <c r="B23" s="86" t="s">
        <v>15</v>
      </c>
      <c r="C23" s="85" t="s">
        <v>237</v>
      </c>
      <c r="D23" s="85">
        <v>56.0</v>
      </c>
    </row>
    <row r="24" ht="16.5" customHeight="1">
      <c r="A24" s="85">
        <v>23.0</v>
      </c>
      <c r="B24" s="86" t="s">
        <v>66</v>
      </c>
      <c r="C24" s="85" t="s">
        <v>252</v>
      </c>
      <c r="D24" s="85">
        <v>55.0</v>
      </c>
    </row>
    <row r="25" ht="16.5" customHeight="1">
      <c r="A25" s="85">
        <v>24.0</v>
      </c>
      <c r="B25" s="86" t="s">
        <v>54</v>
      </c>
      <c r="C25" s="85" t="s">
        <v>255</v>
      </c>
      <c r="D25" s="85">
        <v>49.5</v>
      </c>
    </row>
    <row r="26" ht="16.5" customHeight="1">
      <c r="A26" s="85">
        <v>25.0</v>
      </c>
      <c r="B26" s="86" t="s">
        <v>78</v>
      </c>
      <c r="C26" s="85" t="s">
        <v>256</v>
      </c>
      <c r="D26" s="85">
        <v>47.5</v>
      </c>
    </row>
    <row r="27" ht="16.5" customHeight="1">
      <c r="A27" s="85">
        <v>25.0</v>
      </c>
      <c r="B27" s="86" t="s">
        <v>60</v>
      </c>
      <c r="C27" s="85" t="s">
        <v>257</v>
      </c>
      <c r="D27" s="85">
        <v>47.5</v>
      </c>
    </row>
    <row r="28" ht="16.5" customHeight="1">
      <c r="A28" s="85">
        <v>27.0</v>
      </c>
      <c r="B28" s="86" t="s">
        <v>87</v>
      </c>
      <c r="C28" s="85" t="s">
        <v>264</v>
      </c>
      <c r="D28" s="85">
        <v>46.5</v>
      </c>
    </row>
    <row r="29" ht="16.5" customHeight="1">
      <c r="A29" s="85">
        <v>28.0</v>
      </c>
      <c r="B29" s="86" t="s">
        <v>114</v>
      </c>
      <c r="C29" s="85" t="s">
        <v>268</v>
      </c>
      <c r="D29" s="85">
        <v>44.0</v>
      </c>
    </row>
    <row r="30" ht="16.5" customHeight="1">
      <c r="A30" s="85">
        <v>28.0</v>
      </c>
      <c r="B30" s="86" t="s">
        <v>120</v>
      </c>
      <c r="C30" s="85" t="s">
        <v>270</v>
      </c>
      <c r="D30" s="85">
        <v>44.0</v>
      </c>
    </row>
    <row r="31" ht="16.5" customHeight="1">
      <c r="A31" s="85">
        <v>30.0</v>
      </c>
      <c r="B31" s="86" t="s">
        <v>69</v>
      </c>
      <c r="C31" s="85" t="s">
        <v>253</v>
      </c>
      <c r="D31" s="85">
        <v>43.5</v>
      </c>
    </row>
    <row r="32" ht="16.5" customHeight="1">
      <c r="A32" s="85">
        <v>31.0</v>
      </c>
      <c r="B32" s="86" t="s">
        <v>117</v>
      </c>
      <c r="C32" s="85" t="s">
        <v>261</v>
      </c>
      <c r="D32" s="85">
        <v>40.5</v>
      </c>
    </row>
    <row r="33" ht="16.5" customHeight="1">
      <c r="A33" s="85">
        <v>32.0</v>
      </c>
      <c r="B33" s="86" t="s">
        <v>99</v>
      </c>
      <c r="C33" s="85" t="s">
        <v>267</v>
      </c>
      <c r="D33" s="85">
        <v>38.0</v>
      </c>
    </row>
    <row r="34" ht="16.5" customHeight="1">
      <c r="A34" s="85">
        <v>33.0</v>
      </c>
      <c r="B34" s="86" t="s">
        <v>93</v>
      </c>
      <c r="C34" s="85" t="s">
        <v>258</v>
      </c>
      <c r="D34" s="85">
        <v>33.5</v>
      </c>
    </row>
    <row r="35" ht="16.5" customHeight="1">
      <c r="A35" s="85">
        <v>33.0</v>
      </c>
      <c r="B35" s="86" t="s">
        <v>108</v>
      </c>
      <c r="C35" s="85" t="s">
        <v>275</v>
      </c>
      <c r="D35" s="85">
        <v>33.5</v>
      </c>
    </row>
    <row r="36" ht="16.5" customHeight="1">
      <c r="A36" s="85">
        <v>35.0</v>
      </c>
      <c r="B36" s="86" t="s">
        <v>102</v>
      </c>
      <c r="C36" s="85" t="s">
        <v>273</v>
      </c>
      <c r="D36" s="85">
        <v>31.0</v>
      </c>
    </row>
    <row r="37" ht="16.5" customHeight="1">
      <c r="A37" s="85">
        <v>36.0</v>
      </c>
      <c r="B37" s="86" t="s">
        <v>105</v>
      </c>
      <c r="C37" s="85" t="s">
        <v>271</v>
      </c>
      <c r="D37" s="85">
        <v>19.5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22"/>
    <col customWidth="1" min="2" max="3" width="5.78"/>
    <col customWidth="1" min="4" max="4" width="14.44"/>
    <col customWidth="1" min="5" max="26" width="6.78"/>
  </cols>
  <sheetData>
    <row r="1" ht="16.5" customHeight="1">
      <c r="A1" s="85" t="s">
        <v>496</v>
      </c>
      <c r="B1" s="85" t="s">
        <v>0</v>
      </c>
      <c r="C1" s="85" t="s">
        <v>2</v>
      </c>
      <c r="D1" s="85" t="s">
        <v>717</v>
      </c>
    </row>
    <row r="2" ht="16.5" customHeight="1">
      <c r="A2" s="85">
        <v>1.0</v>
      </c>
      <c r="B2" s="86" t="s">
        <v>45</v>
      </c>
      <c r="C2" s="85" t="s">
        <v>242</v>
      </c>
      <c r="D2" s="85">
        <v>100.0</v>
      </c>
    </row>
    <row r="3" ht="16.5" customHeight="1">
      <c r="A3" s="85">
        <v>1.0</v>
      </c>
      <c r="B3" s="86" t="s">
        <v>33</v>
      </c>
      <c r="C3" s="85" t="s">
        <v>231</v>
      </c>
      <c r="D3" s="85">
        <v>100.0</v>
      </c>
    </row>
    <row r="4" ht="16.5" customHeight="1">
      <c r="A4" s="85">
        <v>1.0</v>
      </c>
      <c r="B4" s="86" t="s">
        <v>24</v>
      </c>
      <c r="C4" s="85" t="s">
        <v>235</v>
      </c>
      <c r="D4" s="85">
        <v>100.0</v>
      </c>
    </row>
    <row r="5" ht="16.5" customHeight="1">
      <c r="A5" s="85">
        <v>4.0</v>
      </c>
      <c r="B5" s="86" t="s">
        <v>75</v>
      </c>
      <c r="C5" s="85" t="s">
        <v>248</v>
      </c>
      <c r="D5" s="85">
        <v>97.0</v>
      </c>
    </row>
    <row r="6" ht="16.5" customHeight="1">
      <c r="A6" s="85">
        <v>4.0</v>
      </c>
      <c r="B6" s="86" t="s">
        <v>42</v>
      </c>
      <c r="C6" s="85" t="s">
        <v>245</v>
      </c>
      <c r="D6" s="85">
        <v>97.0</v>
      </c>
    </row>
    <row r="7" ht="16.5" customHeight="1">
      <c r="A7" s="85">
        <v>4.0</v>
      </c>
      <c r="B7" s="86" t="s">
        <v>18</v>
      </c>
      <c r="C7" s="85" t="s">
        <v>246</v>
      </c>
      <c r="D7" s="85">
        <v>97.0</v>
      </c>
    </row>
    <row r="8" ht="16.5" customHeight="1">
      <c r="A8" s="85">
        <v>4.0</v>
      </c>
      <c r="B8" s="86" t="s">
        <v>54</v>
      </c>
      <c r="C8" s="85" t="s">
        <v>255</v>
      </c>
      <c r="D8" s="85">
        <v>97.0</v>
      </c>
    </row>
    <row r="9" ht="16.5" customHeight="1">
      <c r="A9" s="85">
        <v>8.0</v>
      </c>
      <c r="B9" s="86" t="s">
        <v>51</v>
      </c>
      <c r="C9" s="85" t="s">
        <v>247</v>
      </c>
      <c r="D9" s="85">
        <v>95.0</v>
      </c>
    </row>
    <row r="10" ht="16.5" customHeight="1">
      <c r="A10" s="85">
        <v>9.0</v>
      </c>
      <c r="B10" s="86" t="s">
        <v>30</v>
      </c>
      <c r="C10" s="85" t="s">
        <v>241</v>
      </c>
      <c r="D10" s="85">
        <v>94.0</v>
      </c>
    </row>
    <row r="11" ht="16.5" customHeight="1">
      <c r="A11" s="85">
        <v>10.0</v>
      </c>
      <c r="B11" s="86" t="s">
        <v>81</v>
      </c>
      <c r="C11" s="85" t="s">
        <v>259</v>
      </c>
      <c r="D11" s="85">
        <v>91.0</v>
      </c>
    </row>
    <row r="12" ht="16.5" customHeight="1">
      <c r="A12" s="85">
        <v>11.0</v>
      </c>
      <c r="B12" s="86" t="s">
        <v>111</v>
      </c>
      <c r="C12" s="85" t="s">
        <v>250</v>
      </c>
      <c r="D12" s="85">
        <v>90.0</v>
      </c>
    </row>
    <row r="13" ht="16.5" customHeight="1">
      <c r="A13" s="85">
        <v>11.0</v>
      </c>
      <c r="B13" s="86" t="s">
        <v>87</v>
      </c>
      <c r="C13" s="85" t="s">
        <v>264</v>
      </c>
      <c r="D13" s="85">
        <v>90.0</v>
      </c>
    </row>
    <row r="14" ht="16.5" customHeight="1">
      <c r="A14" s="85">
        <v>11.0</v>
      </c>
      <c r="B14" s="86" t="s">
        <v>69</v>
      </c>
      <c r="C14" s="85" t="s">
        <v>253</v>
      </c>
      <c r="D14" s="85">
        <v>90.0</v>
      </c>
    </row>
    <row r="15" ht="16.5" customHeight="1">
      <c r="A15" s="85">
        <v>11.0</v>
      </c>
      <c r="B15" s="86" t="s">
        <v>66</v>
      </c>
      <c r="C15" s="85" t="s">
        <v>252</v>
      </c>
      <c r="D15" s="85">
        <v>90.0</v>
      </c>
    </row>
    <row r="16" ht="16.5" customHeight="1">
      <c r="A16" s="85">
        <v>15.0</v>
      </c>
      <c r="B16" s="86" t="s">
        <v>39</v>
      </c>
      <c r="C16" s="85" t="s">
        <v>233</v>
      </c>
      <c r="D16" s="85">
        <v>89.0</v>
      </c>
    </row>
    <row r="17" ht="16.5" customHeight="1">
      <c r="A17" s="85">
        <v>16.0</v>
      </c>
      <c r="B17" s="86" t="s">
        <v>21</v>
      </c>
      <c r="C17" s="85" t="s">
        <v>238</v>
      </c>
      <c r="D17" s="85">
        <v>88.0</v>
      </c>
    </row>
    <row r="18" ht="16.5" customHeight="1">
      <c r="A18" s="85">
        <v>17.0</v>
      </c>
      <c r="B18" s="86" t="s">
        <v>48</v>
      </c>
      <c r="C18" s="85" t="s">
        <v>239</v>
      </c>
      <c r="D18" s="85">
        <v>87.0</v>
      </c>
    </row>
    <row r="19" ht="16.5" customHeight="1">
      <c r="A19" s="85">
        <v>17.0</v>
      </c>
      <c r="B19" s="86" t="s">
        <v>78</v>
      </c>
      <c r="C19" s="85" t="s">
        <v>256</v>
      </c>
      <c r="D19" s="85">
        <v>87.0</v>
      </c>
    </row>
    <row r="20" ht="16.5" customHeight="1">
      <c r="A20" s="85">
        <v>17.0</v>
      </c>
      <c r="B20" s="86" t="s">
        <v>36</v>
      </c>
      <c r="C20" s="85" t="s">
        <v>236</v>
      </c>
      <c r="D20" s="85">
        <v>87.0</v>
      </c>
    </row>
    <row r="21" ht="16.5" customHeight="1">
      <c r="A21" s="85">
        <v>17.0</v>
      </c>
      <c r="B21" s="86" t="s">
        <v>63</v>
      </c>
      <c r="C21" s="85" t="s">
        <v>249</v>
      </c>
      <c r="D21" s="85">
        <v>87.0</v>
      </c>
    </row>
    <row r="22" ht="16.5" customHeight="1">
      <c r="A22" s="85">
        <v>21.0</v>
      </c>
      <c r="B22" s="86" t="s">
        <v>15</v>
      </c>
      <c r="C22" s="85" t="s">
        <v>237</v>
      </c>
      <c r="D22" s="85">
        <v>83.0</v>
      </c>
    </row>
    <row r="23" ht="16.5" customHeight="1">
      <c r="A23" s="85">
        <v>21.0</v>
      </c>
      <c r="B23" s="86" t="s">
        <v>27</v>
      </c>
      <c r="C23" s="85" t="s">
        <v>243</v>
      </c>
      <c r="D23" s="85">
        <v>83.0</v>
      </c>
    </row>
    <row r="24" ht="16.5" customHeight="1">
      <c r="A24" s="85">
        <v>23.0</v>
      </c>
      <c r="B24" s="86" t="s">
        <v>93</v>
      </c>
      <c r="C24" s="85" t="s">
        <v>258</v>
      </c>
      <c r="D24" s="85">
        <v>79.0</v>
      </c>
    </row>
    <row r="25" ht="16.5" customHeight="1">
      <c r="A25" s="85">
        <v>24.0</v>
      </c>
      <c r="B25" s="86" t="s">
        <v>84</v>
      </c>
      <c r="C25" s="85" t="s">
        <v>263</v>
      </c>
      <c r="D25" s="85">
        <v>78.0</v>
      </c>
    </row>
    <row r="26" ht="16.5" customHeight="1">
      <c r="A26" s="85">
        <v>25.0</v>
      </c>
      <c r="B26" s="86" t="s">
        <v>90</v>
      </c>
      <c r="C26" s="85" t="s">
        <v>265</v>
      </c>
      <c r="D26" s="85">
        <v>76.0</v>
      </c>
    </row>
    <row r="27" ht="16.5" customHeight="1">
      <c r="A27" s="85">
        <v>26.0</v>
      </c>
      <c r="B27" s="86" t="s">
        <v>96</v>
      </c>
      <c r="C27" s="85" t="s">
        <v>266</v>
      </c>
      <c r="D27" s="85">
        <v>73.0</v>
      </c>
    </row>
    <row r="28" ht="16.5" customHeight="1">
      <c r="A28" s="85">
        <v>27.0</v>
      </c>
      <c r="B28" s="86" t="s">
        <v>57</v>
      </c>
      <c r="C28" s="85" t="s">
        <v>251</v>
      </c>
      <c r="D28" s="85">
        <v>71.0</v>
      </c>
    </row>
    <row r="29" ht="16.5" customHeight="1">
      <c r="A29" s="85">
        <v>27.0</v>
      </c>
      <c r="B29" s="86" t="s">
        <v>99</v>
      </c>
      <c r="C29" s="85" t="s">
        <v>267</v>
      </c>
      <c r="D29" s="85">
        <v>71.0</v>
      </c>
    </row>
    <row r="30" ht="16.5" customHeight="1">
      <c r="A30" s="85">
        <v>29.0</v>
      </c>
      <c r="B30" s="86" t="s">
        <v>117</v>
      </c>
      <c r="C30" s="85" t="s">
        <v>261</v>
      </c>
      <c r="D30" s="85">
        <v>61.0</v>
      </c>
    </row>
    <row r="31" ht="16.5" customHeight="1">
      <c r="A31" s="85">
        <v>30.0</v>
      </c>
      <c r="B31" s="86" t="s">
        <v>72</v>
      </c>
      <c r="C31" s="85" t="s">
        <v>260</v>
      </c>
      <c r="D31" s="85">
        <v>56.0</v>
      </c>
    </row>
    <row r="32" ht="16.5" customHeight="1">
      <c r="A32" s="85">
        <v>31.0</v>
      </c>
      <c r="B32" s="86" t="s">
        <v>102</v>
      </c>
      <c r="C32" s="85" t="s">
        <v>273</v>
      </c>
      <c r="D32" s="85">
        <v>54.0</v>
      </c>
    </row>
    <row r="33" ht="16.5" customHeight="1">
      <c r="A33" s="85">
        <v>32.0</v>
      </c>
      <c r="B33" s="86" t="s">
        <v>105</v>
      </c>
      <c r="C33" s="85" t="s">
        <v>271</v>
      </c>
      <c r="D33" s="85">
        <v>49.0</v>
      </c>
    </row>
    <row r="34" ht="16.5" customHeight="1">
      <c r="A34" s="85">
        <v>32.0</v>
      </c>
      <c r="B34" s="86" t="s">
        <v>60</v>
      </c>
      <c r="C34" s="85" t="s">
        <v>257</v>
      </c>
      <c r="D34" s="85">
        <v>49.0</v>
      </c>
    </row>
    <row r="35" ht="16.5" customHeight="1">
      <c r="A35" s="85">
        <v>34.0</v>
      </c>
      <c r="B35" s="86" t="s">
        <v>108</v>
      </c>
      <c r="C35" s="85" t="s">
        <v>275</v>
      </c>
      <c r="D35" s="85">
        <v>32.0</v>
      </c>
    </row>
    <row r="36" ht="16.5" customHeight="1">
      <c r="B36" s="86" t="s">
        <v>120</v>
      </c>
      <c r="C36" s="85" t="s">
        <v>270</v>
      </c>
      <c r="D36" s="85" t="s">
        <v>718</v>
      </c>
    </row>
    <row r="37" ht="16.5" customHeight="1">
      <c r="B37" s="86" t="s">
        <v>114</v>
      </c>
      <c r="C37" s="85" t="s">
        <v>268</v>
      </c>
      <c r="D37" s="85" t="s">
        <v>718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