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45" windowWidth="13395" windowHeight="11040"/>
  </bookViews>
  <sheets>
    <sheet name="LT 648" sheetId="1" r:id="rId1"/>
  </sheets>
  <externalReferences>
    <externalReference r:id="rId2"/>
  </externalReferences>
  <definedNames>
    <definedName name="_xlnm.Print_Area" localSheetId="0">'LT 648'!$A$1:$Y$496</definedName>
  </definedNames>
  <calcPr calcId="145621"/>
</workbook>
</file>

<file path=xl/calcChain.xml><?xml version="1.0" encoding="utf-8"?>
<calcChain xmlns="http://schemas.openxmlformats.org/spreadsheetml/2006/main">
  <c r="X68" i="1" l="1"/>
  <c r="X69" i="1"/>
  <c r="X70" i="1"/>
  <c r="X459" i="1" l="1"/>
  <c r="X458" i="1"/>
  <c r="X457" i="1"/>
  <c r="X456" i="1"/>
  <c r="X455" i="1"/>
  <c r="X454" i="1"/>
  <c r="X445" i="1"/>
  <c r="X444" i="1"/>
  <c r="X443" i="1"/>
  <c r="X442" i="1"/>
  <c r="X441" i="1"/>
  <c r="X440" i="1"/>
  <c r="X439" i="1"/>
  <c r="X436" i="1"/>
  <c r="X435" i="1"/>
  <c r="X434" i="1"/>
  <c r="X433" i="1"/>
  <c r="X432" i="1"/>
  <c r="X429" i="1"/>
  <c r="X428" i="1"/>
  <c r="X427" i="1"/>
  <c r="X426" i="1"/>
  <c r="X425" i="1"/>
  <c r="X424" i="1"/>
  <c r="X423" i="1"/>
  <c r="X422" i="1"/>
  <c r="X421" i="1"/>
  <c r="X420" i="1"/>
  <c r="X419" i="1"/>
  <c r="X416" i="1"/>
  <c r="X415" i="1"/>
  <c r="X414" i="1"/>
  <c r="X413" i="1"/>
  <c r="X412" i="1"/>
  <c r="X411" i="1"/>
  <c r="X410" i="1"/>
  <c r="X407" i="1"/>
  <c r="X406" i="1"/>
  <c r="X405" i="1"/>
  <c r="X404" i="1"/>
  <c r="X403" i="1"/>
  <c r="X402" i="1"/>
  <c r="X401" i="1"/>
  <c r="X400" i="1"/>
  <c r="X397" i="1"/>
  <c r="X396" i="1"/>
  <c r="X395" i="1"/>
  <c r="X394" i="1"/>
  <c r="X393" i="1"/>
  <c r="X383" i="1"/>
  <c r="X382" i="1"/>
  <c r="X381" i="1"/>
  <c r="X380" i="1"/>
  <c r="X379" i="1"/>
  <c r="X376" i="1"/>
  <c r="X375" i="1"/>
  <c r="X374" i="1"/>
  <c r="X373" i="1"/>
  <c r="X372" i="1"/>
  <c r="X371" i="1"/>
  <c r="X370" i="1"/>
  <c r="X367" i="1"/>
  <c r="X366" i="1"/>
  <c r="X365" i="1"/>
  <c r="X364" i="1"/>
  <c r="X363" i="1"/>
  <c r="X362" i="1"/>
  <c r="X361" i="1"/>
  <c r="X350" i="1"/>
  <c r="X349" i="1"/>
  <c r="X348" i="1"/>
  <c r="X347" i="1"/>
  <c r="X346" i="1"/>
  <c r="X345" i="1"/>
  <c r="X344" i="1"/>
  <c r="X341" i="1"/>
  <c r="X340" i="1"/>
  <c r="X339" i="1"/>
  <c r="X338" i="1"/>
  <c r="X337" i="1"/>
  <c r="X336" i="1"/>
  <c r="X335" i="1"/>
  <c r="X332" i="1"/>
  <c r="X331" i="1"/>
  <c r="X330" i="1"/>
  <c r="X329" i="1"/>
  <c r="X328" i="1"/>
  <c r="X327" i="1"/>
  <c r="X326" i="1"/>
  <c r="X323" i="1"/>
  <c r="X322" i="1"/>
  <c r="X321" i="1"/>
  <c r="X320" i="1"/>
  <c r="X319" i="1"/>
  <c r="X318" i="1"/>
  <c r="X317" i="1"/>
  <c r="X314" i="1"/>
  <c r="X313" i="1"/>
  <c r="X312" i="1"/>
  <c r="X311" i="1"/>
  <c r="X310" i="1"/>
  <c r="X309" i="1"/>
  <c r="X308" i="1"/>
  <c r="X307" i="1"/>
  <c r="X306" i="1"/>
  <c r="X305" i="1"/>
  <c r="X304" i="1"/>
  <c r="X303" i="1"/>
  <c r="X300" i="1"/>
  <c r="X299" i="1"/>
  <c r="X298" i="1"/>
  <c r="X297" i="1"/>
  <c r="X296" i="1"/>
  <c r="X295" i="1"/>
  <c r="X294" i="1"/>
  <c r="X293" i="1"/>
  <c r="X292" i="1"/>
  <c r="X291" i="1"/>
  <c r="X290" i="1"/>
  <c r="X289" i="1"/>
  <c r="X286" i="1"/>
  <c r="X285" i="1"/>
  <c r="X284" i="1"/>
  <c r="X283" i="1"/>
  <c r="X282" i="1"/>
  <c r="X281" i="1"/>
  <c r="X280" i="1"/>
  <c r="X279" i="1"/>
  <c r="X278" i="1"/>
  <c r="X277" i="1"/>
  <c r="X274" i="1"/>
  <c r="X273" i="1"/>
  <c r="X272" i="1"/>
  <c r="X271" i="1"/>
  <c r="X270" i="1"/>
  <c r="X269" i="1"/>
  <c r="X268" i="1"/>
  <c r="X267" i="1"/>
  <c r="X266" i="1"/>
  <c r="X265" i="1"/>
  <c r="X264" i="1"/>
  <c r="X261" i="1"/>
  <c r="X260" i="1"/>
  <c r="X259" i="1"/>
  <c r="X258" i="1"/>
  <c r="X257" i="1"/>
  <c r="X256" i="1"/>
  <c r="X253" i="1"/>
  <c r="X252" i="1"/>
  <c r="X251" i="1"/>
  <c r="X250" i="1"/>
  <c r="X249" i="1"/>
  <c r="X248" i="1"/>
  <c r="X247" i="1"/>
  <c r="X246" i="1"/>
  <c r="X245" i="1"/>
  <c r="X244" i="1"/>
  <c r="X243" i="1"/>
  <c r="X242" i="1"/>
  <c r="X239" i="1"/>
  <c r="X238" i="1"/>
  <c r="X237" i="1"/>
  <c r="X236" i="1"/>
  <c r="X235" i="1"/>
  <c r="X223" i="1"/>
  <c r="X222" i="1"/>
  <c r="X221" i="1"/>
  <c r="X220" i="1"/>
  <c r="X219" i="1"/>
  <c r="X218" i="1"/>
  <c r="X215" i="1"/>
  <c r="X214" i="1"/>
  <c r="X213" i="1"/>
  <c r="X212" i="1"/>
  <c r="X211" i="1"/>
  <c r="X210" i="1"/>
  <c r="X209" i="1"/>
  <c r="X208" i="1"/>
  <c r="X205" i="1"/>
  <c r="X204" i="1"/>
  <c r="X203" i="1"/>
  <c r="X202" i="1"/>
  <c r="X201" i="1"/>
  <c r="X200" i="1"/>
  <c r="X199" i="1"/>
  <c r="X198" i="1"/>
  <c r="X195" i="1"/>
  <c r="X194" i="1"/>
  <c r="X193" i="1"/>
  <c r="X192" i="1"/>
  <c r="X191" i="1"/>
  <c r="X190" i="1"/>
  <c r="X170" i="1"/>
  <c r="X169" i="1"/>
  <c r="X168" i="1"/>
  <c r="X167" i="1"/>
  <c r="X166" i="1"/>
  <c r="X163" i="1"/>
  <c r="X162" i="1"/>
  <c r="X161" i="1"/>
  <c r="X160" i="1"/>
  <c r="X150" i="1"/>
  <c r="X149" i="1"/>
  <c r="X148" i="1"/>
  <c r="X147" i="1"/>
  <c r="X146" i="1"/>
  <c r="X143" i="1"/>
  <c r="X142" i="1"/>
  <c r="X141" i="1"/>
  <c r="X140" i="1"/>
  <c r="X139" i="1"/>
  <c r="X138" i="1"/>
  <c r="X137" i="1"/>
  <c r="X134" i="1"/>
  <c r="X133" i="1"/>
  <c r="X132" i="1"/>
  <c r="X131" i="1"/>
  <c r="X130" i="1"/>
  <c r="X127" i="1"/>
  <c r="X126" i="1"/>
  <c r="X125" i="1"/>
  <c r="X124" i="1"/>
  <c r="X121" i="1"/>
  <c r="X120" i="1"/>
  <c r="X119" i="1"/>
  <c r="X118" i="1"/>
  <c r="X117" i="1"/>
  <c r="X114" i="1"/>
  <c r="X113" i="1"/>
  <c r="X112" i="1"/>
  <c r="X111" i="1"/>
  <c r="X110" i="1"/>
  <c r="X109" i="1"/>
  <c r="X108" i="1"/>
  <c r="X107" i="1"/>
  <c r="X106" i="1"/>
  <c r="X105"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66" i="1" l="1"/>
  <c r="X104" i="1"/>
  <c r="X409" i="1"/>
  <c r="X234" i="1"/>
  <c r="X255" i="1"/>
  <c r="X302" i="1"/>
  <c r="X343" i="1"/>
  <c r="X123" i="1"/>
  <c r="X145" i="1"/>
  <c r="X207" i="1"/>
  <c r="X217" i="1"/>
  <c r="X431" i="1"/>
  <c r="X453" i="1"/>
  <c r="X136" i="1"/>
  <c r="X165" i="1"/>
  <c r="X418" i="1"/>
  <c r="X189" i="1"/>
  <c r="X276" i="1"/>
  <c r="X325" i="1"/>
  <c r="X369" i="1"/>
  <c r="X392" i="1"/>
  <c r="X116" i="1"/>
  <c r="X159" i="1"/>
  <c r="X197" i="1"/>
  <c r="X263" i="1"/>
  <c r="X288" i="1"/>
  <c r="X316" i="1"/>
  <c r="X360" i="1"/>
  <c r="X399" i="1"/>
  <c r="X129" i="1"/>
  <c r="X241" i="1"/>
  <c r="X334" i="1"/>
  <c r="X378" i="1"/>
  <c r="X152" i="1" l="1"/>
  <c r="X102" i="1"/>
</calcChain>
</file>

<file path=xl/sharedStrings.xml><?xml version="1.0" encoding="utf-8"?>
<sst xmlns="http://schemas.openxmlformats.org/spreadsheetml/2006/main" count="3359" uniqueCount="1229">
  <si>
    <t>Number of dwellings</t>
  </si>
  <si>
    <t>DCLG code</t>
  </si>
  <si>
    <t>Met and Shire County Totals</t>
  </si>
  <si>
    <t>Lower and Single Tier Authority Data</t>
  </si>
  <si>
    <t>1979/80 to 1997/98</t>
  </si>
  <si>
    <t>1998/99</t>
  </si>
  <si>
    <t>1999/00</t>
  </si>
  <si>
    <t>2000/01</t>
  </si>
  <si>
    <t>2001/02</t>
  </si>
  <si>
    <t>2002/03</t>
  </si>
  <si>
    <t>2003/04</t>
  </si>
  <si>
    <t>2004/05</t>
  </si>
  <si>
    <t>2005-06</t>
  </si>
  <si>
    <t>2006-07</t>
  </si>
  <si>
    <t>2007-08</t>
  </si>
  <si>
    <t>2008-09</t>
  </si>
  <si>
    <t>2009-10</t>
  </si>
  <si>
    <t>2010-11</t>
  </si>
  <si>
    <t>2011-12</t>
  </si>
  <si>
    <t>2012-13</t>
  </si>
  <si>
    <t>2013-14</t>
  </si>
  <si>
    <t>England</t>
  </si>
  <si>
    <t>Unitary Authorities</t>
  </si>
  <si>
    <t>F0114</t>
  </si>
  <si>
    <t>E06000022</t>
  </si>
  <si>
    <t>Bath and North East Somerset UA</t>
  </si>
  <si>
    <t>..</t>
  </si>
  <si>
    <t>K0235</t>
  </si>
  <si>
    <t>E06000055</t>
  </si>
  <si>
    <t>Bedford UA</t>
  </si>
  <si>
    <t>M2372</t>
  </si>
  <si>
    <t>E06000008</t>
  </si>
  <si>
    <t>Blackburn with Darwen UA</t>
  </si>
  <si>
    <t>J2373</t>
  </si>
  <si>
    <t>E06000009</t>
  </si>
  <si>
    <t>Blackpool UA</t>
  </si>
  <si>
    <t>.</t>
  </si>
  <si>
    <t>G1250</t>
  </si>
  <si>
    <t>E06000028</t>
  </si>
  <si>
    <t>Bournemouth UA</t>
  </si>
  <si>
    <t>R0335</t>
  </si>
  <si>
    <t>E06000036</t>
  </si>
  <si>
    <t>Bracknell Forest UA</t>
  </si>
  <si>
    <t>Q1445</t>
  </si>
  <si>
    <t>E06000043</t>
  </si>
  <si>
    <t>Brighton and Hove UA</t>
  </si>
  <si>
    <t>Z0116</t>
  </si>
  <si>
    <t>E06000023</t>
  </si>
  <si>
    <t>Bristol, City of UA</t>
  </si>
  <si>
    <t>P0240</t>
  </si>
  <si>
    <t>E06000056</t>
  </si>
  <si>
    <t>Central Bedfordshire UA</t>
  </si>
  <si>
    <t>R0660</t>
  </si>
  <si>
    <t>E06000049</t>
  </si>
  <si>
    <t>Cheshire East UA</t>
  </si>
  <si>
    <t>A0665</t>
  </si>
  <si>
    <t>E06000050</t>
  </si>
  <si>
    <t>Cheshire West and Chester UA</t>
  </si>
  <si>
    <t>D0840</t>
  </si>
  <si>
    <t>E06000052</t>
  </si>
  <si>
    <t>Cornwall UA</t>
  </si>
  <si>
    <t>X1355</t>
  </si>
  <si>
    <t>E06000047</t>
  </si>
  <si>
    <t>County Durham UA</t>
  </si>
  <si>
    <t>N1350</t>
  </si>
  <si>
    <t>E06000005</t>
  </si>
  <si>
    <t>Darlington UA</t>
  </si>
  <si>
    <t>C1055</t>
  </si>
  <si>
    <t>E06000015</t>
  </si>
  <si>
    <t>Derby UA</t>
  </si>
  <si>
    <t>E2001</t>
  </si>
  <si>
    <t>E06000011</t>
  </si>
  <si>
    <t>East Riding of Yorkshire UA</t>
  </si>
  <si>
    <t>D0650</t>
  </si>
  <si>
    <t>E06000006</t>
  </si>
  <si>
    <t>Halton UA</t>
  </si>
  <si>
    <t>H0724</t>
  </si>
  <si>
    <t>E06000001</t>
  </si>
  <si>
    <t>Hartlepool UA</t>
  </si>
  <si>
    <t>W1850</t>
  </si>
  <si>
    <t>E06000019</t>
  </si>
  <si>
    <t>Herefordshire, County of UA</t>
  </si>
  <si>
    <t>P2114</t>
  </si>
  <si>
    <t>E06000046</t>
  </si>
  <si>
    <t>Isle of Wight UA</t>
  </si>
  <si>
    <t>Z0835</t>
  </si>
  <si>
    <t>E06000053</t>
  </si>
  <si>
    <t>V2004</t>
  </si>
  <si>
    <t>E06000010</t>
  </si>
  <si>
    <t>Kingston upon Hull, City of UA</t>
  </si>
  <si>
    <t>W2465</t>
  </si>
  <si>
    <t>E06000016</t>
  </si>
  <si>
    <t>Leicester UA</t>
  </si>
  <si>
    <t>B0230</t>
  </si>
  <si>
    <t>E06000032</t>
  </si>
  <si>
    <t>Luton UA</t>
  </si>
  <si>
    <t>A2280</t>
  </si>
  <si>
    <t>E06000035</t>
  </si>
  <si>
    <t>Medway UA</t>
  </si>
  <si>
    <t>W0734</t>
  </si>
  <si>
    <t>E06000002</t>
  </si>
  <si>
    <t>Middlesbrough UA</t>
  </si>
  <si>
    <t>Y0435</t>
  </si>
  <si>
    <t>E06000042</t>
  </si>
  <si>
    <t>Milton Keynes UA</t>
  </si>
  <si>
    <t>B2002</t>
  </si>
  <si>
    <t>E06000012</t>
  </si>
  <si>
    <t>North East Lincolnshire UA</t>
  </si>
  <si>
    <t>Y2003</t>
  </si>
  <si>
    <t>E06000013</t>
  </si>
  <si>
    <t>North Lincolnshire UA</t>
  </si>
  <si>
    <t>D0121</t>
  </si>
  <si>
    <t>E06000024</t>
  </si>
  <si>
    <t>North Somerset UA</t>
  </si>
  <si>
    <t>P2935</t>
  </si>
  <si>
    <t>E06000048</t>
  </si>
  <si>
    <t>Northumberland UA</t>
  </si>
  <si>
    <t>Q3060</t>
  </si>
  <si>
    <t>E06000018</t>
  </si>
  <si>
    <t>Nottingham UA</t>
  </si>
  <si>
    <t>J0540</t>
  </si>
  <si>
    <t>E06000031</t>
  </si>
  <si>
    <t>Peterborough UA</t>
  </si>
  <si>
    <t>N1160</t>
  </si>
  <si>
    <t>E06000026</t>
  </si>
  <si>
    <t>Plymouth UA</t>
  </si>
  <si>
    <t>Q1255</t>
  </si>
  <si>
    <t>E06000029</t>
  </si>
  <si>
    <t>Poole UA</t>
  </si>
  <si>
    <t>Z1775</t>
  </si>
  <si>
    <t>E06000044</t>
  </si>
  <si>
    <t>Portsmouth UA</t>
  </si>
  <si>
    <t>E0345</t>
  </si>
  <si>
    <t>E06000038</t>
  </si>
  <si>
    <t>Reading UA</t>
  </si>
  <si>
    <t>V0728</t>
  </si>
  <si>
    <t>E06000003</t>
  </si>
  <si>
    <t>Redcar and Cleveland UA</t>
  </si>
  <si>
    <t>A2470</t>
  </si>
  <si>
    <t>E06000017</t>
  </si>
  <si>
    <t>Rutland UA</t>
  </si>
  <si>
    <t>L3245</t>
  </si>
  <si>
    <t>E06000051</t>
  </si>
  <si>
    <t>Shropshire UA</t>
  </si>
  <si>
    <t>J0350</t>
  </si>
  <si>
    <t>E06000039</t>
  </si>
  <si>
    <t>Slough UA</t>
  </si>
  <si>
    <t>P0119</t>
  </si>
  <si>
    <t>E06000025</t>
  </si>
  <si>
    <t>South Gloucestershire UA</t>
  </si>
  <si>
    <t>D1780</t>
  </si>
  <si>
    <t>E06000045</t>
  </si>
  <si>
    <t>Southampton UA</t>
  </si>
  <si>
    <t>D1590</t>
  </si>
  <si>
    <t>E06000033</t>
  </si>
  <si>
    <t>Southend-on-Sea UA</t>
  </si>
  <si>
    <t>H0738</t>
  </si>
  <si>
    <t>E06000004</t>
  </si>
  <si>
    <t>Stockton-on-Tees UA</t>
  </si>
  <si>
    <t>M3455</t>
  </si>
  <si>
    <t>E06000021</t>
  </si>
  <si>
    <t>Stoke-on-Trent UA</t>
  </si>
  <si>
    <t>U3935</t>
  </si>
  <si>
    <t>E06000030</t>
  </si>
  <si>
    <t>Swindon UA</t>
  </si>
  <si>
    <t>C3240</t>
  </si>
  <si>
    <t>E06000020</t>
  </si>
  <si>
    <t>Telford and Wrekin UA</t>
  </si>
  <si>
    <t>M1595</t>
  </si>
  <si>
    <t>E06000034</t>
  </si>
  <si>
    <t>Thurrock UA</t>
  </si>
  <si>
    <t>X1165</t>
  </si>
  <si>
    <t>E06000027</t>
  </si>
  <si>
    <t>Torbay UA</t>
  </si>
  <si>
    <t>M0655</t>
  </si>
  <si>
    <t>E06000007</t>
  </si>
  <si>
    <t>Warrington UA</t>
  </si>
  <si>
    <t>W0340</t>
  </si>
  <si>
    <t>E06000037</t>
  </si>
  <si>
    <t>West Berkshire UA</t>
  </si>
  <si>
    <t>Y3940</t>
  </si>
  <si>
    <t>E06000054</t>
  </si>
  <si>
    <t>Wiltshire UA</t>
  </si>
  <si>
    <t>T0355</t>
  </si>
  <si>
    <t>E06000040</t>
  </si>
  <si>
    <t>Windsor and Maidenhead UA</t>
  </si>
  <si>
    <t>X0360</t>
  </si>
  <si>
    <t>E06000041</t>
  </si>
  <si>
    <t>Wokingham UA</t>
  </si>
  <si>
    <t>C2741</t>
  </si>
  <si>
    <t>E06000014</t>
  </si>
  <si>
    <t>York UA</t>
  </si>
  <si>
    <t>London Bouroughs</t>
  </si>
  <si>
    <t>Z5060</t>
  </si>
  <si>
    <t>E09000002</t>
  </si>
  <si>
    <t>Barking and Dagenham</t>
  </si>
  <si>
    <t>N5090</t>
  </si>
  <si>
    <t>E09000003</t>
  </si>
  <si>
    <t>Barnet</t>
  </si>
  <si>
    <t>D5120</t>
  </si>
  <si>
    <t>E09000004</t>
  </si>
  <si>
    <t>Bexley</t>
  </si>
  <si>
    <t>T5150</t>
  </si>
  <si>
    <t>E09000005</t>
  </si>
  <si>
    <t>Brent</t>
  </si>
  <si>
    <t>G5180</t>
  </si>
  <si>
    <t>E09000006</t>
  </si>
  <si>
    <t>Bromley</t>
  </si>
  <si>
    <t>X5210</t>
  </si>
  <si>
    <t>E09000007</t>
  </si>
  <si>
    <t>Camden</t>
  </si>
  <si>
    <t>K5030</t>
  </si>
  <si>
    <t>E09000001</t>
  </si>
  <si>
    <t>City of London</t>
  </si>
  <si>
    <t>L5240</t>
  </si>
  <si>
    <t>E09000008</t>
  </si>
  <si>
    <t>Croydon</t>
  </si>
  <si>
    <t>A5270</t>
  </si>
  <si>
    <t>E09000009</t>
  </si>
  <si>
    <t>Ealing</t>
  </si>
  <si>
    <t>Q5300</t>
  </si>
  <si>
    <t>E09000010</t>
  </si>
  <si>
    <t>Enfield</t>
  </si>
  <si>
    <t>E5330</t>
  </si>
  <si>
    <t>E09000011</t>
  </si>
  <si>
    <t>Greenwich</t>
  </si>
  <si>
    <t>U5360</t>
  </si>
  <si>
    <t>E09000012</t>
  </si>
  <si>
    <t>Hackney</t>
  </si>
  <si>
    <t>H5390</t>
  </si>
  <si>
    <t>E09000013</t>
  </si>
  <si>
    <t>Hammersmith and Fulham</t>
  </si>
  <si>
    <t>Y5420</t>
  </si>
  <si>
    <t>E09000014</t>
  </si>
  <si>
    <t>Haringey</t>
  </si>
  <si>
    <t>M5450</t>
  </si>
  <si>
    <t>E09000015</t>
  </si>
  <si>
    <t>Harrow</t>
  </si>
  <si>
    <t>B5480</t>
  </si>
  <si>
    <t>E09000016</t>
  </si>
  <si>
    <t>Havering</t>
  </si>
  <si>
    <t>R5510</t>
  </si>
  <si>
    <t>E09000017</t>
  </si>
  <si>
    <t>Hillingdon</t>
  </si>
  <si>
    <t>F5540</t>
  </si>
  <si>
    <t>E09000018</t>
  </si>
  <si>
    <t>Hounslow</t>
  </si>
  <si>
    <t>V5570</t>
  </si>
  <si>
    <t>E09000019</t>
  </si>
  <si>
    <t>Islington</t>
  </si>
  <si>
    <t>K5600</t>
  </si>
  <si>
    <t>E09000020</t>
  </si>
  <si>
    <t>Kensington and Chelsea</t>
  </si>
  <si>
    <t>Z5630</t>
  </si>
  <si>
    <t>E09000021</t>
  </si>
  <si>
    <t>Kingston upon Thames</t>
  </si>
  <si>
    <t>N5660</t>
  </si>
  <si>
    <t>E09000022</t>
  </si>
  <si>
    <t>Lambeth</t>
  </si>
  <si>
    <t>C5690</t>
  </si>
  <si>
    <t>E09000023</t>
  </si>
  <si>
    <t>Lewisham</t>
  </si>
  <si>
    <t>T5720</t>
  </si>
  <si>
    <t>E09000024</t>
  </si>
  <si>
    <t>Merton</t>
  </si>
  <si>
    <t>G5750</t>
  </si>
  <si>
    <t>E09000025</t>
  </si>
  <si>
    <t>Newham</t>
  </si>
  <si>
    <t>W5780</t>
  </si>
  <si>
    <t>E09000026</t>
  </si>
  <si>
    <t>Redbridge</t>
  </si>
  <si>
    <t>L5810</t>
  </si>
  <si>
    <t>E09000027</t>
  </si>
  <si>
    <t>Richmond upon Thames</t>
  </si>
  <si>
    <t>A5840</t>
  </si>
  <si>
    <t>E09000028</t>
  </si>
  <si>
    <t>Southwark</t>
  </si>
  <si>
    <t>P5870</t>
  </si>
  <si>
    <t>E09000029</t>
  </si>
  <si>
    <t>Sutton</t>
  </si>
  <si>
    <t>E5900</t>
  </si>
  <si>
    <t>E09000030</t>
  </si>
  <si>
    <t>Tower Hamlets</t>
  </si>
  <si>
    <t>U5930</t>
  </si>
  <si>
    <t>E09000031</t>
  </si>
  <si>
    <t>Waltham Forest</t>
  </si>
  <si>
    <t>H5960</t>
  </si>
  <si>
    <t>E09000032</t>
  </si>
  <si>
    <t>Wandsworth</t>
  </si>
  <si>
    <t>X5990</t>
  </si>
  <si>
    <t>E09000033</t>
  </si>
  <si>
    <t>Westminster</t>
  </si>
  <si>
    <t>Metropolitan Districts</t>
  </si>
  <si>
    <t>E11000001</t>
  </si>
  <si>
    <t>Greater Manchester (Met County)</t>
  </si>
  <si>
    <t>N4205</t>
  </si>
  <si>
    <t>E08000001</t>
  </si>
  <si>
    <t>Bolton</t>
  </si>
  <si>
    <t>T4210</t>
  </si>
  <si>
    <t>E08000002</t>
  </si>
  <si>
    <t>Bury</t>
  </si>
  <si>
    <t>B4215</t>
  </si>
  <si>
    <t>E08000003</t>
  </si>
  <si>
    <t>Manchester</t>
  </si>
  <si>
    <t>F4220</t>
  </si>
  <si>
    <t>E08000004</t>
  </si>
  <si>
    <t>Oldham</t>
  </si>
  <si>
    <t>P4225</t>
  </si>
  <si>
    <t>E08000005</t>
  </si>
  <si>
    <t>Rochdale</t>
  </si>
  <si>
    <t>U4230</t>
  </si>
  <si>
    <t>E08000006</t>
  </si>
  <si>
    <t>Salford</t>
  </si>
  <si>
    <t>C4235</t>
  </si>
  <si>
    <t>E08000007</t>
  </si>
  <si>
    <t>Stockport</t>
  </si>
  <si>
    <t>G4240</t>
  </si>
  <si>
    <t>E08000008</t>
  </si>
  <si>
    <t>Tameside</t>
  </si>
  <si>
    <t>Q4245</t>
  </si>
  <si>
    <t>E08000009</t>
  </si>
  <si>
    <t>Trafford</t>
  </si>
  <si>
    <t>V4250</t>
  </si>
  <si>
    <t>E08000010</t>
  </si>
  <si>
    <t>Wigan</t>
  </si>
  <si>
    <t>E11000002</t>
  </si>
  <si>
    <t>Merseyside (Met County)</t>
  </si>
  <si>
    <t>V4305</t>
  </si>
  <si>
    <t>E08000011</t>
  </si>
  <si>
    <t>Knowsley</t>
  </si>
  <si>
    <t>Z4310</t>
  </si>
  <si>
    <t>E08000012</t>
  </si>
  <si>
    <t>Liverpool</t>
  </si>
  <si>
    <t>M4320</t>
  </si>
  <si>
    <t>E08000014</t>
  </si>
  <si>
    <t>Sefton</t>
  </si>
  <si>
    <t>H4315</t>
  </si>
  <si>
    <t>E08000013</t>
  </si>
  <si>
    <t>St. Helens</t>
  </si>
  <si>
    <t>W4325</t>
  </si>
  <si>
    <t>E08000015</t>
  </si>
  <si>
    <t>Wirral</t>
  </si>
  <si>
    <t>E11000003</t>
  </si>
  <si>
    <t>South Yorkshire (Met County)</t>
  </si>
  <si>
    <t>B4405</t>
  </si>
  <si>
    <t>E08000016</t>
  </si>
  <si>
    <t>Barnsley</t>
  </si>
  <si>
    <t>F4410</t>
  </si>
  <si>
    <t>E08000017</t>
  </si>
  <si>
    <t>Doncaster</t>
  </si>
  <si>
    <t>P4415</t>
  </si>
  <si>
    <t>E08000018</t>
  </si>
  <si>
    <t>Rotherham</t>
  </si>
  <si>
    <t>U4420</t>
  </si>
  <si>
    <t>E08000019</t>
  </si>
  <si>
    <t>Sheffield</t>
  </si>
  <si>
    <t>Tyne and Wear (Met County)</t>
  </si>
  <si>
    <t>H4505</t>
  </si>
  <si>
    <t>E08000020</t>
  </si>
  <si>
    <t>Gateshead</t>
  </si>
  <si>
    <t>M4510</t>
  </si>
  <si>
    <t>E08000021</t>
  </si>
  <si>
    <t>Newcastle upon Tyne</t>
  </si>
  <si>
    <t>W4515</t>
  </si>
  <si>
    <t>E08000022</t>
  </si>
  <si>
    <t>North Tyneside</t>
  </si>
  <si>
    <t>A4520</t>
  </si>
  <si>
    <t>E08000023</t>
  </si>
  <si>
    <t>South Tyneside</t>
  </si>
  <si>
    <t>J4525</t>
  </si>
  <si>
    <t>E08000024</t>
  </si>
  <si>
    <t>Sunderland</t>
  </si>
  <si>
    <t>E11000005</t>
  </si>
  <si>
    <t>West Midlands (Met County)</t>
  </si>
  <si>
    <t>P4605</t>
  </si>
  <si>
    <t>E08000025</t>
  </si>
  <si>
    <t>Birmingham</t>
  </si>
  <si>
    <t>U4610</t>
  </si>
  <si>
    <t>E08000026</t>
  </si>
  <si>
    <t>Coventry</t>
  </si>
  <si>
    <t>C4615</t>
  </si>
  <si>
    <t>E08000027</t>
  </si>
  <si>
    <t>Dudley</t>
  </si>
  <si>
    <t>G4620</t>
  </si>
  <si>
    <t>E08000028</t>
  </si>
  <si>
    <t>Sandwell</t>
  </si>
  <si>
    <t>Q4625</t>
  </si>
  <si>
    <t>E08000029</t>
  </si>
  <si>
    <t>Solihull</t>
  </si>
  <si>
    <t>V4630</t>
  </si>
  <si>
    <t>E08000030</t>
  </si>
  <si>
    <t>Walsall</t>
  </si>
  <si>
    <t>D4635</t>
  </si>
  <si>
    <t>E08000031</t>
  </si>
  <si>
    <t>Wolverhampton</t>
  </si>
  <si>
    <t>E11000006</t>
  </si>
  <si>
    <t>West Yorkshire (Met County)</t>
  </si>
  <si>
    <t>W4705</t>
  </si>
  <si>
    <t>E08000032</t>
  </si>
  <si>
    <t>Bradford</t>
  </si>
  <si>
    <t>A4710</t>
  </si>
  <si>
    <t>E08000033</t>
  </si>
  <si>
    <t>Calderdale</t>
  </si>
  <si>
    <t>J4715</t>
  </si>
  <si>
    <t>E08000034</t>
  </si>
  <si>
    <t>Kirklees</t>
  </si>
  <si>
    <t>N4720</t>
  </si>
  <si>
    <t>E08000035</t>
  </si>
  <si>
    <t>Leeds</t>
  </si>
  <si>
    <t>X4725</t>
  </si>
  <si>
    <t>E08000036</t>
  </si>
  <si>
    <t>Wakefield</t>
  </si>
  <si>
    <t>Shire Districts</t>
  </si>
  <si>
    <t>E10000001</t>
  </si>
  <si>
    <t>Bedfordshire</t>
  </si>
  <si>
    <t>W0205</t>
  </si>
  <si>
    <t>E07000002</t>
  </si>
  <si>
    <t>Bedford</t>
  </si>
  <si>
    <t>J0215</t>
  </si>
  <si>
    <t>E07000001</t>
  </si>
  <si>
    <t>Mid Bedfordshire</t>
  </si>
  <si>
    <t>N0220</t>
  </si>
  <si>
    <t>E07000003</t>
  </si>
  <si>
    <t>South Bedfordshire</t>
  </si>
  <si>
    <t>E10000002</t>
  </si>
  <si>
    <t>Buckinghamshire</t>
  </si>
  <si>
    <t>J0405</t>
  </si>
  <si>
    <t>E07000004</t>
  </si>
  <si>
    <t>Aylesbury Vale</t>
  </si>
  <si>
    <t>X0415</t>
  </si>
  <si>
    <t>E07000005</t>
  </si>
  <si>
    <t>Chiltern</t>
  </si>
  <si>
    <t>N0410</t>
  </si>
  <si>
    <t>E07000006</t>
  </si>
  <si>
    <t>South Bucks</t>
  </si>
  <si>
    <t>K0425</t>
  </si>
  <si>
    <t>E07000007</t>
  </si>
  <si>
    <t>Wycombe</t>
  </si>
  <si>
    <t>E10000003</t>
  </si>
  <si>
    <t>Cambridgeshire</t>
  </si>
  <si>
    <t>Q0505</t>
  </si>
  <si>
    <t>E07000008</t>
  </si>
  <si>
    <t>Cambridge</t>
  </si>
  <si>
    <t>V0510</t>
  </si>
  <si>
    <t>E07000009</t>
  </si>
  <si>
    <t>East Cambridgeshire</t>
  </si>
  <si>
    <t>D0515</t>
  </si>
  <si>
    <t>E07000010</t>
  </si>
  <si>
    <t>Fenland</t>
  </si>
  <si>
    <t>H0520</t>
  </si>
  <si>
    <t>E07000011</t>
  </si>
  <si>
    <t>Huntingdonshire</t>
  </si>
  <si>
    <t>W0530</t>
  </si>
  <si>
    <t>E07000012</t>
  </si>
  <si>
    <t>South Cambridgeshire</t>
  </si>
  <si>
    <t>E10000004</t>
  </si>
  <si>
    <t>Cheshire</t>
  </si>
  <si>
    <t>X0605</t>
  </si>
  <si>
    <t>E07000013</t>
  </si>
  <si>
    <t>Chester</t>
  </si>
  <si>
    <t>B0610</t>
  </si>
  <si>
    <t>E07000014</t>
  </si>
  <si>
    <t>Congleton</t>
  </si>
  <si>
    <t>K0615</t>
  </si>
  <si>
    <t>E07000015</t>
  </si>
  <si>
    <t>Crewe and Nantwich</t>
  </si>
  <si>
    <t>P0620</t>
  </si>
  <si>
    <t>E07000016</t>
  </si>
  <si>
    <t>Ellesmere Port &amp; Neston</t>
  </si>
  <si>
    <t>C0630</t>
  </si>
  <si>
    <t>E07000017</t>
  </si>
  <si>
    <t>Macclesfield</t>
  </si>
  <si>
    <t>L0635</t>
  </si>
  <si>
    <t>E07000018</t>
  </si>
  <si>
    <t>Vale Royal</t>
  </si>
  <si>
    <t>E10000005</t>
  </si>
  <si>
    <t>Cornwall and Isles of Scilly</t>
  </si>
  <si>
    <t>K0805</t>
  </si>
  <si>
    <t>E07000019</t>
  </si>
  <si>
    <t>Caradon</t>
  </si>
  <si>
    <t>P0810</t>
  </si>
  <si>
    <t>E07000020</t>
  </si>
  <si>
    <t>Carrick</t>
  </si>
  <si>
    <t>E07000025</t>
  </si>
  <si>
    <t>Isles of Scilly</t>
  </si>
  <si>
    <t>Y0815</t>
  </si>
  <si>
    <t>E07000021</t>
  </si>
  <si>
    <t>Kerrier</t>
  </si>
  <si>
    <t>C0820</t>
  </si>
  <si>
    <t>E07000022</t>
  </si>
  <si>
    <t>North Cornwall</t>
  </si>
  <si>
    <t>L0825</t>
  </si>
  <si>
    <t>E07000023</t>
  </si>
  <si>
    <t>Penwith</t>
  </si>
  <si>
    <t>Q0830</t>
  </si>
  <si>
    <t>E07000024</t>
  </si>
  <si>
    <t>Restormel</t>
  </si>
  <si>
    <t>E10000006</t>
  </si>
  <si>
    <t>Cumbria</t>
  </si>
  <si>
    <t>R0905</t>
  </si>
  <si>
    <t>E07000026</t>
  </si>
  <si>
    <t>Allerdale</t>
  </si>
  <si>
    <t>W0910</t>
  </si>
  <si>
    <t>E07000027</t>
  </si>
  <si>
    <t>Barrow-in-Furness</t>
  </si>
  <si>
    <t>E0915</t>
  </si>
  <si>
    <t>E07000028</t>
  </si>
  <si>
    <t>Carlisle</t>
  </si>
  <si>
    <t>J0920</t>
  </si>
  <si>
    <t>E07000029</t>
  </si>
  <si>
    <t>Copeland</t>
  </si>
  <si>
    <t>T0925</t>
  </si>
  <si>
    <t>E07000030</t>
  </si>
  <si>
    <t>Eden</t>
  </si>
  <si>
    <t>X0930</t>
  </si>
  <si>
    <t>E07000031</t>
  </si>
  <si>
    <t>South Lakeland</t>
  </si>
  <si>
    <t>E10000007</t>
  </si>
  <si>
    <t>Derbyshire</t>
  </si>
  <si>
    <t>M1005</t>
  </si>
  <si>
    <t>E07000032</t>
  </si>
  <si>
    <t>Amber Valley</t>
  </si>
  <si>
    <t>R1010</t>
  </si>
  <si>
    <t>E07000033</t>
  </si>
  <si>
    <t>Bolsover</t>
  </si>
  <si>
    <t>A1015</t>
  </si>
  <si>
    <t>E07000034</t>
  </si>
  <si>
    <t>Chesterfield</t>
  </si>
  <si>
    <t>P1045</t>
  </si>
  <si>
    <t>E07000035</t>
  </si>
  <si>
    <t>Derbyshire Dales</t>
  </si>
  <si>
    <t>N1025</t>
  </si>
  <si>
    <t>E07000036</t>
  </si>
  <si>
    <t>Erewash</t>
  </si>
  <si>
    <t>T1030</t>
  </si>
  <si>
    <t>E07000037</t>
  </si>
  <si>
    <t>High Peak</t>
  </si>
  <si>
    <t>B1035</t>
  </si>
  <si>
    <t>E07000038</t>
  </si>
  <si>
    <t>North East Derbyshire</t>
  </si>
  <si>
    <t>F1040</t>
  </si>
  <si>
    <t>E07000039</t>
  </si>
  <si>
    <t>South Derbyshire</t>
  </si>
  <si>
    <t>E10000008</t>
  </si>
  <si>
    <t>Devon</t>
  </si>
  <si>
    <t>U1105</t>
  </si>
  <si>
    <t>E07000040</t>
  </si>
  <si>
    <t>East Devon</t>
  </si>
  <si>
    <t>Y1110</t>
  </si>
  <si>
    <t>E07000041</t>
  </si>
  <si>
    <t>Exeter</t>
  </si>
  <si>
    <t>H1135</t>
  </si>
  <si>
    <t>E07000042</t>
  </si>
  <si>
    <t>Mid Devon</t>
  </si>
  <si>
    <t>G1115</t>
  </si>
  <si>
    <t>E07000043</t>
  </si>
  <si>
    <t>North Devon</t>
  </si>
  <si>
    <t>V1125</t>
  </si>
  <si>
    <t>E07000044</t>
  </si>
  <si>
    <t>South Hams</t>
  </si>
  <si>
    <t>Z1130</t>
  </si>
  <si>
    <t>E07000045</t>
  </si>
  <si>
    <t>Teignbridge</t>
  </si>
  <si>
    <t>W1145</t>
  </si>
  <si>
    <t>E07000046</t>
  </si>
  <si>
    <t>Torridge</t>
  </si>
  <si>
    <t>A1150</t>
  </si>
  <si>
    <t>E07000047</t>
  </si>
  <si>
    <t>West Devon</t>
  </si>
  <si>
    <t>E10000009</t>
  </si>
  <si>
    <t>Dorset</t>
  </si>
  <si>
    <t>E1210</t>
  </si>
  <si>
    <t>E07000048</t>
  </si>
  <si>
    <t>Christchurch</t>
  </si>
  <si>
    <t>U1240</t>
  </si>
  <si>
    <t>E07000049</t>
  </si>
  <si>
    <t>East Dorset</t>
  </si>
  <si>
    <t>N1215</t>
  </si>
  <si>
    <t>E07000050</t>
  </si>
  <si>
    <t>North Dorset</t>
  </si>
  <si>
    <t>B1225</t>
  </si>
  <si>
    <t>E07000051</t>
  </si>
  <si>
    <t>Purbeck</t>
  </si>
  <si>
    <t>F1230</t>
  </si>
  <si>
    <t>E07000052</t>
  </si>
  <si>
    <t>West Dorset</t>
  </si>
  <si>
    <t>P1235</t>
  </si>
  <si>
    <t>E07000053</t>
  </si>
  <si>
    <t>Weymouth and Portland</t>
  </si>
  <si>
    <t>E10000010</t>
  </si>
  <si>
    <t>Durham</t>
  </si>
  <si>
    <t>G1305</t>
  </si>
  <si>
    <t>E07000054</t>
  </si>
  <si>
    <t>Chester-le-Street</t>
  </si>
  <si>
    <t>V1315</t>
  </si>
  <si>
    <t>E07000055</t>
  </si>
  <si>
    <t>Derwentside</t>
  </si>
  <si>
    <t>Z1320</t>
  </si>
  <si>
    <t>E07000056</t>
  </si>
  <si>
    <t>H1325</t>
  </si>
  <si>
    <t>E07000057</t>
  </si>
  <si>
    <t>Easington</t>
  </si>
  <si>
    <t>M1330</t>
  </si>
  <si>
    <t>E07000058</t>
  </si>
  <si>
    <t>Sedgefield</t>
  </si>
  <si>
    <t>W1335</t>
  </si>
  <si>
    <t>E07000059</t>
  </si>
  <si>
    <t>Teesdale</t>
  </si>
  <si>
    <t>A1340</t>
  </si>
  <si>
    <t>E07000060</t>
  </si>
  <si>
    <t>Wear Valley</t>
  </si>
  <si>
    <t>E10000011</t>
  </si>
  <si>
    <t>East Sussex</t>
  </si>
  <si>
    <t>T1410</t>
  </si>
  <si>
    <t>E07000061</t>
  </si>
  <si>
    <t>Eastbourne</t>
  </si>
  <si>
    <t>B1415</t>
  </si>
  <si>
    <t>E07000062</t>
  </si>
  <si>
    <t>Hastings</t>
  </si>
  <si>
    <t>P1425</t>
  </si>
  <si>
    <t>E07000063</t>
  </si>
  <si>
    <t>Lewes</t>
  </si>
  <si>
    <t>U1430</t>
  </si>
  <si>
    <t>E07000064</t>
  </si>
  <si>
    <t>Rother</t>
  </si>
  <si>
    <t>C1435</t>
  </si>
  <si>
    <t>E07000065</t>
  </si>
  <si>
    <t>Wealden</t>
  </si>
  <si>
    <t>E10000012</t>
  </si>
  <si>
    <t>Essex</t>
  </si>
  <si>
    <t>V1505</t>
  </si>
  <si>
    <t>E07000066</t>
  </si>
  <si>
    <t>Basildon</t>
  </si>
  <si>
    <t>Z1510</t>
  </si>
  <si>
    <t>E07000067</t>
  </si>
  <si>
    <t>Braintree</t>
  </si>
  <si>
    <t>H1515</t>
  </si>
  <si>
    <t>E07000068</t>
  </si>
  <si>
    <t>Brentwood</t>
  </si>
  <si>
    <t>M1520</t>
  </si>
  <si>
    <t>E07000069</t>
  </si>
  <si>
    <t>Castle Point</t>
  </si>
  <si>
    <t>W1525</t>
  </si>
  <si>
    <t>E07000070</t>
  </si>
  <si>
    <t>Chelmsford</t>
  </si>
  <si>
    <t>A1530</t>
  </si>
  <si>
    <t>E07000071</t>
  </si>
  <si>
    <t>Colchester</t>
  </si>
  <si>
    <t>J1535</t>
  </si>
  <si>
    <t>E07000072</t>
  </si>
  <si>
    <t>Epping Forest</t>
  </si>
  <si>
    <t>N1540</t>
  </si>
  <si>
    <t>E07000073</t>
  </si>
  <si>
    <t>Harlow</t>
  </si>
  <si>
    <t>X1545</t>
  </si>
  <si>
    <t>E07000074</t>
  </si>
  <si>
    <t>Maldon</t>
  </si>
  <si>
    <t>B1550</t>
  </si>
  <si>
    <t>E07000075</t>
  </si>
  <si>
    <t>Rochford</t>
  </si>
  <si>
    <t>P1560</t>
  </si>
  <si>
    <t>E07000076</t>
  </si>
  <si>
    <t>Tendring</t>
  </si>
  <si>
    <t>C1570</t>
  </si>
  <si>
    <t>E07000077</t>
  </si>
  <si>
    <t>Uttlesford</t>
  </si>
  <si>
    <t>E10000013</t>
  </si>
  <si>
    <t>Gloucestershire</t>
  </si>
  <si>
    <t>B1605</t>
  </si>
  <si>
    <t>E07000078</t>
  </si>
  <si>
    <t>Cheltenham</t>
  </si>
  <si>
    <t>F1610</t>
  </si>
  <si>
    <t>E07000079</t>
  </si>
  <si>
    <t>Cotswold</t>
  </si>
  <si>
    <t>P1615</t>
  </si>
  <si>
    <t>E07000080</t>
  </si>
  <si>
    <t>Forest of Dean</t>
  </si>
  <si>
    <t>U1620</t>
  </si>
  <si>
    <t>E07000081</t>
  </si>
  <si>
    <t>Gloucester</t>
  </si>
  <si>
    <t>C1625</t>
  </si>
  <si>
    <t>E07000082</t>
  </si>
  <si>
    <t>Stroud</t>
  </si>
  <si>
    <t>G1630</t>
  </si>
  <si>
    <t>E07000083</t>
  </si>
  <si>
    <t>Tewkesbury</t>
  </si>
  <si>
    <t>E10000014</t>
  </si>
  <si>
    <t>Hampshire</t>
  </si>
  <si>
    <t>H1705</t>
  </si>
  <si>
    <t>E07000084</t>
  </si>
  <si>
    <t>Basingstoke and Deane</t>
  </si>
  <si>
    <t>M1710</t>
  </si>
  <si>
    <t>E07000085</t>
  </si>
  <si>
    <t>East Hampshire</t>
  </si>
  <si>
    <t>W1715</t>
  </si>
  <si>
    <t>E07000086</t>
  </si>
  <si>
    <t>Eastleigh</t>
  </si>
  <si>
    <t>A1720</t>
  </si>
  <si>
    <t>E07000087</t>
  </si>
  <si>
    <t>Fareham</t>
  </si>
  <si>
    <t>J1725</t>
  </si>
  <si>
    <t>E07000088</t>
  </si>
  <si>
    <t>Gosport</t>
  </si>
  <si>
    <t>N1730</t>
  </si>
  <si>
    <t>E07000089</t>
  </si>
  <si>
    <t>Hart</t>
  </si>
  <si>
    <t>X1735</t>
  </si>
  <si>
    <t>E07000090</t>
  </si>
  <si>
    <t>Havant</t>
  </si>
  <si>
    <t>B1740</t>
  </si>
  <si>
    <t>E07000091</t>
  </si>
  <si>
    <t>New Forest</t>
  </si>
  <si>
    <t>P1750</t>
  </si>
  <si>
    <t>E07000092</t>
  </si>
  <si>
    <t>Rushmoor</t>
  </si>
  <si>
    <t>C1760</t>
  </si>
  <si>
    <t>E07000093</t>
  </si>
  <si>
    <t>Test Valley</t>
  </si>
  <si>
    <t>L1765</t>
  </si>
  <si>
    <t>E07000094</t>
  </si>
  <si>
    <t>Winchester</t>
  </si>
  <si>
    <t>E10000015</t>
  </si>
  <si>
    <t>Hertfordshire</t>
  </si>
  <si>
    <t>W1905</t>
  </si>
  <si>
    <t>E07000095</t>
  </si>
  <si>
    <t>Broxbourne</t>
  </si>
  <si>
    <t>A1910</t>
  </si>
  <si>
    <t>E07000096</t>
  </si>
  <si>
    <t>Dacorum</t>
  </si>
  <si>
    <t>J1915</t>
  </si>
  <si>
    <t>E07000097</t>
  </si>
  <si>
    <t>East Hertfordshire</t>
  </si>
  <si>
    <t>N1920</t>
  </si>
  <si>
    <t>E07000098</t>
  </si>
  <si>
    <t>Hertsmere</t>
  </si>
  <si>
    <t>X1925</t>
  </si>
  <si>
    <t>E07000099</t>
  </si>
  <si>
    <t>North Hertfordshire</t>
  </si>
  <si>
    <t>B1930</t>
  </si>
  <si>
    <t>St Albans</t>
  </si>
  <si>
    <t>K1935</t>
  </si>
  <si>
    <t>E07000101</t>
  </si>
  <si>
    <t>Stevenage</t>
  </si>
  <si>
    <t>P1940</t>
  </si>
  <si>
    <t>E07000102</t>
  </si>
  <si>
    <t>Three Rivers</t>
  </si>
  <si>
    <t>Y1945</t>
  </si>
  <si>
    <t>E07000103</t>
  </si>
  <si>
    <t>Watford</t>
  </si>
  <si>
    <t>C1950</t>
  </si>
  <si>
    <t>Welwyn Hatfield</t>
  </si>
  <si>
    <t>E10000016</t>
  </si>
  <si>
    <t>Kent</t>
  </si>
  <si>
    <t>E2205</t>
  </si>
  <si>
    <t>E07000105</t>
  </si>
  <si>
    <t>Ashford</t>
  </si>
  <si>
    <t>J2210</t>
  </si>
  <si>
    <t>E07000106</t>
  </si>
  <si>
    <t>Canterbury</t>
  </si>
  <si>
    <t>T2215</t>
  </si>
  <si>
    <t>E07000107</t>
  </si>
  <si>
    <t>Dartford</t>
  </si>
  <si>
    <t>X2220</t>
  </si>
  <si>
    <t>E07000108</t>
  </si>
  <si>
    <t>Dover</t>
  </si>
  <si>
    <t>K2230</t>
  </si>
  <si>
    <t>E07000109</t>
  </si>
  <si>
    <t>Gravesham</t>
  </si>
  <si>
    <t>U2235</t>
  </si>
  <si>
    <t>E07000110</t>
  </si>
  <si>
    <t>Maidstone</t>
  </si>
  <si>
    <t>G2245</t>
  </si>
  <si>
    <t>E07000111</t>
  </si>
  <si>
    <t>Sevenoaks</t>
  </si>
  <si>
    <t>L2250</t>
  </si>
  <si>
    <t>E07000112</t>
  </si>
  <si>
    <t>Shepway</t>
  </si>
  <si>
    <t>V2255</t>
  </si>
  <si>
    <t>E07000113</t>
  </si>
  <si>
    <t>Swale</t>
  </si>
  <si>
    <t>Z2260</t>
  </si>
  <si>
    <t>E07000114</t>
  </si>
  <si>
    <t>Thanet</t>
  </si>
  <si>
    <t>H2265</t>
  </si>
  <si>
    <t>E07000115</t>
  </si>
  <si>
    <t>Tonbridge and Malling</t>
  </si>
  <si>
    <t>M2270</t>
  </si>
  <si>
    <t>E07000116</t>
  </si>
  <si>
    <t>Tunbridge Wells</t>
  </si>
  <si>
    <t>E10000017</t>
  </si>
  <si>
    <t>Lancashire</t>
  </si>
  <si>
    <t>Z2315</t>
  </si>
  <si>
    <t>E07000117</t>
  </si>
  <si>
    <t>Burnley</t>
  </si>
  <si>
    <t>D2320</t>
  </si>
  <si>
    <t>E07000118</t>
  </si>
  <si>
    <t>Chorley</t>
  </si>
  <si>
    <t>M2325</t>
  </si>
  <si>
    <t>E07000119</t>
  </si>
  <si>
    <t>Fylde</t>
  </si>
  <si>
    <t>R2330</t>
  </si>
  <si>
    <t>E07000120</t>
  </si>
  <si>
    <t>Hyndburn</t>
  </si>
  <si>
    <t>A2335</t>
  </si>
  <si>
    <t>E07000121</t>
  </si>
  <si>
    <t>Lancaster</t>
  </si>
  <si>
    <t>E2340</t>
  </si>
  <si>
    <t>E07000122</t>
  </si>
  <si>
    <t>Pendle</t>
  </si>
  <si>
    <t>N2345</t>
  </si>
  <si>
    <t>E07000123</t>
  </si>
  <si>
    <t>Preston</t>
  </si>
  <si>
    <t>T2350</t>
  </si>
  <si>
    <t>E07000124</t>
  </si>
  <si>
    <t>Ribble Valley</t>
  </si>
  <si>
    <t>B2355</t>
  </si>
  <si>
    <t>E07000125</t>
  </si>
  <si>
    <t>Rossendale</t>
  </si>
  <si>
    <t>F2360</t>
  </si>
  <si>
    <t>E07000126</t>
  </si>
  <si>
    <t>South Ribble</t>
  </si>
  <si>
    <t>P2365</t>
  </si>
  <si>
    <t>E07000127</t>
  </si>
  <si>
    <t>West Lancashire</t>
  </si>
  <si>
    <t>U2370</t>
  </si>
  <si>
    <t>E07000128</t>
  </si>
  <si>
    <t>Wyre</t>
  </si>
  <si>
    <t>E10000018</t>
  </si>
  <si>
    <t>Leicestershire</t>
  </si>
  <si>
    <t>T2405</t>
  </si>
  <si>
    <t>E07000129</t>
  </si>
  <si>
    <t>Blaby</t>
  </si>
  <si>
    <t>X2410</t>
  </si>
  <si>
    <t>E07000130</t>
  </si>
  <si>
    <t>Charnwood</t>
  </si>
  <si>
    <t>F2415</t>
  </si>
  <si>
    <t>E07000131</t>
  </si>
  <si>
    <t>Harborough</t>
  </si>
  <si>
    <t>K2420</t>
  </si>
  <si>
    <t>E07000132</t>
  </si>
  <si>
    <t>Hinckley and Bosworth</t>
  </si>
  <si>
    <t>Y2430</t>
  </si>
  <si>
    <t>E07000133</t>
  </si>
  <si>
    <t>Melton</t>
  </si>
  <si>
    <t>G2435</t>
  </si>
  <si>
    <t>E07000134</t>
  </si>
  <si>
    <t>North West Leicestershire</t>
  </si>
  <si>
    <t>L2440</t>
  </si>
  <si>
    <t>E07000135</t>
  </si>
  <si>
    <t>Oadby and Wigston</t>
  </si>
  <si>
    <t>E10000019</t>
  </si>
  <si>
    <t>Lincolnshire</t>
  </si>
  <si>
    <t>Z2505</t>
  </si>
  <si>
    <t>E07000136</t>
  </si>
  <si>
    <t>Boston</t>
  </si>
  <si>
    <t>D2510</t>
  </si>
  <si>
    <t>E07000137</t>
  </si>
  <si>
    <t>East Lindsey</t>
  </si>
  <si>
    <t>M2515</t>
  </si>
  <si>
    <t>E07000138</t>
  </si>
  <si>
    <t>Lincoln</t>
  </si>
  <si>
    <t>R2520</t>
  </si>
  <si>
    <t>E07000139</t>
  </si>
  <si>
    <t>North Kesteven</t>
  </si>
  <si>
    <t>A2525</t>
  </si>
  <si>
    <t>E07000140</t>
  </si>
  <si>
    <t>South Holland</t>
  </si>
  <si>
    <t>E2530</t>
  </si>
  <si>
    <t>E07000141</t>
  </si>
  <si>
    <t>South Kesteven</t>
  </si>
  <si>
    <t>N2535</t>
  </si>
  <si>
    <t>E07000142</t>
  </si>
  <si>
    <t>West Lindsey</t>
  </si>
  <si>
    <t>E10000020</t>
  </si>
  <si>
    <t>Norfolk</t>
  </si>
  <si>
    <t>F2605</t>
  </si>
  <si>
    <t>E07000143</t>
  </si>
  <si>
    <t>Breckland</t>
  </si>
  <si>
    <t>K2610</t>
  </si>
  <si>
    <t>E07000144</t>
  </si>
  <si>
    <t>Broadland</t>
  </si>
  <si>
    <t>U2615</t>
  </si>
  <si>
    <t>E07000145</t>
  </si>
  <si>
    <t>Great Yarmouth</t>
  </si>
  <si>
    <t>V2635</t>
  </si>
  <si>
    <t>E07000146</t>
  </si>
  <si>
    <t>King's Lynn and West Norfolk</t>
  </si>
  <si>
    <t>Y2620</t>
  </si>
  <si>
    <t>E07000147</t>
  </si>
  <si>
    <t>North Norfolk</t>
  </si>
  <si>
    <t>G2625</t>
  </si>
  <si>
    <t>E07000148</t>
  </si>
  <si>
    <t>Norwich</t>
  </si>
  <si>
    <t>L2630</t>
  </si>
  <si>
    <t>E07000149</t>
  </si>
  <si>
    <t>South Norfolk</t>
  </si>
  <si>
    <t>E10000021</t>
  </si>
  <si>
    <t>Northamptonshire</t>
  </si>
  <si>
    <t>U2805</t>
  </si>
  <si>
    <t>E07000150</t>
  </si>
  <si>
    <t>Corby</t>
  </si>
  <si>
    <t>Y2810</t>
  </si>
  <si>
    <t>E07000151</t>
  </si>
  <si>
    <t>Daventry</t>
  </si>
  <si>
    <t>G2815</t>
  </si>
  <si>
    <t>E07000152</t>
  </si>
  <si>
    <t>East Northamptonshire</t>
  </si>
  <si>
    <t>L2820</t>
  </si>
  <si>
    <t>E07000153</t>
  </si>
  <si>
    <t>Kettering</t>
  </si>
  <si>
    <t>V2825</t>
  </si>
  <si>
    <t>E07000154</t>
  </si>
  <si>
    <t>Northampton</t>
  </si>
  <si>
    <t>Z2830</t>
  </si>
  <si>
    <t>E07000155</t>
  </si>
  <si>
    <t>South Northamptonshire</t>
  </si>
  <si>
    <t>H2835</t>
  </si>
  <si>
    <t>E07000156</t>
  </si>
  <si>
    <t>Wellingborough</t>
  </si>
  <si>
    <t>E10000022</t>
  </si>
  <si>
    <t>Northumberland</t>
  </si>
  <si>
    <t>A2905</t>
  </si>
  <si>
    <t>E07000157</t>
  </si>
  <si>
    <t>Alnwick</t>
  </si>
  <si>
    <t>E2910</t>
  </si>
  <si>
    <t>E07000158</t>
  </si>
  <si>
    <t>Berwick-upon-Tweed</t>
  </si>
  <si>
    <t>N2915</t>
  </si>
  <si>
    <t>E07000159</t>
  </si>
  <si>
    <t>Blyth Valley</t>
  </si>
  <si>
    <t>T2920</t>
  </si>
  <si>
    <t>E07000160</t>
  </si>
  <si>
    <t>Castle Morpeth</t>
  </si>
  <si>
    <t>B2925</t>
  </si>
  <si>
    <t>E07000161</t>
  </si>
  <si>
    <t>Tynedale</t>
  </si>
  <si>
    <t>F2930</t>
  </si>
  <si>
    <t>E07000162</t>
  </si>
  <si>
    <t>Wansbeck</t>
  </si>
  <si>
    <t>E10000023</t>
  </si>
  <si>
    <t>North Yorkshire</t>
  </si>
  <si>
    <t>M2705</t>
  </si>
  <si>
    <t>E07000163</t>
  </si>
  <si>
    <t>Craven</t>
  </si>
  <si>
    <t>R2710</t>
  </si>
  <si>
    <t>E07000164</t>
  </si>
  <si>
    <t>Hambleton</t>
  </si>
  <si>
    <t>E2734</t>
  </si>
  <si>
    <t>E07000165</t>
  </si>
  <si>
    <t>Harrogate</t>
  </si>
  <si>
    <t>E2720</t>
  </si>
  <si>
    <t>E07000166</t>
  </si>
  <si>
    <t>Richmondshire</t>
  </si>
  <si>
    <t>Y2736</t>
  </si>
  <si>
    <t>E07000167</t>
  </si>
  <si>
    <t>Ryedale</t>
  </si>
  <si>
    <t>T2730</t>
  </si>
  <si>
    <t>E07000168</t>
  </si>
  <si>
    <t>Scarborough</t>
  </si>
  <si>
    <t>N2739</t>
  </si>
  <si>
    <t>E07000169</t>
  </si>
  <si>
    <t>Selby</t>
  </si>
  <si>
    <t>E10000024</t>
  </si>
  <si>
    <t>Nottinghamshire</t>
  </si>
  <si>
    <t>W3005</t>
  </si>
  <si>
    <t>E07000170</t>
  </si>
  <si>
    <t>Ashfield</t>
  </si>
  <si>
    <t>A3010</t>
  </si>
  <si>
    <t>E07000171</t>
  </si>
  <si>
    <t>Bassetlaw</t>
  </si>
  <si>
    <t>J3015</t>
  </si>
  <si>
    <t>E07000172</t>
  </si>
  <si>
    <t>Broxtowe</t>
  </si>
  <si>
    <t>N3020</t>
  </si>
  <si>
    <t>E07000173</t>
  </si>
  <si>
    <t>Gedling</t>
  </si>
  <si>
    <t>X3025</t>
  </si>
  <si>
    <t>E07000174</t>
  </si>
  <si>
    <t>Mansfield</t>
  </si>
  <si>
    <t>B3030</t>
  </si>
  <si>
    <t>E07000175</t>
  </si>
  <si>
    <t>Newark and Sherwood</t>
  </si>
  <si>
    <t>P3040</t>
  </si>
  <si>
    <t>E07000176</t>
  </si>
  <si>
    <t>Rushcliffe</t>
  </si>
  <si>
    <t>E10000025</t>
  </si>
  <si>
    <t>Oxfordshire</t>
  </si>
  <si>
    <t>C3105</t>
  </si>
  <si>
    <t>E07000177</t>
  </si>
  <si>
    <t>Cherwell</t>
  </si>
  <si>
    <t>G3110</t>
  </si>
  <si>
    <t>E07000178</t>
  </si>
  <si>
    <t>Oxford</t>
  </si>
  <si>
    <t>Q3115</t>
  </si>
  <si>
    <t>E07000179</t>
  </si>
  <si>
    <t>South Oxfordshire</t>
  </si>
  <si>
    <t>V3120</t>
  </si>
  <si>
    <t>E07000180</t>
  </si>
  <si>
    <t>Vale of White Horse</t>
  </si>
  <si>
    <t>D3125</t>
  </si>
  <si>
    <t>E07000181</t>
  </si>
  <si>
    <t>West Oxfordshire</t>
  </si>
  <si>
    <t>E10000026</t>
  </si>
  <si>
    <t>Shropshire</t>
  </si>
  <si>
    <t>J3205</t>
  </si>
  <si>
    <t>E07000182</t>
  </si>
  <si>
    <t>Bridgnorth</t>
  </si>
  <si>
    <t>N3210</t>
  </si>
  <si>
    <t>E07000183</t>
  </si>
  <si>
    <t>North Shropshire</t>
  </si>
  <si>
    <t>X3215</t>
  </si>
  <si>
    <t>E07000184</t>
  </si>
  <si>
    <t>Oswestry</t>
  </si>
  <si>
    <t>B3220</t>
  </si>
  <si>
    <t>E07000185</t>
  </si>
  <si>
    <t>Shrewsbury and Atcham</t>
  </si>
  <si>
    <t>K3225</t>
  </si>
  <si>
    <t>E07000186</t>
  </si>
  <si>
    <t>South Shropshire</t>
  </si>
  <si>
    <t>E10000027</t>
  </si>
  <si>
    <t>Somerset</t>
  </si>
  <si>
    <t>Q3305</t>
  </si>
  <si>
    <t>E07000187</t>
  </si>
  <si>
    <t>Mendip</t>
  </si>
  <si>
    <t>V3310</t>
  </si>
  <si>
    <t>E07000188</t>
  </si>
  <si>
    <t>Sedgemoor</t>
  </si>
  <si>
    <t>R3325</t>
  </si>
  <si>
    <t>E07000189</t>
  </si>
  <si>
    <t>South Somerset</t>
  </si>
  <si>
    <t>D3315</t>
  </si>
  <si>
    <t>E07000190</t>
  </si>
  <si>
    <t>Taunton Deane</t>
  </si>
  <si>
    <t>H3320</t>
  </si>
  <si>
    <t>E07000191</t>
  </si>
  <si>
    <t>West Somerset</t>
  </si>
  <si>
    <t>E10000028</t>
  </si>
  <si>
    <t>Staffordshire</t>
  </si>
  <si>
    <t>X3405</t>
  </si>
  <si>
    <t>E07000192</t>
  </si>
  <si>
    <t>Cannock Chase</t>
  </si>
  <si>
    <t>B3410</t>
  </si>
  <si>
    <t>E07000193</t>
  </si>
  <si>
    <t>East Staffordshire</t>
  </si>
  <si>
    <t>K3415</t>
  </si>
  <si>
    <t>E07000194</t>
  </si>
  <si>
    <t>Lichfield</t>
  </si>
  <si>
    <t>P3420</t>
  </si>
  <si>
    <t>E07000195</t>
  </si>
  <si>
    <t>Newcastle-under-Lyme</t>
  </si>
  <si>
    <t>C3430</t>
  </si>
  <si>
    <t>E07000196</t>
  </si>
  <si>
    <t>South Staffordshire</t>
  </si>
  <si>
    <t>Y3425</t>
  </si>
  <si>
    <t>E07000197</t>
  </si>
  <si>
    <t>Stafford</t>
  </si>
  <si>
    <t>L3435</t>
  </si>
  <si>
    <t>E07000198</t>
  </si>
  <si>
    <t>Staffordshire Moorlands</t>
  </si>
  <si>
    <t>Z3445</t>
  </si>
  <si>
    <t>E07000199</t>
  </si>
  <si>
    <t>Tamworth</t>
  </si>
  <si>
    <t>E10000029</t>
  </si>
  <si>
    <t>Suffolk</t>
  </si>
  <si>
    <t>D3505</t>
  </si>
  <si>
    <t>E07000200</t>
  </si>
  <si>
    <t>Babergh</t>
  </si>
  <si>
    <t>H3510</t>
  </si>
  <si>
    <t>E07000201</t>
  </si>
  <si>
    <t>Forest Heath</t>
  </si>
  <si>
    <t>R3515</t>
  </si>
  <si>
    <t>E07000202</t>
  </si>
  <si>
    <t>Ipswich</t>
  </si>
  <si>
    <t>W3520</t>
  </si>
  <si>
    <t>E07000203</t>
  </si>
  <si>
    <t>Mid Suffolk</t>
  </si>
  <si>
    <t>E3525</t>
  </si>
  <si>
    <t>E07000204</t>
  </si>
  <si>
    <t>St Edmundsbury</t>
  </si>
  <si>
    <t>J3530</t>
  </si>
  <si>
    <t>E07000205</t>
  </si>
  <si>
    <t>Suffolk Coastal</t>
  </si>
  <si>
    <t>T3535</t>
  </si>
  <si>
    <t>E07000206</t>
  </si>
  <si>
    <t>Waveney</t>
  </si>
  <si>
    <t>E10000030</t>
  </si>
  <si>
    <t>Surrey</t>
  </si>
  <si>
    <t>K3605</t>
  </si>
  <si>
    <t>E07000207</t>
  </si>
  <si>
    <t>Elmbridge</t>
  </si>
  <si>
    <t>P3610</t>
  </si>
  <si>
    <t>E07000208</t>
  </si>
  <si>
    <t>Epsom and Ewell</t>
  </si>
  <si>
    <t>Y3615</t>
  </si>
  <si>
    <t>E07000209</t>
  </si>
  <si>
    <t>Guildford</t>
  </si>
  <si>
    <t>C3620</t>
  </si>
  <si>
    <t>E07000210</t>
  </si>
  <si>
    <t>Mole Valley</t>
  </si>
  <si>
    <t>L3625</t>
  </si>
  <si>
    <t>E07000211</t>
  </si>
  <si>
    <t>Reigate and Banstead</t>
  </si>
  <si>
    <t>Q3630</t>
  </si>
  <si>
    <t>E07000212</t>
  </si>
  <si>
    <t>Runnymede</t>
  </si>
  <si>
    <t>Z3635</t>
  </si>
  <si>
    <t>E07000213</t>
  </si>
  <si>
    <t>Spelthorne</t>
  </si>
  <si>
    <t>D3640</t>
  </si>
  <si>
    <t>E07000214</t>
  </si>
  <si>
    <t>Surrey Heath</t>
  </si>
  <si>
    <t>M3645</t>
  </si>
  <si>
    <t>E07000215</t>
  </si>
  <si>
    <t>Tandridge</t>
  </si>
  <si>
    <t>R3650</t>
  </si>
  <si>
    <t>E07000216</t>
  </si>
  <si>
    <t>Waverley</t>
  </si>
  <si>
    <t>A3655</t>
  </si>
  <si>
    <t>E07000217</t>
  </si>
  <si>
    <t>Woking</t>
  </si>
  <si>
    <t>E10000031</t>
  </si>
  <si>
    <t>Warwickshire</t>
  </si>
  <si>
    <t>R3705</t>
  </si>
  <si>
    <t>E07000218</t>
  </si>
  <si>
    <t>North Warwickshire</t>
  </si>
  <si>
    <t>W3710</t>
  </si>
  <si>
    <t>E07000219</t>
  </si>
  <si>
    <t>Nuneaton and Bedworth</t>
  </si>
  <si>
    <t>E3715</t>
  </si>
  <si>
    <t>E07000220</t>
  </si>
  <si>
    <t>Rugby</t>
  </si>
  <si>
    <t>J3720</t>
  </si>
  <si>
    <t>E07000221</t>
  </si>
  <si>
    <t>Stratford-on-Avon</t>
  </si>
  <si>
    <t>T3725</t>
  </si>
  <si>
    <t>E07000222</t>
  </si>
  <si>
    <t>Warwick</t>
  </si>
  <si>
    <t>E10000032</t>
  </si>
  <si>
    <t>West Sussex</t>
  </si>
  <si>
    <t>Y3805</t>
  </si>
  <si>
    <t>E07000223</t>
  </si>
  <si>
    <t>Adur</t>
  </si>
  <si>
    <t>C3810</t>
  </si>
  <si>
    <t>E07000224</t>
  </si>
  <si>
    <t>Arun</t>
  </si>
  <si>
    <t>L3815</t>
  </si>
  <si>
    <t>E07000225</t>
  </si>
  <si>
    <t>Chichester</t>
  </si>
  <si>
    <t>Q3820</t>
  </si>
  <si>
    <t>E07000226</t>
  </si>
  <si>
    <t>Crawley</t>
  </si>
  <si>
    <t>Z3825</t>
  </si>
  <si>
    <t>E07000227</t>
  </si>
  <si>
    <t>Horsham</t>
  </si>
  <si>
    <t>D3830</t>
  </si>
  <si>
    <t>E07000228</t>
  </si>
  <si>
    <t>Mid Sussex</t>
  </si>
  <si>
    <t>M3835</t>
  </si>
  <si>
    <t>E07000229</t>
  </si>
  <si>
    <t>Worthing</t>
  </si>
  <si>
    <t>E10000033</t>
  </si>
  <si>
    <t>Wiltshire</t>
  </si>
  <si>
    <t>E3905</t>
  </si>
  <si>
    <t>E07000230</t>
  </si>
  <si>
    <t>Kennet</t>
  </si>
  <si>
    <t>J3910</t>
  </si>
  <si>
    <t>E07000231</t>
  </si>
  <si>
    <t>North Wiltshire</t>
  </si>
  <si>
    <t>T3915</t>
  </si>
  <si>
    <t>E07000232</t>
  </si>
  <si>
    <t>Salisbury</t>
  </si>
  <si>
    <t>F3925</t>
  </si>
  <si>
    <t>E07000233</t>
  </si>
  <si>
    <t>West Wiltshire</t>
  </si>
  <si>
    <t>E10000034</t>
  </si>
  <si>
    <t>Worcestershire</t>
  </si>
  <si>
    <t>P1805</t>
  </si>
  <si>
    <t>E07000234</t>
  </si>
  <si>
    <t>Bromsgrove</t>
  </si>
  <si>
    <t>J1860</t>
  </si>
  <si>
    <t>E07000235</t>
  </si>
  <si>
    <t>Malvern Hills</t>
  </si>
  <si>
    <t>Q1825</t>
  </si>
  <si>
    <t>E07000236</t>
  </si>
  <si>
    <t>Redditch</t>
  </si>
  <si>
    <t>D1835</t>
  </si>
  <si>
    <t>E07000237</t>
  </si>
  <si>
    <t>Worcester</t>
  </si>
  <si>
    <t>H1840</t>
  </si>
  <si>
    <t>E07000238</t>
  </si>
  <si>
    <t>Wychavon</t>
  </si>
  <si>
    <t>R1845</t>
  </si>
  <si>
    <t>E07000239</t>
  </si>
  <si>
    <t>Wyre Forest</t>
  </si>
  <si>
    <t>.. Local Authority owns no dwelling stock.</t>
  </si>
  <si>
    <t>R  Revised.</t>
  </si>
  <si>
    <t xml:space="preserve">These cells contain imputed data - this data should not be seen as an estimate for the individual authority but is given on an authority basis to allow custom totals to be constructed </t>
  </si>
  <si>
    <t>These cells are blocked out as they are for local authorities who no longer exist, but are included for ease of comparision with other DCLG Live Tables.</t>
  </si>
  <si>
    <t xml:space="preserve">Sources </t>
  </si>
  <si>
    <t>DCLG's Local Authority Housing Statistics (LAHS), using the DCLG LOGASNet Return to validate and amend in some cases.</t>
  </si>
  <si>
    <t>Other information</t>
  </si>
  <si>
    <t>Further information on other types of Social Housing Sales (such as sales by Registered Providers), are available here-</t>
  </si>
  <si>
    <t>Local authority stock figures can be found from this link:</t>
  </si>
  <si>
    <t>New Geographies</t>
  </si>
  <si>
    <t xml:space="preserve">On 1st April 2009 nine new unitary authorities (UAs) were formed from the combination of 37 former district councils. </t>
  </si>
  <si>
    <t xml:space="preserve">Figures are no longer collected on the previous geographic basis. </t>
  </si>
  <si>
    <t xml:space="preserve">Cheshire West UA from Chester, Ellesmere Port &amp; Neston and Vale Royal; . </t>
  </si>
  <si>
    <t xml:space="preserve">Cheshire East UA was formed from Congleton, Crewe &amp; Nantwich and Macclesfield; </t>
  </si>
  <si>
    <t>Bedford UA from Bedford; and Central Bedfordshire UA from Mid Bedfordshire and South Bedfordshire</t>
  </si>
  <si>
    <t>The remaining five new UAs were each formed from all former districts of the county concerned.</t>
  </si>
  <si>
    <t>Contact:</t>
  </si>
  <si>
    <t>E-Mail: housing.statistics@communities.gsi.gov.uk</t>
  </si>
  <si>
    <t>2014-15</t>
  </si>
  <si>
    <t>. Data not available.</t>
  </si>
  <si>
    <t>https://www.gov.uk/government/collections/social-housing-sales-including-right-to-buy-and-transfers</t>
  </si>
  <si>
    <t>https://www.gov.uk/government/collections/local-authority-housing-data</t>
  </si>
  <si>
    <t>E07000240</t>
  </si>
  <si>
    <t>E07000241</t>
  </si>
  <si>
    <t>Isles of Scilly UA</t>
  </si>
  <si>
    <t>E92000001</t>
  </si>
  <si>
    <t>2015-16</t>
  </si>
  <si>
    <r>
      <rPr>
        <b/>
        <sz val="10"/>
        <rFont val="Arial"/>
        <family val="2"/>
      </rPr>
      <t>Next update</t>
    </r>
    <r>
      <rPr>
        <sz val="10"/>
        <rFont val="Arial"/>
        <family val="2"/>
      </rPr>
      <t>: Autumn 2017</t>
    </r>
  </si>
  <si>
    <r>
      <rPr>
        <b/>
        <sz val="10"/>
        <rFont val="Arial"/>
        <family val="2"/>
      </rPr>
      <t>Latest update</t>
    </r>
    <r>
      <rPr>
        <sz val="10"/>
        <rFont val="Arial"/>
        <family val="2"/>
      </rPr>
      <t>: 20 October 2016</t>
    </r>
  </si>
  <si>
    <t>Telephone:  0303 444 2912</t>
  </si>
  <si>
    <t>E11000007</t>
  </si>
  <si>
    <t>ONS code</t>
  </si>
  <si>
    <t xml:space="preserve">1 'All sales' includes the number of dwellings sold through Large Scale Voluntary Transfers (LSVTs). </t>
  </si>
  <si>
    <r>
      <t>Table 648: Social Housing Sales: Local Authority stock sold, including Large Scale Voluntary Transfers</t>
    </r>
    <r>
      <rPr>
        <b/>
        <vertAlign val="superscript"/>
        <sz val="12"/>
        <color indexed="9"/>
        <rFont val="Arial"/>
        <family val="2"/>
      </rPr>
      <t>1</t>
    </r>
    <r>
      <rPr>
        <b/>
        <sz val="12"/>
        <color indexed="9"/>
        <rFont val="Arial"/>
        <family val="2"/>
      </rPr>
      <t>: 1979-80 to 2015-16</t>
    </r>
    <r>
      <rPr>
        <b/>
        <vertAlign val="superscript"/>
        <sz val="12"/>
        <color indexed="9"/>
        <rFont val="Arial"/>
        <family val="2"/>
      </rPr>
      <t>1,2</t>
    </r>
  </si>
  <si>
    <t xml:space="preserve">2. The total local authority social housing sales reported in this table differs slightly from the total sales by local authority reported in live table 678. The data is this table is sourced entirely from LAHS , whereas the data in live table 678 is sourced from LAHS and LOGASnet.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</si>
</sst>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36" x14ac:knownFonts="1">
    <font>
      <sz val="10"/>
      <name val="Arial"/>
    </font>
    <font>
      <sz val="10"/>
      <name val="Arial"/>
      <family val="2"/>
    </font>
    <font>
      <b/>
      <sz val="12"/>
      <color indexed="9"/>
      <name val="Arial"/>
      <family val="2"/>
    </font>
    <font>
      <b/>
      <vertAlign val="superscript"/>
      <sz val="12"/>
      <color indexed="9"/>
      <name val="Arial"/>
      <family val="2"/>
    </font>
    <font>
      <sz val="10"/>
      <color indexed="9"/>
      <name val="Arial"/>
      <family val="2"/>
    </font>
    <font>
      <sz val="10"/>
      <name val="Arial"/>
      <family val="2"/>
    </font>
    <font>
      <b/>
      <sz val="10"/>
      <color indexed="8"/>
      <name val="Arial"/>
      <family val="2"/>
    </font>
    <font>
      <b/>
      <sz val="10"/>
      <name val="Arial"/>
      <family val="2"/>
    </font>
    <font>
      <sz val="10"/>
      <color indexed="8"/>
      <name val="Arial"/>
      <family val="2"/>
    </font>
    <font>
      <b/>
      <sz val="10"/>
      <color rgb="FFFFFF00"/>
      <name val="Arial"/>
      <family val="2"/>
    </font>
    <font>
      <u/>
      <sz val="10"/>
      <color indexed="12"/>
      <name val="Arial"/>
      <family val="2"/>
    </font>
    <font>
      <sz val="10"/>
      <color indexed="13"/>
      <name val="Arial"/>
      <family val="2"/>
    </font>
    <font>
      <sz val="10"/>
      <color theme="0"/>
      <name val="Arial"/>
      <family val="2"/>
    </font>
    <font>
      <sz val="10"/>
      <color indexed="8"/>
      <name val="Verdana"/>
      <family val="2"/>
    </font>
    <font>
      <sz val="10"/>
      <name val="MS Sans Serif"/>
      <family val="2"/>
    </font>
    <font>
      <u/>
      <sz val="11"/>
      <color indexed="12"/>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Arial"/>
      <family val="2"/>
    </font>
    <font>
      <sz val="10"/>
      <color rgb="FFFFFFFF"/>
      <name val="Arial"/>
      <family val="2"/>
    </font>
    <font>
      <b/>
      <sz val="10"/>
      <color rgb="FF000000"/>
      <name val="Arial"/>
      <family val="2"/>
    </font>
  </fonts>
  <fills count="33">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9"/>
        <bgColor indexed="0"/>
      </patternFill>
    </fill>
    <fill>
      <patternFill patternType="solid">
        <fgColor rgb="FFFF0000"/>
        <bgColor indexed="64"/>
      </patternFill>
    </fill>
    <fill>
      <patternFill patternType="solid">
        <fgColor indexed="10"/>
        <bgColor indexed="64"/>
      </patternFill>
    </fill>
    <fill>
      <patternFill patternType="solid">
        <fgColor theme="0"/>
        <bgColor indexed="64"/>
      </patternFill>
    </fill>
    <fill>
      <patternFill patternType="solid">
        <fgColor theme="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0000"/>
        <bgColor rgb="FF000000"/>
      </patternFill>
    </fill>
    <fill>
      <patternFill patternType="solid">
        <fgColor rgb="FFFFFFFF"/>
        <bgColor rgb="FF000000"/>
      </patternFill>
    </fill>
  </fills>
  <borders count="16">
    <border>
      <left/>
      <right/>
      <top/>
      <bottom/>
      <diagonal/>
    </border>
    <border>
      <left/>
      <right/>
      <top/>
      <bottom style="thin">
        <color indexed="64"/>
      </bottom>
      <diagonal/>
    </border>
    <border>
      <left/>
      <right/>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6">
    <xf numFmtId="0" fontId="0" fillId="0" borderId="0"/>
    <xf numFmtId="164" fontId="1" fillId="0" borderId="0" applyFont="0" applyFill="0" applyBorder="0" applyAlignment="0" applyProtection="0"/>
    <xf numFmtId="164" fontId="5" fillId="0" borderId="0" applyFont="0" applyFill="0" applyBorder="0" applyAlignment="0" applyProtection="0"/>
    <xf numFmtId="0" fontId="10" fillId="0" borderId="0" applyNumberFormat="0" applyFill="0" applyBorder="0" applyAlignment="0" applyProtection="0">
      <alignment vertical="top"/>
      <protection locked="0"/>
    </xf>
    <xf numFmtId="0" fontId="7" fillId="3" borderId="6">
      <alignment horizontal="left" indent="1"/>
    </xf>
    <xf numFmtId="0" fontId="7" fillId="3" borderId="6">
      <alignment horizontal="left" indent="2"/>
    </xf>
    <xf numFmtId="164" fontId="13" fillId="0" borderId="0" applyFont="0" applyFill="0" applyBorder="0" applyAlignment="0" applyProtection="0"/>
    <xf numFmtId="0" fontId="5" fillId="0" borderId="0"/>
    <xf numFmtId="0" fontId="14" fillId="0" borderId="0"/>
    <xf numFmtId="9" fontId="13" fillId="0" borderId="0" applyFont="0" applyFill="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7" fillId="19"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6" borderId="0" applyNumberFormat="0" applyBorder="0" applyAlignment="0" applyProtection="0"/>
    <xf numFmtId="0" fontId="18" fillId="10" borderId="0" applyNumberFormat="0" applyBorder="0" applyAlignment="0" applyProtection="0"/>
    <xf numFmtId="0" fontId="19" fillId="27" borderId="7" applyNumberFormat="0" applyAlignment="0" applyProtection="0"/>
    <xf numFmtId="0" fontId="20" fillId="28" borderId="8" applyNumberFormat="0" applyAlignment="0" applyProtection="0"/>
    <xf numFmtId="164" fontId="1" fillId="0" borderId="0" applyFont="0" applyFill="0" applyBorder="0" applyAlignment="0" applyProtection="0"/>
    <xf numFmtId="0" fontId="21" fillId="0" borderId="0" applyNumberFormat="0" applyFill="0" applyBorder="0" applyAlignment="0" applyProtection="0"/>
    <xf numFmtId="0" fontId="22" fillId="11" borderId="0" applyNumberFormat="0" applyBorder="0" applyAlignment="0" applyProtection="0"/>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15" fillId="0" borderId="0" applyNumberFormat="0" applyFill="0" applyBorder="0" applyAlignment="0" applyProtection="0"/>
    <xf numFmtId="0" fontId="26" fillId="14" borderId="7" applyNumberFormat="0" applyAlignment="0" applyProtection="0"/>
    <xf numFmtId="0" fontId="27" fillId="0" borderId="12" applyNumberFormat="0" applyFill="0" applyAlignment="0" applyProtection="0"/>
    <xf numFmtId="0" fontId="28" fillId="29" borderId="0" applyNumberFormat="0" applyBorder="0" applyAlignment="0" applyProtection="0"/>
    <xf numFmtId="0" fontId="1" fillId="0" borderId="0"/>
    <xf numFmtId="0" fontId="16" fillId="30" borderId="13" applyNumberFormat="0" applyFont="0" applyAlignment="0" applyProtection="0"/>
    <xf numFmtId="0" fontId="29" fillId="27" borderId="14" applyNumberFormat="0" applyAlignment="0" applyProtection="0"/>
    <xf numFmtId="9" fontId="1" fillId="0" borderId="0" applyFont="0" applyFill="0" applyBorder="0" applyAlignment="0" applyProtection="0"/>
    <xf numFmtId="0" fontId="30" fillId="0" borderId="0" applyNumberFormat="0" applyFill="0" applyBorder="0" applyAlignment="0" applyProtection="0"/>
    <xf numFmtId="0" fontId="31" fillId="0" borderId="15"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102">
    <xf numFmtId="0" fontId="0" fillId="0" borderId="0" xfId="0"/>
    <xf numFmtId="0" fontId="2" fillId="2" borderId="0" xfId="0" applyFont="1" applyFill="1" applyBorder="1" applyAlignment="1">
      <alignment horizontal="left"/>
    </xf>
    <xf numFmtId="0" fontId="4" fillId="2" borderId="0" xfId="0" applyFont="1" applyFill="1"/>
    <xf numFmtId="0" fontId="4" fillId="2" borderId="0" xfId="0" applyFont="1" applyFill="1" applyAlignment="1">
      <alignment readingOrder="1"/>
    </xf>
    <xf numFmtId="0" fontId="5" fillId="3" borderId="0" xfId="0" applyFont="1" applyFill="1"/>
    <xf numFmtId="0" fontId="6" fillId="3" borderId="0" xfId="0" applyFont="1" applyFill="1" applyBorder="1" applyAlignment="1">
      <alignment horizontal="left"/>
    </xf>
    <xf numFmtId="0" fontId="5" fillId="3" borderId="0" xfId="0" applyFont="1" applyFill="1" applyAlignment="1">
      <alignment readingOrder="1"/>
    </xf>
    <xf numFmtId="0" fontId="5" fillId="3" borderId="1" xfId="0" applyFont="1" applyFill="1" applyBorder="1" applyAlignment="1">
      <alignment horizontal="right"/>
    </xf>
    <xf numFmtId="0" fontId="5" fillId="3" borderId="2" xfId="0" applyFont="1" applyFill="1" applyBorder="1"/>
    <xf numFmtId="0" fontId="7" fillId="3" borderId="4" xfId="0" applyFont="1" applyFill="1" applyBorder="1"/>
    <xf numFmtId="0" fontId="5" fillId="3" borderId="4" xfId="0" applyFont="1" applyFill="1" applyBorder="1"/>
    <xf numFmtId="0" fontId="5" fillId="3" borderId="4" xfId="0" applyFont="1" applyFill="1" applyBorder="1" applyAlignment="1">
      <alignment readingOrder="1"/>
    </xf>
    <xf numFmtId="3" fontId="7" fillId="3" borderId="4" xfId="0" applyNumberFormat="1" applyFont="1" applyFill="1" applyBorder="1"/>
    <xf numFmtId="3" fontId="5" fillId="3" borderId="0" xfId="0" applyNumberFormat="1" applyFont="1" applyFill="1"/>
    <xf numFmtId="0" fontId="4" fillId="3" borderId="0" xfId="0" applyFont="1" applyFill="1"/>
    <xf numFmtId="3" fontId="4" fillId="3" borderId="0" xfId="0" applyNumberFormat="1" applyFont="1" applyFill="1"/>
    <xf numFmtId="3" fontId="5" fillId="3" borderId="0" xfId="0" applyNumberFormat="1" applyFont="1" applyFill="1" applyAlignment="1">
      <alignment horizontal="right"/>
    </xf>
    <xf numFmtId="0" fontId="8" fillId="4" borderId="0" xfId="0" applyFont="1" applyFill="1" applyAlignment="1" applyProtection="1">
      <alignment horizontal="left" vertical="top" wrapText="1" readingOrder="1"/>
      <protection locked="0"/>
    </xf>
    <xf numFmtId="0" fontId="8" fillId="4" borderId="0" xfId="0" applyFont="1" applyFill="1" applyAlignment="1" applyProtection="1">
      <alignment horizontal="left" vertical="top" readingOrder="1"/>
      <protection locked="0"/>
    </xf>
    <xf numFmtId="3" fontId="5" fillId="2" borderId="0" xfId="0" applyNumberFormat="1" applyFont="1" applyFill="1"/>
    <xf numFmtId="3" fontId="9" fillId="5" borderId="0" xfId="0" applyNumberFormat="1" applyFont="1" applyFill="1" applyAlignment="1">
      <alignment horizontal="right"/>
    </xf>
    <xf numFmtId="3" fontId="7" fillId="3" borderId="4" xfId="1" applyNumberFormat="1" applyFont="1" applyFill="1" applyBorder="1"/>
    <xf numFmtId="3" fontId="7" fillId="3" borderId="0" xfId="1" applyNumberFormat="1" applyFont="1" applyFill="1"/>
    <xf numFmtId="3" fontId="7" fillId="3" borderId="0" xfId="0" applyNumberFormat="1" applyFont="1" applyFill="1" applyAlignment="1">
      <alignment horizontal="right"/>
    </xf>
    <xf numFmtId="3" fontId="7" fillId="3" borderId="0" xfId="0" applyNumberFormat="1" applyFont="1" applyFill="1"/>
    <xf numFmtId="3" fontId="6" fillId="2" borderId="0" xfId="0" applyNumberFormat="1" applyFont="1" applyFill="1" applyAlignment="1">
      <alignment horizontal="right" vertical="center"/>
    </xf>
    <xf numFmtId="3" fontId="7" fillId="3" borderId="0" xfId="2" applyNumberFormat="1" applyFont="1" applyFill="1"/>
    <xf numFmtId="3" fontId="5" fillId="2" borderId="0" xfId="0" applyNumberFormat="1" applyFont="1" applyFill="1" applyBorder="1" applyAlignment="1">
      <alignment horizontal="right"/>
    </xf>
    <xf numFmtId="3" fontId="5" fillId="3" borderId="0" xfId="0" applyNumberFormat="1" applyFont="1" applyFill="1" applyBorder="1" applyAlignment="1">
      <alignment horizontal="right"/>
    </xf>
    <xf numFmtId="0" fontId="8" fillId="4" borderId="2" xfId="0" applyFont="1" applyFill="1" applyBorder="1" applyAlignment="1" applyProtection="1">
      <alignment horizontal="left" vertical="top" wrapText="1" readingOrder="1"/>
      <protection locked="0"/>
    </xf>
    <xf numFmtId="0" fontId="8" fillId="4" borderId="2" xfId="0" applyFont="1" applyFill="1" applyBorder="1" applyAlignment="1" applyProtection="1">
      <alignment horizontal="left" vertical="top" readingOrder="1"/>
      <protection locked="0"/>
    </xf>
    <xf numFmtId="3" fontId="5" fillId="3" borderId="2" xfId="0" applyNumberFormat="1" applyFont="1" applyFill="1" applyBorder="1" applyAlignment="1">
      <alignment horizontal="right"/>
    </xf>
    <xf numFmtId="0" fontId="5" fillId="3" borderId="5" xfId="0" applyFont="1" applyFill="1" applyBorder="1"/>
    <xf numFmtId="3" fontId="5" fillId="3" borderId="0" xfId="0" applyNumberFormat="1" applyFont="1" applyFill="1" applyAlignment="1">
      <alignment horizontal="center"/>
    </xf>
    <xf numFmtId="3" fontId="5" fillId="3" borderId="0" xfId="0" applyNumberFormat="1" applyFont="1" applyFill="1" applyAlignment="1">
      <alignment horizontal="left"/>
    </xf>
    <xf numFmtId="49" fontId="5" fillId="3" borderId="0" xfId="0" applyNumberFormat="1" applyFont="1" applyFill="1" applyAlignment="1">
      <alignment horizontal="left"/>
    </xf>
    <xf numFmtId="2" fontId="5" fillId="3" borderId="0" xfId="0" applyNumberFormat="1" applyFont="1" applyFill="1"/>
    <xf numFmtId="0" fontId="7" fillId="3" borderId="0" xfId="0" applyFont="1" applyFill="1" applyAlignment="1">
      <alignment horizontal="right"/>
    </xf>
    <xf numFmtId="0" fontId="0" fillId="7" borderId="0" xfId="0" applyFill="1"/>
    <xf numFmtId="49" fontId="5" fillId="7" borderId="0" xfId="0" applyNumberFormat="1" applyFont="1" applyFill="1" applyAlignment="1"/>
    <xf numFmtId="0" fontId="5" fillId="7" borderId="0" xfId="0" applyFont="1" applyFill="1"/>
    <xf numFmtId="0" fontId="5" fillId="7" borderId="0" xfId="0" applyFont="1" applyFill="1" applyAlignment="1">
      <alignment readingOrder="1"/>
    </xf>
    <xf numFmtId="2" fontId="5" fillId="7" borderId="0" xfId="0" applyNumberFormat="1" applyFont="1" applyFill="1"/>
    <xf numFmtId="49" fontId="7" fillId="3" borderId="0" xfId="0" applyNumberFormat="1" applyFont="1" applyFill="1" applyAlignment="1">
      <alignment vertical="top"/>
    </xf>
    <xf numFmtId="49" fontId="5" fillId="3" borderId="0" xfId="0" applyNumberFormat="1" applyFont="1" applyFill="1" applyAlignment="1">
      <alignment vertical="top" wrapText="1"/>
    </xf>
    <xf numFmtId="0" fontId="0" fillId="3" borderId="0" xfId="0" applyFill="1" applyAlignment="1"/>
    <xf numFmtId="49" fontId="5" fillId="3" borderId="0" xfId="0" applyNumberFormat="1" applyFont="1" applyFill="1" applyAlignment="1">
      <alignment vertical="top"/>
    </xf>
    <xf numFmtId="49" fontId="10" fillId="3" borderId="0" xfId="3" applyNumberFormat="1" applyFill="1" applyAlignment="1" applyProtection="1">
      <alignment vertical="top"/>
    </xf>
    <xf numFmtId="0" fontId="5" fillId="3" borderId="0" xfId="0" applyNumberFormat="1" applyFont="1" applyFill="1" applyBorder="1" applyAlignment="1"/>
    <xf numFmtId="49" fontId="7" fillId="3" borderId="0" xfId="0" applyNumberFormat="1" applyFont="1" applyFill="1" applyBorder="1" applyAlignment="1"/>
    <xf numFmtId="0" fontId="5" fillId="3" borderId="0" xfId="0" applyNumberFormat="1" applyFont="1" applyFill="1" applyAlignment="1">
      <alignment vertical="top"/>
    </xf>
    <xf numFmtId="49" fontId="5" fillId="3" borderId="0" xfId="0" applyNumberFormat="1" applyFont="1" applyFill="1" applyAlignment="1"/>
    <xf numFmtId="49" fontId="5" fillId="3" borderId="0" xfId="0" applyNumberFormat="1" applyFont="1" applyFill="1" applyBorder="1" applyAlignment="1"/>
    <xf numFmtId="49" fontId="7" fillId="3" borderId="0" xfId="0" applyNumberFormat="1" applyFont="1" applyFill="1" applyBorder="1" applyAlignment="1">
      <alignment horizontal="left"/>
    </xf>
    <xf numFmtId="49" fontId="5" fillId="3" borderId="0" xfId="0" applyNumberFormat="1" applyFont="1" applyFill="1" applyBorder="1" applyAlignment="1">
      <alignment horizontal="left"/>
    </xf>
    <xf numFmtId="0" fontId="1" fillId="7" borderId="0" xfId="0" applyFont="1" applyFill="1"/>
    <xf numFmtId="49" fontId="1" fillId="3" borderId="0" xfId="0" applyNumberFormat="1" applyFont="1" applyFill="1" applyBorder="1" applyAlignment="1">
      <alignment horizontal="left"/>
    </xf>
    <xf numFmtId="3" fontId="7" fillId="3" borderId="4" xfId="0" applyNumberFormat="1" applyFont="1" applyFill="1" applyBorder="1"/>
    <xf numFmtId="3" fontId="1" fillId="3" borderId="0" xfId="0" applyNumberFormat="1" applyFont="1" applyFill="1"/>
    <xf numFmtId="3" fontId="1" fillId="3" borderId="0" xfId="0" applyNumberFormat="1" applyFont="1" applyFill="1" applyAlignment="1">
      <alignment horizontal="right"/>
    </xf>
    <xf numFmtId="3" fontId="1" fillId="2" borderId="0" xfId="0" applyNumberFormat="1" applyFont="1" applyFill="1"/>
    <xf numFmtId="3" fontId="7" fillId="3" borderId="4" xfId="1" applyNumberFormat="1" applyFont="1" applyFill="1" applyBorder="1"/>
    <xf numFmtId="3" fontId="7" fillId="3" borderId="0" xfId="1" applyNumberFormat="1" applyFont="1" applyFill="1"/>
    <xf numFmtId="3" fontId="7" fillId="3" borderId="0" xfId="0" applyNumberFormat="1" applyFont="1" applyFill="1" applyAlignment="1">
      <alignment horizontal="right"/>
    </xf>
    <xf numFmtId="3" fontId="7" fillId="3" borderId="0" xfId="37" applyNumberFormat="1" applyFont="1" applyFill="1"/>
    <xf numFmtId="0" fontId="4" fillId="3" borderId="0" xfId="0" applyFont="1" applyFill="1"/>
    <xf numFmtId="0" fontId="1" fillId="3" borderId="0" xfId="0" applyFont="1" applyFill="1"/>
    <xf numFmtId="49" fontId="33" fillId="3" borderId="0" xfId="55" applyNumberFormat="1" applyFill="1" applyAlignment="1" applyProtection="1">
      <alignment vertical="top"/>
    </xf>
    <xf numFmtId="0" fontId="33" fillId="3" borderId="0" xfId="55" applyFill="1" applyAlignment="1" applyProtection="1"/>
    <xf numFmtId="0" fontId="1" fillId="0" borderId="0" xfId="0" applyFont="1" applyFill="1"/>
    <xf numFmtId="0" fontId="1" fillId="3" borderId="0" xfId="0" applyFont="1" applyFill="1" applyAlignment="1">
      <alignment readingOrder="1"/>
    </xf>
    <xf numFmtId="0" fontId="1" fillId="3" borderId="4" xfId="0" applyFont="1" applyFill="1" applyBorder="1"/>
    <xf numFmtId="0" fontId="1" fillId="3" borderId="4" xfId="0" applyFont="1" applyFill="1" applyBorder="1" applyAlignment="1">
      <alignment readingOrder="1"/>
    </xf>
    <xf numFmtId="3" fontId="1" fillId="3" borderId="2" xfId="0" applyNumberFormat="1" applyFont="1" applyFill="1" applyBorder="1" applyAlignment="1">
      <alignment horizontal="right"/>
    </xf>
    <xf numFmtId="0" fontId="5" fillId="3" borderId="1" xfId="0" applyFont="1" applyFill="1" applyBorder="1"/>
    <xf numFmtId="0" fontId="34" fillId="31" borderId="0" xfId="0" applyFont="1" applyFill="1" applyBorder="1"/>
    <xf numFmtId="0" fontId="1" fillId="32" borderId="1" xfId="0" applyFont="1" applyFill="1" applyBorder="1" applyAlignment="1">
      <alignment horizontal="right"/>
    </xf>
    <xf numFmtId="0" fontId="1" fillId="32" borderId="0" xfId="0" applyFont="1" applyFill="1" applyBorder="1"/>
    <xf numFmtId="3" fontId="7" fillId="32" borderId="4" xfId="0" applyNumberFormat="1" applyFont="1" applyFill="1" applyBorder="1"/>
    <xf numFmtId="3" fontId="1" fillId="32" borderId="0" xfId="0" applyNumberFormat="1" applyFont="1" applyFill="1" applyBorder="1"/>
    <xf numFmtId="0" fontId="34" fillId="32" borderId="0" xfId="0" applyFont="1" applyFill="1" applyBorder="1"/>
    <xf numFmtId="3" fontId="1" fillId="32" borderId="0" xfId="0" applyNumberFormat="1" applyFont="1" applyFill="1" applyBorder="1" applyAlignment="1">
      <alignment horizontal="right"/>
    </xf>
    <xf numFmtId="3" fontId="7" fillId="32" borderId="4" xfId="1" applyNumberFormat="1" applyFont="1" applyFill="1" applyBorder="1"/>
    <xf numFmtId="3" fontId="7" fillId="32" borderId="0" xfId="1" applyNumberFormat="1" applyFont="1" applyFill="1" applyBorder="1"/>
    <xf numFmtId="3" fontId="7" fillId="32" borderId="0" xfId="0" applyNumberFormat="1" applyFont="1" applyFill="1" applyBorder="1" applyAlignment="1">
      <alignment horizontal="right"/>
    </xf>
    <xf numFmtId="3" fontId="1" fillId="31" borderId="0" xfId="0" applyNumberFormat="1" applyFont="1" applyFill="1" applyBorder="1"/>
    <xf numFmtId="3" fontId="7" fillId="32" borderId="0" xfId="37" applyNumberFormat="1" applyFont="1" applyFill="1" applyBorder="1"/>
    <xf numFmtId="3" fontId="1" fillId="0" borderId="0" xfId="0" applyNumberFormat="1" applyFont="1" applyFill="1" applyBorder="1" applyAlignment="1">
      <alignment horizontal="right"/>
    </xf>
    <xf numFmtId="3" fontId="1" fillId="32" borderId="2" xfId="0" applyNumberFormat="1" applyFont="1" applyFill="1" applyBorder="1" applyAlignment="1">
      <alignment horizontal="right"/>
    </xf>
    <xf numFmtId="0" fontId="5" fillId="3" borderId="2" xfId="0" applyNumberFormat="1" applyFont="1" applyFill="1" applyBorder="1" applyAlignment="1"/>
    <xf numFmtId="0" fontId="7" fillId="3" borderId="2" xfId="0" applyNumberFormat="1" applyFont="1" applyFill="1" applyBorder="1" applyAlignment="1" applyProtection="1">
      <alignment horizontal="left" wrapText="1"/>
      <protection locked="0"/>
    </xf>
    <xf numFmtId="0" fontId="7" fillId="3" borderId="3" xfId="0" applyNumberFormat="1" applyFont="1" applyFill="1" applyBorder="1" applyAlignment="1">
      <alignment horizontal="center" wrapText="1"/>
    </xf>
    <xf numFmtId="0" fontId="6" fillId="3" borderId="2" xfId="0" applyNumberFormat="1" applyFont="1" applyFill="1" applyBorder="1" applyAlignment="1">
      <alignment horizontal="right"/>
    </xf>
    <xf numFmtId="0" fontId="35" fillId="32" borderId="2" xfId="0" applyNumberFormat="1" applyFont="1" applyFill="1" applyBorder="1" applyAlignment="1">
      <alignment horizontal="right"/>
    </xf>
    <xf numFmtId="0" fontId="5" fillId="3" borderId="0" xfId="0" applyNumberFormat="1" applyFont="1" applyFill="1" applyAlignment="1"/>
    <xf numFmtId="0" fontId="8" fillId="4" borderId="0" xfId="0" applyFont="1" applyFill="1" applyBorder="1" applyAlignment="1" applyProtection="1">
      <alignment horizontal="left" vertical="top" wrapText="1" readingOrder="1"/>
      <protection locked="0"/>
    </xf>
    <xf numFmtId="0" fontId="5" fillId="3" borderId="0" xfId="0" applyFont="1" applyFill="1" applyAlignment="1">
      <alignment wrapText="1" readingOrder="1"/>
    </xf>
    <xf numFmtId="49" fontId="11" fillId="6" borderId="0" xfId="0" applyNumberFormat="1" applyFont="1" applyFill="1" applyBorder="1" applyAlignment="1">
      <alignment horizontal="left" wrapText="1"/>
    </xf>
    <xf numFmtId="0" fontId="12" fillId="8" borderId="0" xfId="0" applyFont="1" applyFill="1" applyAlignment="1">
      <alignment horizontal="left" wrapText="1"/>
    </xf>
    <xf numFmtId="49" fontId="5" fillId="3" borderId="0" xfId="0" applyNumberFormat="1" applyFont="1" applyFill="1" applyAlignment="1">
      <alignment vertical="top" wrapText="1"/>
    </xf>
    <xf numFmtId="0" fontId="0" fillId="3" borderId="0" xfId="0" applyFill="1" applyAlignment="1"/>
    <xf numFmtId="0" fontId="1" fillId="7" borderId="0" xfId="0" applyFont="1" applyFill="1" applyAlignment="1">
      <alignment horizontal="left" vertical="top" wrapText="1"/>
    </xf>
  </cellXfs>
  <cellStyles count="56">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ellNationName" xfId="4"/>
    <cellStyle name="CellRegionName" xfId="5"/>
    <cellStyle name="Check Cell 2" xfId="36"/>
    <cellStyle name="Comma" xfId="1" builtinId="3"/>
    <cellStyle name="Comma 2" xfId="6"/>
    <cellStyle name="Comma 3" xfId="2"/>
    <cellStyle name="Comma 3 2" xfId="37"/>
    <cellStyle name="Explanatory Text 2" xfId="38"/>
    <cellStyle name="Good 2" xfId="39"/>
    <cellStyle name="Heading 1 2" xfId="40"/>
    <cellStyle name="Heading 2 2" xfId="41"/>
    <cellStyle name="Heading 3 2" xfId="42"/>
    <cellStyle name="Heading 4 2" xfId="43"/>
    <cellStyle name="Hyperlink" xfId="55" builtinId="8"/>
    <cellStyle name="Hyperlink 2" xfId="3"/>
    <cellStyle name="Hyperlink 3" xfId="44"/>
    <cellStyle name="Input 2" xfId="45"/>
    <cellStyle name="Linked Cell 2" xfId="46"/>
    <cellStyle name="Neutral 2" xfId="47"/>
    <cellStyle name="Normal" xfId="0" builtinId="0"/>
    <cellStyle name="Normal 2" xfId="7"/>
    <cellStyle name="Normal 2 2" xfId="48"/>
    <cellStyle name="Normal 3" xfId="8"/>
    <cellStyle name="Note 2" xfId="49"/>
    <cellStyle name="Output 2" xfId="50"/>
    <cellStyle name="Percent 2" xfId="9"/>
    <cellStyle name="Percent 3" xfId="51"/>
    <cellStyle name="Title 2" xfId="52"/>
    <cellStyle name="Total 2" xfId="53"/>
    <cellStyle name="Warning Text 2" xfId="54"/>
  </cellStyles>
  <dxfs count="35">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esktop21.dclg.gov.uk\DCLGDFS\010_Affordable%20Housing\Social%20Housing%20Sales\Publication%20and%20Live%20Tables\2015-16%20Social%20Sales%20release%20(Nov%2015)\Data\Compiling%20SHS%20Stats%20Release%20and%20Live%20Tables%20201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ELASH_1112"/>
      <sheetName val="LAHS_1213"/>
      <sheetName val="LAHS_1314"/>
      <sheetName val="LAHS_1415"/>
      <sheetName val="CORE_1112"/>
      <sheetName val="CORE_1213"/>
      <sheetName val="CORE_1314"/>
      <sheetName val="CORE_1415"/>
      <sheetName val="CORE"/>
      <sheetName val="RSR0809"/>
      <sheetName val="RSR0910"/>
      <sheetName val="RSR1011"/>
      <sheetName val="SDR_1112pt1"/>
      <sheetName val="SDR_1112pt2"/>
      <sheetName val="SDR_1213pt1"/>
      <sheetName val="SDR-1213pt2"/>
      <sheetName val="SDR_1314pt1"/>
      <sheetName val="SDR_1314_pt2"/>
      <sheetName val="SDR_1415_Move"/>
      <sheetName val="SDR_1415_Info"/>
      <sheetName val="SDR"/>
      <sheetName val="IMS 1415"/>
      <sheetName val="RTB backdata-sales"/>
      <sheetName val="RTB 201213-sales"/>
      <sheetName val="RTB 201314-sales"/>
      <sheetName val="RTB 201415-sales"/>
      <sheetName val="RTB 201516-sales"/>
      <sheetName val="Summary"/>
      <sheetName val="Stats Release highlights"/>
      <sheetName val="SR Chart A1"/>
      <sheetName val="LT 648"/>
      <sheetName val="LT 671"/>
      <sheetName val="Chart 671"/>
      <sheetName val="LT 677"/>
      <sheetName val="LT 678"/>
      <sheetName val="LT 678 Other data"/>
      <sheetName val="Chart 678a"/>
      <sheetName val="Chart 678b"/>
      <sheetName val="LT 681"/>
      <sheetName val="Chart 681"/>
      <sheetName val="LT 682"/>
      <sheetName val="Chart 682"/>
      <sheetName val="LT 683"/>
      <sheetName val="LT 684"/>
      <sheetName val="LT 685"/>
      <sheetName val="LT 691"/>
      <sheetName val="LT 692"/>
      <sheetName val="LT 693"/>
      <sheetName val="LT 694"/>
      <sheetName val="Chart 694"/>
      <sheetName val="LT 695"/>
      <sheetName val="Chart 695"/>
      <sheetName val="LT 696"/>
      <sheetName val="Chart 696"/>
    </sheetNames>
    <sheetDataSet>
      <sheetData sheetId="0"/>
      <sheetData sheetId="1"/>
      <sheetData sheetId="2"/>
      <sheetData sheetId="3"/>
      <sheetData sheetId="4">
        <row r="3">
          <cell r="A3" t="str">
            <v>England</v>
          </cell>
          <cell r="E3">
            <v>26350</v>
          </cell>
          <cell r="F3">
            <v>12222</v>
          </cell>
          <cell r="G3">
            <v>933527</v>
          </cell>
          <cell r="H3">
            <v>796146</v>
          </cell>
          <cell r="I3">
            <v>1881</v>
          </cell>
          <cell r="J3">
            <v>133677</v>
          </cell>
          <cell r="K3">
            <v>137373</v>
          </cell>
          <cell r="L3">
            <v>4097</v>
          </cell>
          <cell r="M3">
            <v>307816</v>
          </cell>
          <cell r="N3">
            <v>277031</v>
          </cell>
          <cell r="O3">
            <v>6197</v>
          </cell>
          <cell r="P3">
            <v>483849</v>
          </cell>
          <cell r="Q3">
            <v>378401</v>
          </cell>
          <cell r="R3">
            <v>2</v>
          </cell>
          <cell r="S3">
            <v>257</v>
          </cell>
          <cell r="T3">
            <v>202</v>
          </cell>
          <cell r="U3">
            <v>1</v>
          </cell>
          <cell r="V3">
            <v>29</v>
          </cell>
          <cell r="W3">
            <v>26</v>
          </cell>
          <cell r="X3">
            <v>12</v>
          </cell>
          <cell r="Y3">
            <v>2018</v>
          </cell>
          <cell r="Z3">
            <v>232</v>
          </cell>
          <cell r="AA3">
            <v>172</v>
          </cell>
          <cell r="AB3">
            <v>45490</v>
          </cell>
          <cell r="AC3">
            <v>74</v>
          </cell>
          <cell r="AD3">
            <v>60</v>
          </cell>
          <cell r="AE3">
            <v>0</v>
          </cell>
          <cell r="AF3">
            <v>12466</v>
          </cell>
          <cell r="AG3">
            <v>974207</v>
          </cell>
        </row>
        <row r="7">
          <cell r="A7" t="str">
            <v>Column1</v>
          </cell>
          <cell r="B7" t="str">
            <v>Column2</v>
          </cell>
          <cell r="C7" t="str">
            <v>Column3</v>
          </cell>
          <cell r="D7" t="str">
            <v>Column4</v>
          </cell>
          <cell r="E7" t="str">
            <v>Column5</v>
          </cell>
          <cell r="F7" t="str">
            <v>Column6</v>
          </cell>
          <cell r="G7" t="str">
            <v>Column7</v>
          </cell>
          <cell r="H7" t="str">
            <v>Column8</v>
          </cell>
          <cell r="I7" t="str">
            <v>Column9</v>
          </cell>
          <cell r="J7" t="str">
            <v>Column10</v>
          </cell>
          <cell r="K7" t="str">
            <v>Column11</v>
          </cell>
          <cell r="L7" t="str">
            <v>Column12</v>
          </cell>
          <cell r="M7" t="str">
            <v>Column13</v>
          </cell>
          <cell r="N7" t="str">
            <v>Column14</v>
          </cell>
          <cell r="O7" t="str">
            <v>Column15</v>
          </cell>
          <cell r="P7" t="str">
            <v>Column16</v>
          </cell>
          <cell r="Q7" t="str">
            <v>Column17</v>
          </cell>
          <cell r="R7" t="str">
            <v>Column18</v>
          </cell>
          <cell r="S7" t="str">
            <v>Column19</v>
          </cell>
          <cell r="T7" t="str">
            <v>Column20</v>
          </cell>
          <cell r="U7" t="str">
            <v>Column21</v>
          </cell>
          <cell r="V7" t="str">
            <v>Column22</v>
          </cell>
          <cell r="W7" t="str">
            <v>Column23</v>
          </cell>
          <cell r="X7" t="str">
            <v>Column24</v>
          </cell>
          <cell r="Y7" t="str">
            <v>Column25</v>
          </cell>
          <cell r="Z7" t="str">
            <v>Column26</v>
          </cell>
          <cell r="AA7" t="str">
            <v>Column27</v>
          </cell>
          <cell r="AB7" t="str">
            <v>Column28</v>
          </cell>
          <cell r="AC7" t="str">
            <v>Column29</v>
          </cell>
          <cell r="AD7" t="str">
            <v>Column30</v>
          </cell>
          <cell r="AE7" t="str">
            <v>Column31</v>
          </cell>
          <cell r="AF7" t="str">
            <v>Column32</v>
          </cell>
          <cell r="AG7" t="str">
            <v>Column33</v>
          </cell>
        </row>
        <row r="8">
          <cell r="A8" t="str">
            <v>P4605</v>
          </cell>
          <cell r="B8" t="str">
            <v>00CN</v>
          </cell>
          <cell r="C8" t="str">
            <v>E08000025</v>
          </cell>
          <cell r="D8" t="str">
            <v>Birmingham</v>
          </cell>
          <cell r="E8">
            <v>1434</v>
          </cell>
          <cell r="F8">
            <v>520</v>
          </cell>
          <cell r="G8">
            <v>24034</v>
          </cell>
          <cell r="H8">
            <v>24478</v>
          </cell>
          <cell r="I8">
            <v>57</v>
          </cell>
          <cell r="J8">
            <v>1599</v>
          </cell>
          <cell r="K8">
            <v>2077</v>
          </cell>
          <cell r="L8">
            <v>144</v>
          </cell>
          <cell r="M8">
            <v>6319</v>
          </cell>
          <cell r="N8">
            <v>6194</v>
          </cell>
          <cell r="O8">
            <v>331</v>
          </cell>
          <cell r="P8">
            <v>16116</v>
          </cell>
          <cell r="Q8">
            <v>16207</v>
          </cell>
          <cell r="R8">
            <v>0</v>
          </cell>
          <cell r="S8">
            <v>0</v>
          </cell>
          <cell r="T8">
            <v>0</v>
          </cell>
          <cell r="U8">
            <v>0</v>
          </cell>
          <cell r="V8">
            <v>0</v>
          </cell>
          <cell r="W8">
            <v>0</v>
          </cell>
          <cell r="X8">
            <v>0</v>
          </cell>
          <cell r="Y8">
            <v>0</v>
          </cell>
          <cell r="Z8">
            <v>0</v>
          </cell>
          <cell r="AA8">
            <v>0</v>
          </cell>
          <cell r="AB8">
            <v>0</v>
          </cell>
          <cell r="AC8">
            <v>0</v>
          </cell>
          <cell r="AD8">
            <v>0</v>
          </cell>
          <cell r="AE8">
            <v>0</v>
          </cell>
          <cell r="AF8">
            <v>532</v>
          </cell>
          <cell r="AG8">
            <v>24034</v>
          </cell>
        </row>
        <row r="9">
          <cell r="A9" t="str">
            <v>A5840</v>
          </cell>
          <cell r="B9" t="str">
            <v>00BE</v>
          </cell>
          <cell r="C9" t="str">
            <v>E09000028</v>
          </cell>
          <cell r="D9" t="str">
            <v>Southwark</v>
          </cell>
          <cell r="E9">
            <v>835</v>
          </cell>
          <cell r="F9">
            <v>304</v>
          </cell>
          <cell r="G9">
            <v>31774</v>
          </cell>
          <cell r="H9">
            <v>29391</v>
          </cell>
          <cell r="I9">
            <v>110</v>
          </cell>
          <cell r="J9">
            <v>9478</v>
          </cell>
          <cell r="K9">
            <v>10239</v>
          </cell>
          <cell r="L9">
            <v>114</v>
          </cell>
          <cell r="M9">
            <v>11580</v>
          </cell>
          <cell r="N9">
            <v>11151</v>
          </cell>
          <cell r="O9">
            <v>80</v>
          </cell>
          <cell r="P9">
            <v>10716</v>
          </cell>
          <cell r="Q9">
            <v>8001</v>
          </cell>
          <cell r="R9">
            <v>0</v>
          </cell>
          <cell r="S9">
            <v>0</v>
          </cell>
          <cell r="T9">
            <v>0</v>
          </cell>
          <cell r="U9">
            <v>0</v>
          </cell>
          <cell r="V9">
            <v>0</v>
          </cell>
          <cell r="W9">
            <v>0</v>
          </cell>
          <cell r="X9">
            <v>0</v>
          </cell>
          <cell r="Y9">
            <v>0</v>
          </cell>
          <cell r="Z9">
            <v>0</v>
          </cell>
          <cell r="AA9">
            <v>18</v>
          </cell>
          <cell r="AB9">
            <v>5038</v>
          </cell>
          <cell r="AC9">
            <v>0</v>
          </cell>
          <cell r="AD9">
            <v>0</v>
          </cell>
          <cell r="AE9">
            <v>0</v>
          </cell>
          <cell r="AF9">
            <v>322</v>
          </cell>
          <cell r="AG9">
            <v>36812</v>
          </cell>
        </row>
        <row r="10">
          <cell r="A10" t="str">
            <v>A5270</v>
          </cell>
          <cell r="B10" t="str">
            <v>00AJ</v>
          </cell>
          <cell r="C10" t="str">
            <v>E09000009</v>
          </cell>
          <cell r="D10" t="str">
            <v>Ealing</v>
          </cell>
          <cell r="E10">
            <v>349</v>
          </cell>
          <cell r="F10">
            <v>142</v>
          </cell>
          <cell r="G10">
            <v>15939</v>
          </cell>
          <cell r="H10">
            <v>13783</v>
          </cell>
          <cell r="I10">
            <v>26</v>
          </cell>
          <cell r="J10">
            <v>2109</v>
          </cell>
          <cell r="K10">
            <v>2335</v>
          </cell>
          <cell r="L10">
            <v>61</v>
          </cell>
          <cell r="M10">
            <v>5429</v>
          </cell>
          <cell r="N10">
            <v>5890</v>
          </cell>
          <cell r="O10">
            <v>55</v>
          </cell>
          <cell r="P10">
            <v>8401</v>
          </cell>
          <cell r="Q10">
            <v>5558</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142</v>
          </cell>
          <cell r="AG10">
            <v>15939</v>
          </cell>
        </row>
        <row r="11">
          <cell r="A11" t="str">
            <v>V2004</v>
          </cell>
          <cell r="B11" t="str">
            <v>00FA</v>
          </cell>
          <cell r="C11" t="str">
            <v>E06000010</v>
          </cell>
          <cell r="D11" t="str">
            <v>Kingston upon Hull, City of UA</v>
          </cell>
          <cell r="E11">
            <v>317</v>
          </cell>
          <cell r="F11">
            <v>160</v>
          </cell>
          <cell r="G11">
            <v>4647</v>
          </cell>
          <cell r="H11">
            <v>4751</v>
          </cell>
          <cell r="I11">
            <v>4</v>
          </cell>
          <cell r="J11">
            <v>63</v>
          </cell>
          <cell r="K11">
            <v>77</v>
          </cell>
          <cell r="L11">
            <v>58</v>
          </cell>
          <cell r="M11">
            <v>1590</v>
          </cell>
          <cell r="N11">
            <v>1582</v>
          </cell>
          <cell r="O11">
            <v>98</v>
          </cell>
          <cell r="P11">
            <v>2994</v>
          </cell>
          <cell r="Q11">
            <v>3092</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160</v>
          </cell>
          <cell r="AG11">
            <v>4647</v>
          </cell>
        </row>
        <row r="12">
          <cell r="A12" t="str">
            <v>Q3060</v>
          </cell>
          <cell r="B12" t="str">
            <v>00FY</v>
          </cell>
          <cell r="C12" t="str">
            <v>E06000018</v>
          </cell>
          <cell r="D12" t="str">
            <v>Nottingham UA</v>
          </cell>
          <cell r="E12">
            <v>469</v>
          </cell>
          <cell r="F12">
            <v>217</v>
          </cell>
          <cell r="G12">
            <v>8272</v>
          </cell>
          <cell r="H12">
            <v>7682</v>
          </cell>
          <cell r="I12">
            <v>20</v>
          </cell>
          <cell r="J12">
            <v>386</v>
          </cell>
          <cell r="K12">
            <v>560</v>
          </cell>
          <cell r="L12">
            <v>57</v>
          </cell>
          <cell r="M12">
            <v>2196</v>
          </cell>
          <cell r="N12">
            <v>1836</v>
          </cell>
          <cell r="O12">
            <v>140</v>
          </cell>
          <cell r="P12">
            <v>5690</v>
          </cell>
          <cell r="Q12">
            <v>5286</v>
          </cell>
          <cell r="R12">
            <v>0</v>
          </cell>
          <cell r="S12">
            <v>0</v>
          </cell>
          <cell r="T12">
            <v>0</v>
          </cell>
          <cell r="U12">
            <v>0</v>
          </cell>
          <cell r="V12">
            <v>0</v>
          </cell>
          <cell r="W12">
            <v>0</v>
          </cell>
          <cell r="X12">
            <v>0</v>
          </cell>
          <cell r="Y12">
            <v>0</v>
          </cell>
          <cell r="Z12">
            <v>0</v>
          </cell>
          <cell r="AA12">
            <v>21</v>
          </cell>
          <cell r="AB12">
            <v>1346</v>
          </cell>
          <cell r="AC12">
            <v>0</v>
          </cell>
          <cell r="AD12">
            <v>0</v>
          </cell>
          <cell r="AE12">
            <v>0</v>
          </cell>
          <cell r="AF12">
            <v>238</v>
          </cell>
          <cell r="AG12">
            <v>9618</v>
          </cell>
        </row>
        <row r="13">
          <cell r="A13" t="str">
            <v>X3405</v>
          </cell>
          <cell r="B13" t="str">
            <v>41UB</v>
          </cell>
          <cell r="C13" t="str">
            <v>E07000192</v>
          </cell>
          <cell r="D13" t="str">
            <v>Cannock Chase</v>
          </cell>
          <cell r="E13">
            <v>55</v>
          </cell>
          <cell r="F13">
            <v>31</v>
          </cell>
          <cell r="G13">
            <v>1222</v>
          </cell>
          <cell r="H13">
            <v>1267</v>
          </cell>
          <cell r="I13">
            <v>2</v>
          </cell>
          <cell r="J13">
            <v>51</v>
          </cell>
          <cell r="K13">
            <v>84</v>
          </cell>
          <cell r="L13">
            <v>12</v>
          </cell>
          <cell r="M13">
            <v>415</v>
          </cell>
          <cell r="N13">
            <v>520</v>
          </cell>
          <cell r="O13">
            <v>17</v>
          </cell>
          <cell r="P13">
            <v>756</v>
          </cell>
          <cell r="Q13">
            <v>663</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31</v>
          </cell>
          <cell r="AG13">
            <v>1222</v>
          </cell>
        </row>
        <row r="14">
          <cell r="A14" t="str">
            <v>N5090</v>
          </cell>
          <cell r="B14" t="str">
            <v>00AC</v>
          </cell>
          <cell r="C14" t="str">
            <v>E09000003</v>
          </cell>
          <cell r="D14" t="str">
            <v>Barnet</v>
          </cell>
          <cell r="E14">
            <v>293</v>
          </cell>
          <cell r="F14">
            <v>123</v>
          </cell>
          <cell r="G14">
            <v>16662</v>
          </cell>
          <cell r="H14">
            <v>12170</v>
          </cell>
          <cell r="I14">
            <v>21</v>
          </cell>
          <cell r="J14">
            <v>1765</v>
          </cell>
          <cell r="K14">
            <v>2032</v>
          </cell>
          <cell r="L14">
            <v>69</v>
          </cell>
          <cell r="M14">
            <v>8845</v>
          </cell>
          <cell r="N14">
            <v>6828</v>
          </cell>
          <cell r="O14">
            <v>33</v>
          </cell>
          <cell r="P14">
            <v>6052</v>
          </cell>
          <cell r="Q14">
            <v>3310</v>
          </cell>
          <cell r="U14">
            <v>0</v>
          </cell>
          <cell r="V14">
            <v>0</v>
          </cell>
          <cell r="W14">
            <v>0</v>
          </cell>
          <cell r="X14">
            <v>0</v>
          </cell>
          <cell r="Y14">
            <v>0</v>
          </cell>
          <cell r="Z14">
            <v>0</v>
          </cell>
          <cell r="AA14">
            <v>0</v>
          </cell>
          <cell r="AB14">
            <v>0</v>
          </cell>
          <cell r="AC14">
            <v>0</v>
          </cell>
          <cell r="AD14">
            <v>0</v>
          </cell>
          <cell r="AE14">
            <v>0</v>
          </cell>
          <cell r="AF14">
            <v>123</v>
          </cell>
          <cell r="AG14">
            <v>16662</v>
          </cell>
        </row>
        <row r="15">
          <cell r="A15" t="str">
            <v>A4520</v>
          </cell>
          <cell r="B15" t="str">
            <v>00CL</v>
          </cell>
          <cell r="C15" t="str">
            <v>E08000023</v>
          </cell>
          <cell r="D15" t="str">
            <v>South Tyneside</v>
          </cell>
          <cell r="E15">
            <v>219</v>
          </cell>
          <cell r="F15">
            <v>128</v>
          </cell>
          <cell r="G15">
            <v>4469</v>
          </cell>
          <cell r="H15">
            <v>4943</v>
          </cell>
          <cell r="I15">
            <v>3</v>
          </cell>
          <cell r="J15">
            <v>47</v>
          </cell>
          <cell r="K15">
            <v>74</v>
          </cell>
          <cell r="L15">
            <v>31</v>
          </cell>
          <cell r="M15">
            <v>1057</v>
          </cell>
          <cell r="N15">
            <v>1014</v>
          </cell>
          <cell r="O15">
            <v>94</v>
          </cell>
          <cell r="P15">
            <v>3365</v>
          </cell>
          <cell r="Q15">
            <v>3855</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128</v>
          </cell>
          <cell r="AG15">
            <v>4469</v>
          </cell>
        </row>
        <row r="16">
          <cell r="A16" t="str">
            <v>Z5060</v>
          </cell>
          <cell r="B16" t="str">
            <v>00AB</v>
          </cell>
          <cell r="C16" t="str">
            <v>E09000002</v>
          </cell>
          <cell r="D16" t="str">
            <v>Barking and Dagenham</v>
          </cell>
          <cell r="E16">
            <v>436</v>
          </cell>
          <cell r="F16">
            <v>220</v>
          </cell>
          <cell r="G16">
            <v>17499</v>
          </cell>
          <cell r="H16">
            <v>17490</v>
          </cell>
          <cell r="I16">
            <v>45</v>
          </cell>
          <cell r="J16">
            <v>2055</v>
          </cell>
          <cell r="K16">
            <v>2629</v>
          </cell>
          <cell r="L16">
            <v>107</v>
          </cell>
          <cell r="M16">
            <v>8561</v>
          </cell>
          <cell r="N16">
            <v>8893</v>
          </cell>
          <cell r="O16">
            <v>68</v>
          </cell>
          <cell r="P16">
            <v>6883</v>
          </cell>
          <cell r="Q16">
            <v>5968</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220</v>
          </cell>
          <cell r="AG16">
            <v>17499</v>
          </cell>
        </row>
        <row r="17">
          <cell r="A17" t="str">
            <v>E0345</v>
          </cell>
          <cell r="B17" t="str">
            <v>00MC</v>
          </cell>
          <cell r="C17" t="str">
            <v>E06000038</v>
          </cell>
          <cell r="D17" t="str">
            <v>Reading UA</v>
          </cell>
          <cell r="E17">
            <v>100</v>
          </cell>
          <cell r="F17">
            <v>56</v>
          </cell>
          <cell r="G17">
            <v>4781</v>
          </cell>
          <cell r="H17">
            <v>3769</v>
          </cell>
          <cell r="I17">
            <v>9</v>
          </cell>
          <cell r="J17">
            <v>320</v>
          </cell>
          <cell r="K17">
            <v>480</v>
          </cell>
          <cell r="L17">
            <v>22</v>
          </cell>
          <cell r="M17">
            <v>1983</v>
          </cell>
          <cell r="N17">
            <v>1482</v>
          </cell>
          <cell r="O17">
            <v>25</v>
          </cell>
          <cell r="P17">
            <v>2478</v>
          </cell>
          <cell r="Q17">
            <v>1807</v>
          </cell>
          <cell r="R17">
            <v>0</v>
          </cell>
          <cell r="S17">
            <v>0</v>
          </cell>
          <cell r="T17">
            <v>0</v>
          </cell>
          <cell r="U17">
            <v>0</v>
          </cell>
          <cell r="V17">
            <v>0</v>
          </cell>
          <cell r="W17">
            <v>0</v>
          </cell>
          <cell r="X17">
            <v>0</v>
          </cell>
          <cell r="Y17">
            <v>0</v>
          </cell>
          <cell r="Z17">
            <v>0</v>
          </cell>
          <cell r="AA17">
            <v>4</v>
          </cell>
          <cell r="AB17">
            <v>693</v>
          </cell>
          <cell r="AC17">
            <v>0</v>
          </cell>
          <cell r="AD17">
            <v>0</v>
          </cell>
          <cell r="AE17">
            <v>0</v>
          </cell>
          <cell r="AF17">
            <v>60</v>
          </cell>
          <cell r="AG17">
            <v>5474</v>
          </cell>
        </row>
        <row r="18">
          <cell r="A18" t="str">
            <v>M3455</v>
          </cell>
          <cell r="B18" t="str">
            <v>00GL</v>
          </cell>
          <cell r="C18" t="str">
            <v>E06000021</v>
          </cell>
          <cell r="D18" t="str">
            <v>Stoke-on-Trent UA</v>
          </cell>
          <cell r="E18">
            <v>289</v>
          </cell>
          <cell r="F18">
            <v>132</v>
          </cell>
          <cell r="G18">
            <v>4749</v>
          </cell>
          <cell r="H18">
            <v>4161</v>
          </cell>
          <cell r="I18">
            <v>2</v>
          </cell>
          <cell r="J18">
            <v>42</v>
          </cell>
          <cell r="K18">
            <v>47</v>
          </cell>
          <cell r="L18">
            <v>50</v>
          </cell>
          <cell r="M18">
            <v>1665</v>
          </cell>
          <cell r="N18">
            <v>1418</v>
          </cell>
          <cell r="O18">
            <v>80</v>
          </cell>
          <cell r="P18">
            <v>3042</v>
          </cell>
          <cell r="Q18">
            <v>2696</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132</v>
          </cell>
          <cell r="AG18">
            <v>4749</v>
          </cell>
        </row>
        <row r="19">
          <cell r="A19" t="str">
            <v>J2373</v>
          </cell>
          <cell r="B19" t="str">
            <v>00EY</v>
          </cell>
          <cell r="C19" t="str">
            <v>E06000009</v>
          </cell>
          <cell r="D19" t="str">
            <v>Blackpool UA</v>
          </cell>
          <cell r="E19">
            <v>11</v>
          </cell>
          <cell r="F19">
            <v>11</v>
          </cell>
          <cell r="G19">
            <v>368</v>
          </cell>
          <cell r="H19">
            <v>414</v>
          </cell>
          <cell r="I19">
            <v>0</v>
          </cell>
          <cell r="J19">
            <v>0</v>
          </cell>
          <cell r="K19">
            <v>0</v>
          </cell>
          <cell r="L19">
            <v>1</v>
          </cell>
          <cell r="M19">
            <v>41</v>
          </cell>
          <cell r="N19">
            <v>22</v>
          </cell>
          <cell r="O19">
            <v>10</v>
          </cell>
          <cell r="P19">
            <v>327</v>
          </cell>
          <cell r="Q19">
            <v>392</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11</v>
          </cell>
          <cell r="AG19">
            <v>368</v>
          </cell>
        </row>
        <row r="20">
          <cell r="A20" t="str">
            <v>W0734</v>
          </cell>
          <cell r="B20" t="str">
            <v>00EC</v>
          </cell>
          <cell r="C20" t="str">
            <v>E06000002</v>
          </cell>
          <cell r="D20" t="str">
            <v>Middlesbrough UA</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row>
        <row r="21">
          <cell r="A21" t="str">
            <v>U5360</v>
          </cell>
          <cell r="B21" t="str">
            <v>00AM</v>
          </cell>
          <cell r="C21" t="str">
            <v>E09000012</v>
          </cell>
          <cell r="D21" t="str">
            <v>Hackney</v>
          </cell>
          <cell r="E21">
            <v>676</v>
          </cell>
          <cell r="F21">
            <v>180</v>
          </cell>
          <cell r="G21">
            <v>22539</v>
          </cell>
          <cell r="H21">
            <v>17972</v>
          </cell>
          <cell r="I21">
            <v>60</v>
          </cell>
          <cell r="J21">
            <v>6402</v>
          </cell>
          <cell r="K21">
            <v>5864</v>
          </cell>
          <cell r="L21">
            <v>78</v>
          </cell>
          <cell r="M21">
            <v>9331</v>
          </cell>
          <cell r="N21">
            <v>7859</v>
          </cell>
          <cell r="O21">
            <v>42</v>
          </cell>
          <cell r="P21">
            <v>6806</v>
          </cell>
          <cell r="Q21">
            <v>4249</v>
          </cell>
          <cell r="R21">
            <v>0</v>
          </cell>
          <cell r="S21">
            <v>0</v>
          </cell>
          <cell r="T21">
            <v>0</v>
          </cell>
          <cell r="U21">
            <v>0</v>
          </cell>
          <cell r="V21">
            <v>0</v>
          </cell>
          <cell r="W21">
            <v>0</v>
          </cell>
          <cell r="X21">
            <v>0</v>
          </cell>
          <cell r="Y21">
            <v>0</v>
          </cell>
          <cell r="Z21">
            <v>0</v>
          </cell>
          <cell r="AA21">
            <v>3</v>
          </cell>
          <cell r="AB21">
            <v>1320</v>
          </cell>
          <cell r="AC21">
            <v>0</v>
          </cell>
          <cell r="AD21">
            <v>0</v>
          </cell>
          <cell r="AE21">
            <v>0</v>
          </cell>
          <cell r="AF21">
            <v>183</v>
          </cell>
          <cell r="AG21">
            <v>22671</v>
          </cell>
        </row>
        <row r="22">
          <cell r="A22" t="str">
            <v>F4410</v>
          </cell>
          <cell r="B22" t="str">
            <v>00CE</v>
          </cell>
          <cell r="C22" t="str">
            <v>E08000017</v>
          </cell>
          <cell r="D22" t="str">
            <v>Doncaster</v>
          </cell>
          <cell r="E22">
            <v>188</v>
          </cell>
          <cell r="F22">
            <v>124</v>
          </cell>
          <cell r="G22">
            <v>4432</v>
          </cell>
          <cell r="H22">
            <v>4155</v>
          </cell>
          <cell r="I22">
            <v>0</v>
          </cell>
          <cell r="J22">
            <v>0</v>
          </cell>
          <cell r="K22">
            <v>0</v>
          </cell>
          <cell r="L22">
            <v>12</v>
          </cell>
          <cell r="M22">
            <v>429</v>
          </cell>
          <cell r="N22">
            <v>379</v>
          </cell>
          <cell r="O22">
            <v>112</v>
          </cell>
          <cell r="P22">
            <v>4003</v>
          </cell>
          <cell r="Q22">
            <v>3776</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124</v>
          </cell>
          <cell r="AG22">
            <v>4432</v>
          </cell>
        </row>
        <row r="23">
          <cell r="A23" t="str">
            <v>T1410</v>
          </cell>
          <cell r="B23" t="str">
            <v>21UC</v>
          </cell>
          <cell r="C23" t="str">
            <v>E07000061</v>
          </cell>
          <cell r="D23" t="str">
            <v>Eastbourne</v>
          </cell>
          <cell r="E23">
            <v>39</v>
          </cell>
          <cell r="F23">
            <v>24</v>
          </cell>
          <cell r="G23">
            <v>1693</v>
          </cell>
          <cell r="H23">
            <v>1622</v>
          </cell>
          <cell r="I23">
            <v>3</v>
          </cell>
          <cell r="J23">
            <v>127</v>
          </cell>
          <cell r="K23">
            <v>153</v>
          </cell>
          <cell r="L23">
            <v>7</v>
          </cell>
          <cell r="M23">
            <v>483</v>
          </cell>
          <cell r="N23">
            <v>478</v>
          </cell>
          <cell r="O23">
            <v>14</v>
          </cell>
          <cell r="P23">
            <v>1083</v>
          </cell>
          <cell r="Q23">
            <v>991</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24</v>
          </cell>
          <cell r="AG23">
            <v>1693</v>
          </cell>
        </row>
        <row r="24">
          <cell r="A24" t="str">
            <v>N1350</v>
          </cell>
          <cell r="B24" t="str">
            <v>00EH</v>
          </cell>
          <cell r="C24" t="str">
            <v>E06000005</v>
          </cell>
          <cell r="D24" t="str">
            <v>Darlington UA</v>
          </cell>
          <cell r="E24">
            <v>38</v>
          </cell>
          <cell r="F24">
            <v>28</v>
          </cell>
          <cell r="G24">
            <v>1117</v>
          </cell>
          <cell r="H24">
            <v>1059</v>
          </cell>
          <cell r="I24">
            <v>1</v>
          </cell>
          <cell r="J24">
            <v>18</v>
          </cell>
          <cell r="K24">
            <v>42</v>
          </cell>
          <cell r="L24">
            <v>13</v>
          </cell>
          <cell r="M24">
            <v>471</v>
          </cell>
          <cell r="N24">
            <v>423</v>
          </cell>
          <cell r="O24">
            <v>14</v>
          </cell>
          <cell r="P24">
            <v>628</v>
          </cell>
          <cell r="Q24">
            <v>594</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28</v>
          </cell>
          <cell r="AG24">
            <v>1117</v>
          </cell>
        </row>
        <row r="25">
          <cell r="A25" t="str">
            <v>B1035</v>
          </cell>
          <cell r="B25" t="str">
            <v>17UJ</v>
          </cell>
          <cell r="C25" t="str">
            <v>E07000038</v>
          </cell>
          <cell r="D25" t="str">
            <v>North East Derbyshire</v>
          </cell>
          <cell r="E25">
            <v>81</v>
          </cell>
          <cell r="F25">
            <v>51</v>
          </cell>
          <cell r="G25">
            <v>2175</v>
          </cell>
          <cell r="H25">
            <v>2211</v>
          </cell>
          <cell r="I25">
            <v>2</v>
          </cell>
          <cell r="J25">
            <v>68</v>
          </cell>
          <cell r="K25">
            <v>77</v>
          </cell>
          <cell r="L25">
            <v>19</v>
          </cell>
          <cell r="M25">
            <v>793</v>
          </cell>
          <cell r="N25">
            <v>777</v>
          </cell>
          <cell r="O25">
            <v>30</v>
          </cell>
          <cell r="P25">
            <v>1314</v>
          </cell>
          <cell r="Q25">
            <v>1357</v>
          </cell>
          <cell r="R25">
            <v>0</v>
          </cell>
          <cell r="S25">
            <v>0</v>
          </cell>
          <cell r="T25">
            <v>0</v>
          </cell>
          <cell r="U25">
            <v>0</v>
          </cell>
          <cell r="V25">
            <v>0</v>
          </cell>
          <cell r="W25">
            <v>0</v>
          </cell>
          <cell r="X25">
            <v>0</v>
          </cell>
          <cell r="Y25">
            <v>0</v>
          </cell>
          <cell r="Z25">
            <v>0</v>
          </cell>
          <cell r="AA25">
            <v>2</v>
          </cell>
          <cell r="AB25">
            <v>370</v>
          </cell>
          <cell r="AC25">
            <v>0</v>
          </cell>
          <cell r="AD25">
            <v>0</v>
          </cell>
          <cell r="AE25">
            <v>0</v>
          </cell>
          <cell r="AF25">
            <v>53</v>
          </cell>
          <cell r="AG25">
            <v>2545</v>
          </cell>
        </row>
        <row r="26">
          <cell r="A26" t="str">
            <v>K5600</v>
          </cell>
          <cell r="B26" t="str">
            <v>00AW</v>
          </cell>
          <cell r="C26" t="str">
            <v>E09000020</v>
          </cell>
          <cell r="D26" t="str">
            <v>Kensington and Chelsea</v>
          </cell>
          <cell r="E26">
            <v>107</v>
          </cell>
          <cell r="F26">
            <v>25</v>
          </cell>
          <cell r="G26">
            <v>5119</v>
          </cell>
          <cell r="H26">
            <v>2538</v>
          </cell>
          <cell r="I26">
            <v>19</v>
          </cell>
          <cell r="J26">
            <v>3225</v>
          </cell>
          <cell r="K26">
            <v>1930</v>
          </cell>
          <cell r="L26">
            <v>5</v>
          </cell>
          <cell r="M26">
            <v>1600</v>
          </cell>
          <cell r="N26">
            <v>505</v>
          </cell>
          <cell r="O26">
            <v>1</v>
          </cell>
          <cell r="P26">
            <v>294</v>
          </cell>
          <cell r="Q26">
            <v>103</v>
          </cell>
          <cell r="R26">
            <v>2</v>
          </cell>
          <cell r="S26">
            <v>257</v>
          </cell>
          <cell r="T26">
            <v>202</v>
          </cell>
          <cell r="U26">
            <v>0</v>
          </cell>
          <cell r="V26">
            <v>0</v>
          </cell>
          <cell r="W26">
            <v>0</v>
          </cell>
          <cell r="X26">
            <v>0</v>
          </cell>
          <cell r="Y26">
            <v>0</v>
          </cell>
          <cell r="Z26">
            <v>0</v>
          </cell>
          <cell r="AA26">
            <v>0</v>
          </cell>
          <cell r="AB26">
            <v>0</v>
          </cell>
          <cell r="AC26">
            <v>0</v>
          </cell>
          <cell r="AD26">
            <v>0</v>
          </cell>
          <cell r="AE26">
            <v>0</v>
          </cell>
          <cell r="AF26">
            <v>25</v>
          </cell>
          <cell r="AG26">
            <v>5119</v>
          </cell>
        </row>
        <row r="27">
          <cell r="A27" t="str">
            <v>Y5420</v>
          </cell>
          <cell r="B27" t="str">
            <v>00AP</v>
          </cell>
          <cell r="C27" t="str">
            <v>E09000014</v>
          </cell>
          <cell r="D27" t="str">
            <v>Haringey</v>
          </cell>
          <cell r="E27">
            <v>503</v>
          </cell>
          <cell r="F27">
            <v>218</v>
          </cell>
          <cell r="G27">
            <v>21965</v>
          </cell>
          <cell r="H27">
            <v>20102</v>
          </cell>
          <cell r="I27">
            <v>55</v>
          </cell>
          <cell r="J27">
            <v>3406</v>
          </cell>
          <cell r="K27">
            <v>4621</v>
          </cell>
          <cell r="L27">
            <v>94</v>
          </cell>
          <cell r="M27">
            <v>9147</v>
          </cell>
          <cell r="N27">
            <v>9794</v>
          </cell>
          <cell r="O27">
            <v>69</v>
          </cell>
          <cell r="P27">
            <v>9412</v>
          </cell>
          <cell r="Q27">
            <v>5687</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218</v>
          </cell>
          <cell r="AG27">
            <v>21965</v>
          </cell>
        </row>
        <row r="28">
          <cell r="A28" t="str">
            <v>P5870</v>
          </cell>
          <cell r="B28" t="str">
            <v>00BF</v>
          </cell>
          <cell r="C28" t="str">
            <v>E09000029</v>
          </cell>
          <cell r="D28" t="str">
            <v>Sutton</v>
          </cell>
          <cell r="E28">
            <v>140</v>
          </cell>
          <cell r="F28">
            <v>75</v>
          </cell>
          <cell r="G28">
            <v>7620</v>
          </cell>
          <cell r="H28">
            <v>7088</v>
          </cell>
          <cell r="I28">
            <v>15</v>
          </cell>
          <cell r="J28">
            <v>839</v>
          </cell>
          <cell r="K28">
            <v>1295</v>
          </cell>
          <cell r="L28">
            <v>32</v>
          </cell>
          <cell r="M28">
            <v>3487</v>
          </cell>
          <cell r="N28">
            <v>2992</v>
          </cell>
          <cell r="O28">
            <v>28</v>
          </cell>
          <cell r="P28">
            <v>3294</v>
          </cell>
          <cell r="Q28">
            <v>2801</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75</v>
          </cell>
          <cell r="AG28">
            <v>7620</v>
          </cell>
        </row>
        <row r="29">
          <cell r="A29" t="str">
            <v>W3005</v>
          </cell>
          <cell r="B29" t="str">
            <v>37UB</v>
          </cell>
          <cell r="C29" t="str">
            <v>E07000170</v>
          </cell>
          <cell r="D29" t="str">
            <v>Ashfield</v>
          </cell>
          <cell r="E29">
            <v>106</v>
          </cell>
          <cell r="F29">
            <v>42</v>
          </cell>
          <cell r="G29">
            <v>1727</v>
          </cell>
          <cell r="H29">
            <v>1541</v>
          </cell>
          <cell r="I29">
            <v>2</v>
          </cell>
          <cell r="J29">
            <v>57</v>
          </cell>
          <cell r="K29">
            <v>44</v>
          </cell>
          <cell r="L29">
            <v>10</v>
          </cell>
          <cell r="M29">
            <v>357</v>
          </cell>
          <cell r="N29">
            <v>327</v>
          </cell>
          <cell r="O29">
            <v>30</v>
          </cell>
          <cell r="P29">
            <v>1313</v>
          </cell>
          <cell r="Q29">
            <v>1170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42</v>
          </cell>
          <cell r="AG29">
            <v>1727</v>
          </cell>
        </row>
        <row r="30">
          <cell r="A30" t="str">
            <v>D3315</v>
          </cell>
          <cell r="B30" t="str">
            <v>40UE</v>
          </cell>
          <cell r="C30" t="str">
            <v>E07000190</v>
          </cell>
          <cell r="D30" t="str">
            <v>Taunton Deane</v>
          </cell>
          <cell r="E30">
            <v>58</v>
          </cell>
          <cell r="F30">
            <v>35</v>
          </cell>
          <cell r="G30">
            <v>2279</v>
          </cell>
          <cell r="H30">
            <v>2210</v>
          </cell>
          <cell r="I30">
            <v>2</v>
          </cell>
          <cell r="J30">
            <v>73</v>
          </cell>
          <cell r="K30">
            <v>82</v>
          </cell>
          <cell r="L30">
            <v>16</v>
          </cell>
          <cell r="M30">
            <v>986</v>
          </cell>
          <cell r="N30">
            <v>1053</v>
          </cell>
          <cell r="O30">
            <v>17</v>
          </cell>
          <cell r="P30">
            <v>1220</v>
          </cell>
          <cell r="Q30">
            <v>1075</v>
          </cell>
          <cell r="R30">
            <v>0</v>
          </cell>
          <cell r="S30">
            <v>0</v>
          </cell>
          <cell r="T30">
            <v>0</v>
          </cell>
          <cell r="U30">
            <v>0</v>
          </cell>
          <cell r="V30">
            <v>0</v>
          </cell>
          <cell r="W30">
            <v>0</v>
          </cell>
          <cell r="X30">
            <v>0</v>
          </cell>
          <cell r="Y30">
            <v>0</v>
          </cell>
          <cell r="Z30">
            <v>0</v>
          </cell>
          <cell r="AA30">
            <v>0</v>
          </cell>
          <cell r="AB30">
            <v>0</v>
          </cell>
          <cell r="AC30">
            <v>0</v>
          </cell>
          <cell r="AD30">
            <v>31</v>
          </cell>
          <cell r="AE30">
            <v>0</v>
          </cell>
          <cell r="AF30">
            <v>66</v>
          </cell>
          <cell r="AG30">
            <v>2279</v>
          </cell>
        </row>
        <row r="31">
          <cell r="A31" t="str">
            <v>D1780</v>
          </cell>
          <cell r="B31" t="str">
            <v>00MS</v>
          </cell>
          <cell r="C31" t="str">
            <v>E06000045</v>
          </cell>
          <cell r="D31" t="str">
            <v>Southampton UA</v>
          </cell>
          <cell r="E31">
            <v>177</v>
          </cell>
          <cell r="F31">
            <v>116</v>
          </cell>
          <cell r="G31">
            <v>6049</v>
          </cell>
          <cell r="H31">
            <v>7101</v>
          </cell>
          <cell r="I31">
            <v>11</v>
          </cell>
          <cell r="J31">
            <v>340</v>
          </cell>
          <cell r="K31">
            <v>495</v>
          </cell>
          <cell r="L31">
            <v>37</v>
          </cell>
          <cell r="M31">
            <v>1524</v>
          </cell>
          <cell r="N31">
            <v>2221</v>
          </cell>
          <cell r="O31">
            <v>68</v>
          </cell>
          <cell r="P31">
            <v>4185</v>
          </cell>
          <cell r="Q31">
            <v>4385</v>
          </cell>
          <cell r="R31">
            <v>0</v>
          </cell>
          <cell r="S31">
            <v>0</v>
          </cell>
          <cell r="T31">
            <v>0</v>
          </cell>
          <cell r="U31">
            <v>0</v>
          </cell>
          <cell r="V31">
            <v>0</v>
          </cell>
          <cell r="W31">
            <v>0</v>
          </cell>
          <cell r="X31">
            <v>0</v>
          </cell>
          <cell r="Y31">
            <v>0</v>
          </cell>
          <cell r="Z31">
            <v>0</v>
          </cell>
          <cell r="AA31">
            <v>3</v>
          </cell>
          <cell r="AB31">
            <v>420</v>
          </cell>
          <cell r="AC31">
            <v>0</v>
          </cell>
          <cell r="AD31">
            <v>0</v>
          </cell>
          <cell r="AE31">
            <v>0</v>
          </cell>
          <cell r="AF31">
            <v>119</v>
          </cell>
          <cell r="AG31">
            <v>6469</v>
          </cell>
        </row>
        <row r="32">
          <cell r="A32" t="str">
            <v>H4505</v>
          </cell>
          <cell r="B32" t="str">
            <v>00CH</v>
          </cell>
          <cell r="C32" t="str">
            <v>E08000037</v>
          </cell>
          <cell r="D32" t="str">
            <v>Gateshead</v>
          </cell>
          <cell r="E32">
            <v>192</v>
          </cell>
          <cell r="F32">
            <v>125</v>
          </cell>
          <cell r="G32">
            <v>5173</v>
          </cell>
          <cell r="H32">
            <v>5525</v>
          </cell>
          <cell r="I32">
            <v>3</v>
          </cell>
          <cell r="J32">
            <v>89</v>
          </cell>
          <cell r="K32">
            <v>111</v>
          </cell>
          <cell r="L32">
            <v>58</v>
          </cell>
          <cell r="M32">
            <v>2336</v>
          </cell>
          <cell r="N32">
            <v>2347</v>
          </cell>
          <cell r="O32">
            <v>64</v>
          </cell>
          <cell r="P32">
            <v>2748</v>
          </cell>
          <cell r="Q32">
            <v>3067</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125</v>
          </cell>
          <cell r="AG32">
            <v>5173</v>
          </cell>
        </row>
        <row r="33">
          <cell r="A33" t="str">
            <v>F5540</v>
          </cell>
          <cell r="B33" t="str">
            <v>00AT</v>
          </cell>
          <cell r="C33" t="str">
            <v>E09000018</v>
          </cell>
          <cell r="D33" t="str">
            <v>Hounslow</v>
          </cell>
          <cell r="E33">
            <v>278</v>
          </cell>
          <cell r="F33">
            <v>150</v>
          </cell>
          <cell r="G33">
            <v>15454</v>
          </cell>
          <cell r="H33">
            <v>14181</v>
          </cell>
          <cell r="I33">
            <v>15</v>
          </cell>
          <cell r="J33">
            <v>1320</v>
          </cell>
          <cell r="K33">
            <v>1180</v>
          </cell>
          <cell r="L33">
            <v>83</v>
          </cell>
          <cell r="M33">
            <v>7328</v>
          </cell>
          <cell r="N33">
            <v>7844</v>
          </cell>
          <cell r="O33">
            <v>52</v>
          </cell>
          <cell r="P33">
            <v>6806</v>
          </cell>
          <cell r="Q33">
            <v>5157</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150</v>
          </cell>
          <cell r="AG33">
            <v>15454</v>
          </cell>
        </row>
        <row r="34">
          <cell r="A34" t="str">
            <v>Z0116</v>
          </cell>
          <cell r="B34" t="str">
            <v>00HB</v>
          </cell>
          <cell r="C34" t="str">
            <v>E06000023</v>
          </cell>
          <cell r="D34" t="str">
            <v>Bristol, City of UA</v>
          </cell>
          <cell r="E34">
            <v>357</v>
          </cell>
          <cell r="F34">
            <v>194</v>
          </cell>
          <cell r="G34">
            <v>11856</v>
          </cell>
          <cell r="H34">
            <v>11514</v>
          </cell>
          <cell r="I34">
            <v>19</v>
          </cell>
          <cell r="J34">
            <v>678</v>
          </cell>
          <cell r="K34">
            <v>930</v>
          </cell>
          <cell r="L34">
            <v>46</v>
          </cell>
          <cell r="M34">
            <v>2916</v>
          </cell>
          <cell r="N34">
            <v>2669</v>
          </cell>
          <cell r="O34">
            <v>129</v>
          </cell>
          <cell r="P34">
            <v>8262</v>
          </cell>
          <cell r="Q34">
            <v>7915</v>
          </cell>
          <cell r="R34">
            <v>0</v>
          </cell>
          <cell r="S34">
            <v>0</v>
          </cell>
          <cell r="T34">
            <v>0</v>
          </cell>
          <cell r="U34">
            <v>0</v>
          </cell>
          <cell r="V34">
            <v>0</v>
          </cell>
          <cell r="W34">
            <v>0</v>
          </cell>
          <cell r="X34">
            <v>0</v>
          </cell>
          <cell r="Y34">
            <v>0</v>
          </cell>
          <cell r="Z34">
            <v>0</v>
          </cell>
          <cell r="AA34">
            <v>28</v>
          </cell>
          <cell r="AB34">
            <v>6296</v>
          </cell>
          <cell r="AC34">
            <v>0</v>
          </cell>
          <cell r="AD34">
            <v>0</v>
          </cell>
          <cell r="AE34">
            <v>0</v>
          </cell>
          <cell r="AF34">
            <v>222</v>
          </cell>
          <cell r="AG34">
            <v>18152</v>
          </cell>
        </row>
        <row r="35">
          <cell r="A35" t="str">
            <v>T3725</v>
          </cell>
          <cell r="B35" t="str">
            <v>44UF</v>
          </cell>
          <cell r="C35" t="str">
            <v>E07000222</v>
          </cell>
          <cell r="D35" t="str">
            <v>Warwick</v>
          </cell>
          <cell r="E35">
            <v>78</v>
          </cell>
          <cell r="F35">
            <v>27</v>
          </cell>
          <cell r="G35">
            <v>1989</v>
          </cell>
          <cell r="H35">
            <v>1902</v>
          </cell>
          <cell r="I35">
            <v>2</v>
          </cell>
          <cell r="J35">
            <v>92</v>
          </cell>
          <cell r="K35">
            <v>141</v>
          </cell>
          <cell r="L35">
            <v>16</v>
          </cell>
          <cell r="M35">
            <v>1089</v>
          </cell>
          <cell r="N35">
            <v>1128</v>
          </cell>
          <cell r="O35">
            <v>9</v>
          </cell>
          <cell r="P35">
            <v>808</v>
          </cell>
          <cell r="Q35">
            <v>633</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27</v>
          </cell>
          <cell r="AG35">
            <v>1989</v>
          </cell>
        </row>
        <row r="36">
          <cell r="A36" t="str">
            <v>X5210</v>
          </cell>
          <cell r="B36" t="str">
            <v>00AG</v>
          </cell>
          <cell r="C36" t="str">
            <v>E09000007</v>
          </cell>
          <cell r="D36" t="str">
            <v>Camden</v>
          </cell>
          <cell r="E36">
            <v>467</v>
          </cell>
          <cell r="F36">
            <v>145</v>
          </cell>
          <cell r="G36">
            <v>29029</v>
          </cell>
          <cell r="H36">
            <v>14624</v>
          </cell>
          <cell r="I36">
            <v>77</v>
          </cell>
          <cell r="J36">
            <v>12453</v>
          </cell>
          <cell r="K36">
            <v>7727</v>
          </cell>
          <cell r="L36">
            <v>47</v>
          </cell>
          <cell r="M36">
            <v>11235</v>
          </cell>
          <cell r="N36">
            <v>4770</v>
          </cell>
          <cell r="O36">
            <v>21</v>
          </cell>
          <cell r="P36">
            <v>5341</v>
          </cell>
          <cell r="Q36">
            <v>2127</v>
          </cell>
          <cell r="R36">
            <v>0</v>
          </cell>
          <cell r="S36">
            <v>0</v>
          </cell>
          <cell r="T36">
            <v>0</v>
          </cell>
          <cell r="U36">
            <v>1</v>
          </cell>
          <cell r="V36">
            <v>29</v>
          </cell>
          <cell r="W36">
            <v>26</v>
          </cell>
          <cell r="X36">
            <v>0</v>
          </cell>
          <cell r="Y36">
            <v>0</v>
          </cell>
          <cell r="Z36">
            <v>0</v>
          </cell>
          <cell r="AA36">
            <v>0</v>
          </cell>
          <cell r="AB36">
            <v>0</v>
          </cell>
          <cell r="AC36">
            <v>0</v>
          </cell>
          <cell r="AD36">
            <v>0</v>
          </cell>
          <cell r="AE36">
            <v>0</v>
          </cell>
          <cell r="AF36">
            <v>146</v>
          </cell>
          <cell r="AG36">
            <v>29058</v>
          </cell>
        </row>
        <row r="37">
          <cell r="A37" t="str">
            <v>L1765</v>
          </cell>
          <cell r="B37" t="str">
            <v>24UP</v>
          </cell>
          <cell r="C37" t="str">
            <v>E07000094</v>
          </cell>
          <cell r="D37" t="str">
            <v>Winchester</v>
          </cell>
          <cell r="E37">
            <v>58</v>
          </cell>
          <cell r="F37">
            <v>24</v>
          </cell>
          <cell r="G37">
            <v>3031</v>
          </cell>
          <cell r="H37">
            <v>1806</v>
          </cell>
          <cell r="I37">
            <v>5</v>
          </cell>
          <cell r="J37">
            <v>358</v>
          </cell>
          <cell r="K37">
            <v>367</v>
          </cell>
          <cell r="L37">
            <v>9</v>
          </cell>
          <cell r="M37">
            <v>1142</v>
          </cell>
          <cell r="N37">
            <v>683</v>
          </cell>
          <cell r="O37">
            <v>10</v>
          </cell>
          <cell r="P37">
            <v>1531</v>
          </cell>
          <cell r="Q37">
            <v>756</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24</v>
          </cell>
          <cell r="AG37">
            <v>3031</v>
          </cell>
        </row>
        <row r="38">
          <cell r="A38" t="str">
            <v>B4215</v>
          </cell>
          <cell r="B38" t="str">
            <v>00BN</v>
          </cell>
          <cell r="C38" t="str">
            <v>E08000003</v>
          </cell>
          <cell r="D38" t="str">
            <v>Manchester</v>
          </cell>
          <cell r="E38">
            <v>209</v>
          </cell>
          <cell r="F38">
            <v>103</v>
          </cell>
          <cell r="G38">
            <v>4113</v>
          </cell>
          <cell r="H38">
            <v>3719</v>
          </cell>
          <cell r="I38">
            <v>8</v>
          </cell>
          <cell r="J38">
            <v>161</v>
          </cell>
          <cell r="K38">
            <v>242</v>
          </cell>
          <cell r="L38">
            <v>23</v>
          </cell>
          <cell r="M38">
            <v>921</v>
          </cell>
          <cell r="N38">
            <v>748</v>
          </cell>
          <cell r="O38">
            <v>72</v>
          </cell>
          <cell r="P38">
            <v>3031</v>
          </cell>
          <cell r="Q38">
            <v>2729</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103</v>
          </cell>
          <cell r="AG38">
            <v>4113</v>
          </cell>
        </row>
        <row r="39">
          <cell r="A39" t="str">
            <v>M4510</v>
          </cell>
          <cell r="B39" t="str">
            <v>00CJ</v>
          </cell>
          <cell r="C39" t="str">
            <v>E08000021</v>
          </cell>
          <cell r="D39" t="str">
            <v>Newcastle upon Tyne</v>
          </cell>
          <cell r="E39">
            <v>315</v>
          </cell>
          <cell r="F39">
            <v>153</v>
          </cell>
          <cell r="G39">
            <v>6003</v>
          </cell>
          <cell r="H39">
            <v>6299</v>
          </cell>
          <cell r="I39">
            <v>10</v>
          </cell>
          <cell r="J39">
            <v>241</v>
          </cell>
          <cell r="K39">
            <v>337</v>
          </cell>
          <cell r="L39">
            <v>48</v>
          </cell>
          <cell r="M39">
            <v>1724</v>
          </cell>
          <cell r="N39">
            <v>1748</v>
          </cell>
          <cell r="O39">
            <v>95</v>
          </cell>
          <cell r="P39">
            <v>4038</v>
          </cell>
          <cell r="Q39">
            <v>4214</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153</v>
          </cell>
          <cell r="AG39">
            <v>6003</v>
          </cell>
        </row>
        <row r="40">
          <cell r="A40" t="str">
            <v>F4220</v>
          </cell>
          <cell r="B40" t="str">
            <v>00BP</v>
          </cell>
          <cell r="C40" t="str">
            <v>E08000004</v>
          </cell>
          <cell r="D40" t="str">
            <v>Oldham</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row>
        <row r="41">
          <cell r="A41" t="str">
            <v>U3935</v>
          </cell>
          <cell r="B41" t="str">
            <v>00HX</v>
          </cell>
          <cell r="C41" t="str">
            <v>E06000030</v>
          </cell>
          <cell r="D41" t="str">
            <v>Swindon UA</v>
          </cell>
          <cell r="E41">
            <v>100</v>
          </cell>
          <cell r="F41">
            <v>54</v>
          </cell>
          <cell r="G41">
            <v>2507</v>
          </cell>
          <cell r="H41">
            <v>2936</v>
          </cell>
          <cell r="I41">
            <v>9</v>
          </cell>
          <cell r="J41">
            <v>241</v>
          </cell>
          <cell r="K41">
            <v>374</v>
          </cell>
          <cell r="L41">
            <v>13</v>
          </cell>
          <cell r="M41">
            <v>581</v>
          </cell>
          <cell r="N41">
            <v>673</v>
          </cell>
          <cell r="O41">
            <v>32</v>
          </cell>
          <cell r="P41">
            <v>1685</v>
          </cell>
          <cell r="Q41">
            <v>1889</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54</v>
          </cell>
          <cell r="AG41">
            <v>2507</v>
          </cell>
        </row>
        <row r="42">
          <cell r="A42" t="str">
            <v>L5240</v>
          </cell>
          <cell r="B42" t="str">
            <v>00AH</v>
          </cell>
          <cell r="C42" t="str">
            <v>E09000008</v>
          </cell>
          <cell r="D42" t="str">
            <v>Croydon</v>
          </cell>
          <cell r="E42">
            <v>367</v>
          </cell>
          <cell r="F42">
            <v>135</v>
          </cell>
          <cell r="G42">
            <v>12728</v>
          </cell>
          <cell r="H42">
            <v>12167</v>
          </cell>
          <cell r="I42">
            <v>18</v>
          </cell>
          <cell r="J42">
            <v>1008</v>
          </cell>
          <cell r="K42">
            <v>1373</v>
          </cell>
          <cell r="L42">
            <v>57</v>
          </cell>
          <cell r="M42">
            <v>4598</v>
          </cell>
          <cell r="N42">
            <v>5157</v>
          </cell>
          <cell r="O42">
            <v>60</v>
          </cell>
          <cell r="P42">
            <v>7122</v>
          </cell>
          <cell r="Q42">
            <v>5637</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135</v>
          </cell>
          <cell r="AG42">
            <v>12728</v>
          </cell>
        </row>
        <row r="43">
          <cell r="A43" t="str">
            <v>Q1255</v>
          </cell>
          <cell r="B43" t="str">
            <v>00HP</v>
          </cell>
          <cell r="C43" t="str">
            <v>E06000029</v>
          </cell>
          <cell r="D43" t="str">
            <v>Poole UA</v>
          </cell>
          <cell r="E43">
            <v>30</v>
          </cell>
          <cell r="F43">
            <v>16</v>
          </cell>
          <cell r="G43">
            <v>1496</v>
          </cell>
          <cell r="H43">
            <v>1157</v>
          </cell>
          <cell r="I43">
            <v>1</v>
          </cell>
          <cell r="J43">
            <v>51</v>
          </cell>
          <cell r="K43">
            <v>59</v>
          </cell>
          <cell r="L43">
            <v>5</v>
          </cell>
          <cell r="M43">
            <v>480</v>
          </cell>
          <cell r="N43">
            <v>363</v>
          </cell>
          <cell r="O43">
            <v>10</v>
          </cell>
          <cell r="P43">
            <v>965</v>
          </cell>
          <cell r="Q43">
            <v>735</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16</v>
          </cell>
          <cell r="AG43">
            <v>1496</v>
          </cell>
        </row>
        <row r="44">
          <cell r="A44" t="str">
            <v>W4515</v>
          </cell>
          <cell r="B44" t="str">
            <v>00CK</v>
          </cell>
          <cell r="C44" t="str">
            <v>E08000022</v>
          </cell>
          <cell r="D44" t="str">
            <v>North Tyneside</v>
          </cell>
          <cell r="E44">
            <v>212</v>
          </cell>
          <cell r="F44">
            <v>100</v>
          </cell>
          <cell r="G44">
            <v>3938</v>
          </cell>
          <cell r="H44">
            <v>4398</v>
          </cell>
          <cell r="I44">
            <v>4</v>
          </cell>
          <cell r="J44">
            <v>65</v>
          </cell>
          <cell r="K44">
            <v>156</v>
          </cell>
          <cell r="L44">
            <v>44</v>
          </cell>
          <cell r="M44">
            <v>1653</v>
          </cell>
          <cell r="N44">
            <v>1860</v>
          </cell>
          <cell r="O44">
            <v>52</v>
          </cell>
          <cell r="P44">
            <v>2220</v>
          </cell>
          <cell r="Q44">
            <v>2382</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100</v>
          </cell>
          <cell r="AG44">
            <v>3938</v>
          </cell>
        </row>
        <row r="45">
          <cell r="A45" t="str">
            <v>C1625</v>
          </cell>
          <cell r="B45" t="str">
            <v>23UF</v>
          </cell>
          <cell r="C45" t="str">
            <v>E07000082</v>
          </cell>
          <cell r="D45" t="str">
            <v>Stroud</v>
          </cell>
          <cell r="E45">
            <v>36</v>
          </cell>
          <cell r="F45">
            <v>26</v>
          </cell>
          <cell r="G45">
            <v>2000</v>
          </cell>
          <cell r="H45">
            <v>1688</v>
          </cell>
          <cell r="I45">
            <v>1</v>
          </cell>
          <cell r="J45">
            <v>26</v>
          </cell>
          <cell r="K45">
            <v>39</v>
          </cell>
          <cell r="L45">
            <v>4</v>
          </cell>
          <cell r="M45">
            <v>214</v>
          </cell>
          <cell r="N45">
            <v>223</v>
          </cell>
          <cell r="O45">
            <v>21</v>
          </cell>
          <cell r="P45">
            <v>1760</v>
          </cell>
          <cell r="Q45">
            <v>1426</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26</v>
          </cell>
          <cell r="AG45">
            <v>2000</v>
          </cell>
        </row>
        <row r="46">
          <cell r="A46" t="str">
            <v>R1010</v>
          </cell>
          <cell r="B46" t="str">
            <v>17UC</v>
          </cell>
          <cell r="C46" t="str">
            <v>E07000033</v>
          </cell>
          <cell r="D46" t="str">
            <v>Bolsover</v>
          </cell>
          <cell r="E46">
            <v>58</v>
          </cell>
          <cell r="F46">
            <v>38</v>
          </cell>
          <cell r="G46">
            <v>1594</v>
          </cell>
          <cell r="H46">
            <v>1438</v>
          </cell>
          <cell r="I46">
            <v>0</v>
          </cell>
          <cell r="J46">
            <v>0</v>
          </cell>
          <cell r="K46">
            <v>0</v>
          </cell>
          <cell r="L46">
            <v>9</v>
          </cell>
          <cell r="M46">
            <v>355</v>
          </cell>
          <cell r="N46">
            <v>272</v>
          </cell>
          <cell r="O46">
            <v>29</v>
          </cell>
          <cell r="P46">
            <v>1239</v>
          </cell>
          <cell r="Q46">
            <v>1166</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38</v>
          </cell>
          <cell r="AG46">
            <v>1594</v>
          </cell>
        </row>
        <row r="47">
          <cell r="A47" t="str">
            <v>Z3445</v>
          </cell>
          <cell r="B47" t="str">
            <v>41UK</v>
          </cell>
          <cell r="C47" t="str">
            <v>E07000199</v>
          </cell>
          <cell r="D47" t="str">
            <v>Tamworth</v>
          </cell>
          <cell r="E47">
            <v>53</v>
          </cell>
          <cell r="F47">
            <v>36</v>
          </cell>
          <cell r="G47">
            <v>1491</v>
          </cell>
          <cell r="H47">
            <v>1886</v>
          </cell>
          <cell r="I47">
            <v>2</v>
          </cell>
          <cell r="J47">
            <v>50</v>
          </cell>
          <cell r="K47">
            <v>89</v>
          </cell>
          <cell r="L47">
            <v>11</v>
          </cell>
          <cell r="M47">
            <v>363</v>
          </cell>
          <cell r="N47">
            <v>594</v>
          </cell>
          <cell r="O47">
            <v>23</v>
          </cell>
          <cell r="P47">
            <v>1078</v>
          </cell>
          <cell r="Q47">
            <v>1203</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36</v>
          </cell>
          <cell r="AG47">
            <v>1491</v>
          </cell>
        </row>
        <row r="48">
          <cell r="A48" t="str">
            <v>U4420</v>
          </cell>
          <cell r="B48" t="str">
            <v>00CG</v>
          </cell>
          <cell r="C48" t="str">
            <v>E08000019</v>
          </cell>
          <cell r="D48" t="str">
            <v>Sheffield</v>
          </cell>
          <cell r="E48">
            <v>601</v>
          </cell>
          <cell r="F48">
            <v>288</v>
          </cell>
          <cell r="G48">
            <v>10788</v>
          </cell>
          <cell r="H48">
            <v>11239</v>
          </cell>
          <cell r="I48">
            <v>32</v>
          </cell>
          <cell r="J48">
            <v>785</v>
          </cell>
          <cell r="K48">
            <v>1017</v>
          </cell>
          <cell r="L48">
            <v>106</v>
          </cell>
          <cell r="M48">
            <v>3768</v>
          </cell>
          <cell r="N48">
            <v>3647</v>
          </cell>
          <cell r="O48">
            <v>150</v>
          </cell>
          <cell r="P48">
            <v>6235</v>
          </cell>
          <cell r="Q48">
            <v>6575</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288</v>
          </cell>
          <cell r="AG48">
            <v>10788</v>
          </cell>
        </row>
        <row r="49">
          <cell r="A49" t="str">
            <v>W3520</v>
          </cell>
          <cell r="B49" t="str">
            <v>42UE</v>
          </cell>
          <cell r="C49" t="str">
            <v>E07000203</v>
          </cell>
          <cell r="D49" t="str">
            <v>Mid Suffolk</v>
          </cell>
          <cell r="E49">
            <v>48</v>
          </cell>
          <cell r="F49">
            <v>27</v>
          </cell>
          <cell r="G49">
            <v>2271</v>
          </cell>
          <cell r="H49">
            <v>1749</v>
          </cell>
          <cell r="I49">
            <v>0</v>
          </cell>
          <cell r="J49">
            <v>0</v>
          </cell>
          <cell r="K49">
            <v>0</v>
          </cell>
          <cell r="L49">
            <v>8</v>
          </cell>
          <cell r="M49">
            <v>617</v>
          </cell>
          <cell r="N49">
            <v>454</v>
          </cell>
          <cell r="O49">
            <v>19</v>
          </cell>
          <cell r="P49">
            <v>1654</v>
          </cell>
          <cell r="Q49">
            <v>1295</v>
          </cell>
          <cell r="R49">
            <v>0</v>
          </cell>
          <cell r="S49">
            <v>0</v>
          </cell>
          <cell r="T49">
            <v>0</v>
          </cell>
          <cell r="U49">
            <v>0</v>
          </cell>
          <cell r="V49">
            <v>0</v>
          </cell>
          <cell r="W49">
            <v>0</v>
          </cell>
          <cell r="X49">
            <v>0</v>
          </cell>
          <cell r="Y49">
            <v>0</v>
          </cell>
          <cell r="Z49">
            <v>0</v>
          </cell>
          <cell r="AA49">
            <v>1</v>
          </cell>
          <cell r="AB49">
            <v>122</v>
          </cell>
          <cell r="AC49">
            <v>0</v>
          </cell>
          <cell r="AD49">
            <v>0</v>
          </cell>
          <cell r="AE49">
            <v>0</v>
          </cell>
          <cell r="AF49">
            <v>28</v>
          </cell>
          <cell r="AG49">
            <v>2393</v>
          </cell>
        </row>
        <row r="50">
          <cell r="A50" t="str">
            <v>W2465</v>
          </cell>
          <cell r="B50" t="str">
            <v>00FN</v>
          </cell>
          <cell r="C50" t="str">
            <v>E06000016</v>
          </cell>
          <cell r="D50" t="str">
            <v>Leicester UA</v>
          </cell>
          <cell r="E50">
            <v>404</v>
          </cell>
          <cell r="F50">
            <v>206</v>
          </cell>
          <cell r="G50">
            <v>8548</v>
          </cell>
          <cell r="H50">
            <v>7769</v>
          </cell>
          <cell r="I50">
            <v>13</v>
          </cell>
          <cell r="J50">
            <v>276</v>
          </cell>
          <cell r="K50">
            <v>399</v>
          </cell>
          <cell r="L50">
            <v>50</v>
          </cell>
          <cell r="M50">
            <v>1873</v>
          </cell>
          <cell r="N50">
            <v>1676</v>
          </cell>
          <cell r="O50">
            <v>143</v>
          </cell>
          <cell r="P50">
            <v>6399</v>
          </cell>
          <cell r="Q50">
            <v>5694</v>
          </cell>
          <cell r="R50">
            <v>0</v>
          </cell>
          <cell r="S50">
            <v>0</v>
          </cell>
          <cell r="T50">
            <v>0</v>
          </cell>
          <cell r="U50">
            <v>0</v>
          </cell>
          <cell r="V50">
            <v>0</v>
          </cell>
          <cell r="W50">
            <v>0</v>
          </cell>
          <cell r="X50">
            <v>1</v>
          </cell>
          <cell r="Y50">
            <v>100</v>
          </cell>
          <cell r="Z50">
            <v>75</v>
          </cell>
          <cell r="AA50">
            <v>0</v>
          </cell>
          <cell r="AB50">
            <v>0</v>
          </cell>
          <cell r="AC50">
            <v>0</v>
          </cell>
          <cell r="AD50">
            <v>0</v>
          </cell>
          <cell r="AE50">
            <v>0</v>
          </cell>
          <cell r="AF50">
            <v>207</v>
          </cell>
          <cell r="AG50">
            <v>8648</v>
          </cell>
        </row>
        <row r="51">
          <cell r="A51" t="str">
            <v>B2002</v>
          </cell>
          <cell r="B51" t="str">
            <v>00FC</v>
          </cell>
          <cell r="C51" t="str">
            <v>E06000012</v>
          </cell>
          <cell r="D51" t="str">
            <v>North East Lincolnshire UA</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row>
        <row r="52">
          <cell r="A52" t="str">
            <v>P2365</v>
          </cell>
          <cell r="B52" t="str">
            <v>30UP</v>
          </cell>
          <cell r="C52" t="str">
            <v>E07000127</v>
          </cell>
          <cell r="D52" t="str">
            <v>West Lancashire</v>
          </cell>
          <cell r="E52">
            <v>76</v>
          </cell>
          <cell r="F52">
            <v>35</v>
          </cell>
          <cell r="G52">
            <v>1538</v>
          </cell>
          <cell r="H52">
            <v>1561</v>
          </cell>
          <cell r="I52">
            <v>1</v>
          </cell>
          <cell r="J52">
            <v>24</v>
          </cell>
          <cell r="K52">
            <v>32</v>
          </cell>
          <cell r="L52">
            <v>12</v>
          </cell>
          <cell r="M52">
            <v>414</v>
          </cell>
          <cell r="N52">
            <v>528</v>
          </cell>
          <cell r="O52">
            <v>22</v>
          </cell>
          <cell r="P52">
            <v>1100</v>
          </cell>
          <cell r="Q52">
            <v>1001</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35</v>
          </cell>
          <cell r="AG52">
            <v>1538</v>
          </cell>
        </row>
        <row r="53">
          <cell r="A53" t="str">
            <v>R3650</v>
          </cell>
          <cell r="B53" t="str">
            <v>43UL</v>
          </cell>
          <cell r="C53" t="str">
            <v>E07000216</v>
          </cell>
          <cell r="D53" t="str">
            <v>Waverley</v>
          </cell>
          <cell r="E53">
            <v>24</v>
          </cell>
          <cell r="F53">
            <v>9</v>
          </cell>
          <cell r="G53">
            <v>1202</v>
          </cell>
          <cell r="H53">
            <v>678</v>
          </cell>
          <cell r="I53">
            <v>1</v>
          </cell>
          <cell r="J53">
            <v>55</v>
          </cell>
          <cell r="K53">
            <v>75</v>
          </cell>
          <cell r="L53">
            <v>3</v>
          </cell>
          <cell r="M53">
            <v>418</v>
          </cell>
          <cell r="N53">
            <v>227</v>
          </cell>
          <cell r="O53">
            <v>5</v>
          </cell>
          <cell r="P53">
            <v>729</v>
          </cell>
          <cell r="Q53">
            <v>376</v>
          </cell>
          <cell r="R53">
            <v>0</v>
          </cell>
          <cell r="S53">
            <v>0</v>
          </cell>
          <cell r="T53">
            <v>0</v>
          </cell>
          <cell r="U53">
            <v>0</v>
          </cell>
          <cell r="V53">
            <v>0</v>
          </cell>
          <cell r="W53">
            <v>0</v>
          </cell>
          <cell r="X53">
            <v>0</v>
          </cell>
          <cell r="Y53">
            <v>0</v>
          </cell>
          <cell r="Z53">
            <v>0</v>
          </cell>
          <cell r="AA53">
            <v>1</v>
          </cell>
          <cell r="AB53">
            <v>568</v>
          </cell>
          <cell r="AC53">
            <v>0</v>
          </cell>
          <cell r="AD53">
            <v>0</v>
          </cell>
          <cell r="AE53">
            <v>0</v>
          </cell>
          <cell r="AF53">
            <v>10</v>
          </cell>
          <cell r="AG53">
            <v>1770</v>
          </cell>
        </row>
        <row r="54">
          <cell r="A54" t="str">
            <v>P2935</v>
          </cell>
          <cell r="B54" t="str">
            <v>00EM</v>
          </cell>
          <cell r="C54" t="str">
            <v>E06000057</v>
          </cell>
          <cell r="D54" t="str">
            <v>Northumberland UA</v>
          </cell>
          <cell r="E54">
            <v>83</v>
          </cell>
          <cell r="F54">
            <v>39</v>
          </cell>
          <cell r="G54">
            <v>1521</v>
          </cell>
          <cell r="H54">
            <v>1450</v>
          </cell>
          <cell r="I54">
            <v>3</v>
          </cell>
          <cell r="J54">
            <v>74</v>
          </cell>
          <cell r="K54">
            <v>105</v>
          </cell>
          <cell r="L54">
            <v>8</v>
          </cell>
          <cell r="M54">
            <v>313</v>
          </cell>
          <cell r="N54">
            <v>257</v>
          </cell>
          <cell r="O54">
            <v>28</v>
          </cell>
          <cell r="P54">
            <v>1134</v>
          </cell>
          <cell r="Q54">
            <v>1088</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39</v>
          </cell>
          <cell r="AG54">
            <v>1521</v>
          </cell>
        </row>
        <row r="55">
          <cell r="A55" t="str">
            <v>C1950</v>
          </cell>
          <cell r="B55" t="str">
            <v>26UL</v>
          </cell>
          <cell r="C55" t="str">
            <v>E07000241</v>
          </cell>
          <cell r="D55" t="str">
            <v>Welwyn Hatfield</v>
          </cell>
          <cell r="E55">
            <v>149</v>
          </cell>
          <cell r="F55">
            <v>87</v>
          </cell>
          <cell r="G55">
            <v>10901</v>
          </cell>
          <cell r="H55">
            <v>6408</v>
          </cell>
          <cell r="I55">
            <v>18</v>
          </cell>
          <cell r="J55">
            <v>1026</v>
          </cell>
          <cell r="K55">
            <v>1211</v>
          </cell>
          <cell r="L55">
            <v>23</v>
          </cell>
          <cell r="M55">
            <v>2562</v>
          </cell>
          <cell r="N55">
            <v>1703</v>
          </cell>
          <cell r="O55">
            <v>46</v>
          </cell>
          <cell r="P55">
            <v>7313</v>
          </cell>
          <cell r="Q55">
            <v>3494</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87</v>
          </cell>
          <cell r="AG55">
            <v>10901</v>
          </cell>
        </row>
        <row r="56">
          <cell r="A56" t="str">
            <v>A3010</v>
          </cell>
          <cell r="B56" t="str">
            <v>37UC</v>
          </cell>
          <cell r="C56" t="str">
            <v>E07000171</v>
          </cell>
          <cell r="D56" t="str">
            <v>Bassetlaw</v>
          </cell>
          <cell r="E56">
            <v>26</v>
          </cell>
          <cell r="F56">
            <v>26</v>
          </cell>
          <cell r="G56">
            <v>934</v>
          </cell>
          <cell r="H56">
            <v>1188</v>
          </cell>
          <cell r="I56">
            <v>0</v>
          </cell>
          <cell r="J56">
            <v>0</v>
          </cell>
          <cell r="K56">
            <v>0</v>
          </cell>
          <cell r="L56">
            <v>5</v>
          </cell>
          <cell r="M56">
            <v>139</v>
          </cell>
          <cell r="N56">
            <v>183</v>
          </cell>
          <cell r="O56">
            <v>21</v>
          </cell>
          <cell r="P56">
            <v>795</v>
          </cell>
          <cell r="Q56">
            <v>1005</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26</v>
          </cell>
          <cell r="AG56">
            <v>934</v>
          </cell>
        </row>
        <row r="57">
          <cell r="A57" t="str">
            <v>A1015</v>
          </cell>
          <cell r="B57" t="str">
            <v>17UD</v>
          </cell>
          <cell r="C57" t="str">
            <v>E07000034</v>
          </cell>
          <cell r="D57" t="str">
            <v>Chesterfield</v>
          </cell>
          <cell r="E57">
            <v>118</v>
          </cell>
          <cell r="F57">
            <v>67</v>
          </cell>
          <cell r="G57">
            <v>3059</v>
          </cell>
          <cell r="H57">
            <v>2855</v>
          </cell>
          <cell r="I57">
            <v>2</v>
          </cell>
          <cell r="J57">
            <v>34</v>
          </cell>
          <cell r="K57">
            <v>78</v>
          </cell>
          <cell r="L57">
            <v>24</v>
          </cell>
          <cell r="M57">
            <v>1092</v>
          </cell>
          <cell r="N57">
            <v>1005</v>
          </cell>
          <cell r="O57">
            <v>41</v>
          </cell>
          <cell r="P57">
            <v>1933</v>
          </cell>
          <cell r="Q57">
            <v>1772</v>
          </cell>
          <cell r="U57">
            <v>0</v>
          </cell>
          <cell r="V57">
            <v>0</v>
          </cell>
          <cell r="W57">
            <v>0</v>
          </cell>
          <cell r="AA57">
            <v>2</v>
          </cell>
          <cell r="AB57">
            <v>220</v>
          </cell>
          <cell r="AC57">
            <v>0</v>
          </cell>
          <cell r="AF57">
            <v>69</v>
          </cell>
          <cell r="AG57">
            <v>3279</v>
          </cell>
        </row>
        <row r="58">
          <cell r="A58" t="str">
            <v>Y1110</v>
          </cell>
          <cell r="B58" t="str">
            <v>18UC</v>
          </cell>
          <cell r="C58" t="str">
            <v>E07000041</v>
          </cell>
          <cell r="D58" t="str">
            <v>Exeter</v>
          </cell>
          <cell r="E58">
            <v>67</v>
          </cell>
          <cell r="F58">
            <v>26</v>
          </cell>
          <cell r="G58">
            <v>1810</v>
          </cell>
          <cell r="H58">
            <v>1755</v>
          </cell>
          <cell r="I58">
            <v>4</v>
          </cell>
          <cell r="J58">
            <v>193</v>
          </cell>
          <cell r="K58">
            <v>242</v>
          </cell>
          <cell r="L58">
            <v>11</v>
          </cell>
          <cell r="M58">
            <v>721</v>
          </cell>
          <cell r="N58">
            <v>739</v>
          </cell>
          <cell r="O58">
            <v>11</v>
          </cell>
          <cell r="P58">
            <v>896</v>
          </cell>
          <cell r="Q58">
            <v>774</v>
          </cell>
          <cell r="R58">
            <v>0</v>
          </cell>
          <cell r="S58">
            <v>0</v>
          </cell>
          <cell r="T58">
            <v>0</v>
          </cell>
          <cell r="U58">
            <v>0</v>
          </cell>
          <cell r="V58">
            <v>0</v>
          </cell>
          <cell r="W58">
            <v>0</v>
          </cell>
          <cell r="X58">
            <v>0</v>
          </cell>
          <cell r="Y58">
            <v>0</v>
          </cell>
          <cell r="Z58">
            <v>0</v>
          </cell>
          <cell r="AA58">
            <v>1</v>
          </cell>
          <cell r="AB58">
            <v>173</v>
          </cell>
          <cell r="AC58">
            <v>0</v>
          </cell>
          <cell r="AD58">
            <v>0</v>
          </cell>
          <cell r="AE58">
            <v>0</v>
          </cell>
          <cell r="AF58">
            <v>27</v>
          </cell>
          <cell r="AG58">
            <v>1983</v>
          </cell>
        </row>
        <row r="59">
          <cell r="A59" t="str">
            <v>B4405</v>
          </cell>
          <cell r="B59" t="str">
            <v>00CC</v>
          </cell>
          <cell r="C59" t="str">
            <v>E08000016</v>
          </cell>
          <cell r="D59" t="str">
            <v>Barnsley</v>
          </cell>
          <cell r="E59">
            <v>109</v>
          </cell>
          <cell r="F59">
            <v>109</v>
          </cell>
          <cell r="G59">
            <v>3778</v>
          </cell>
          <cell r="H59">
            <v>4241</v>
          </cell>
          <cell r="I59">
            <v>4</v>
          </cell>
          <cell r="J59">
            <v>92</v>
          </cell>
          <cell r="K59">
            <v>96</v>
          </cell>
          <cell r="L59">
            <v>19</v>
          </cell>
          <cell r="M59">
            <v>589</v>
          </cell>
          <cell r="N59">
            <v>663</v>
          </cell>
          <cell r="O59">
            <v>86</v>
          </cell>
          <cell r="P59">
            <v>3097</v>
          </cell>
          <cell r="Q59">
            <v>3482</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109</v>
          </cell>
          <cell r="AG59">
            <v>3778</v>
          </cell>
        </row>
        <row r="60">
          <cell r="A60" t="str">
            <v>B1605</v>
          </cell>
          <cell r="B60" t="str">
            <v>23UB</v>
          </cell>
          <cell r="C60" t="str">
            <v>E07000078</v>
          </cell>
          <cell r="D60" t="str">
            <v>Cheltenham</v>
          </cell>
          <cell r="E60">
            <v>47</v>
          </cell>
          <cell r="F60">
            <v>13</v>
          </cell>
          <cell r="G60">
            <v>928</v>
          </cell>
          <cell r="H60">
            <v>815</v>
          </cell>
          <cell r="I60">
            <v>1</v>
          </cell>
          <cell r="J60">
            <v>35</v>
          </cell>
          <cell r="K60">
            <v>38</v>
          </cell>
          <cell r="L60">
            <v>4</v>
          </cell>
          <cell r="M60">
            <v>253</v>
          </cell>
          <cell r="N60">
            <v>218</v>
          </cell>
          <cell r="O60">
            <v>8</v>
          </cell>
          <cell r="P60">
            <v>640</v>
          </cell>
          <cell r="Q60">
            <v>559</v>
          </cell>
          <cell r="R60">
            <v>0</v>
          </cell>
          <cell r="S60">
            <v>0</v>
          </cell>
          <cell r="T60">
            <v>0</v>
          </cell>
          <cell r="U60">
            <v>0</v>
          </cell>
          <cell r="V60">
            <v>0</v>
          </cell>
          <cell r="W60">
            <v>0</v>
          </cell>
          <cell r="X60">
            <v>0</v>
          </cell>
          <cell r="Y60">
            <v>0</v>
          </cell>
          <cell r="Z60">
            <v>0</v>
          </cell>
          <cell r="AA60">
            <v>2</v>
          </cell>
          <cell r="AB60">
            <v>87</v>
          </cell>
          <cell r="AC60">
            <v>0</v>
          </cell>
          <cell r="AD60">
            <v>0</v>
          </cell>
          <cell r="AE60">
            <v>0</v>
          </cell>
          <cell r="AF60">
            <v>15</v>
          </cell>
          <cell r="AG60">
            <v>1015</v>
          </cell>
        </row>
        <row r="61">
          <cell r="A61" t="str">
            <v>L3245</v>
          </cell>
          <cell r="B61" t="str">
            <v>00GG</v>
          </cell>
          <cell r="C61" t="str">
            <v>E06000051</v>
          </cell>
          <cell r="D61" t="str">
            <v>Shropshire UA</v>
          </cell>
          <cell r="E61">
            <v>46</v>
          </cell>
          <cell r="F61">
            <v>28</v>
          </cell>
          <cell r="G61">
            <v>1614</v>
          </cell>
          <cell r="H61">
            <v>1521</v>
          </cell>
          <cell r="I61">
            <v>1</v>
          </cell>
          <cell r="J61">
            <v>35</v>
          </cell>
          <cell r="K61">
            <v>35</v>
          </cell>
          <cell r="L61">
            <v>6</v>
          </cell>
          <cell r="M61">
            <v>243</v>
          </cell>
          <cell r="N61">
            <v>299</v>
          </cell>
          <cell r="O61">
            <v>21</v>
          </cell>
          <cell r="P61">
            <v>1336</v>
          </cell>
          <cell r="Q61">
            <v>1187</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28</v>
          </cell>
          <cell r="AG61">
            <v>1614</v>
          </cell>
        </row>
        <row r="62">
          <cell r="A62" t="str">
            <v>D3505</v>
          </cell>
          <cell r="B62" t="str">
            <v>42UB</v>
          </cell>
          <cell r="C62" t="str">
            <v>E07000200</v>
          </cell>
          <cell r="D62" t="str">
            <v>Babergh</v>
          </cell>
          <cell r="E62">
            <v>39</v>
          </cell>
          <cell r="F62">
            <v>23</v>
          </cell>
          <cell r="G62">
            <v>1947</v>
          </cell>
          <cell r="H62">
            <v>1598</v>
          </cell>
          <cell r="I62">
            <v>0</v>
          </cell>
          <cell r="J62">
            <v>0</v>
          </cell>
          <cell r="K62">
            <v>0</v>
          </cell>
          <cell r="L62">
            <v>3</v>
          </cell>
          <cell r="M62">
            <v>218</v>
          </cell>
          <cell r="N62">
            <v>177</v>
          </cell>
          <cell r="O62">
            <v>20</v>
          </cell>
          <cell r="P62">
            <v>1729</v>
          </cell>
          <cell r="Q62">
            <v>1421</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23</v>
          </cell>
          <cell r="AG62">
            <v>1947</v>
          </cell>
        </row>
        <row r="63">
          <cell r="A63" t="str">
            <v>V1505</v>
          </cell>
          <cell r="B63" t="str">
            <v>22UB</v>
          </cell>
          <cell r="C63" t="str">
            <v>E07000066</v>
          </cell>
          <cell r="D63" t="str">
            <v>Basildon</v>
          </cell>
          <cell r="E63">
            <v>150</v>
          </cell>
          <cell r="F63">
            <v>134</v>
          </cell>
          <cell r="G63">
            <v>9207</v>
          </cell>
          <cell r="H63">
            <v>9188</v>
          </cell>
          <cell r="I63">
            <v>26</v>
          </cell>
          <cell r="J63">
            <v>982</v>
          </cell>
          <cell r="K63">
            <v>1437</v>
          </cell>
          <cell r="L63">
            <v>32</v>
          </cell>
          <cell r="M63">
            <v>2221</v>
          </cell>
          <cell r="N63">
            <v>2297</v>
          </cell>
          <cell r="O63">
            <v>76</v>
          </cell>
          <cell r="P63">
            <v>6004</v>
          </cell>
          <cell r="Q63">
            <v>5454</v>
          </cell>
          <cell r="R63">
            <v>0</v>
          </cell>
          <cell r="S63">
            <v>0</v>
          </cell>
          <cell r="T63">
            <v>0</v>
          </cell>
          <cell r="U63">
            <v>0</v>
          </cell>
          <cell r="V63">
            <v>0</v>
          </cell>
          <cell r="W63">
            <v>0</v>
          </cell>
          <cell r="X63">
            <v>0</v>
          </cell>
          <cell r="Y63">
            <v>0</v>
          </cell>
          <cell r="Z63">
            <v>0</v>
          </cell>
          <cell r="AA63">
            <v>0</v>
          </cell>
          <cell r="AB63">
            <v>106</v>
          </cell>
          <cell r="AC63">
            <v>62</v>
          </cell>
          <cell r="AD63">
            <v>0</v>
          </cell>
          <cell r="AE63">
            <v>0</v>
          </cell>
          <cell r="AF63">
            <v>134</v>
          </cell>
          <cell r="AG63">
            <v>9313</v>
          </cell>
        </row>
        <row r="64">
          <cell r="A64" t="str">
            <v>K0235</v>
          </cell>
          <cell r="B64" t="str">
            <v>00KB</v>
          </cell>
          <cell r="C64" t="str">
            <v>E06000055</v>
          </cell>
          <cell r="D64" t="str">
            <v>Bedford</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A65" t="str">
            <v>Z1510</v>
          </cell>
          <cell r="B65" t="str">
            <v>22UC</v>
          </cell>
          <cell r="C65" t="str">
            <v>E07000067</v>
          </cell>
          <cell r="D65" t="str">
            <v>Braintree</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F2605</v>
          </cell>
          <cell r="B66" t="str">
            <v>33UB</v>
          </cell>
          <cell r="C66" t="str">
            <v>E07000143</v>
          </cell>
          <cell r="D66" t="str">
            <v>Breckland</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H1515</v>
          </cell>
          <cell r="B67" t="str">
            <v>22UD</v>
          </cell>
          <cell r="C67" t="str">
            <v>E07000068</v>
          </cell>
          <cell r="D67" t="str">
            <v>Brentwood</v>
          </cell>
          <cell r="E67">
            <v>29</v>
          </cell>
          <cell r="F67">
            <v>15</v>
          </cell>
          <cell r="G67">
            <v>1516</v>
          </cell>
          <cell r="H67">
            <v>1062</v>
          </cell>
          <cell r="I67">
            <v>2</v>
          </cell>
          <cell r="J67">
            <v>118</v>
          </cell>
          <cell r="K67">
            <v>117</v>
          </cell>
          <cell r="L67">
            <v>7</v>
          </cell>
          <cell r="M67">
            <v>691</v>
          </cell>
          <cell r="N67">
            <v>497</v>
          </cell>
          <cell r="O67">
            <v>6</v>
          </cell>
          <cell r="P67">
            <v>707</v>
          </cell>
          <cell r="Q67">
            <v>449</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15</v>
          </cell>
          <cell r="AG67">
            <v>1516</v>
          </cell>
        </row>
        <row r="68">
          <cell r="A68" t="str">
            <v>K2610</v>
          </cell>
          <cell r="B68" t="str">
            <v>33UC</v>
          </cell>
          <cell r="C68" t="str">
            <v>E07000144</v>
          </cell>
          <cell r="D68" t="str">
            <v>Broadland</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A69" t="str">
            <v>W1905</v>
          </cell>
          <cell r="B69" t="str">
            <v>26UB</v>
          </cell>
          <cell r="C69" t="str">
            <v>E07000095</v>
          </cell>
          <cell r="D69" t="str">
            <v>Broxbourne</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A70" t="str">
            <v>Q0505</v>
          </cell>
          <cell r="B70" t="str">
            <v>12UB</v>
          </cell>
          <cell r="C70" t="str">
            <v>E07000008</v>
          </cell>
          <cell r="D70" t="str">
            <v>Cambridge</v>
          </cell>
          <cell r="E70">
            <v>117</v>
          </cell>
          <cell r="F70">
            <v>51</v>
          </cell>
          <cell r="G70">
            <v>6338</v>
          </cell>
          <cell r="H70">
            <v>3846</v>
          </cell>
          <cell r="I70">
            <v>12</v>
          </cell>
          <cell r="J70">
            <v>827</v>
          </cell>
          <cell r="K70">
            <v>878</v>
          </cell>
          <cell r="L70">
            <v>20</v>
          </cell>
          <cell r="M70">
            <v>2160</v>
          </cell>
          <cell r="N70">
            <v>1519</v>
          </cell>
          <cell r="O70">
            <v>19</v>
          </cell>
          <cell r="P70">
            <v>3351</v>
          </cell>
          <cell r="Q70">
            <v>1449</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51</v>
          </cell>
          <cell r="AG70">
            <v>6338</v>
          </cell>
        </row>
        <row r="71">
          <cell r="A71" t="str">
            <v>P0240</v>
          </cell>
          <cell r="B71" t="str">
            <v>00KC</v>
          </cell>
          <cell r="C71" t="str">
            <v>E06000056</v>
          </cell>
          <cell r="D71" t="str">
            <v>Central Bedfordshire UA</v>
          </cell>
          <cell r="E71">
            <v>87</v>
          </cell>
          <cell r="F71">
            <v>28</v>
          </cell>
          <cell r="G71">
            <v>2335</v>
          </cell>
          <cell r="H71">
            <v>2025</v>
          </cell>
          <cell r="I71">
            <v>1</v>
          </cell>
          <cell r="J71">
            <v>31</v>
          </cell>
          <cell r="K71">
            <v>56</v>
          </cell>
          <cell r="L71">
            <v>7</v>
          </cell>
          <cell r="M71">
            <v>571</v>
          </cell>
          <cell r="N71">
            <v>536</v>
          </cell>
          <cell r="O71">
            <v>20</v>
          </cell>
          <cell r="P71">
            <v>1733</v>
          </cell>
          <cell r="Q71">
            <v>1433</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28</v>
          </cell>
          <cell r="AG71">
            <v>2335</v>
          </cell>
        </row>
        <row r="72">
          <cell r="A72" t="str">
            <v>W1525</v>
          </cell>
          <cell r="B72" t="str">
            <v>22UF</v>
          </cell>
          <cell r="C72" t="str">
            <v>E07000070</v>
          </cell>
          <cell r="D72" t="str">
            <v>Chelmsford</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A73" t="str">
            <v>A1530</v>
          </cell>
          <cell r="B73" t="str">
            <v>22UG</v>
          </cell>
          <cell r="C73" t="str">
            <v>E07000071</v>
          </cell>
          <cell r="D73" t="str">
            <v>Colchester</v>
          </cell>
          <cell r="E73">
            <v>69</v>
          </cell>
          <cell r="F73">
            <v>39</v>
          </cell>
          <cell r="G73">
            <v>2486</v>
          </cell>
          <cell r="H73">
            <v>2503</v>
          </cell>
          <cell r="I73">
            <v>7</v>
          </cell>
          <cell r="J73">
            <v>214</v>
          </cell>
          <cell r="K73">
            <v>333</v>
          </cell>
          <cell r="L73">
            <v>8</v>
          </cell>
          <cell r="M73">
            <v>380</v>
          </cell>
          <cell r="N73">
            <v>532</v>
          </cell>
          <cell r="O73">
            <v>24</v>
          </cell>
          <cell r="P73">
            <v>1892</v>
          </cell>
          <cell r="Q73">
            <v>1638</v>
          </cell>
          <cell r="R73">
            <v>0</v>
          </cell>
          <cell r="S73">
            <v>0</v>
          </cell>
          <cell r="T73">
            <v>0</v>
          </cell>
          <cell r="U73">
            <v>0</v>
          </cell>
          <cell r="V73">
            <v>0</v>
          </cell>
          <cell r="W73">
            <v>0</v>
          </cell>
          <cell r="X73">
            <v>0</v>
          </cell>
          <cell r="Y73">
            <v>0</v>
          </cell>
          <cell r="Z73">
            <v>0</v>
          </cell>
          <cell r="AA73">
            <v>0</v>
          </cell>
          <cell r="AB73">
            <v>0</v>
          </cell>
          <cell r="AC73">
            <v>0</v>
          </cell>
          <cell r="AD73">
            <v>16</v>
          </cell>
          <cell r="AE73">
            <v>0</v>
          </cell>
          <cell r="AF73">
            <v>55</v>
          </cell>
          <cell r="AG73">
            <v>2486</v>
          </cell>
        </row>
        <row r="74">
          <cell r="A74" t="str">
            <v>A1910</v>
          </cell>
          <cell r="B74" t="str">
            <v>26UC</v>
          </cell>
          <cell r="C74" t="str">
            <v>E07000096</v>
          </cell>
          <cell r="D74" t="str">
            <v>Dacorum</v>
          </cell>
          <cell r="E74">
            <v>176</v>
          </cell>
          <cell r="F74">
            <v>102</v>
          </cell>
          <cell r="G74">
            <v>11662</v>
          </cell>
          <cell r="H74">
            <v>7488</v>
          </cell>
          <cell r="I74">
            <v>14</v>
          </cell>
          <cell r="J74">
            <v>664</v>
          </cell>
          <cell r="K74">
            <v>920</v>
          </cell>
          <cell r="L74">
            <v>33</v>
          </cell>
          <cell r="M74">
            <v>3094</v>
          </cell>
          <cell r="N74">
            <v>2375</v>
          </cell>
          <cell r="O74">
            <v>56</v>
          </cell>
          <cell r="P74">
            <v>7904</v>
          </cell>
          <cell r="Q74">
            <v>4193</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102</v>
          </cell>
          <cell r="AG74">
            <v>11662</v>
          </cell>
        </row>
        <row r="75">
          <cell r="A75" t="str">
            <v>V0510</v>
          </cell>
          <cell r="B75" t="str">
            <v>12UC</v>
          </cell>
          <cell r="C75" t="str">
            <v>E07000009</v>
          </cell>
          <cell r="D75" t="str">
            <v>East Cambridgeshire</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A76" t="str">
            <v>J1915</v>
          </cell>
          <cell r="B76" t="str">
            <v>26UD</v>
          </cell>
          <cell r="C76" t="str">
            <v>E07000242</v>
          </cell>
          <cell r="D76" t="str">
            <v>East Hertfordshire</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A77" t="str">
            <v>J1535</v>
          </cell>
          <cell r="B77" t="str">
            <v>22UH</v>
          </cell>
          <cell r="C77" t="str">
            <v>E07000072</v>
          </cell>
          <cell r="D77" t="str">
            <v>Epping Forest</v>
          </cell>
          <cell r="E77">
            <v>68</v>
          </cell>
          <cell r="F77">
            <v>46</v>
          </cell>
          <cell r="G77">
            <v>5030</v>
          </cell>
          <cell r="H77">
            <v>3375</v>
          </cell>
          <cell r="I77">
            <v>18</v>
          </cell>
          <cell r="J77">
            <v>1313</v>
          </cell>
          <cell r="K77">
            <v>1267</v>
          </cell>
          <cell r="L77">
            <v>16</v>
          </cell>
          <cell r="M77">
            <v>1755</v>
          </cell>
          <cell r="N77">
            <v>1211</v>
          </cell>
          <cell r="O77">
            <v>12</v>
          </cell>
          <cell r="P77">
            <v>1962</v>
          </cell>
          <cell r="Q77">
            <v>897</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46</v>
          </cell>
          <cell r="AG77">
            <v>5030</v>
          </cell>
        </row>
        <row r="78">
          <cell r="A78" t="str">
            <v>D0515</v>
          </cell>
          <cell r="B78" t="str">
            <v>12UD</v>
          </cell>
          <cell r="C78" t="str">
            <v>E07000010</v>
          </cell>
          <cell r="D78" t="str">
            <v>Fenland</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A79" t="str">
            <v>H3510</v>
          </cell>
          <cell r="B79" t="str">
            <v>42UC</v>
          </cell>
          <cell r="C79" t="str">
            <v>E07000201</v>
          </cell>
          <cell r="D79" t="str">
            <v>Forest Heath</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A80" t="str">
            <v>U2615</v>
          </cell>
          <cell r="B80" t="str">
            <v>33UD</v>
          </cell>
          <cell r="C80" t="str">
            <v>E07000145</v>
          </cell>
          <cell r="D80" t="str">
            <v>Great Yarmouth</v>
          </cell>
          <cell r="E80">
            <v>67</v>
          </cell>
          <cell r="F80">
            <v>41</v>
          </cell>
          <cell r="G80">
            <v>3889</v>
          </cell>
          <cell r="H80">
            <v>2063</v>
          </cell>
          <cell r="I80">
            <v>2</v>
          </cell>
          <cell r="J80">
            <v>109</v>
          </cell>
          <cell r="K80">
            <v>65</v>
          </cell>
          <cell r="L80">
            <v>16</v>
          </cell>
          <cell r="M80">
            <v>2345</v>
          </cell>
          <cell r="N80">
            <v>1236</v>
          </cell>
          <cell r="O80">
            <v>23</v>
          </cell>
          <cell r="P80">
            <v>1435</v>
          </cell>
          <cell r="Q80">
            <v>762</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41</v>
          </cell>
          <cell r="AG80">
            <v>3889</v>
          </cell>
        </row>
        <row r="81">
          <cell r="A81" t="str">
            <v>N1540</v>
          </cell>
          <cell r="B81" t="str">
            <v>22UJ</v>
          </cell>
          <cell r="C81" t="str">
            <v>E07000073</v>
          </cell>
          <cell r="D81" t="str">
            <v>Harlow</v>
          </cell>
          <cell r="E81">
            <v>140</v>
          </cell>
          <cell r="F81">
            <v>78</v>
          </cell>
          <cell r="G81">
            <v>5710</v>
          </cell>
          <cell r="H81">
            <v>5288</v>
          </cell>
          <cell r="I81">
            <v>11</v>
          </cell>
          <cell r="J81">
            <v>303</v>
          </cell>
          <cell r="K81">
            <v>583</v>
          </cell>
          <cell r="L81">
            <v>34</v>
          </cell>
          <cell r="M81">
            <v>2374</v>
          </cell>
          <cell r="N81">
            <v>2305</v>
          </cell>
          <cell r="O81">
            <v>33</v>
          </cell>
          <cell r="P81">
            <v>3033</v>
          </cell>
          <cell r="Q81">
            <v>2400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78</v>
          </cell>
          <cell r="AG81">
            <v>5710</v>
          </cell>
        </row>
        <row r="82">
          <cell r="A82" t="str">
            <v>N1920</v>
          </cell>
          <cell r="B82" t="str">
            <v>26UE</v>
          </cell>
          <cell r="C82" t="str">
            <v>E07000098</v>
          </cell>
          <cell r="D82" t="str">
            <v>Hertsmere</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A83" t="str">
            <v>H0520</v>
          </cell>
          <cell r="B83" t="str">
            <v>12UE</v>
          </cell>
          <cell r="C83" t="str">
            <v>E07000011</v>
          </cell>
          <cell r="D83" t="str">
            <v>Huntingdonshire</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A84" t="str">
            <v>R3515</v>
          </cell>
          <cell r="B84" t="str">
            <v>42UD</v>
          </cell>
          <cell r="C84" t="str">
            <v>E07000202</v>
          </cell>
          <cell r="D84" t="str">
            <v>Ipswich</v>
          </cell>
          <cell r="E84">
            <v>123</v>
          </cell>
          <cell r="F84">
            <v>58</v>
          </cell>
          <cell r="G84">
            <v>3367</v>
          </cell>
          <cell r="H84">
            <v>3416</v>
          </cell>
          <cell r="I84">
            <v>3</v>
          </cell>
          <cell r="J84">
            <v>68</v>
          </cell>
          <cell r="K84">
            <v>135</v>
          </cell>
          <cell r="L84">
            <v>8</v>
          </cell>
          <cell r="M84">
            <v>315</v>
          </cell>
          <cell r="N84">
            <v>452</v>
          </cell>
          <cell r="O84">
            <v>47</v>
          </cell>
          <cell r="P84">
            <v>2984</v>
          </cell>
          <cell r="Q84">
            <v>2829</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58</v>
          </cell>
          <cell r="AG84">
            <v>3367</v>
          </cell>
        </row>
        <row r="85">
          <cell r="A85" t="str">
            <v>V2635</v>
          </cell>
          <cell r="B85" t="str">
            <v>33UE</v>
          </cell>
          <cell r="C85" t="str">
            <v>E07000146</v>
          </cell>
          <cell r="D85" t="str">
            <v>King's Lynn and West Norfolk</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B0230</v>
          </cell>
          <cell r="B86" t="str">
            <v>00KA</v>
          </cell>
          <cell r="C86" t="str">
            <v>E06000032</v>
          </cell>
          <cell r="D86" t="str">
            <v>Luton UA</v>
          </cell>
          <cell r="E86">
            <v>132</v>
          </cell>
          <cell r="F86">
            <v>81</v>
          </cell>
          <cell r="G86">
            <v>5098</v>
          </cell>
          <cell r="H86">
            <v>4911</v>
          </cell>
          <cell r="I86">
            <v>8</v>
          </cell>
          <cell r="J86">
            <v>214</v>
          </cell>
          <cell r="K86">
            <v>429</v>
          </cell>
          <cell r="L86">
            <v>24</v>
          </cell>
          <cell r="M86">
            <v>1159</v>
          </cell>
          <cell r="N86">
            <v>1357</v>
          </cell>
          <cell r="O86">
            <v>49</v>
          </cell>
          <cell r="P86">
            <v>3725</v>
          </cell>
          <cell r="Q86">
            <v>3125</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81</v>
          </cell>
          <cell r="AG86">
            <v>5098</v>
          </cell>
        </row>
        <row r="87">
          <cell r="A87" t="str">
            <v>X1545</v>
          </cell>
          <cell r="B87" t="str">
            <v>22UK</v>
          </cell>
          <cell r="C87" t="str">
            <v>E07000074</v>
          </cell>
          <cell r="D87" t="str">
            <v>Maldon</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A88" t="str">
            <v>X1925</v>
          </cell>
          <cell r="B88" t="str">
            <v>26UF</v>
          </cell>
          <cell r="C88" t="str">
            <v>E07000099</v>
          </cell>
          <cell r="D88" t="str">
            <v>North Hertfordshire</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A89" t="str">
            <v>Y2620</v>
          </cell>
          <cell r="B89" t="str">
            <v>33UF</v>
          </cell>
          <cell r="C89" t="str">
            <v>E07000147</v>
          </cell>
          <cell r="D89" t="str">
            <v>North Norfolk</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A90" t="str">
            <v>G2625</v>
          </cell>
          <cell r="B90" t="str">
            <v>33UG</v>
          </cell>
          <cell r="C90" t="str">
            <v>E07000148</v>
          </cell>
          <cell r="D90" t="str">
            <v>Norwich</v>
          </cell>
          <cell r="E90">
            <v>288</v>
          </cell>
          <cell r="F90">
            <v>149</v>
          </cell>
          <cell r="G90">
            <v>7577</v>
          </cell>
          <cell r="H90">
            <v>8798</v>
          </cell>
          <cell r="I90">
            <v>9</v>
          </cell>
          <cell r="J90">
            <v>243</v>
          </cell>
          <cell r="K90">
            <v>415</v>
          </cell>
          <cell r="L90">
            <v>63</v>
          </cell>
          <cell r="M90">
            <v>2508</v>
          </cell>
          <cell r="N90">
            <v>3583</v>
          </cell>
          <cell r="O90">
            <v>77</v>
          </cell>
          <cell r="P90">
            <v>4826</v>
          </cell>
          <cell r="Q90">
            <v>4800</v>
          </cell>
          <cell r="R90">
            <v>0</v>
          </cell>
          <cell r="S90">
            <v>0</v>
          </cell>
          <cell r="T90">
            <v>0</v>
          </cell>
          <cell r="U90">
            <v>0</v>
          </cell>
          <cell r="V90">
            <v>0</v>
          </cell>
          <cell r="W90">
            <v>0</v>
          </cell>
          <cell r="X90">
            <v>0</v>
          </cell>
          <cell r="Y90">
            <v>0</v>
          </cell>
          <cell r="Z90">
            <v>0</v>
          </cell>
          <cell r="AA90">
            <v>8</v>
          </cell>
          <cell r="AB90">
            <v>1216</v>
          </cell>
          <cell r="AC90">
            <v>0</v>
          </cell>
          <cell r="AD90">
            <v>0</v>
          </cell>
          <cell r="AE90">
            <v>0</v>
          </cell>
          <cell r="AF90">
            <v>157</v>
          </cell>
          <cell r="AG90">
            <v>8793</v>
          </cell>
        </row>
        <row r="91">
          <cell r="A91" t="str">
            <v>J0540</v>
          </cell>
          <cell r="B91" t="str">
            <v>00JA</v>
          </cell>
          <cell r="C91" t="str">
            <v>E06000031</v>
          </cell>
          <cell r="D91" t="str">
            <v>Peterborough UA</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A92" t="str">
            <v>B1550</v>
          </cell>
          <cell r="B92" t="str">
            <v>22UL</v>
          </cell>
          <cell r="C92" t="str">
            <v>E07000075</v>
          </cell>
          <cell r="D92" t="str">
            <v>Rochford</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A93" t="str">
            <v>W0530</v>
          </cell>
          <cell r="B93" t="str">
            <v>12UG</v>
          </cell>
          <cell r="C93" t="str">
            <v>E07000012</v>
          </cell>
          <cell r="D93" t="str">
            <v>South Cambridgeshire</v>
          </cell>
          <cell r="E93">
            <v>67</v>
          </cell>
          <cell r="F93">
            <v>29</v>
          </cell>
          <cell r="G93">
            <v>3161</v>
          </cell>
          <cell r="H93">
            <v>2066</v>
          </cell>
          <cell r="I93">
            <v>4</v>
          </cell>
          <cell r="J93">
            <v>256</v>
          </cell>
          <cell r="K93">
            <v>271</v>
          </cell>
          <cell r="L93">
            <v>6</v>
          </cell>
          <cell r="M93">
            <v>549</v>
          </cell>
          <cell r="N93">
            <v>451</v>
          </cell>
          <cell r="O93">
            <v>18</v>
          </cell>
          <cell r="P93">
            <v>2356</v>
          </cell>
          <cell r="Q93">
            <v>1344</v>
          </cell>
          <cell r="R93">
            <v>0</v>
          </cell>
          <cell r="S93">
            <v>0</v>
          </cell>
          <cell r="T93">
            <v>0</v>
          </cell>
          <cell r="U93">
            <v>0</v>
          </cell>
          <cell r="V93">
            <v>0</v>
          </cell>
          <cell r="W93">
            <v>0</v>
          </cell>
          <cell r="X93">
            <v>0</v>
          </cell>
          <cell r="Y93">
            <v>0</v>
          </cell>
          <cell r="Z93">
            <v>0</v>
          </cell>
          <cell r="AA93">
            <v>3</v>
          </cell>
          <cell r="AB93">
            <v>681</v>
          </cell>
          <cell r="AC93">
            <v>0</v>
          </cell>
          <cell r="AD93">
            <v>0</v>
          </cell>
          <cell r="AE93">
            <v>0</v>
          </cell>
          <cell r="AF93">
            <v>31</v>
          </cell>
          <cell r="AG93">
            <v>3732</v>
          </cell>
        </row>
        <row r="94">
          <cell r="A94" t="str">
            <v>L2630</v>
          </cell>
          <cell r="B94" t="str">
            <v>33UH</v>
          </cell>
          <cell r="C94" t="str">
            <v>E07000149</v>
          </cell>
          <cell r="D94" t="str">
            <v>South Norfolk</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A95" t="str">
            <v>D1590</v>
          </cell>
          <cell r="B95" t="str">
            <v>00KF</v>
          </cell>
          <cell r="C95" t="str">
            <v>E06000033</v>
          </cell>
          <cell r="D95" t="str">
            <v>Southend-on-Sea UA</v>
          </cell>
          <cell r="E95">
            <v>64</v>
          </cell>
          <cell r="F95">
            <v>25</v>
          </cell>
          <cell r="G95">
            <v>1594</v>
          </cell>
          <cell r="H95">
            <v>1665</v>
          </cell>
          <cell r="I95">
            <v>11</v>
          </cell>
          <cell r="J95">
            <v>447</v>
          </cell>
          <cell r="K95">
            <v>682</v>
          </cell>
          <cell r="L95">
            <v>5</v>
          </cell>
          <cell r="M95">
            <v>348</v>
          </cell>
          <cell r="N95">
            <v>347</v>
          </cell>
          <cell r="O95">
            <v>9</v>
          </cell>
          <cell r="P95">
            <v>799</v>
          </cell>
          <cell r="Q95">
            <v>636</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25</v>
          </cell>
          <cell r="AG95">
            <v>1594</v>
          </cell>
        </row>
        <row r="96">
          <cell r="A96" t="str">
            <v>B1930</v>
          </cell>
          <cell r="B96" t="str">
            <v>26UG</v>
          </cell>
          <cell r="C96" t="str">
            <v>E07000240</v>
          </cell>
          <cell r="D96" t="str">
            <v>St Albans</v>
          </cell>
          <cell r="E96">
            <v>66</v>
          </cell>
          <cell r="F96">
            <v>27</v>
          </cell>
          <cell r="G96">
            <v>4048</v>
          </cell>
          <cell r="H96">
            <v>2048</v>
          </cell>
          <cell r="I96">
            <v>4</v>
          </cell>
          <cell r="J96">
            <v>318</v>
          </cell>
          <cell r="K96">
            <v>300</v>
          </cell>
          <cell r="L96">
            <v>9</v>
          </cell>
          <cell r="M96">
            <v>1144</v>
          </cell>
          <cell r="N96">
            <v>689</v>
          </cell>
          <cell r="O96">
            <v>14</v>
          </cell>
          <cell r="P96">
            <v>2586</v>
          </cell>
          <cell r="Q96">
            <v>1059</v>
          </cell>
          <cell r="R96">
            <v>0</v>
          </cell>
          <cell r="S96">
            <v>0</v>
          </cell>
          <cell r="T96">
            <v>0</v>
          </cell>
          <cell r="U96">
            <v>0</v>
          </cell>
          <cell r="V96">
            <v>0</v>
          </cell>
          <cell r="W96">
            <v>0</v>
          </cell>
          <cell r="X96">
            <v>0</v>
          </cell>
          <cell r="Y96">
            <v>0</v>
          </cell>
          <cell r="Z96">
            <v>0</v>
          </cell>
          <cell r="AA96">
            <v>3</v>
          </cell>
          <cell r="AB96">
            <v>1089</v>
          </cell>
          <cell r="AC96">
            <v>0</v>
          </cell>
          <cell r="AD96">
            <v>0</v>
          </cell>
          <cell r="AE96">
            <v>0</v>
          </cell>
          <cell r="AF96">
            <v>30</v>
          </cell>
          <cell r="AG96">
            <v>5137</v>
          </cell>
        </row>
        <row r="97">
          <cell r="A97" t="str">
            <v>E3525</v>
          </cell>
          <cell r="B97" t="str">
            <v>42UF</v>
          </cell>
          <cell r="C97" t="str">
            <v>E07000204</v>
          </cell>
          <cell r="D97" t="str">
            <v>St Edmundsbury</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A98" t="str">
            <v>K1935</v>
          </cell>
          <cell r="B98" t="str">
            <v>26UH</v>
          </cell>
          <cell r="C98" t="str">
            <v>E07000243</v>
          </cell>
          <cell r="D98" t="str">
            <v>Stevenage</v>
          </cell>
          <cell r="E98">
            <v>129</v>
          </cell>
          <cell r="F98">
            <v>97</v>
          </cell>
          <cell r="G98">
            <v>8973</v>
          </cell>
          <cell r="H98">
            <v>6856</v>
          </cell>
          <cell r="I98">
            <v>15</v>
          </cell>
          <cell r="J98">
            <v>576</v>
          </cell>
          <cell r="K98">
            <v>874</v>
          </cell>
          <cell r="L98">
            <v>24</v>
          </cell>
          <cell r="M98">
            <v>2022</v>
          </cell>
          <cell r="N98">
            <v>1685</v>
          </cell>
          <cell r="O98">
            <v>58</v>
          </cell>
          <cell r="P98">
            <v>6375</v>
          </cell>
          <cell r="Q98">
            <v>4297</v>
          </cell>
          <cell r="R98">
            <v>0</v>
          </cell>
          <cell r="S98">
            <v>0</v>
          </cell>
          <cell r="T98">
            <v>0</v>
          </cell>
          <cell r="U98">
            <v>0</v>
          </cell>
          <cell r="V98">
            <v>0</v>
          </cell>
          <cell r="W98">
            <v>0</v>
          </cell>
          <cell r="X98">
            <v>1</v>
          </cell>
          <cell r="Y98">
            <v>204</v>
          </cell>
          <cell r="Z98">
            <v>0</v>
          </cell>
          <cell r="AA98">
            <v>0</v>
          </cell>
          <cell r="AB98">
            <v>0</v>
          </cell>
          <cell r="AC98">
            <v>0</v>
          </cell>
          <cell r="AD98">
            <v>0</v>
          </cell>
          <cell r="AE98">
            <v>0</v>
          </cell>
          <cell r="AF98">
            <v>98</v>
          </cell>
          <cell r="AG98">
            <v>9177</v>
          </cell>
        </row>
        <row r="99">
          <cell r="A99" t="str">
            <v>J3530</v>
          </cell>
          <cell r="B99" t="str">
            <v>42UG</v>
          </cell>
          <cell r="C99" t="str">
            <v>E07000205</v>
          </cell>
          <cell r="D99" t="str">
            <v>Suffolk Coastal</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A100" t="str">
            <v>P1560</v>
          </cell>
          <cell r="B100" t="str">
            <v>22UN</v>
          </cell>
          <cell r="C100" t="str">
            <v>E07000076</v>
          </cell>
          <cell r="D100" t="str">
            <v>Tendring</v>
          </cell>
          <cell r="E100">
            <v>19</v>
          </cell>
          <cell r="F100">
            <v>12</v>
          </cell>
          <cell r="G100">
            <v>593</v>
          </cell>
          <cell r="H100">
            <v>752</v>
          </cell>
          <cell r="I100">
            <v>1</v>
          </cell>
          <cell r="J100">
            <v>35</v>
          </cell>
          <cell r="K100">
            <v>69</v>
          </cell>
          <cell r="L100">
            <v>6</v>
          </cell>
          <cell r="M100">
            <v>261</v>
          </cell>
          <cell r="N100">
            <v>364</v>
          </cell>
          <cell r="O100">
            <v>5</v>
          </cell>
          <cell r="P100">
            <v>297</v>
          </cell>
          <cell r="Q100">
            <v>319</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12</v>
          </cell>
          <cell r="AG100">
            <v>593</v>
          </cell>
        </row>
        <row r="101">
          <cell r="A101" t="str">
            <v>P1940</v>
          </cell>
          <cell r="B101" t="str">
            <v>26UJ</v>
          </cell>
          <cell r="C101" t="str">
            <v>E07000102</v>
          </cell>
          <cell r="D101" t="str">
            <v>Three Rivers</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row r="102">
          <cell r="A102" t="str">
            <v>M1595</v>
          </cell>
          <cell r="B102" t="str">
            <v>00KG</v>
          </cell>
          <cell r="C102" t="str">
            <v>E06000034</v>
          </cell>
          <cell r="D102" t="str">
            <v>Thurrock UA</v>
          </cell>
          <cell r="E102">
            <v>188</v>
          </cell>
          <cell r="F102">
            <v>68</v>
          </cell>
          <cell r="G102">
            <v>5461</v>
          </cell>
          <cell r="H102">
            <v>4567</v>
          </cell>
          <cell r="I102">
            <v>6</v>
          </cell>
          <cell r="J102">
            <v>242</v>
          </cell>
          <cell r="K102">
            <v>368</v>
          </cell>
          <cell r="L102">
            <v>22</v>
          </cell>
          <cell r="M102">
            <v>1373</v>
          </cell>
          <cell r="N102">
            <v>1448</v>
          </cell>
          <cell r="O102">
            <v>40</v>
          </cell>
          <cell r="P102">
            <v>3846</v>
          </cell>
          <cell r="Q102">
            <v>2751</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68</v>
          </cell>
          <cell r="AG102">
            <v>5461</v>
          </cell>
        </row>
        <row r="103">
          <cell r="A103" t="str">
            <v>C1570</v>
          </cell>
          <cell r="B103" t="str">
            <v>22UQ</v>
          </cell>
          <cell r="C103" t="str">
            <v>E07000077</v>
          </cell>
          <cell r="D103" t="str">
            <v>Uttlesford</v>
          </cell>
          <cell r="E103">
            <v>25</v>
          </cell>
          <cell r="F103">
            <v>12</v>
          </cell>
          <cell r="G103">
            <v>1514</v>
          </cell>
          <cell r="H103">
            <v>904</v>
          </cell>
          <cell r="I103">
            <v>0</v>
          </cell>
          <cell r="J103">
            <v>0</v>
          </cell>
          <cell r="K103">
            <v>0</v>
          </cell>
          <cell r="L103">
            <v>1</v>
          </cell>
          <cell r="M103">
            <v>57</v>
          </cell>
          <cell r="N103">
            <v>75</v>
          </cell>
          <cell r="O103">
            <v>11</v>
          </cell>
          <cell r="P103">
            <v>1457</v>
          </cell>
          <cell r="Q103">
            <v>829</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12</v>
          </cell>
          <cell r="AG103">
            <v>1514</v>
          </cell>
        </row>
        <row r="104">
          <cell r="A104" t="str">
            <v>Y1945</v>
          </cell>
          <cell r="B104" t="str">
            <v>26UK</v>
          </cell>
          <cell r="C104" t="str">
            <v>E07000103</v>
          </cell>
          <cell r="D104" t="str">
            <v>Watford</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row>
        <row r="105">
          <cell r="A105" t="str">
            <v>T3535</v>
          </cell>
          <cell r="B105" t="str">
            <v>42UH</v>
          </cell>
          <cell r="C105" t="str">
            <v>E07000206</v>
          </cell>
          <cell r="D105" t="str">
            <v>Waveney</v>
          </cell>
          <cell r="E105">
            <v>32</v>
          </cell>
          <cell r="F105">
            <v>29</v>
          </cell>
          <cell r="G105">
            <v>1697</v>
          </cell>
          <cell r="H105">
            <v>1508</v>
          </cell>
          <cell r="I105">
            <v>1</v>
          </cell>
          <cell r="J105">
            <v>23</v>
          </cell>
          <cell r="K105">
            <v>31</v>
          </cell>
          <cell r="L105">
            <v>9</v>
          </cell>
          <cell r="M105">
            <v>543</v>
          </cell>
          <cell r="N105">
            <v>448</v>
          </cell>
          <cell r="O105">
            <v>19</v>
          </cell>
          <cell r="P105">
            <v>1131</v>
          </cell>
          <cell r="Q105">
            <v>1029</v>
          </cell>
          <cell r="R105">
            <v>0</v>
          </cell>
          <cell r="S105">
            <v>0</v>
          </cell>
          <cell r="T105">
            <v>0</v>
          </cell>
          <cell r="U105">
            <v>0</v>
          </cell>
          <cell r="V105">
            <v>0</v>
          </cell>
          <cell r="W105">
            <v>0</v>
          </cell>
          <cell r="X105">
            <v>0</v>
          </cell>
          <cell r="Y105">
            <v>0</v>
          </cell>
          <cell r="Z105">
            <v>0</v>
          </cell>
          <cell r="AA105">
            <v>1</v>
          </cell>
          <cell r="AB105">
            <v>249</v>
          </cell>
          <cell r="AC105">
            <v>0</v>
          </cell>
          <cell r="AD105">
            <v>0</v>
          </cell>
          <cell r="AE105">
            <v>0</v>
          </cell>
          <cell r="AF105">
            <v>30</v>
          </cell>
          <cell r="AG105">
            <v>1946</v>
          </cell>
        </row>
        <row r="106">
          <cell r="A106" t="str">
            <v>M1005</v>
          </cell>
          <cell r="B106" t="str">
            <v>17UB</v>
          </cell>
          <cell r="C106" t="str">
            <v>E07000032</v>
          </cell>
          <cell r="D106" t="str">
            <v>Amber Valley</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row>
        <row r="107">
          <cell r="A107" t="str">
            <v>T2405</v>
          </cell>
          <cell r="B107" t="str">
            <v>31UB</v>
          </cell>
          <cell r="C107" t="str">
            <v>E07000129</v>
          </cell>
          <cell r="D107" t="str">
            <v>Blaby</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row>
        <row r="108">
          <cell r="A108" t="str">
            <v>Z2505</v>
          </cell>
          <cell r="B108" t="str">
            <v>32UB</v>
          </cell>
          <cell r="C108" t="str">
            <v>E07000136</v>
          </cell>
          <cell r="D108" t="str">
            <v>Boston</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row>
        <row r="109">
          <cell r="A109" t="str">
            <v>J3015</v>
          </cell>
          <cell r="B109" t="str">
            <v>37UD</v>
          </cell>
          <cell r="C109" t="str">
            <v>E07000172</v>
          </cell>
          <cell r="D109" t="str">
            <v>Broxtowe</v>
          </cell>
          <cell r="E109">
            <v>48</v>
          </cell>
          <cell r="F109">
            <v>26</v>
          </cell>
          <cell r="G109">
            <v>1246</v>
          </cell>
          <cell r="H109">
            <v>1343</v>
          </cell>
          <cell r="I109">
            <v>1</v>
          </cell>
          <cell r="J109">
            <v>23</v>
          </cell>
          <cell r="K109">
            <v>53</v>
          </cell>
          <cell r="L109">
            <v>6</v>
          </cell>
          <cell r="M109">
            <v>175</v>
          </cell>
          <cell r="N109">
            <v>293</v>
          </cell>
          <cell r="O109">
            <v>19</v>
          </cell>
          <cell r="P109">
            <v>1048</v>
          </cell>
          <cell r="Q109">
            <v>997</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26</v>
          </cell>
          <cell r="AG109">
            <v>1246</v>
          </cell>
        </row>
        <row r="110">
          <cell r="A110" t="str">
            <v>X2410</v>
          </cell>
          <cell r="B110" t="str">
            <v>31UC</v>
          </cell>
          <cell r="C110" t="str">
            <v>E07000130</v>
          </cell>
          <cell r="D110" t="str">
            <v>Charnwood</v>
          </cell>
          <cell r="E110">
            <v>82</v>
          </cell>
          <cell r="F110">
            <v>39</v>
          </cell>
          <cell r="G110">
            <v>1785</v>
          </cell>
          <cell r="H110">
            <v>2155</v>
          </cell>
          <cell r="I110">
            <v>7</v>
          </cell>
          <cell r="J110">
            <v>160</v>
          </cell>
          <cell r="K110">
            <v>285</v>
          </cell>
          <cell r="L110">
            <v>6</v>
          </cell>
          <cell r="M110">
            <v>277</v>
          </cell>
          <cell r="N110">
            <v>333</v>
          </cell>
          <cell r="O110">
            <v>26</v>
          </cell>
          <cell r="P110">
            <v>1348</v>
          </cell>
          <cell r="Q110">
            <v>1537</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39</v>
          </cell>
          <cell r="AG110">
            <v>1785</v>
          </cell>
        </row>
        <row r="111">
          <cell r="A111" t="str">
            <v>C1055</v>
          </cell>
          <cell r="B111" t="str">
            <v>00FK</v>
          </cell>
          <cell r="C111" t="str">
            <v>E06000015</v>
          </cell>
          <cell r="D111" t="str">
            <v>Derby UA</v>
          </cell>
          <cell r="E111">
            <v>267</v>
          </cell>
          <cell r="F111">
            <v>131</v>
          </cell>
          <cell r="G111">
            <v>6011</v>
          </cell>
          <cell r="H111">
            <v>5949</v>
          </cell>
          <cell r="I111">
            <v>8</v>
          </cell>
          <cell r="J111">
            <v>189</v>
          </cell>
          <cell r="K111">
            <v>281</v>
          </cell>
          <cell r="L111">
            <v>31</v>
          </cell>
          <cell r="M111">
            <v>1344</v>
          </cell>
          <cell r="N111">
            <v>1265</v>
          </cell>
          <cell r="O111">
            <v>92</v>
          </cell>
          <cell r="P111">
            <v>4478</v>
          </cell>
          <cell r="Q111">
            <v>4403</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131</v>
          </cell>
          <cell r="AG111">
            <v>6011</v>
          </cell>
        </row>
        <row r="112">
          <cell r="A112" t="str">
            <v>U2805</v>
          </cell>
          <cell r="B112" t="str">
            <v>34UB</v>
          </cell>
          <cell r="C112" t="str">
            <v>E07000150</v>
          </cell>
          <cell r="D112" t="str">
            <v>Corby</v>
          </cell>
          <cell r="E112">
            <v>68</v>
          </cell>
          <cell r="F112">
            <v>38</v>
          </cell>
          <cell r="G112">
            <v>1622</v>
          </cell>
          <cell r="H112">
            <v>1658</v>
          </cell>
          <cell r="I112">
            <v>4</v>
          </cell>
          <cell r="J112">
            <v>74</v>
          </cell>
          <cell r="K112">
            <v>133</v>
          </cell>
          <cell r="L112">
            <v>10</v>
          </cell>
          <cell r="M112">
            <v>340</v>
          </cell>
          <cell r="N112">
            <v>459</v>
          </cell>
          <cell r="O112">
            <v>24</v>
          </cell>
          <cell r="P112">
            <v>1208</v>
          </cell>
          <cell r="Q112">
            <v>1066</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38</v>
          </cell>
          <cell r="AG112">
            <v>1622</v>
          </cell>
        </row>
        <row r="113">
          <cell r="A113" t="str">
            <v>Y2810</v>
          </cell>
          <cell r="B113" t="str">
            <v>34UC</v>
          </cell>
          <cell r="C113" t="str">
            <v>E07000151</v>
          </cell>
          <cell r="D113" t="str">
            <v>Daventry</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row>
        <row r="114">
          <cell r="A114" t="str">
            <v>P1045</v>
          </cell>
          <cell r="B114" t="str">
            <v>17UF</v>
          </cell>
          <cell r="C114" t="str">
            <v>E07000035</v>
          </cell>
          <cell r="D114" t="str">
            <v>Derbyshire Dales</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row>
        <row r="115">
          <cell r="A115" t="str">
            <v>D2510</v>
          </cell>
          <cell r="B115" t="str">
            <v>32UC</v>
          </cell>
          <cell r="C115" t="str">
            <v>E07000137</v>
          </cell>
          <cell r="D115" t="str">
            <v>East Lindsey</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row>
        <row r="116">
          <cell r="A116" t="str">
            <v>G2815</v>
          </cell>
          <cell r="B116" t="str">
            <v>34UD</v>
          </cell>
          <cell r="C116" t="str">
            <v>E07000152</v>
          </cell>
          <cell r="D116" t="str">
            <v>East Northamptonshire</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row>
        <row r="117">
          <cell r="A117" t="str">
            <v>N1025</v>
          </cell>
          <cell r="B117" t="str">
            <v>17UG</v>
          </cell>
          <cell r="C117" t="str">
            <v>E07000036</v>
          </cell>
          <cell r="D117" t="str">
            <v>Erewash</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row>
        <row r="118">
          <cell r="A118" t="str">
            <v>N3020</v>
          </cell>
          <cell r="B118" t="str">
            <v>37UE</v>
          </cell>
          <cell r="C118" t="str">
            <v>E07000173</v>
          </cell>
          <cell r="D118" t="str">
            <v>Gedling</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row>
        <row r="119">
          <cell r="A119" t="str">
            <v>F2415</v>
          </cell>
          <cell r="B119" t="str">
            <v>31UD</v>
          </cell>
          <cell r="C119" t="str">
            <v>E07000131</v>
          </cell>
          <cell r="D119" t="str">
            <v>Harborough</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row>
        <row r="120">
          <cell r="A120" t="str">
            <v>T1030</v>
          </cell>
          <cell r="B120" t="str">
            <v>17UH</v>
          </cell>
          <cell r="C120" t="str">
            <v>E07000037</v>
          </cell>
          <cell r="D120" t="str">
            <v>High Peak</v>
          </cell>
          <cell r="E120">
            <v>37</v>
          </cell>
          <cell r="F120">
            <v>19</v>
          </cell>
          <cell r="G120">
            <v>915</v>
          </cell>
          <cell r="H120">
            <v>991</v>
          </cell>
          <cell r="I120">
            <v>0</v>
          </cell>
          <cell r="J120">
            <v>0</v>
          </cell>
          <cell r="K120">
            <v>0</v>
          </cell>
          <cell r="L120">
            <v>5</v>
          </cell>
          <cell r="M120">
            <v>231</v>
          </cell>
          <cell r="N120">
            <v>206</v>
          </cell>
          <cell r="O120">
            <v>14</v>
          </cell>
          <cell r="P120">
            <v>684</v>
          </cell>
          <cell r="Q120">
            <v>785</v>
          </cell>
          <cell r="R120">
            <v>0</v>
          </cell>
          <cell r="S120">
            <v>0</v>
          </cell>
          <cell r="T120">
            <v>0</v>
          </cell>
          <cell r="U120">
            <v>0</v>
          </cell>
          <cell r="V120">
            <v>0</v>
          </cell>
          <cell r="W120">
            <v>0</v>
          </cell>
          <cell r="X120">
            <v>0</v>
          </cell>
          <cell r="Y120">
            <v>0</v>
          </cell>
          <cell r="Z120">
            <v>0</v>
          </cell>
          <cell r="AA120">
            <v>0</v>
          </cell>
          <cell r="AB120">
            <v>0</v>
          </cell>
          <cell r="AC120">
            <v>0</v>
          </cell>
          <cell r="AD120">
            <v>13</v>
          </cell>
          <cell r="AE120">
            <v>0</v>
          </cell>
          <cell r="AF120">
            <v>32</v>
          </cell>
          <cell r="AG120">
            <v>915</v>
          </cell>
        </row>
        <row r="121">
          <cell r="A121" t="str">
            <v>K2420</v>
          </cell>
          <cell r="B121" t="str">
            <v>31UE</v>
          </cell>
          <cell r="C121" t="str">
            <v>E07000132</v>
          </cell>
          <cell r="D121" t="str">
            <v>Hinckley and Bosworth</v>
          </cell>
          <cell r="E121">
            <v>33</v>
          </cell>
          <cell r="F121">
            <v>17</v>
          </cell>
          <cell r="G121">
            <v>764</v>
          </cell>
          <cell r="H121">
            <v>881</v>
          </cell>
          <cell r="I121">
            <v>1</v>
          </cell>
          <cell r="J121">
            <v>54</v>
          </cell>
          <cell r="K121">
            <v>76</v>
          </cell>
          <cell r="L121">
            <v>6</v>
          </cell>
          <cell r="M121">
            <v>136</v>
          </cell>
          <cell r="N121">
            <v>179</v>
          </cell>
          <cell r="O121">
            <v>10</v>
          </cell>
          <cell r="P121">
            <v>574</v>
          </cell>
          <cell r="Q121">
            <v>626</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17</v>
          </cell>
          <cell r="AG121">
            <v>764</v>
          </cell>
        </row>
        <row r="122">
          <cell r="A122" t="str">
            <v>L2820</v>
          </cell>
          <cell r="B122" t="str">
            <v>34UE</v>
          </cell>
          <cell r="C122" t="str">
            <v>E07000153</v>
          </cell>
          <cell r="D122" t="str">
            <v>Kettering</v>
          </cell>
          <cell r="E122">
            <v>19</v>
          </cell>
          <cell r="F122">
            <v>20</v>
          </cell>
          <cell r="G122">
            <v>1112</v>
          </cell>
          <cell r="H122">
            <v>977</v>
          </cell>
          <cell r="I122">
            <v>1</v>
          </cell>
          <cell r="J122">
            <v>21</v>
          </cell>
          <cell r="K122">
            <v>43</v>
          </cell>
          <cell r="L122">
            <v>3</v>
          </cell>
          <cell r="M122">
            <v>149</v>
          </cell>
          <cell r="N122">
            <v>133</v>
          </cell>
          <cell r="O122">
            <v>16</v>
          </cell>
          <cell r="P122">
            <v>942</v>
          </cell>
          <cell r="Q122">
            <v>801</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20</v>
          </cell>
          <cell r="AG122">
            <v>1112</v>
          </cell>
        </row>
        <row r="123">
          <cell r="A123" t="str">
            <v>M2515</v>
          </cell>
          <cell r="B123" t="str">
            <v>32UD</v>
          </cell>
          <cell r="C123" t="str">
            <v>E07000138</v>
          </cell>
          <cell r="D123" t="str">
            <v>Lincoln</v>
          </cell>
          <cell r="E123">
            <v>73</v>
          </cell>
          <cell r="F123">
            <v>36</v>
          </cell>
          <cell r="G123">
            <v>1562</v>
          </cell>
          <cell r="H123">
            <v>1478</v>
          </cell>
          <cell r="I123">
            <v>7</v>
          </cell>
          <cell r="J123">
            <v>175</v>
          </cell>
          <cell r="K123">
            <v>236</v>
          </cell>
          <cell r="L123">
            <v>16</v>
          </cell>
          <cell r="M123">
            <v>671</v>
          </cell>
          <cell r="N123">
            <v>744</v>
          </cell>
          <cell r="O123">
            <v>13</v>
          </cell>
          <cell r="P123">
            <v>716</v>
          </cell>
          <cell r="Q123">
            <v>498</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36</v>
          </cell>
          <cell r="AG123">
            <v>1562</v>
          </cell>
        </row>
        <row r="124">
          <cell r="A124" t="str">
            <v>X3025</v>
          </cell>
          <cell r="B124" t="str">
            <v>37UF</v>
          </cell>
          <cell r="C124" t="str">
            <v>E07000174</v>
          </cell>
          <cell r="D124" t="str">
            <v>Mansfield</v>
          </cell>
          <cell r="E124">
            <v>50</v>
          </cell>
          <cell r="F124">
            <v>24</v>
          </cell>
          <cell r="G124">
            <v>907</v>
          </cell>
          <cell r="H124">
            <v>785</v>
          </cell>
          <cell r="I124">
            <v>1</v>
          </cell>
          <cell r="J124">
            <v>17</v>
          </cell>
          <cell r="K124">
            <v>19</v>
          </cell>
          <cell r="L124">
            <v>5</v>
          </cell>
          <cell r="M124">
            <v>156</v>
          </cell>
          <cell r="N124">
            <v>141</v>
          </cell>
          <cell r="O124">
            <v>18</v>
          </cell>
          <cell r="P124">
            <v>734</v>
          </cell>
          <cell r="Q124">
            <v>625</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24</v>
          </cell>
          <cell r="AG124">
            <v>907</v>
          </cell>
        </row>
        <row r="125">
          <cell r="A125" t="str">
            <v>Y2430</v>
          </cell>
          <cell r="B125" t="str">
            <v>31UG</v>
          </cell>
          <cell r="C125" t="str">
            <v>E07000133</v>
          </cell>
          <cell r="D125" t="str">
            <v>Melton</v>
          </cell>
          <cell r="E125">
            <v>22</v>
          </cell>
          <cell r="F125">
            <v>10</v>
          </cell>
          <cell r="G125">
            <v>466</v>
          </cell>
          <cell r="H125">
            <v>536</v>
          </cell>
          <cell r="I125">
            <v>0</v>
          </cell>
          <cell r="J125">
            <v>0</v>
          </cell>
          <cell r="K125">
            <v>0</v>
          </cell>
          <cell r="L125">
            <v>2</v>
          </cell>
          <cell r="M125">
            <v>106</v>
          </cell>
          <cell r="N125">
            <v>75</v>
          </cell>
          <cell r="O125">
            <v>8</v>
          </cell>
          <cell r="P125">
            <v>360</v>
          </cell>
          <cell r="Q125">
            <v>461</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10</v>
          </cell>
          <cell r="AG125">
            <v>466</v>
          </cell>
        </row>
        <row r="126">
          <cell r="A126" t="str">
            <v>B3030</v>
          </cell>
          <cell r="B126" t="str">
            <v>37UG</v>
          </cell>
          <cell r="C126" t="str">
            <v>E07000175</v>
          </cell>
          <cell r="D126" t="str">
            <v>Newark and Sherwood</v>
          </cell>
          <cell r="E126">
            <v>41</v>
          </cell>
          <cell r="F126">
            <v>24</v>
          </cell>
          <cell r="G126">
            <v>1104</v>
          </cell>
          <cell r="H126">
            <v>1074</v>
          </cell>
          <cell r="I126">
            <v>0</v>
          </cell>
          <cell r="J126">
            <v>0</v>
          </cell>
          <cell r="K126">
            <v>0</v>
          </cell>
          <cell r="L126">
            <v>5</v>
          </cell>
          <cell r="M126">
            <v>146</v>
          </cell>
          <cell r="N126">
            <v>160</v>
          </cell>
          <cell r="O126">
            <v>19</v>
          </cell>
          <cell r="P126">
            <v>958</v>
          </cell>
          <cell r="Q126">
            <v>914</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24</v>
          </cell>
          <cell r="AG126">
            <v>1104</v>
          </cell>
        </row>
        <row r="127">
          <cell r="A127" t="str">
            <v>R2520</v>
          </cell>
          <cell r="B127" t="str">
            <v>32UE</v>
          </cell>
          <cell r="C127" t="str">
            <v>E07000139</v>
          </cell>
          <cell r="D127" t="str">
            <v>North Kesteven</v>
          </cell>
          <cell r="E127">
            <v>36</v>
          </cell>
          <cell r="F127">
            <v>18</v>
          </cell>
          <cell r="G127">
            <v>1014</v>
          </cell>
          <cell r="H127">
            <v>899</v>
          </cell>
          <cell r="I127">
            <v>0</v>
          </cell>
          <cell r="J127">
            <v>0</v>
          </cell>
          <cell r="K127">
            <v>0</v>
          </cell>
          <cell r="L127">
            <v>4</v>
          </cell>
          <cell r="M127">
            <v>167</v>
          </cell>
          <cell r="N127">
            <v>215</v>
          </cell>
          <cell r="O127">
            <v>14</v>
          </cell>
          <cell r="P127">
            <v>847</v>
          </cell>
          <cell r="Q127">
            <v>684</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18</v>
          </cell>
          <cell r="AG127">
            <v>1014</v>
          </cell>
        </row>
        <row r="128">
          <cell r="A128" t="str">
            <v>G2435</v>
          </cell>
          <cell r="B128" t="str">
            <v>31UH</v>
          </cell>
          <cell r="C128" t="str">
            <v>E07000134</v>
          </cell>
          <cell r="D128" t="str">
            <v>North West Leicestershire</v>
          </cell>
          <cell r="E128">
            <v>47</v>
          </cell>
          <cell r="F128">
            <v>23</v>
          </cell>
          <cell r="G128">
            <v>1262</v>
          </cell>
          <cell r="H128">
            <v>1248</v>
          </cell>
          <cell r="I128">
            <v>0</v>
          </cell>
          <cell r="J128">
            <v>0</v>
          </cell>
          <cell r="K128">
            <v>0</v>
          </cell>
          <cell r="L128">
            <v>4</v>
          </cell>
          <cell r="M128">
            <v>144</v>
          </cell>
          <cell r="N128">
            <v>221</v>
          </cell>
          <cell r="O128">
            <v>19</v>
          </cell>
          <cell r="P128">
            <v>1118</v>
          </cell>
          <cell r="Q128">
            <v>1027</v>
          </cell>
          <cell r="U128">
            <v>0</v>
          </cell>
          <cell r="V128">
            <v>0</v>
          </cell>
          <cell r="W128">
            <v>0</v>
          </cell>
          <cell r="X128">
            <v>0</v>
          </cell>
          <cell r="Y128">
            <v>0</v>
          </cell>
          <cell r="Z128">
            <v>0</v>
          </cell>
          <cell r="AA128">
            <v>0</v>
          </cell>
          <cell r="AB128">
            <v>0</v>
          </cell>
          <cell r="AC128">
            <v>0</v>
          </cell>
          <cell r="AD128">
            <v>0</v>
          </cell>
          <cell r="AE128">
            <v>0</v>
          </cell>
          <cell r="AF128">
            <v>23</v>
          </cell>
          <cell r="AG128">
            <v>1262</v>
          </cell>
        </row>
        <row r="129">
          <cell r="A129" t="str">
            <v>L2440</v>
          </cell>
          <cell r="B129" t="str">
            <v>31UJ</v>
          </cell>
          <cell r="C129" t="str">
            <v>E07000135</v>
          </cell>
          <cell r="D129" t="str">
            <v>Oadby and Wigston</v>
          </cell>
          <cell r="E129">
            <v>19</v>
          </cell>
          <cell r="F129">
            <v>7</v>
          </cell>
          <cell r="G129">
            <v>312</v>
          </cell>
          <cell r="H129">
            <v>360</v>
          </cell>
          <cell r="I129">
            <v>0</v>
          </cell>
          <cell r="J129">
            <v>0</v>
          </cell>
          <cell r="K129">
            <v>0</v>
          </cell>
          <cell r="L129">
            <v>1</v>
          </cell>
          <cell r="M129">
            <v>65</v>
          </cell>
          <cell r="N129">
            <v>53</v>
          </cell>
          <cell r="O129">
            <v>6</v>
          </cell>
          <cell r="P129">
            <v>247</v>
          </cell>
          <cell r="Q129">
            <v>307</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7</v>
          </cell>
          <cell r="AG129">
            <v>312</v>
          </cell>
        </row>
        <row r="130">
          <cell r="A130" t="str">
            <v>P3040</v>
          </cell>
          <cell r="B130" t="str">
            <v>37UJ</v>
          </cell>
          <cell r="C130" t="str">
            <v>E07000176</v>
          </cell>
          <cell r="D130" t="str">
            <v>Rushcliffe</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row>
        <row r="131">
          <cell r="A131" t="str">
            <v>A2470</v>
          </cell>
          <cell r="B131" t="str">
            <v>00FP</v>
          </cell>
          <cell r="C131" t="str">
            <v>E06000017</v>
          </cell>
          <cell r="D131" t="str">
            <v>Rutland UA</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row>
        <row r="132">
          <cell r="A132" t="str">
            <v>F1040</v>
          </cell>
          <cell r="B132" t="str">
            <v>17UK</v>
          </cell>
          <cell r="C132" t="str">
            <v>E07000039</v>
          </cell>
          <cell r="D132" t="str">
            <v>South Derbyshire</v>
          </cell>
          <cell r="E132">
            <v>22</v>
          </cell>
          <cell r="F132">
            <v>18</v>
          </cell>
          <cell r="G132">
            <v>928</v>
          </cell>
          <cell r="H132">
            <v>915</v>
          </cell>
          <cell r="I132">
            <v>0</v>
          </cell>
          <cell r="J132">
            <v>0</v>
          </cell>
          <cell r="K132">
            <v>0</v>
          </cell>
          <cell r="L132">
            <v>3</v>
          </cell>
          <cell r="M132">
            <v>205</v>
          </cell>
          <cell r="N132">
            <v>242</v>
          </cell>
          <cell r="O132">
            <v>13</v>
          </cell>
          <cell r="P132">
            <v>723</v>
          </cell>
          <cell r="Q132">
            <v>673</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16</v>
          </cell>
          <cell r="AG132">
            <v>928</v>
          </cell>
        </row>
        <row r="133">
          <cell r="A133" t="str">
            <v>E2530</v>
          </cell>
          <cell r="B133" t="str">
            <v>32UG</v>
          </cell>
          <cell r="C133" t="str">
            <v>E07000141</v>
          </cell>
          <cell r="D133" t="str">
            <v>South Kesteven</v>
          </cell>
          <cell r="E133">
            <v>56</v>
          </cell>
          <cell r="F133">
            <v>37</v>
          </cell>
          <cell r="G133">
            <v>1614</v>
          </cell>
          <cell r="H133">
            <v>1923</v>
          </cell>
          <cell r="I133">
            <v>0</v>
          </cell>
          <cell r="J133">
            <v>0</v>
          </cell>
          <cell r="K133">
            <v>0</v>
          </cell>
          <cell r="L133">
            <v>4</v>
          </cell>
          <cell r="M133">
            <v>150</v>
          </cell>
          <cell r="N133">
            <v>220</v>
          </cell>
          <cell r="O133">
            <v>33</v>
          </cell>
          <cell r="P133">
            <v>1464</v>
          </cell>
          <cell r="Q133">
            <v>1703</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37</v>
          </cell>
          <cell r="AG133">
            <v>1614</v>
          </cell>
        </row>
        <row r="134">
          <cell r="A134" t="str">
            <v>Z2830</v>
          </cell>
          <cell r="B134" t="str">
            <v>34UG</v>
          </cell>
          <cell r="C134" t="str">
            <v>E07000155</v>
          </cell>
          <cell r="D134" t="str">
            <v>South Northamptonshire</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row>
        <row r="135">
          <cell r="A135" t="str">
            <v>H2835</v>
          </cell>
          <cell r="B135" t="str">
            <v>34UH</v>
          </cell>
          <cell r="C135" t="str">
            <v>E07000156</v>
          </cell>
          <cell r="D135" t="str">
            <v>Wellingborough</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row>
        <row r="136">
          <cell r="A136" t="str">
            <v>N2535</v>
          </cell>
          <cell r="B136" t="str">
            <v>32UH</v>
          </cell>
          <cell r="C136" t="str">
            <v>E07000142</v>
          </cell>
          <cell r="D136" t="str">
            <v>West Lindsey</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row>
        <row r="137">
          <cell r="A137" t="str">
            <v>D5120</v>
          </cell>
          <cell r="B137" t="str">
            <v>00AD</v>
          </cell>
          <cell r="C137" t="str">
            <v>E09000004</v>
          </cell>
          <cell r="D137" t="str">
            <v>Bexley</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row>
        <row r="138">
          <cell r="A138" t="str">
            <v>T5150</v>
          </cell>
          <cell r="B138" t="str">
            <v>00AE</v>
          </cell>
          <cell r="C138" t="str">
            <v>E09000005</v>
          </cell>
          <cell r="D138" t="str">
            <v>Brent</v>
          </cell>
          <cell r="E138">
            <v>172</v>
          </cell>
          <cell r="F138">
            <v>78</v>
          </cell>
          <cell r="G138">
            <v>11037</v>
          </cell>
          <cell r="H138">
            <v>7726</v>
          </cell>
          <cell r="I138">
            <v>30</v>
          </cell>
          <cell r="J138">
            <v>3031</v>
          </cell>
          <cell r="K138">
            <v>2949</v>
          </cell>
          <cell r="L138">
            <v>23</v>
          </cell>
          <cell r="M138">
            <v>3049</v>
          </cell>
          <cell r="N138">
            <v>2319</v>
          </cell>
          <cell r="O138">
            <v>25</v>
          </cell>
          <cell r="P138">
            <v>4957</v>
          </cell>
          <cell r="Q138">
            <v>2458</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78</v>
          </cell>
          <cell r="AG138">
            <v>11037</v>
          </cell>
        </row>
        <row r="139">
          <cell r="A139" t="str">
            <v>G5180</v>
          </cell>
          <cell r="B139" t="str">
            <v>00AF</v>
          </cell>
          <cell r="C139" t="str">
            <v>E09000006</v>
          </cell>
          <cell r="D139" t="str">
            <v>Bromley</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row>
        <row r="140">
          <cell r="A140" t="str">
            <v>K5030</v>
          </cell>
          <cell r="B140" t="str">
            <v>00AA</v>
          </cell>
          <cell r="C140" t="str">
            <v>E09000001</v>
          </cell>
          <cell r="D140" t="str">
            <v>City of London</v>
          </cell>
          <cell r="E140">
            <v>42</v>
          </cell>
          <cell r="F140">
            <v>9</v>
          </cell>
          <cell r="G140">
            <v>1472</v>
          </cell>
          <cell r="H140">
            <v>910</v>
          </cell>
          <cell r="I140">
            <v>5</v>
          </cell>
          <cell r="J140">
            <v>726</v>
          </cell>
          <cell r="K140">
            <v>502</v>
          </cell>
          <cell r="L140">
            <v>1</v>
          </cell>
          <cell r="M140">
            <v>247</v>
          </cell>
          <cell r="N140">
            <v>103</v>
          </cell>
          <cell r="O140">
            <v>3</v>
          </cell>
          <cell r="P140">
            <v>499</v>
          </cell>
          <cell r="Q140">
            <v>305</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9</v>
          </cell>
          <cell r="AG140">
            <v>1472</v>
          </cell>
        </row>
        <row r="141">
          <cell r="A141" t="str">
            <v>Q5300</v>
          </cell>
          <cell r="B141" t="str">
            <v>00AK</v>
          </cell>
          <cell r="C141" t="str">
            <v>E09000010</v>
          </cell>
          <cell r="D141" t="str">
            <v>Enfield</v>
          </cell>
          <cell r="E141">
            <v>362</v>
          </cell>
          <cell r="F141">
            <v>179</v>
          </cell>
          <cell r="G141">
            <v>16008</v>
          </cell>
          <cell r="H141">
            <v>15754</v>
          </cell>
          <cell r="I141">
            <v>35</v>
          </cell>
          <cell r="J141">
            <v>1788</v>
          </cell>
          <cell r="K141">
            <v>2651</v>
          </cell>
          <cell r="L141">
            <v>68</v>
          </cell>
          <cell r="M141">
            <v>4976</v>
          </cell>
          <cell r="N141">
            <v>5803</v>
          </cell>
          <cell r="O141">
            <v>76</v>
          </cell>
          <cell r="P141">
            <v>9244</v>
          </cell>
          <cell r="Q141">
            <v>7300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179</v>
          </cell>
          <cell r="AG141">
            <v>16008</v>
          </cell>
        </row>
        <row r="142">
          <cell r="A142" t="str">
            <v>E5330</v>
          </cell>
          <cell r="B142" t="str">
            <v>00AL</v>
          </cell>
          <cell r="C142" t="str">
            <v>E09000011</v>
          </cell>
          <cell r="D142" t="str">
            <v>Greenwich</v>
          </cell>
          <cell r="E142">
            <v>644</v>
          </cell>
          <cell r="F142">
            <v>247</v>
          </cell>
          <cell r="G142">
            <v>22046</v>
          </cell>
          <cell r="H142">
            <v>21079</v>
          </cell>
          <cell r="I142">
            <v>45</v>
          </cell>
          <cell r="J142">
            <v>2227</v>
          </cell>
          <cell r="K142">
            <v>3183</v>
          </cell>
          <cell r="L142">
            <v>106</v>
          </cell>
          <cell r="M142">
            <v>7814</v>
          </cell>
          <cell r="N142">
            <v>8796</v>
          </cell>
          <cell r="O142">
            <v>96</v>
          </cell>
          <cell r="P142">
            <v>12005</v>
          </cell>
          <cell r="Q142">
            <v>9100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247</v>
          </cell>
          <cell r="AG142">
            <v>22046</v>
          </cell>
        </row>
        <row r="143">
          <cell r="A143" t="str">
            <v>H5390</v>
          </cell>
          <cell r="B143" t="str">
            <v>00AN</v>
          </cell>
          <cell r="C143" t="str">
            <v>E09000013</v>
          </cell>
          <cell r="D143" t="str">
            <v>Hammersmith and Fulham</v>
          </cell>
          <cell r="E143">
            <v>228</v>
          </cell>
          <cell r="F143">
            <v>77</v>
          </cell>
          <cell r="G143">
            <v>15051</v>
          </cell>
          <cell r="H143">
            <v>7809</v>
          </cell>
          <cell r="I143">
            <v>34</v>
          </cell>
          <cell r="J143">
            <v>5054</v>
          </cell>
          <cell r="K143">
            <v>3446</v>
          </cell>
          <cell r="L143">
            <v>24</v>
          </cell>
          <cell r="M143">
            <v>4811</v>
          </cell>
          <cell r="N143">
            <v>2441</v>
          </cell>
          <cell r="O143">
            <v>19</v>
          </cell>
          <cell r="P143">
            <v>5186</v>
          </cell>
          <cell r="Q143">
            <v>1922</v>
          </cell>
          <cell r="R143">
            <v>0</v>
          </cell>
          <cell r="S143">
            <v>0</v>
          </cell>
          <cell r="T143">
            <v>0</v>
          </cell>
          <cell r="U143">
            <v>0</v>
          </cell>
          <cell r="V143">
            <v>0</v>
          </cell>
          <cell r="W143">
            <v>0</v>
          </cell>
          <cell r="X143">
            <v>0</v>
          </cell>
          <cell r="Y143">
            <v>0</v>
          </cell>
          <cell r="Z143">
            <v>0</v>
          </cell>
          <cell r="AA143">
            <v>17</v>
          </cell>
          <cell r="AB143">
            <v>7794</v>
          </cell>
          <cell r="AC143">
            <v>0</v>
          </cell>
          <cell r="AD143">
            <v>0</v>
          </cell>
          <cell r="AE143">
            <v>0</v>
          </cell>
          <cell r="AF143">
            <v>79</v>
          </cell>
          <cell r="AG143">
            <v>15756</v>
          </cell>
        </row>
        <row r="144">
          <cell r="A144" t="str">
            <v>M5450</v>
          </cell>
          <cell r="B144" t="str">
            <v>00AQ</v>
          </cell>
          <cell r="C144" t="str">
            <v>E09000015</v>
          </cell>
          <cell r="D144" t="str">
            <v>Harrow</v>
          </cell>
          <cell r="E144">
            <v>59</v>
          </cell>
          <cell r="F144">
            <v>37</v>
          </cell>
          <cell r="G144">
            <v>5074</v>
          </cell>
          <cell r="H144">
            <v>3717</v>
          </cell>
          <cell r="I144">
            <v>11</v>
          </cell>
          <cell r="J144">
            <v>880</v>
          </cell>
          <cell r="K144">
            <v>1083</v>
          </cell>
          <cell r="L144">
            <v>12</v>
          </cell>
          <cell r="M144">
            <v>1588</v>
          </cell>
          <cell r="N144">
            <v>1217</v>
          </cell>
          <cell r="O144">
            <v>14</v>
          </cell>
          <cell r="P144">
            <v>2606</v>
          </cell>
          <cell r="Q144">
            <v>1417</v>
          </cell>
          <cell r="U144">
            <v>0</v>
          </cell>
          <cell r="V144">
            <v>0</v>
          </cell>
          <cell r="W144">
            <v>0</v>
          </cell>
          <cell r="AF144">
            <v>37</v>
          </cell>
          <cell r="AG144">
            <v>5074</v>
          </cell>
        </row>
        <row r="145">
          <cell r="A145" t="str">
            <v>B5480</v>
          </cell>
          <cell r="B145" t="str">
            <v>00AR</v>
          </cell>
          <cell r="C145" t="str">
            <v>E09000016</v>
          </cell>
          <cell r="D145" t="str">
            <v>Havering</v>
          </cell>
          <cell r="E145">
            <v>185</v>
          </cell>
          <cell r="F145">
            <v>85</v>
          </cell>
          <cell r="G145">
            <v>6401</v>
          </cell>
          <cell r="H145">
            <v>6789</v>
          </cell>
          <cell r="I145">
            <v>15</v>
          </cell>
          <cell r="J145">
            <v>645</v>
          </cell>
          <cell r="K145">
            <v>908</v>
          </cell>
          <cell r="L145">
            <v>36</v>
          </cell>
          <cell r="M145">
            <v>2410</v>
          </cell>
          <cell r="N145">
            <v>2803</v>
          </cell>
          <cell r="O145">
            <v>34</v>
          </cell>
          <cell r="P145">
            <v>3346</v>
          </cell>
          <cell r="Q145">
            <v>3078</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85</v>
          </cell>
          <cell r="AG145">
            <v>6401</v>
          </cell>
        </row>
        <row r="146">
          <cell r="A146" t="str">
            <v>R5510</v>
          </cell>
          <cell r="B146" t="str">
            <v>00AS</v>
          </cell>
          <cell r="C146" t="str">
            <v>E09000017</v>
          </cell>
          <cell r="D146" t="str">
            <v>Hillingdon</v>
          </cell>
          <cell r="E146">
            <v>292</v>
          </cell>
          <cell r="F146">
            <v>191</v>
          </cell>
          <cell r="G146">
            <v>19527</v>
          </cell>
          <cell r="H146">
            <v>17887</v>
          </cell>
          <cell r="I146">
            <v>40</v>
          </cell>
          <cell r="J146">
            <v>2335</v>
          </cell>
          <cell r="K146">
            <v>3478</v>
          </cell>
          <cell r="L146">
            <v>89</v>
          </cell>
          <cell r="M146">
            <v>8082</v>
          </cell>
          <cell r="N146">
            <v>8185</v>
          </cell>
          <cell r="O146">
            <v>62</v>
          </cell>
          <cell r="P146">
            <v>9110</v>
          </cell>
          <cell r="Q146">
            <v>6224</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191</v>
          </cell>
          <cell r="AG146">
            <v>19527</v>
          </cell>
        </row>
        <row r="147">
          <cell r="A147" t="str">
            <v>V5570</v>
          </cell>
          <cell r="B147" t="str">
            <v>00AU</v>
          </cell>
          <cell r="C147" t="str">
            <v>E09000019</v>
          </cell>
          <cell r="D147" t="str">
            <v>Islington</v>
          </cell>
          <cell r="E147">
            <v>608</v>
          </cell>
          <cell r="F147">
            <v>227</v>
          </cell>
          <cell r="G147">
            <v>39872</v>
          </cell>
          <cell r="H147">
            <v>22847</v>
          </cell>
          <cell r="I147">
            <v>123</v>
          </cell>
          <cell r="J147">
            <v>16498</v>
          </cell>
          <cell r="K147">
            <v>12316</v>
          </cell>
          <cell r="L147">
            <v>58</v>
          </cell>
          <cell r="M147">
            <v>11559</v>
          </cell>
          <cell r="N147">
            <v>5911</v>
          </cell>
          <cell r="O147">
            <v>46</v>
          </cell>
          <cell r="P147">
            <v>11815</v>
          </cell>
          <cell r="Q147">
            <v>4620</v>
          </cell>
          <cell r="R147">
            <v>0</v>
          </cell>
          <cell r="S147">
            <v>0</v>
          </cell>
          <cell r="T147">
            <v>0</v>
          </cell>
          <cell r="U147">
            <v>0</v>
          </cell>
          <cell r="V147">
            <v>0</v>
          </cell>
          <cell r="W147">
            <v>0</v>
          </cell>
          <cell r="X147">
            <v>0</v>
          </cell>
          <cell r="Y147">
            <v>0</v>
          </cell>
          <cell r="Z147">
            <v>0</v>
          </cell>
          <cell r="AA147">
            <v>40</v>
          </cell>
          <cell r="AB147">
            <v>6250</v>
          </cell>
          <cell r="AC147">
            <v>0</v>
          </cell>
          <cell r="AD147">
            <v>0</v>
          </cell>
          <cell r="AE147">
            <v>0</v>
          </cell>
          <cell r="AF147">
            <v>267</v>
          </cell>
          <cell r="AG147">
            <v>46122</v>
          </cell>
        </row>
        <row r="148">
          <cell r="A148" t="str">
            <v>Z5630</v>
          </cell>
          <cell r="B148" t="str">
            <v>00AX</v>
          </cell>
          <cell r="C148" t="str">
            <v>E09000021</v>
          </cell>
          <cell r="D148" t="str">
            <v>Kingston upon Thames</v>
          </cell>
          <cell r="E148">
            <v>82</v>
          </cell>
          <cell r="F148">
            <v>34</v>
          </cell>
          <cell r="G148">
            <v>4164</v>
          </cell>
          <cell r="H148">
            <v>2550</v>
          </cell>
          <cell r="I148">
            <v>4</v>
          </cell>
          <cell r="J148">
            <v>333</v>
          </cell>
          <cell r="K148">
            <v>281</v>
          </cell>
          <cell r="L148">
            <v>18</v>
          </cell>
          <cell r="M148">
            <v>2035</v>
          </cell>
          <cell r="N148">
            <v>1371</v>
          </cell>
          <cell r="O148">
            <v>12</v>
          </cell>
          <cell r="P148">
            <v>1796</v>
          </cell>
          <cell r="Q148">
            <v>898</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34</v>
          </cell>
          <cell r="AG148">
            <v>4164</v>
          </cell>
        </row>
        <row r="149">
          <cell r="A149" t="str">
            <v>N5660</v>
          </cell>
          <cell r="B149" t="str">
            <v>00AY</v>
          </cell>
          <cell r="C149" t="str">
            <v>E09000022</v>
          </cell>
          <cell r="D149" t="str">
            <v>Lambeth</v>
          </cell>
          <cell r="E149">
            <v>506</v>
          </cell>
          <cell r="F149">
            <v>253</v>
          </cell>
          <cell r="G149">
            <v>30066</v>
          </cell>
          <cell r="H149">
            <v>25008</v>
          </cell>
          <cell r="I149">
            <v>92</v>
          </cell>
          <cell r="J149">
            <v>8650</v>
          </cell>
          <cell r="K149">
            <v>8847</v>
          </cell>
          <cell r="L149">
            <v>102</v>
          </cell>
          <cell r="M149">
            <v>11647</v>
          </cell>
          <cell r="N149">
            <v>10208</v>
          </cell>
          <cell r="O149">
            <v>59</v>
          </cell>
          <cell r="P149">
            <v>9769</v>
          </cell>
          <cell r="Q149">
            <v>5953</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253</v>
          </cell>
          <cell r="AG149">
            <v>30066</v>
          </cell>
        </row>
        <row r="150">
          <cell r="A150" t="str">
            <v>C5690</v>
          </cell>
          <cell r="B150" t="str">
            <v>00AZ</v>
          </cell>
          <cell r="C150" t="str">
            <v>E09000023</v>
          </cell>
          <cell r="D150" t="str">
            <v>Lewisham</v>
          </cell>
          <cell r="E150">
            <v>300</v>
          </cell>
          <cell r="F150">
            <v>122</v>
          </cell>
          <cell r="G150">
            <v>10982</v>
          </cell>
          <cell r="H150">
            <v>11269</v>
          </cell>
          <cell r="I150">
            <v>35</v>
          </cell>
          <cell r="J150">
            <v>2354</v>
          </cell>
          <cell r="K150">
            <v>3041</v>
          </cell>
          <cell r="L150">
            <v>50</v>
          </cell>
          <cell r="M150">
            <v>4165</v>
          </cell>
          <cell r="N150">
            <v>4576</v>
          </cell>
          <cell r="O150">
            <v>37</v>
          </cell>
          <cell r="P150">
            <v>4463</v>
          </cell>
          <cell r="Q150">
            <v>3652</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122</v>
          </cell>
          <cell r="AG150">
            <v>10982</v>
          </cell>
        </row>
        <row r="151">
          <cell r="A151" t="str">
            <v>T5720</v>
          </cell>
          <cell r="B151" t="str">
            <v>00BA</v>
          </cell>
          <cell r="C151" t="str">
            <v>E09000024</v>
          </cell>
          <cell r="D151" t="str">
            <v>Merton</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row>
        <row r="152">
          <cell r="A152" t="str">
            <v>L5810</v>
          </cell>
          <cell r="B152" t="str">
            <v>00BD</v>
          </cell>
          <cell r="C152" t="str">
            <v>E09000027</v>
          </cell>
          <cell r="D152" t="str">
            <v>Richmond upon Thames</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row>
        <row r="153">
          <cell r="A153" t="str">
            <v>E5900</v>
          </cell>
          <cell r="B153" t="str">
            <v>00BG</v>
          </cell>
          <cell r="C153" t="str">
            <v>E09000030</v>
          </cell>
          <cell r="D153" t="str">
            <v>Tower Hamlets</v>
          </cell>
          <cell r="E153">
            <v>636</v>
          </cell>
          <cell r="F153">
            <v>255</v>
          </cell>
          <cell r="G153">
            <v>29392</v>
          </cell>
          <cell r="H153">
            <v>24959</v>
          </cell>
          <cell r="I153">
            <v>69</v>
          </cell>
          <cell r="J153">
            <v>5904</v>
          </cell>
          <cell r="K153">
            <v>6245</v>
          </cell>
          <cell r="L153">
            <v>126</v>
          </cell>
          <cell r="M153">
            <v>14151</v>
          </cell>
          <cell r="N153">
            <v>12596</v>
          </cell>
          <cell r="O153">
            <v>60</v>
          </cell>
          <cell r="P153">
            <v>9337</v>
          </cell>
          <cell r="Q153">
            <v>6118</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255</v>
          </cell>
          <cell r="AG153">
            <v>29392</v>
          </cell>
        </row>
        <row r="154">
          <cell r="A154" t="str">
            <v>U5930</v>
          </cell>
          <cell r="B154" t="str">
            <v>00BH</v>
          </cell>
          <cell r="C154" t="str">
            <v>E09000031</v>
          </cell>
          <cell r="D154" t="str">
            <v>Waltham Forest</v>
          </cell>
          <cell r="E154">
            <v>260</v>
          </cell>
          <cell r="F154">
            <v>130</v>
          </cell>
          <cell r="G154">
            <v>14161</v>
          </cell>
          <cell r="H154">
            <v>12397</v>
          </cell>
          <cell r="I154">
            <v>39</v>
          </cell>
          <cell r="J154">
            <v>2733</v>
          </cell>
          <cell r="K154">
            <v>3525</v>
          </cell>
          <cell r="L154">
            <v>53</v>
          </cell>
          <cell r="M154">
            <v>5990</v>
          </cell>
          <cell r="N154">
            <v>5152</v>
          </cell>
          <cell r="O154">
            <v>38</v>
          </cell>
          <cell r="P154">
            <v>5438</v>
          </cell>
          <cell r="Q154">
            <v>3720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130</v>
          </cell>
          <cell r="AG154">
            <v>14161</v>
          </cell>
        </row>
        <row r="155">
          <cell r="A155" t="str">
            <v>H5960</v>
          </cell>
          <cell r="B155" t="str">
            <v>00BJ</v>
          </cell>
          <cell r="C155" t="str">
            <v>E09000032</v>
          </cell>
          <cell r="D155" t="str">
            <v>Wandsworth</v>
          </cell>
          <cell r="E155">
            <v>451</v>
          </cell>
          <cell r="F155">
            <v>85</v>
          </cell>
          <cell r="G155">
            <v>11966</v>
          </cell>
          <cell r="H155">
            <v>8459</v>
          </cell>
          <cell r="I155">
            <v>29</v>
          </cell>
          <cell r="J155">
            <v>2939</v>
          </cell>
          <cell r="K155">
            <v>2810</v>
          </cell>
          <cell r="L155">
            <v>35</v>
          </cell>
          <cell r="M155">
            <v>5309</v>
          </cell>
          <cell r="N155">
            <v>3522</v>
          </cell>
          <cell r="O155">
            <v>21</v>
          </cell>
          <cell r="P155">
            <v>3718</v>
          </cell>
          <cell r="Q155">
            <v>2127</v>
          </cell>
          <cell r="R155">
            <v>0</v>
          </cell>
          <cell r="S155">
            <v>0</v>
          </cell>
          <cell r="T155">
            <v>0</v>
          </cell>
          <cell r="U155">
            <v>0</v>
          </cell>
          <cell r="V155">
            <v>0</v>
          </cell>
          <cell r="W155">
            <v>0</v>
          </cell>
          <cell r="X155">
            <v>0</v>
          </cell>
          <cell r="Y155">
            <v>0</v>
          </cell>
          <cell r="Z155">
            <v>0</v>
          </cell>
          <cell r="AA155">
            <v>12</v>
          </cell>
          <cell r="AB155">
            <v>9760</v>
          </cell>
          <cell r="AC155">
            <v>0</v>
          </cell>
          <cell r="AD155">
            <v>0</v>
          </cell>
          <cell r="AE155">
            <v>0</v>
          </cell>
          <cell r="AF155">
            <v>97</v>
          </cell>
          <cell r="AG155">
            <v>21726</v>
          </cell>
        </row>
        <row r="156">
          <cell r="A156" t="str">
            <v>X5990</v>
          </cell>
          <cell r="B156" t="str">
            <v>00BK</v>
          </cell>
          <cell r="C156" t="str">
            <v>E09000033</v>
          </cell>
          <cell r="D156" t="str">
            <v>Westminster</v>
          </cell>
          <cell r="E156">
            <v>270</v>
          </cell>
          <cell r="F156">
            <v>52</v>
          </cell>
          <cell r="G156">
            <v>11346</v>
          </cell>
          <cell r="H156">
            <v>5292</v>
          </cell>
          <cell r="I156">
            <v>27</v>
          </cell>
          <cell r="J156">
            <v>4822</v>
          </cell>
          <cell r="K156">
            <v>2746</v>
          </cell>
          <cell r="L156">
            <v>16</v>
          </cell>
          <cell r="M156">
            <v>3825</v>
          </cell>
          <cell r="N156">
            <v>1630</v>
          </cell>
          <cell r="O156">
            <v>9</v>
          </cell>
          <cell r="P156">
            <v>2699</v>
          </cell>
          <cell r="Q156">
            <v>916</v>
          </cell>
          <cell r="R156">
            <v>0</v>
          </cell>
          <cell r="S156">
            <v>0</v>
          </cell>
          <cell r="T156">
            <v>0</v>
          </cell>
          <cell r="U156">
            <v>0</v>
          </cell>
          <cell r="V156">
            <v>0</v>
          </cell>
          <cell r="W156">
            <v>0</v>
          </cell>
          <cell r="X156">
            <v>5</v>
          </cell>
          <cell r="Y156">
            <v>557</v>
          </cell>
          <cell r="Z156">
            <v>157</v>
          </cell>
          <cell r="AA156">
            <v>0</v>
          </cell>
          <cell r="AB156">
            <v>0</v>
          </cell>
          <cell r="AC156">
            <v>0</v>
          </cell>
          <cell r="AD156">
            <v>0</v>
          </cell>
          <cell r="AE156">
            <v>0</v>
          </cell>
          <cell r="AF156">
            <v>57</v>
          </cell>
          <cell r="AG156">
            <v>11903</v>
          </cell>
        </row>
        <row r="157">
          <cell r="A157" t="str">
            <v>X1355</v>
          </cell>
          <cell r="B157" t="str">
            <v>00EJ</v>
          </cell>
          <cell r="C157" t="str">
            <v>E06000047</v>
          </cell>
          <cell r="D157" t="str">
            <v>County Durham UA</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row>
        <row r="158">
          <cell r="A158" t="str">
            <v>H0724</v>
          </cell>
          <cell r="B158" t="str">
            <v>00EB</v>
          </cell>
          <cell r="C158" t="str">
            <v>E06000001</v>
          </cell>
          <cell r="D158" t="str">
            <v>Hartlepool UA</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row>
        <row r="159">
          <cell r="A159" t="str">
            <v>V0728</v>
          </cell>
          <cell r="B159" t="str">
            <v>00EE</v>
          </cell>
          <cell r="C159" t="str">
            <v>E06000003</v>
          </cell>
          <cell r="D159" t="str">
            <v>Redcar and Cleveland UA</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row>
        <row r="160">
          <cell r="A160" t="str">
            <v>H0738</v>
          </cell>
          <cell r="B160" t="str">
            <v>00EF</v>
          </cell>
          <cell r="C160" t="str">
            <v>E06000004</v>
          </cell>
          <cell r="D160" t="str">
            <v>Stockton-on-Tees UA</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row>
        <row r="161">
          <cell r="A161" t="str">
            <v>J4525</v>
          </cell>
          <cell r="B161" t="str">
            <v>00CM</v>
          </cell>
          <cell r="C161" t="str">
            <v>E08000024</v>
          </cell>
          <cell r="D161" t="str">
            <v>Sunderland</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row>
        <row r="162">
          <cell r="A162" t="str">
            <v>R0905</v>
          </cell>
          <cell r="B162" t="str">
            <v>16UB</v>
          </cell>
          <cell r="C162" t="str">
            <v>E07000026</v>
          </cell>
          <cell r="D162" t="str">
            <v>Allerdale</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row>
        <row r="163">
          <cell r="A163" t="str">
            <v>W0910</v>
          </cell>
          <cell r="B163" t="str">
            <v>16UC</v>
          </cell>
          <cell r="C163" t="str">
            <v>E07000027</v>
          </cell>
          <cell r="D163" t="str">
            <v>Barrow-in-Furness</v>
          </cell>
          <cell r="E163">
            <v>29</v>
          </cell>
          <cell r="F163">
            <v>15</v>
          </cell>
          <cell r="G163">
            <v>598</v>
          </cell>
          <cell r="H163">
            <v>528</v>
          </cell>
          <cell r="I163">
            <v>4</v>
          </cell>
          <cell r="J163">
            <v>89</v>
          </cell>
          <cell r="K163">
            <v>104</v>
          </cell>
          <cell r="L163">
            <v>1</v>
          </cell>
          <cell r="M163">
            <v>45</v>
          </cell>
          <cell r="N163">
            <v>34</v>
          </cell>
          <cell r="O163">
            <v>10</v>
          </cell>
          <cell r="P163">
            <v>464</v>
          </cell>
          <cell r="Q163">
            <v>390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15</v>
          </cell>
          <cell r="AG163">
            <v>598</v>
          </cell>
        </row>
        <row r="164">
          <cell r="A164" t="str">
            <v>M2372</v>
          </cell>
          <cell r="B164" t="str">
            <v>00EX</v>
          </cell>
          <cell r="C164" t="str">
            <v>E06000008</v>
          </cell>
          <cell r="D164" t="str">
            <v>Blackburn with Darwen UA</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row>
        <row r="165">
          <cell r="A165" t="str">
            <v>N4205</v>
          </cell>
          <cell r="B165" t="str">
            <v>00BL</v>
          </cell>
          <cell r="C165" t="str">
            <v>E08000001</v>
          </cell>
          <cell r="D165" t="str">
            <v>Bolton</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row>
        <row r="166">
          <cell r="A166" t="str">
            <v>Z2315</v>
          </cell>
          <cell r="B166" t="str">
            <v>30UD</v>
          </cell>
          <cell r="C166" t="str">
            <v>E07000117</v>
          </cell>
          <cell r="D166" t="str">
            <v>Burnley</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row>
        <row r="167">
          <cell r="A167" t="str">
            <v>T4210</v>
          </cell>
          <cell r="B167" t="str">
            <v>00BM</v>
          </cell>
          <cell r="C167" t="str">
            <v>E08000002</v>
          </cell>
          <cell r="D167" t="str">
            <v>Bury</v>
          </cell>
          <cell r="E167">
            <v>75</v>
          </cell>
          <cell r="F167">
            <v>41</v>
          </cell>
          <cell r="G167">
            <v>1630</v>
          </cell>
          <cell r="H167">
            <v>1573</v>
          </cell>
          <cell r="I167">
            <v>3</v>
          </cell>
          <cell r="J167">
            <v>66</v>
          </cell>
          <cell r="K167">
            <v>76</v>
          </cell>
          <cell r="L167">
            <v>11</v>
          </cell>
          <cell r="M167">
            <v>399</v>
          </cell>
          <cell r="N167">
            <v>414</v>
          </cell>
          <cell r="O167">
            <v>27</v>
          </cell>
          <cell r="P167">
            <v>1165</v>
          </cell>
          <cell r="Q167">
            <v>1083</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41</v>
          </cell>
          <cell r="AG167">
            <v>1630</v>
          </cell>
        </row>
        <row r="168">
          <cell r="A168" t="str">
            <v>E0915</v>
          </cell>
          <cell r="B168" t="str">
            <v>16UD</v>
          </cell>
          <cell r="C168" t="str">
            <v>E07000028</v>
          </cell>
          <cell r="D168" t="str">
            <v>Carlisle</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row>
        <row r="169">
          <cell r="A169" t="str">
            <v>R0660</v>
          </cell>
          <cell r="B169" t="str">
            <v>00EQ</v>
          </cell>
          <cell r="C169" t="str">
            <v>E06000049</v>
          </cell>
          <cell r="D169" t="str">
            <v>Cheshire East UA</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row>
        <row r="170">
          <cell r="A170" t="str">
            <v>D2320</v>
          </cell>
          <cell r="B170" t="str">
            <v>30UE</v>
          </cell>
          <cell r="C170" t="str">
            <v>E07000118</v>
          </cell>
          <cell r="D170" t="str">
            <v>Chorley</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row>
        <row r="171">
          <cell r="A171" t="str">
            <v>J0920</v>
          </cell>
          <cell r="B171" t="str">
            <v>16UE</v>
          </cell>
          <cell r="C171" t="str">
            <v>E07000029</v>
          </cell>
          <cell r="D171" t="str">
            <v>Copeland</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row>
        <row r="172">
          <cell r="A172" t="str">
            <v>T0925</v>
          </cell>
          <cell r="B172" t="str">
            <v>16UF</v>
          </cell>
          <cell r="C172" t="str">
            <v>E07000030</v>
          </cell>
          <cell r="D172" t="str">
            <v>Eden</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row>
        <row r="173">
          <cell r="A173" t="str">
            <v>M2325</v>
          </cell>
          <cell r="B173" t="str">
            <v>30UF</v>
          </cell>
          <cell r="C173" t="str">
            <v>E07000119</v>
          </cell>
          <cell r="D173" t="str">
            <v>Fylde</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row>
        <row r="174">
          <cell r="A174" t="str">
            <v>D0650</v>
          </cell>
          <cell r="B174" t="str">
            <v>00ET</v>
          </cell>
          <cell r="C174" t="str">
            <v>E06000006</v>
          </cell>
          <cell r="D174" t="str">
            <v>Halton UA</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row>
        <row r="175">
          <cell r="A175" t="str">
            <v>R2330</v>
          </cell>
          <cell r="B175" t="str">
            <v>30UG</v>
          </cell>
          <cell r="C175" t="str">
            <v>E07000120</v>
          </cell>
          <cell r="D175" t="str">
            <v>Hyndburn</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row>
        <row r="176">
          <cell r="A176" t="str">
            <v>V4305</v>
          </cell>
          <cell r="B176" t="str">
            <v>00BX</v>
          </cell>
          <cell r="C176" t="str">
            <v>E08000011</v>
          </cell>
          <cell r="D176" t="str">
            <v>Knowsley</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row>
        <row r="177">
          <cell r="A177" t="str">
            <v>A2335</v>
          </cell>
          <cell r="B177" t="str">
            <v>30UH</v>
          </cell>
          <cell r="C177" t="str">
            <v>E07000121</v>
          </cell>
          <cell r="D177" t="str">
            <v>Lancaster</v>
          </cell>
          <cell r="E177">
            <v>33</v>
          </cell>
          <cell r="F177">
            <v>18</v>
          </cell>
          <cell r="G177">
            <v>971</v>
          </cell>
          <cell r="H177">
            <v>841</v>
          </cell>
          <cell r="I177">
            <v>0</v>
          </cell>
          <cell r="J177">
            <v>0</v>
          </cell>
          <cell r="K177">
            <v>0</v>
          </cell>
          <cell r="L177">
            <v>8</v>
          </cell>
          <cell r="M177">
            <v>386</v>
          </cell>
          <cell r="N177">
            <v>324</v>
          </cell>
          <cell r="O177">
            <v>10</v>
          </cell>
          <cell r="P177">
            <v>585</v>
          </cell>
          <cell r="Q177">
            <v>517</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18</v>
          </cell>
          <cell r="AG177">
            <v>971</v>
          </cell>
        </row>
        <row r="178">
          <cell r="A178" t="str">
            <v>Z4310</v>
          </cell>
          <cell r="B178" t="str">
            <v>00BY</v>
          </cell>
          <cell r="C178" t="str">
            <v>E08000012</v>
          </cell>
          <cell r="D178" t="str">
            <v>Liverpool</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row>
        <row r="179">
          <cell r="A179" t="str">
            <v>E2340</v>
          </cell>
          <cell r="B179" t="str">
            <v>30UJ</v>
          </cell>
          <cell r="C179" t="str">
            <v>E07000122</v>
          </cell>
          <cell r="D179" t="str">
            <v>Pendle</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row>
        <row r="180">
          <cell r="A180" t="str">
            <v>N2345</v>
          </cell>
          <cell r="B180" t="str">
            <v>30UK</v>
          </cell>
          <cell r="C180" t="str">
            <v>E07000123</v>
          </cell>
          <cell r="D180" t="str">
            <v>Preston</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row>
        <row r="181">
          <cell r="A181" t="str">
            <v>T2350</v>
          </cell>
          <cell r="B181" t="str">
            <v>30UL</v>
          </cell>
          <cell r="C181" t="str">
            <v>E07000124</v>
          </cell>
          <cell r="D181" t="str">
            <v>Ribble Valley</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row>
        <row r="182">
          <cell r="A182" t="str">
            <v>P4225</v>
          </cell>
          <cell r="B182" t="str">
            <v>00BQ</v>
          </cell>
          <cell r="C182" t="str">
            <v>E08000005</v>
          </cell>
          <cell r="D182" t="str">
            <v>Rochdale</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row>
        <row r="183">
          <cell r="A183" t="str">
            <v>B2355</v>
          </cell>
          <cell r="B183" t="str">
            <v>30UM</v>
          </cell>
          <cell r="C183" t="str">
            <v>E07000125</v>
          </cell>
          <cell r="D183" t="str">
            <v>Rossendale</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row>
        <row r="184">
          <cell r="A184" t="str">
            <v>U4230</v>
          </cell>
          <cell r="B184" t="str">
            <v>00BR</v>
          </cell>
          <cell r="C184" t="str">
            <v>E08000006</v>
          </cell>
          <cell r="D184" t="str">
            <v>Salford</v>
          </cell>
          <cell r="E184">
            <v>93</v>
          </cell>
          <cell r="F184">
            <v>50</v>
          </cell>
          <cell r="G184">
            <v>1746</v>
          </cell>
          <cell r="H184">
            <v>1832</v>
          </cell>
          <cell r="I184">
            <v>6</v>
          </cell>
          <cell r="J184">
            <v>153</v>
          </cell>
          <cell r="K184">
            <v>165</v>
          </cell>
          <cell r="L184">
            <v>22</v>
          </cell>
          <cell r="M184">
            <v>632</v>
          </cell>
          <cell r="N184">
            <v>832</v>
          </cell>
          <cell r="O184">
            <v>22</v>
          </cell>
          <cell r="P184">
            <v>961</v>
          </cell>
          <cell r="Q184">
            <v>835</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50</v>
          </cell>
          <cell r="AG184">
            <v>1746</v>
          </cell>
        </row>
        <row r="185">
          <cell r="A185" t="str">
            <v>M4320</v>
          </cell>
          <cell r="B185" t="str">
            <v>00CA</v>
          </cell>
          <cell r="C185" t="str">
            <v>E08000014</v>
          </cell>
          <cell r="D185" t="str">
            <v>Sefton</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row>
        <row r="186">
          <cell r="A186" t="str">
            <v>X0930</v>
          </cell>
          <cell r="B186" t="str">
            <v>16UG</v>
          </cell>
          <cell r="C186" t="str">
            <v>E07000031</v>
          </cell>
          <cell r="D186" t="str">
            <v>South Lakeland</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row>
        <row r="187">
          <cell r="A187" t="str">
            <v>F2360</v>
          </cell>
          <cell r="B187" t="str">
            <v>30UN</v>
          </cell>
          <cell r="C187" t="str">
            <v>E07000126</v>
          </cell>
          <cell r="D187" t="str">
            <v>South Ribble</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row>
        <row r="188">
          <cell r="A188" t="str">
            <v>H4315</v>
          </cell>
          <cell r="B188" t="str">
            <v>00BZ</v>
          </cell>
          <cell r="C188" t="str">
            <v>E08000013</v>
          </cell>
          <cell r="D188" t="str">
            <v>St. Helens</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row>
        <row r="189">
          <cell r="A189" t="str">
            <v>C4235</v>
          </cell>
          <cell r="B189" t="str">
            <v>00BS</v>
          </cell>
          <cell r="C189" t="str">
            <v>E08000007</v>
          </cell>
          <cell r="D189" t="str">
            <v>Stockport</v>
          </cell>
          <cell r="E189">
            <v>116</v>
          </cell>
          <cell r="F189">
            <v>57</v>
          </cell>
          <cell r="G189">
            <v>2608</v>
          </cell>
          <cell r="H189">
            <v>3342</v>
          </cell>
          <cell r="U189">
            <v>0</v>
          </cell>
          <cell r="V189">
            <v>0</v>
          </cell>
          <cell r="W189">
            <v>0</v>
          </cell>
          <cell r="X189">
            <v>0</v>
          </cell>
          <cell r="Y189">
            <v>0</v>
          </cell>
          <cell r="Z189">
            <v>0</v>
          </cell>
          <cell r="AA189">
            <v>0</v>
          </cell>
          <cell r="AB189">
            <v>0</v>
          </cell>
          <cell r="AC189">
            <v>0</v>
          </cell>
          <cell r="AD189">
            <v>0</v>
          </cell>
          <cell r="AE189">
            <v>0</v>
          </cell>
          <cell r="AF189">
            <v>57</v>
          </cell>
          <cell r="AG189">
            <v>2608</v>
          </cell>
        </row>
        <row r="190">
          <cell r="A190" t="str">
            <v>G4240</v>
          </cell>
          <cell r="B190" t="str">
            <v>00BT</v>
          </cell>
          <cell r="C190" t="str">
            <v>E08000008</v>
          </cell>
          <cell r="D190" t="str">
            <v>Tameside</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row>
        <row r="191">
          <cell r="A191" t="str">
            <v>Q4245</v>
          </cell>
          <cell r="B191" t="str">
            <v>00BU</v>
          </cell>
          <cell r="C191" t="str">
            <v>E08000009</v>
          </cell>
          <cell r="D191" t="str">
            <v>Trafford</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row>
        <row r="192">
          <cell r="A192" t="str">
            <v>M0655</v>
          </cell>
          <cell r="B192" t="str">
            <v>00EU</v>
          </cell>
          <cell r="C192" t="str">
            <v>E06000007</v>
          </cell>
          <cell r="D192" t="str">
            <v>Warrington UA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row>
        <row r="193">
          <cell r="A193" t="str">
            <v>V4250</v>
          </cell>
          <cell r="B193" t="str">
            <v>00BW</v>
          </cell>
          <cell r="C193" t="str">
            <v>E08000010</v>
          </cell>
          <cell r="D193" t="str">
            <v>Wigan</v>
          </cell>
          <cell r="E193">
            <v>252</v>
          </cell>
          <cell r="F193">
            <v>111</v>
          </cell>
          <cell r="G193">
            <v>4239</v>
          </cell>
          <cell r="H193">
            <v>4234</v>
          </cell>
          <cell r="I193">
            <v>3</v>
          </cell>
          <cell r="J193">
            <v>43</v>
          </cell>
          <cell r="K193">
            <v>85</v>
          </cell>
          <cell r="L193">
            <v>29</v>
          </cell>
          <cell r="M193">
            <v>1089</v>
          </cell>
          <cell r="N193">
            <v>967</v>
          </cell>
          <cell r="O193">
            <v>79</v>
          </cell>
          <cell r="P193">
            <v>3107</v>
          </cell>
          <cell r="Q193">
            <v>3182</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111</v>
          </cell>
          <cell r="AG193">
            <v>4239</v>
          </cell>
        </row>
        <row r="194">
          <cell r="A194" t="str">
            <v>W4325</v>
          </cell>
          <cell r="B194" t="str">
            <v>00CB</v>
          </cell>
          <cell r="C194" t="str">
            <v>E08000015</v>
          </cell>
          <cell r="D194" t="str">
            <v>Wirral</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row>
        <row r="195">
          <cell r="A195" t="str">
            <v>U2370</v>
          </cell>
          <cell r="B195" t="str">
            <v>30UQ</v>
          </cell>
          <cell r="C195" t="str">
            <v>E07000128</v>
          </cell>
          <cell r="D195" t="str">
            <v>Wyre</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row>
        <row r="196">
          <cell r="A196" t="str">
            <v>Y3805</v>
          </cell>
          <cell r="B196" t="str">
            <v>45UB</v>
          </cell>
          <cell r="C196" t="str">
            <v>E07000223</v>
          </cell>
          <cell r="D196" t="str">
            <v>Adur</v>
          </cell>
          <cell r="E196">
            <v>29</v>
          </cell>
          <cell r="F196">
            <v>16</v>
          </cell>
          <cell r="G196">
            <v>1535</v>
          </cell>
          <cell r="H196">
            <v>1148</v>
          </cell>
          <cell r="I196">
            <v>2</v>
          </cell>
          <cell r="J196">
            <v>89</v>
          </cell>
          <cell r="K196">
            <v>110</v>
          </cell>
          <cell r="L196">
            <v>5</v>
          </cell>
          <cell r="M196">
            <v>427</v>
          </cell>
          <cell r="N196">
            <v>351</v>
          </cell>
          <cell r="O196">
            <v>9</v>
          </cell>
          <cell r="P196">
            <v>1019</v>
          </cell>
          <cell r="Q196">
            <v>687</v>
          </cell>
          <cell r="U196">
            <v>0</v>
          </cell>
          <cell r="V196">
            <v>0</v>
          </cell>
          <cell r="W196">
            <v>0</v>
          </cell>
          <cell r="AF196">
            <v>16</v>
          </cell>
          <cell r="AG196">
            <v>1535</v>
          </cell>
        </row>
        <row r="197">
          <cell r="A197" t="str">
            <v>C3810</v>
          </cell>
          <cell r="B197" t="str">
            <v>45UC</v>
          </cell>
          <cell r="C197" t="str">
            <v>E07000224</v>
          </cell>
          <cell r="D197" t="str">
            <v>Arun</v>
          </cell>
          <cell r="E197">
            <v>26</v>
          </cell>
          <cell r="F197">
            <v>21</v>
          </cell>
          <cell r="G197">
            <v>1743</v>
          </cell>
          <cell r="H197">
            <v>1517</v>
          </cell>
          <cell r="I197">
            <v>0</v>
          </cell>
          <cell r="J197">
            <v>0</v>
          </cell>
          <cell r="K197">
            <v>0</v>
          </cell>
          <cell r="L197">
            <v>10</v>
          </cell>
          <cell r="M197">
            <v>721</v>
          </cell>
          <cell r="N197">
            <v>706</v>
          </cell>
          <cell r="O197">
            <v>11</v>
          </cell>
          <cell r="P197">
            <v>1022</v>
          </cell>
          <cell r="Q197">
            <v>811</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21</v>
          </cell>
          <cell r="AG197">
            <v>1743</v>
          </cell>
        </row>
        <row r="198">
          <cell r="A198" t="str">
            <v>E2205</v>
          </cell>
          <cell r="B198" t="str">
            <v>29UB</v>
          </cell>
          <cell r="C198" t="str">
            <v>E07000105</v>
          </cell>
          <cell r="D198" t="str">
            <v>Ashford</v>
          </cell>
          <cell r="E198">
            <v>62</v>
          </cell>
          <cell r="F198">
            <v>34</v>
          </cell>
          <cell r="G198">
            <v>2932</v>
          </cell>
          <cell r="H198">
            <v>2407</v>
          </cell>
          <cell r="I198">
            <v>1</v>
          </cell>
          <cell r="J198">
            <v>49</v>
          </cell>
          <cell r="K198">
            <v>77</v>
          </cell>
          <cell r="L198">
            <v>9</v>
          </cell>
          <cell r="M198">
            <v>629</v>
          </cell>
          <cell r="N198">
            <v>612</v>
          </cell>
          <cell r="O198">
            <v>24</v>
          </cell>
          <cell r="P198">
            <v>2254</v>
          </cell>
          <cell r="Q198">
            <v>1718</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34</v>
          </cell>
          <cell r="AG198">
            <v>2932</v>
          </cell>
        </row>
        <row r="199">
          <cell r="A199" t="str">
            <v>J0405</v>
          </cell>
          <cell r="B199" t="str">
            <v>11UB</v>
          </cell>
          <cell r="C199" t="str">
            <v>E07000004</v>
          </cell>
          <cell r="D199" t="str">
            <v>Aylesbury Vale</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row>
        <row r="200">
          <cell r="A200" t="str">
            <v>H1705</v>
          </cell>
          <cell r="B200" t="str">
            <v>24UB</v>
          </cell>
          <cell r="C200" t="str">
            <v>E07000084</v>
          </cell>
          <cell r="D200" t="str">
            <v>Basingstoke and Deane</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row>
        <row r="201">
          <cell r="A201" t="str">
            <v>R0335</v>
          </cell>
          <cell r="B201" t="str">
            <v>00MA</v>
          </cell>
          <cell r="C201" t="str">
            <v>E06000036</v>
          </cell>
          <cell r="D201" t="str">
            <v>Bracknell Forest UA</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row>
        <row r="202">
          <cell r="A202" t="str">
            <v>Q1445</v>
          </cell>
          <cell r="B202" t="str">
            <v>00ML</v>
          </cell>
          <cell r="C202" t="str">
            <v>E06000043</v>
          </cell>
          <cell r="D202" t="str">
            <v>Brighton and Hove UA</v>
          </cell>
          <cell r="E202">
            <v>136</v>
          </cell>
          <cell r="F202">
            <v>52</v>
          </cell>
          <cell r="G202">
            <v>4815</v>
          </cell>
          <cell r="H202">
            <v>3838</v>
          </cell>
          <cell r="I202">
            <v>18</v>
          </cell>
          <cell r="J202">
            <v>1081</v>
          </cell>
          <cell r="K202">
            <v>1281</v>
          </cell>
          <cell r="L202">
            <v>20</v>
          </cell>
          <cell r="M202">
            <v>1964</v>
          </cell>
          <cell r="N202">
            <v>1500</v>
          </cell>
          <cell r="O202">
            <v>14</v>
          </cell>
          <cell r="P202">
            <v>1770</v>
          </cell>
          <cell r="Q202">
            <v>1057</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52</v>
          </cell>
          <cell r="AG202">
            <v>4815</v>
          </cell>
        </row>
        <row r="203">
          <cell r="A203" t="str">
            <v>J2210</v>
          </cell>
          <cell r="B203" t="str">
            <v>29UC</v>
          </cell>
          <cell r="C203" t="str">
            <v>E07000106</v>
          </cell>
          <cell r="D203" t="str">
            <v>Canterbury</v>
          </cell>
          <cell r="E203">
            <v>43</v>
          </cell>
          <cell r="F203">
            <v>33</v>
          </cell>
          <cell r="G203">
            <v>2676</v>
          </cell>
          <cell r="H203">
            <v>2348</v>
          </cell>
          <cell r="I203">
            <v>3</v>
          </cell>
          <cell r="J203">
            <v>117</v>
          </cell>
          <cell r="K203">
            <v>199</v>
          </cell>
          <cell r="L203">
            <v>10</v>
          </cell>
          <cell r="M203">
            <v>721</v>
          </cell>
          <cell r="N203">
            <v>686</v>
          </cell>
          <cell r="O203">
            <v>20</v>
          </cell>
          <cell r="P203">
            <v>1838</v>
          </cell>
          <cell r="Q203">
            <v>1463</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33</v>
          </cell>
          <cell r="AG203">
            <v>2676</v>
          </cell>
        </row>
        <row r="204">
          <cell r="A204" t="str">
            <v>C3105</v>
          </cell>
          <cell r="B204" t="str">
            <v>38UB</v>
          </cell>
          <cell r="C204" t="str">
            <v>E07000177</v>
          </cell>
          <cell r="D204" t="str">
            <v>Cherwell</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row>
        <row r="205">
          <cell r="A205" t="str">
            <v>L3815</v>
          </cell>
          <cell r="B205" t="str">
            <v>45UD</v>
          </cell>
          <cell r="C205" t="str">
            <v>E07000225</v>
          </cell>
          <cell r="D205" t="str">
            <v>Chichester</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row>
        <row r="206">
          <cell r="A206" t="str">
            <v>X0415</v>
          </cell>
          <cell r="B206" t="str">
            <v>11UC</v>
          </cell>
          <cell r="C206" t="str">
            <v>E07000005</v>
          </cell>
          <cell r="D206" t="str">
            <v>Chiltern</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row>
        <row r="207">
          <cell r="A207" t="str">
            <v>Q3820</v>
          </cell>
          <cell r="B207" t="str">
            <v>45UE</v>
          </cell>
          <cell r="C207" t="str">
            <v>E07000226</v>
          </cell>
          <cell r="D207" t="str">
            <v>Crawley</v>
          </cell>
          <cell r="E207">
            <v>120</v>
          </cell>
          <cell r="F207">
            <v>66</v>
          </cell>
          <cell r="G207">
            <v>7096</v>
          </cell>
          <cell r="H207">
            <v>4869</v>
          </cell>
          <cell r="I207">
            <v>7</v>
          </cell>
          <cell r="J207">
            <v>302</v>
          </cell>
          <cell r="K207">
            <v>484</v>
          </cell>
          <cell r="L207">
            <v>12</v>
          </cell>
          <cell r="M207">
            <v>1110</v>
          </cell>
          <cell r="N207">
            <v>877</v>
          </cell>
          <cell r="O207">
            <v>47</v>
          </cell>
          <cell r="P207">
            <v>5684</v>
          </cell>
          <cell r="Q207">
            <v>3508</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66</v>
          </cell>
          <cell r="AG207">
            <v>7096</v>
          </cell>
        </row>
        <row r="208">
          <cell r="A208" t="str">
            <v>T2215</v>
          </cell>
          <cell r="B208" t="str">
            <v>29UD</v>
          </cell>
          <cell r="C208" t="str">
            <v>E07000107</v>
          </cell>
          <cell r="D208" t="str">
            <v>Dartford</v>
          </cell>
          <cell r="E208">
            <v>50</v>
          </cell>
          <cell r="F208">
            <v>34</v>
          </cell>
          <cell r="G208">
            <v>2930</v>
          </cell>
          <cell r="H208">
            <v>2368</v>
          </cell>
          <cell r="I208">
            <v>4</v>
          </cell>
          <cell r="J208">
            <v>214</v>
          </cell>
          <cell r="K208">
            <v>261</v>
          </cell>
          <cell r="L208">
            <v>11</v>
          </cell>
          <cell r="M208">
            <v>855</v>
          </cell>
          <cell r="N208">
            <v>701</v>
          </cell>
          <cell r="O208">
            <v>19</v>
          </cell>
          <cell r="P208">
            <v>1861</v>
          </cell>
          <cell r="Q208">
            <v>1406</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34</v>
          </cell>
          <cell r="AG208">
            <v>2930</v>
          </cell>
        </row>
        <row r="209">
          <cell r="A209" t="str">
            <v>X2220</v>
          </cell>
          <cell r="B209" t="str">
            <v>29UE</v>
          </cell>
          <cell r="C209" t="str">
            <v>E07000108</v>
          </cell>
          <cell r="D209" t="str">
            <v>Dover</v>
          </cell>
          <cell r="E209">
            <v>62</v>
          </cell>
          <cell r="F209">
            <v>23</v>
          </cell>
          <cell r="G209">
            <v>1590</v>
          </cell>
          <cell r="H209">
            <v>1429</v>
          </cell>
          <cell r="I209">
            <v>0</v>
          </cell>
          <cell r="J209">
            <v>0</v>
          </cell>
          <cell r="K209">
            <v>0</v>
          </cell>
          <cell r="L209">
            <v>6</v>
          </cell>
          <cell r="M209">
            <v>367</v>
          </cell>
          <cell r="N209">
            <v>317</v>
          </cell>
          <cell r="O209">
            <v>17</v>
          </cell>
          <cell r="P209">
            <v>1223</v>
          </cell>
          <cell r="Q209">
            <v>1112</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23</v>
          </cell>
          <cell r="AG209">
            <v>1590</v>
          </cell>
        </row>
        <row r="210">
          <cell r="A210" t="str">
            <v>M1710</v>
          </cell>
          <cell r="B210" t="str">
            <v>24UC</v>
          </cell>
          <cell r="C210" t="str">
            <v>E07000085</v>
          </cell>
          <cell r="D210" t="str">
            <v>East Hampshire</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row>
        <row r="211">
          <cell r="A211" t="str">
            <v>W1715</v>
          </cell>
          <cell r="B211" t="str">
            <v>24UD</v>
          </cell>
          <cell r="C211" t="str">
            <v>E07000086</v>
          </cell>
          <cell r="D211" t="str">
            <v>Eastleigh</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row>
        <row r="212">
          <cell r="A212" t="str">
            <v>K3605</v>
          </cell>
          <cell r="B212" t="str">
            <v>43UB</v>
          </cell>
          <cell r="C212" t="str">
            <v>E07000207</v>
          </cell>
          <cell r="D212" t="str">
            <v>Elmbridge</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row>
        <row r="213">
          <cell r="A213" t="str">
            <v>P3610</v>
          </cell>
          <cell r="B213" t="str">
            <v>43UC</v>
          </cell>
          <cell r="C213" t="str">
            <v>E07000208</v>
          </cell>
          <cell r="D213" t="str">
            <v>Epsom and Ewell</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row>
        <row r="214">
          <cell r="A214" t="str">
            <v>A1720</v>
          </cell>
          <cell r="B214" t="str">
            <v>24UE</v>
          </cell>
          <cell r="C214" t="str">
            <v>E07000087</v>
          </cell>
          <cell r="D214" t="str">
            <v>Fareham</v>
          </cell>
          <cell r="E214">
            <v>17</v>
          </cell>
          <cell r="F214">
            <v>6</v>
          </cell>
          <cell r="G214">
            <v>480</v>
          </cell>
          <cell r="H214">
            <v>419</v>
          </cell>
          <cell r="I214">
            <v>0</v>
          </cell>
          <cell r="J214">
            <v>0</v>
          </cell>
          <cell r="K214">
            <v>0</v>
          </cell>
          <cell r="L214">
            <v>2</v>
          </cell>
          <cell r="M214">
            <v>110</v>
          </cell>
          <cell r="N214">
            <v>122</v>
          </cell>
          <cell r="O214">
            <v>4</v>
          </cell>
          <cell r="P214">
            <v>370</v>
          </cell>
          <cell r="Q214">
            <v>297</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6</v>
          </cell>
          <cell r="AG214">
            <v>480</v>
          </cell>
        </row>
        <row r="215">
          <cell r="A215" t="str">
            <v>J1725</v>
          </cell>
          <cell r="B215" t="str">
            <v>24UF</v>
          </cell>
          <cell r="C215" t="str">
            <v>E07000088</v>
          </cell>
          <cell r="D215" t="str">
            <v>Gosport</v>
          </cell>
          <cell r="E215">
            <v>18</v>
          </cell>
          <cell r="F215">
            <v>18</v>
          </cell>
          <cell r="G215">
            <v>1112</v>
          </cell>
          <cell r="H215">
            <v>1232</v>
          </cell>
          <cell r="I215">
            <v>3</v>
          </cell>
          <cell r="J215">
            <v>99</v>
          </cell>
          <cell r="K215">
            <v>168</v>
          </cell>
          <cell r="L215">
            <v>4</v>
          </cell>
          <cell r="M215">
            <v>251</v>
          </cell>
          <cell r="N215">
            <v>264</v>
          </cell>
          <cell r="O215">
            <v>11</v>
          </cell>
          <cell r="P215">
            <v>762</v>
          </cell>
          <cell r="Q215">
            <v>800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18</v>
          </cell>
          <cell r="AG215">
            <v>1112</v>
          </cell>
        </row>
        <row r="216">
          <cell r="A216" t="str">
            <v>K2230</v>
          </cell>
          <cell r="B216" t="str">
            <v>29UG</v>
          </cell>
          <cell r="C216" t="str">
            <v>E07000109</v>
          </cell>
          <cell r="D216" t="str">
            <v>Gravesham</v>
          </cell>
          <cell r="E216">
            <v>72</v>
          </cell>
          <cell r="F216">
            <v>38</v>
          </cell>
          <cell r="G216">
            <v>3419</v>
          </cell>
          <cell r="H216">
            <v>2635</v>
          </cell>
          <cell r="I216">
            <v>3</v>
          </cell>
          <cell r="J216">
            <v>113</v>
          </cell>
          <cell r="K216">
            <v>152</v>
          </cell>
          <cell r="L216">
            <v>12</v>
          </cell>
          <cell r="M216">
            <v>1056</v>
          </cell>
          <cell r="N216">
            <v>841</v>
          </cell>
          <cell r="O216">
            <v>23</v>
          </cell>
          <cell r="P216">
            <v>2250</v>
          </cell>
          <cell r="Q216">
            <v>1642</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38</v>
          </cell>
          <cell r="AG216">
            <v>3419</v>
          </cell>
        </row>
        <row r="217">
          <cell r="A217" t="str">
            <v>Y3615</v>
          </cell>
          <cell r="B217" t="str">
            <v>43UD</v>
          </cell>
          <cell r="C217" t="str">
            <v>E07000209</v>
          </cell>
          <cell r="D217" t="str">
            <v>Guildford</v>
          </cell>
          <cell r="E217">
            <v>66</v>
          </cell>
          <cell r="F217">
            <v>26</v>
          </cell>
          <cell r="G217">
            <v>3525</v>
          </cell>
          <cell r="H217">
            <v>1953</v>
          </cell>
          <cell r="I217">
            <v>12</v>
          </cell>
          <cell r="J217">
            <v>917</v>
          </cell>
          <cell r="K217">
            <v>877</v>
          </cell>
          <cell r="L217">
            <v>4</v>
          </cell>
          <cell r="M217">
            <v>743</v>
          </cell>
          <cell r="N217">
            <v>306</v>
          </cell>
          <cell r="O217">
            <v>10</v>
          </cell>
          <cell r="P217">
            <v>1865</v>
          </cell>
          <cell r="Q217">
            <v>770</v>
          </cell>
          <cell r="R217">
            <v>0</v>
          </cell>
          <cell r="S217">
            <v>0</v>
          </cell>
          <cell r="T217">
            <v>0</v>
          </cell>
          <cell r="U217">
            <v>0</v>
          </cell>
          <cell r="V217">
            <v>0</v>
          </cell>
          <cell r="W217">
            <v>0</v>
          </cell>
          <cell r="X217">
            <v>5</v>
          </cell>
          <cell r="Y217">
            <v>1157</v>
          </cell>
          <cell r="Z217">
            <v>0</v>
          </cell>
          <cell r="AA217">
            <v>0</v>
          </cell>
          <cell r="AB217">
            <v>1320</v>
          </cell>
          <cell r="AC217">
            <v>0</v>
          </cell>
          <cell r="AD217">
            <v>0</v>
          </cell>
          <cell r="AE217">
            <v>0</v>
          </cell>
          <cell r="AF217">
            <v>31</v>
          </cell>
          <cell r="AG217">
            <v>4682</v>
          </cell>
        </row>
        <row r="218">
          <cell r="A218" t="str">
            <v>N1730</v>
          </cell>
          <cell r="B218" t="str">
            <v>24UG</v>
          </cell>
          <cell r="C218" t="str">
            <v>E07000089</v>
          </cell>
          <cell r="D218" t="str">
            <v>Hart</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row>
        <row r="219">
          <cell r="A219" t="str">
            <v>B1415</v>
          </cell>
          <cell r="B219" t="str">
            <v>21UD</v>
          </cell>
          <cell r="C219" t="str">
            <v>E07000062</v>
          </cell>
          <cell r="D219" t="str">
            <v>Hastings</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row>
        <row r="220">
          <cell r="A220" t="str">
            <v>X1735</v>
          </cell>
          <cell r="B220" t="str">
            <v>24UH</v>
          </cell>
          <cell r="C220" t="str">
            <v>E07000090</v>
          </cell>
          <cell r="D220" t="str">
            <v>Havant</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row>
        <row r="221">
          <cell r="A221" t="str">
            <v>Z3825</v>
          </cell>
          <cell r="B221" t="str">
            <v>45UF</v>
          </cell>
          <cell r="C221" t="str">
            <v>E07000227</v>
          </cell>
          <cell r="D221" t="str">
            <v>Horsham</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row>
        <row r="222">
          <cell r="A222" t="str">
            <v>P2114</v>
          </cell>
          <cell r="B222" t="str">
            <v>00MW</v>
          </cell>
          <cell r="C222" t="str">
            <v>E06000046</v>
          </cell>
          <cell r="D222" t="str">
            <v>Isle of Wight UA</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row>
        <row r="223">
          <cell r="A223" t="str">
            <v>P1425</v>
          </cell>
          <cell r="B223" t="str">
            <v>21UF</v>
          </cell>
          <cell r="C223" t="str">
            <v>E07000063</v>
          </cell>
          <cell r="D223" t="str">
            <v>Lewes</v>
          </cell>
          <cell r="E223">
            <v>34</v>
          </cell>
          <cell r="F223">
            <v>11</v>
          </cell>
          <cell r="G223">
            <v>1282</v>
          </cell>
          <cell r="H223">
            <v>823</v>
          </cell>
          <cell r="I223">
            <v>2</v>
          </cell>
          <cell r="J223">
            <v>106</v>
          </cell>
          <cell r="K223">
            <v>134</v>
          </cell>
          <cell r="L223">
            <v>1</v>
          </cell>
          <cell r="M223">
            <v>136</v>
          </cell>
          <cell r="N223">
            <v>77</v>
          </cell>
          <cell r="O223">
            <v>8</v>
          </cell>
          <cell r="P223">
            <v>1040</v>
          </cell>
          <cell r="Q223">
            <v>612</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11</v>
          </cell>
          <cell r="AG223">
            <v>1282</v>
          </cell>
        </row>
        <row r="224">
          <cell r="A224" t="str">
            <v>U2235</v>
          </cell>
          <cell r="B224" t="str">
            <v>29UH</v>
          </cell>
          <cell r="C224" t="str">
            <v>E07000110</v>
          </cell>
          <cell r="D224" t="str">
            <v>Maidstone</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row>
        <row r="225">
          <cell r="A225" t="str">
            <v>A2280</v>
          </cell>
          <cell r="B225" t="str">
            <v>00LC</v>
          </cell>
          <cell r="C225" t="str">
            <v>E06000035</v>
          </cell>
          <cell r="D225" t="str">
            <v>Medway UA</v>
          </cell>
          <cell r="E225">
            <v>22</v>
          </cell>
          <cell r="F225">
            <v>15</v>
          </cell>
          <cell r="G225">
            <v>1144</v>
          </cell>
          <cell r="H225">
            <v>1014</v>
          </cell>
          <cell r="I225">
            <v>1</v>
          </cell>
          <cell r="J225">
            <v>22</v>
          </cell>
          <cell r="K225">
            <v>48</v>
          </cell>
          <cell r="L225">
            <v>3</v>
          </cell>
          <cell r="M225">
            <v>241</v>
          </cell>
          <cell r="N225">
            <v>202</v>
          </cell>
          <cell r="O225">
            <v>11</v>
          </cell>
          <cell r="P225">
            <v>881</v>
          </cell>
          <cell r="Q225">
            <v>764</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15</v>
          </cell>
          <cell r="AG225">
            <v>1144</v>
          </cell>
        </row>
        <row r="226">
          <cell r="A226" t="str">
            <v>D3830</v>
          </cell>
          <cell r="B226" t="str">
            <v>45UG</v>
          </cell>
          <cell r="C226" t="str">
            <v>E07000228</v>
          </cell>
          <cell r="D226" t="str">
            <v>Mid Sussex</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row>
        <row r="227">
          <cell r="A227" t="str">
            <v>Y0435</v>
          </cell>
          <cell r="B227" t="str">
            <v>00MG</v>
          </cell>
          <cell r="C227" t="str">
            <v>E06000042</v>
          </cell>
          <cell r="D227" t="str">
            <v>Milton Keynes UA</v>
          </cell>
          <cell r="E227">
            <v>149</v>
          </cell>
          <cell r="F227">
            <v>70</v>
          </cell>
          <cell r="G227">
            <v>4738</v>
          </cell>
          <cell r="H227">
            <v>4156</v>
          </cell>
          <cell r="I227">
            <v>9</v>
          </cell>
          <cell r="J227">
            <v>308</v>
          </cell>
          <cell r="K227">
            <v>397</v>
          </cell>
          <cell r="L227">
            <v>22</v>
          </cell>
          <cell r="M227">
            <v>1311</v>
          </cell>
          <cell r="N227">
            <v>1141</v>
          </cell>
          <cell r="O227">
            <v>39</v>
          </cell>
          <cell r="P227">
            <v>3119</v>
          </cell>
          <cell r="Q227">
            <v>2618</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70</v>
          </cell>
          <cell r="AG227">
            <v>4738</v>
          </cell>
        </row>
        <row r="228">
          <cell r="A228" t="str">
            <v>C3620</v>
          </cell>
          <cell r="B228" t="str">
            <v>43UE</v>
          </cell>
          <cell r="C228" t="str">
            <v>E07000210</v>
          </cell>
          <cell r="D228" t="str">
            <v>Mole Valley</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row>
        <row r="229">
          <cell r="A229" t="str">
            <v>B1740</v>
          </cell>
          <cell r="B229" t="str">
            <v>24UJ</v>
          </cell>
          <cell r="C229" t="str">
            <v>E07000091</v>
          </cell>
          <cell r="D229" t="str">
            <v>New Forest</v>
          </cell>
          <cell r="E229">
            <v>45</v>
          </cell>
          <cell r="F229">
            <v>29</v>
          </cell>
          <cell r="G229">
            <v>3175</v>
          </cell>
          <cell r="H229">
            <v>2120</v>
          </cell>
          <cell r="I229">
            <v>0</v>
          </cell>
          <cell r="J229">
            <v>0</v>
          </cell>
          <cell r="K229">
            <v>0</v>
          </cell>
          <cell r="L229">
            <v>7</v>
          </cell>
          <cell r="M229">
            <v>627</v>
          </cell>
          <cell r="N229">
            <v>482</v>
          </cell>
          <cell r="O229">
            <v>22</v>
          </cell>
          <cell r="P229">
            <v>2548</v>
          </cell>
          <cell r="Q229">
            <v>1638</v>
          </cell>
          <cell r="R229">
            <v>0</v>
          </cell>
          <cell r="S229">
            <v>0</v>
          </cell>
          <cell r="T229">
            <v>0</v>
          </cell>
          <cell r="U229">
            <v>0</v>
          </cell>
          <cell r="V229">
            <v>0</v>
          </cell>
          <cell r="W229">
            <v>0</v>
          </cell>
          <cell r="X229">
            <v>0</v>
          </cell>
          <cell r="Y229">
            <v>0</v>
          </cell>
          <cell r="Z229">
            <v>0</v>
          </cell>
          <cell r="AA229">
            <v>1</v>
          </cell>
          <cell r="AB229">
            <v>47</v>
          </cell>
          <cell r="AC229">
            <v>12</v>
          </cell>
          <cell r="AD229">
            <v>0</v>
          </cell>
          <cell r="AE229">
            <v>0</v>
          </cell>
          <cell r="AF229">
            <v>30</v>
          </cell>
          <cell r="AG229">
            <v>3222</v>
          </cell>
        </row>
        <row r="230">
          <cell r="A230" t="str">
            <v>G3110</v>
          </cell>
          <cell r="B230" t="str">
            <v>38UC</v>
          </cell>
          <cell r="C230" t="str">
            <v>E07000178</v>
          </cell>
          <cell r="D230" t="str">
            <v>Oxford</v>
          </cell>
          <cell r="E230">
            <v>107</v>
          </cell>
          <cell r="F230">
            <v>46</v>
          </cell>
          <cell r="G230">
            <v>6185</v>
          </cell>
          <cell r="H230">
            <v>3467</v>
          </cell>
          <cell r="I230">
            <v>2</v>
          </cell>
          <cell r="J230">
            <v>141</v>
          </cell>
          <cell r="K230">
            <v>144</v>
          </cell>
          <cell r="L230">
            <v>17</v>
          </cell>
          <cell r="M230">
            <v>1859</v>
          </cell>
          <cell r="N230">
            <v>1286</v>
          </cell>
          <cell r="O230">
            <v>27</v>
          </cell>
          <cell r="P230">
            <v>4185</v>
          </cell>
          <cell r="Q230">
            <v>2037</v>
          </cell>
          <cell r="R230">
            <v>0</v>
          </cell>
          <cell r="S230">
            <v>0</v>
          </cell>
          <cell r="T230">
            <v>0</v>
          </cell>
          <cell r="U230">
            <v>0</v>
          </cell>
          <cell r="V230">
            <v>0</v>
          </cell>
          <cell r="W230">
            <v>0</v>
          </cell>
          <cell r="X230">
            <v>0</v>
          </cell>
          <cell r="Y230">
            <v>0</v>
          </cell>
          <cell r="Z230">
            <v>0</v>
          </cell>
          <cell r="AA230">
            <v>1</v>
          </cell>
          <cell r="AB230">
            <v>325</v>
          </cell>
          <cell r="AC230">
            <v>0</v>
          </cell>
          <cell r="AD230">
            <v>0</v>
          </cell>
          <cell r="AE230">
            <v>0</v>
          </cell>
          <cell r="AF230">
            <v>47</v>
          </cell>
          <cell r="AG230">
            <v>6510</v>
          </cell>
        </row>
        <row r="231">
          <cell r="A231" t="str">
            <v>Z1775</v>
          </cell>
          <cell r="B231" t="str">
            <v>00MR</v>
          </cell>
          <cell r="C231" t="str">
            <v>E06000044</v>
          </cell>
          <cell r="D231" t="str">
            <v>Portsmouth UA</v>
          </cell>
          <cell r="E231">
            <v>140</v>
          </cell>
          <cell r="F231">
            <v>62</v>
          </cell>
          <cell r="G231">
            <v>3450</v>
          </cell>
          <cell r="H231">
            <v>3742</v>
          </cell>
          <cell r="I231">
            <v>6</v>
          </cell>
          <cell r="J231">
            <v>174</v>
          </cell>
          <cell r="K231">
            <v>267</v>
          </cell>
          <cell r="L231">
            <v>20</v>
          </cell>
          <cell r="M231">
            <v>1054</v>
          </cell>
          <cell r="N231">
            <v>1140</v>
          </cell>
          <cell r="O231">
            <v>36</v>
          </cell>
          <cell r="P231">
            <v>2222</v>
          </cell>
          <cell r="Q231">
            <v>2335</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62</v>
          </cell>
          <cell r="AG231">
            <v>3450</v>
          </cell>
        </row>
        <row r="232">
          <cell r="A232" t="str">
            <v>L3625</v>
          </cell>
          <cell r="B232" t="str">
            <v>43UF</v>
          </cell>
          <cell r="C232" t="str">
            <v>E07000211</v>
          </cell>
          <cell r="D232" t="str">
            <v>Reigate and Banstead</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row>
        <row r="233">
          <cell r="A233" t="str">
            <v>U1430</v>
          </cell>
          <cell r="B233" t="str">
            <v>21UG</v>
          </cell>
          <cell r="C233" t="str">
            <v>E07000064</v>
          </cell>
          <cell r="D233" t="str">
            <v>Rother</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row>
        <row r="234">
          <cell r="A234" t="str">
            <v>Q3630</v>
          </cell>
          <cell r="B234" t="str">
            <v>43UG</v>
          </cell>
          <cell r="C234" t="str">
            <v>E07000212</v>
          </cell>
          <cell r="D234" t="str">
            <v>Runnymede</v>
          </cell>
          <cell r="E234">
            <v>20</v>
          </cell>
          <cell r="F234">
            <v>7</v>
          </cell>
          <cell r="G234">
            <v>1149</v>
          </cell>
          <cell r="H234">
            <v>531</v>
          </cell>
          <cell r="I234">
            <v>1</v>
          </cell>
          <cell r="J234">
            <v>75</v>
          </cell>
          <cell r="K234">
            <v>75</v>
          </cell>
          <cell r="L234">
            <v>0</v>
          </cell>
          <cell r="M234">
            <v>0</v>
          </cell>
          <cell r="N234">
            <v>0</v>
          </cell>
          <cell r="O234">
            <v>6</v>
          </cell>
          <cell r="P234">
            <v>1074</v>
          </cell>
          <cell r="Q234">
            <v>456</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7</v>
          </cell>
          <cell r="AG234">
            <v>1149</v>
          </cell>
        </row>
        <row r="235">
          <cell r="A235" t="str">
            <v>P1750</v>
          </cell>
          <cell r="B235" t="str">
            <v>24UL</v>
          </cell>
          <cell r="C235" t="str">
            <v>E07000092</v>
          </cell>
          <cell r="D235" t="str">
            <v>Rushmoor</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row>
        <row r="236">
          <cell r="A236" t="str">
            <v>G2245</v>
          </cell>
          <cell r="B236" t="str">
            <v>29UK</v>
          </cell>
          <cell r="C236" t="str">
            <v>E07000111</v>
          </cell>
          <cell r="D236" t="str">
            <v>Sevenoaks</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row>
        <row r="237">
          <cell r="A237" t="str">
            <v>L2250</v>
          </cell>
          <cell r="B237" t="str">
            <v>29UL</v>
          </cell>
          <cell r="C237" t="str">
            <v>E07000112</v>
          </cell>
          <cell r="D237" t="str">
            <v>Shepway</v>
          </cell>
          <cell r="E237">
            <v>41</v>
          </cell>
          <cell r="F237">
            <v>19</v>
          </cell>
          <cell r="G237">
            <v>1324</v>
          </cell>
          <cell r="H237">
            <v>1186</v>
          </cell>
          <cell r="I237">
            <v>0</v>
          </cell>
          <cell r="J237">
            <v>0</v>
          </cell>
          <cell r="K237">
            <v>0</v>
          </cell>
          <cell r="L237">
            <v>10</v>
          </cell>
          <cell r="M237">
            <v>605</v>
          </cell>
          <cell r="N237">
            <v>547</v>
          </cell>
          <cell r="O237">
            <v>9</v>
          </cell>
          <cell r="P237">
            <v>719</v>
          </cell>
          <cell r="Q237">
            <v>639</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19</v>
          </cell>
          <cell r="AG237">
            <v>1324</v>
          </cell>
        </row>
        <row r="238">
          <cell r="A238" t="str">
            <v>J0350</v>
          </cell>
          <cell r="B238" t="str">
            <v>00MD</v>
          </cell>
          <cell r="C238" t="str">
            <v>E06000039</v>
          </cell>
          <cell r="D238" t="str">
            <v>Slough UA</v>
          </cell>
          <cell r="E238">
            <v>117</v>
          </cell>
          <cell r="F238">
            <v>64</v>
          </cell>
          <cell r="G238">
            <v>6814</v>
          </cell>
          <cell r="H238">
            <v>4668</v>
          </cell>
          <cell r="I238">
            <v>10</v>
          </cell>
          <cell r="J238">
            <v>529</v>
          </cell>
          <cell r="K238">
            <v>688</v>
          </cell>
          <cell r="L238">
            <v>27</v>
          </cell>
          <cell r="M238">
            <v>2535</v>
          </cell>
          <cell r="N238">
            <v>1974</v>
          </cell>
          <cell r="O238">
            <v>27</v>
          </cell>
          <cell r="P238">
            <v>3750</v>
          </cell>
          <cell r="Q238">
            <v>2006</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64</v>
          </cell>
          <cell r="AG238">
            <v>6814</v>
          </cell>
        </row>
        <row r="239">
          <cell r="A239" t="str">
            <v>N0410</v>
          </cell>
          <cell r="B239" t="str">
            <v>11UE</v>
          </cell>
          <cell r="C239" t="str">
            <v>E07000006</v>
          </cell>
          <cell r="D239" t="str">
            <v>South Bucks</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row>
        <row r="240">
          <cell r="A240" t="str">
            <v>Z3635</v>
          </cell>
          <cell r="B240" t="str">
            <v>43UH</v>
          </cell>
          <cell r="C240" t="str">
            <v>E07000213</v>
          </cell>
          <cell r="D240" t="str">
            <v>Spelthorne</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row>
        <row r="241">
          <cell r="A241" t="str">
            <v>D3640</v>
          </cell>
          <cell r="B241" t="str">
            <v>43UJ</v>
          </cell>
          <cell r="C241" t="str">
            <v>E07000214</v>
          </cell>
          <cell r="D241" t="str">
            <v>Surrey Heath</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row>
        <row r="242">
          <cell r="A242" t="str">
            <v>V2255</v>
          </cell>
          <cell r="B242" t="str">
            <v>29UM</v>
          </cell>
          <cell r="C242" t="str">
            <v>E07000113</v>
          </cell>
          <cell r="D242" t="str">
            <v>Swale</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row>
        <row r="243">
          <cell r="A243" t="str">
            <v>M3645</v>
          </cell>
          <cell r="B243" t="str">
            <v>43UK</v>
          </cell>
          <cell r="C243" t="str">
            <v>E07000215</v>
          </cell>
          <cell r="D243" t="str">
            <v>Tandridge</v>
          </cell>
          <cell r="E243">
            <v>22</v>
          </cell>
          <cell r="F243">
            <v>7</v>
          </cell>
          <cell r="G243">
            <v>937</v>
          </cell>
          <cell r="H243">
            <v>535</v>
          </cell>
          <cell r="I243">
            <v>0</v>
          </cell>
          <cell r="J243">
            <v>0</v>
          </cell>
          <cell r="K243">
            <v>0</v>
          </cell>
          <cell r="L243">
            <v>4</v>
          </cell>
          <cell r="M243">
            <v>256</v>
          </cell>
          <cell r="N243">
            <v>231</v>
          </cell>
          <cell r="O243">
            <v>3</v>
          </cell>
          <cell r="P243">
            <v>681</v>
          </cell>
          <cell r="Q243">
            <v>304</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7</v>
          </cell>
          <cell r="AG243">
            <v>937</v>
          </cell>
        </row>
        <row r="244">
          <cell r="A244" t="str">
            <v>C1760</v>
          </cell>
          <cell r="B244" t="str">
            <v>24UN</v>
          </cell>
          <cell r="C244" t="str">
            <v>E07000093</v>
          </cell>
          <cell r="D244" t="str">
            <v>Test Valley</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row>
        <row r="245">
          <cell r="A245" t="str">
            <v>Z2260</v>
          </cell>
          <cell r="B245" t="str">
            <v>29UN</v>
          </cell>
          <cell r="C245" t="str">
            <v>E07000114</v>
          </cell>
          <cell r="D245" t="str">
            <v>Thanet</v>
          </cell>
          <cell r="E245">
            <v>30</v>
          </cell>
          <cell r="F245">
            <v>16</v>
          </cell>
          <cell r="G245">
            <v>1029</v>
          </cell>
          <cell r="H245">
            <v>930</v>
          </cell>
          <cell r="I245">
            <v>0</v>
          </cell>
          <cell r="J245">
            <v>0</v>
          </cell>
          <cell r="K245">
            <v>0</v>
          </cell>
          <cell r="L245">
            <v>7</v>
          </cell>
          <cell r="M245">
            <v>371</v>
          </cell>
          <cell r="N245">
            <v>373</v>
          </cell>
          <cell r="O245">
            <v>9</v>
          </cell>
          <cell r="P245">
            <v>658</v>
          </cell>
          <cell r="Q245">
            <v>557</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16</v>
          </cell>
          <cell r="AG245">
            <v>1029</v>
          </cell>
        </row>
        <row r="246">
          <cell r="A246" t="str">
            <v>H2265</v>
          </cell>
          <cell r="B246" t="str">
            <v>29UP</v>
          </cell>
          <cell r="C246" t="str">
            <v>E07000115</v>
          </cell>
          <cell r="D246" t="str">
            <v>Tonbridge and Malling</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row>
        <row r="247">
          <cell r="A247" t="str">
            <v>M2270</v>
          </cell>
          <cell r="B247" t="str">
            <v>29UQ</v>
          </cell>
          <cell r="C247" t="str">
            <v>E07000116</v>
          </cell>
          <cell r="D247" t="str">
            <v>Tunbridge Wells</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row>
        <row r="248">
          <cell r="A248" t="str">
            <v>C1435</v>
          </cell>
          <cell r="B248" t="str">
            <v>21UH</v>
          </cell>
          <cell r="C248" t="str">
            <v>E07000065</v>
          </cell>
          <cell r="D248" t="str">
            <v>Wealden</v>
          </cell>
          <cell r="E248">
            <v>27</v>
          </cell>
          <cell r="F248">
            <v>14</v>
          </cell>
          <cell r="G248">
            <v>1127</v>
          </cell>
          <cell r="H248">
            <v>938</v>
          </cell>
          <cell r="I248">
            <v>2</v>
          </cell>
          <cell r="J248">
            <v>73</v>
          </cell>
          <cell r="K248">
            <v>117</v>
          </cell>
          <cell r="L248">
            <v>5</v>
          </cell>
          <cell r="M248">
            <v>315</v>
          </cell>
          <cell r="N248">
            <v>340</v>
          </cell>
          <cell r="O248">
            <v>7</v>
          </cell>
          <cell r="P248">
            <v>739</v>
          </cell>
          <cell r="Q248">
            <v>481</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14</v>
          </cell>
          <cell r="AG248">
            <v>1127</v>
          </cell>
        </row>
        <row r="249">
          <cell r="A249" t="str">
            <v>W0340</v>
          </cell>
          <cell r="B249" t="str">
            <v>00MB</v>
          </cell>
          <cell r="C249" t="str">
            <v>E06000037</v>
          </cell>
          <cell r="D249" t="str">
            <v>West Berkshire UA</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row>
        <row r="250">
          <cell r="A250" t="str">
            <v>D3125</v>
          </cell>
          <cell r="B250" t="str">
            <v>38UF</v>
          </cell>
          <cell r="C250" t="str">
            <v>E07000181</v>
          </cell>
          <cell r="D250" t="str">
            <v>West Oxfordshire</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row>
        <row r="251">
          <cell r="A251" t="str">
            <v>T0355</v>
          </cell>
          <cell r="B251" t="str">
            <v>00ME</v>
          </cell>
          <cell r="C251" t="str">
            <v>E06000040</v>
          </cell>
          <cell r="D251" t="str">
            <v>Windsor and Maidenhead UA</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row>
        <row r="252">
          <cell r="A252" t="str">
            <v>A3655</v>
          </cell>
          <cell r="B252" t="str">
            <v>43UM</v>
          </cell>
          <cell r="C252" t="str">
            <v>E07000217</v>
          </cell>
          <cell r="D252" t="str">
            <v>Woking</v>
          </cell>
          <cell r="E252">
            <v>47</v>
          </cell>
          <cell r="F252">
            <v>17</v>
          </cell>
          <cell r="G252">
            <v>2420</v>
          </cell>
          <cell r="H252">
            <v>1287</v>
          </cell>
          <cell r="I252">
            <v>1</v>
          </cell>
          <cell r="J252">
            <v>117</v>
          </cell>
          <cell r="K252">
            <v>63</v>
          </cell>
          <cell r="L252">
            <v>5</v>
          </cell>
          <cell r="M252">
            <v>569</v>
          </cell>
          <cell r="N252">
            <v>381</v>
          </cell>
          <cell r="O252">
            <v>11</v>
          </cell>
          <cell r="P252">
            <v>1734</v>
          </cell>
          <cell r="Q252">
            <v>843</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17</v>
          </cell>
          <cell r="AG252">
            <v>2420</v>
          </cell>
        </row>
        <row r="253">
          <cell r="A253" t="str">
            <v>M3835</v>
          </cell>
          <cell r="B253" t="str">
            <v>45UH</v>
          </cell>
          <cell r="C253" t="str">
            <v>E07000229</v>
          </cell>
          <cell r="D253" t="str">
            <v>Worthing</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row>
        <row r="254">
          <cell r="A254" t="str">
            <v>K0425</v>
          </cell>
          <cell r="B254" t="str">
            <v>11UF</v>
          </cell>
          <cell r="C254" t="str">
            <v>E07000007</v>
          </cell>
          <cell r="D254" t="str">
            <v>Wycombe</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row>
        <row r="255">
          <cell r="A255" t="str">
            <v>F0114</v>
          </cell>
          <cell r="B255" t="str">
            <v>00HA</v>
          </cell>
          <cell r="C255" t="str">
            <v>E06000022</v>
          </cell>
          <cell r="D255" t="str">
            <v>Bath and North East Somerset UA</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row>
        <row r="256">
          <cell r="A256" t="str">
            <v>G1250</v>
          </cell>
          <cell r="B256" t="str">
            <v>00HN</v>
          </cell>
          <cell r="C256" t="str">
            <v>E06000028</v>
          </cell>
          <cell r="D256" t="str">
            <v>Bournemouth UA</v>
          </cell>
          <cell r="E256">
            <v>54</v>
          </cell>
          <cell r="F256">
            <v>24</v>
          </cell>
          <cell r="G256">
            <v>1909</v>
          </cell>
          <cell r="H256">
            <v>1640</v>
          </cell>
          <cell r="I256">
            <v>5</v>
          </cell>
          <cell r="J256">
            <v>183</v>
          </cell>
          <cell r="K256">
            <v>302</v>
          </cell>
          <cell r="L256">
            <v>8</v>
          </cell>
          <cell r="M256">
            <v>575</v>
          </cell>
          <cell r="N256">
            <v>554</v>
          </cell>
          <cell r="O256">
            <v>11</v>
          </cell>
          <cell r="P256">
            <v>1151</v>
          </cell>
          <cell r="Q256">
            <v>784</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24</v>
          </cell>
          <cell r="AG256">
            <v>1909</v>
          </cell>
        </row>
        <row r="257">
          <cell r="A257" t="str">
            <v>E1210</v>
          </cell>
          <cell r="B257" t="str">
            <v>19UC</v>
          </cell>
          <cell r="C257" t="str">
            <v>E07000048</v>
          </cell>
          <cell r="D257" t="str">
            <v>Christchurch</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row>
        <row r="258">
          <cell r="A258" t="str">
            <v>D0840</v>
          </cell>
          <cell r="B258" t="str">
            <v>00HE</v>
          </cell>
          <cell r="C258" t="str">
            <v>E06000052</v>
          </cell>
          <cell r="D258" t="str">
            <v>Cornwall UA</v>
          </cell>
          <cell r="E258">
            <v>64</v>
          </cell>
          <cell r="F258">
            <v>41</v>
          </cell>
          <cell r="G258">
            <v>2738</v>
          </cell>
          <cell r="H258">
            <v>2515</v>
          </cell>
          <cell r="I258">
            <v>4</v>
          </cell>
          <cell r="J258">
            <v>156</v>
          </cell>
          <cell r="K258">
            <v>228</v>
          </cell>
          <cell r="L258">
            <v>16</v>
          </cell>
          <cell r="M258">
            <v>905</v>
          </cell>
          <cell r="N258">
            <v>932</v>
          </cell>
          <cell r="O258">
            <v>21</v>
          </cell>
          <cell r="P258">
            <v>1677</v>
          </cell>
          <cell r="Q258">
            <v>1355</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41</v>
          </cell>
          <cell r="AG258">
            <v>5253</v>
          </cell>
        </row>
        <row r="259">
          <cell r="A259" t="str">
            <v>F1610</v>
          </cell>
          <cell r="B259" t="str">
            <v>23UC</v>
          </cell>
          <cell r="C259" t="str">
            <v>E07000079</v>
          </cell>
          <cell r="D259" t="str">
            <v>Cotswold</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row>
        <row r="260">
          <cell r="A260" t="str">
            <v>U1105</v>
          </cell>
          <cell r="B260" t="str">
            <v>18UB</v>
          </cell>
          <cell r="C260" t="str">
            <v>E07000040</v>
          </cell>
          <cell r="D260" t="str">
            <v>East Devon</v>
          </cell>
          <cell r="E260">
            <v>53</v>
          </cell>
          <cell r="F260">
            <v>35</v>
          </cell>
          <cell r="G260">
            <v>2852</v>
          </cell>
          <cell r="H260">
            <v>2464</v>
          </cell>
          <cell r="I260">
            <v>0</v>
          </cell>
          <cell r="J260">
            <v>0</v>
          </cell>
          <cell r="K260">
            <v>0</v>
          </cell>
          <cell r="L260">
            <v>11</v>
          </cell>
          <cell r="M260">
            <v>702</v>
          </cell>
          <cell r="N260">
            <v>689</v>
          </cell>
          <cell r="O260">
            <v>24</v>
          </cell>
          <cell r="P260">
            <v>2150</v>
          </cell>
          <cell r="Q260">
            <v>1775</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35</v>
          </cell>
          <cell r="AG260">
            <v>2852</v>
          </cell>
        </row>
        <row r="261">
          <cell r="A261" t="str">
            <v>U1240</v>
          </cell>
          <cell r="B261" t="str">
            <v>19UD</v>
          </cell>
          <cell r="C261" t="str">
            <v>E07000049</v>
          </cell>
          <cell r="D261" t="str">
            <v>East Dorset</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row>
        <row r="262">
          <cell r="A262" t="str">
            <v>P1615</v>
          </cell>
          <cell r="B262" t="str">
            <v>23UD</v>
          </cell>
          <cell r="C262" t="str">
            <v>E07000080</v>
          </cell>
          <cell r="D262" t="str">
            <v>Forest of Dean</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row>
        <row r="263">
          <cell r="A263" t="str">
            <v>U1620</v>
          </cell>
          <cell r="B263" t="str">
            <v>23UE</v>
          </cell>
          <cell r="C263" t="str">
            <v>E07000081</v>
          </cell>
          <cell r="D263" t="str">
            <v>Gloucester</v>
          </cell>
          <cell r="E263">
            <v>45</v>
          </cell>
          <cell r="F263">
            <v>24</v>
          </cell>
          <cell r="G263">
            <v>1269</v>
          </cell>
          <cell r="H263">
            <v>1353</v>
          </cell>
          <cell r="I263">
            <v>2</v>
          </cell>
          <cell r="J263">
            <v>61</v>
          </cell>
          <cell r="K263">
            <v>61</v>
          </cell>
          <cell r="L263">
            <v>6</v>
          </cell>
          <cell r="M263">
            <v>274</v>
          </cell>
          <cell r="N263">
            <v>370</v>
          </cell>
          <cell r="O263">
            <v>16</v>
          </cell>
          <cell r="P263">
            <v>934</v>
          </cell>
          <cell r="Q263">
            <v>922</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24</v>
          </cell>
          <cell r="AG263">
            <v>1269</v>
          </cell>
        </row>
        <row r="264">
          <cell r="A264" t="str">
            <v>Z0835</v>
          </cell>
          <cell r="B264" t="str">
            <v>00HF</v>
          </cell>
          <cell r="C264" t="str">
            <v>E06000053</v>
          </cell>
          <cell r="D264" t="str">
            <v>Isles of Scilly</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row>
        <row r="265">
          <cell r="A265" t="str">
            <v>Q3305</v>
          </cell>
          <cell r="B265" t="str">
            <v>40UB</v>
          </cell>
          <cell r="C265" t="str">
            <v>E07000187</v>
          </cell>
          <cell r="D265" t="str">
            <v>Mendip</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row>
        <row r="266">
          <cell r="A266" t="str">
            <v>H1135</v>
          </cell>
          <cell r="B266" t="str">
            <v>18UD</v>
          </cell>
          <cell r="C266" t="str">
            <v>E07000042</v>
          </cell>
          <cell r="D266" t="str">
            <v>Mid Devon</v>
          </cell>
          <cell r="E266">
            <v>27</v>
          </cell>
          <cell r="F266">
            <v>10</v>
          </cell>
          <cell r="G266">
            <v>659</v>
          </cell>
          <cell r="H266">
            <v>568</v>
          </cell>
          <cell r="I266">
            <v>1</v>
          </cell>
          <cell r="J266">
            <v>26</v>
          </cell>
          <cell r="K266">
            <v>59</v>
          </cell>
          <cell r="L266">
            <v>5</v>
          </cell>
          <cell r="M266">
            <v>328</v>
          </cell>
          <cell r="N266">
            <v>247</v>
          </cell>
          <cell r="O266">
            <v>4</v>
          </cell>
          <cell r="P266">
            <v>305</v>
          </cell>
          <cell r="Q266">
            <v>262</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10</v>
          </cell>
          <cell r="AG266">
            <v>659</v>
          </cell>
        </row>
        <row r="267">
          <cell r="A267" t="str">
            <v>G1115</v>
          </cell>
          <cell r="B267" t="str">
            <v>18UE</v>
          </cell>
          <cell r="C267" t="str">
            <v>E07000043</v>
          </cell>
          <cell r="D267" t="str">
            <v>North Devon</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row>
        <row r="268">
          <cell r="A268" t="str">
            <v>N1215</v>
          </cell>
          <cell r="B268" t="str">
            <v>19UE</v>
          </cell>
          <cell r="C268" t="str">
            <v>E07000050</v>
          </cell>
          <cell r="D268" t="str">
            <v>North Dorset</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row>
        <row r="269">
          <cell r="A269" t="str">
            <v>D0121</v>
          </cell>
          <cell r="B269" t="str">
            <v>00HC</v>
          </cell>
          <cell r="C269" t="str">
            <v>E06000024</v>
          </cell>
          <cell r="D269" t="str">
            <v>North Somerset UA</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row>
        <row r="270">
          <cell r="A270" t="str">
            <v>N1160</v>
          </cell>
          <cell r="B270" t="str">
            <v>00HG</v>
          </cell>
          <cell r="C270" t="str">
            <v>E06000026</v>
          </cell>
          <cell r="D270" t="str">
            <v>Plymouth UA</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row>
        <row r="271">
          <cell r="A271" t="str">
            <v>B1225</v>
          </cell>
          <cell r="B271" t="str">
            <v>19UG</v>
          </cell>
          <cell r="C271" t="str">
            <v>E07000051</v>
          </cell>
          <cell r="D271" t="str">
            <v>Purbeck</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row>
        <row r="272">
          <cell r="A272" t="str">
            <v>V3310</v>
          </cell>
          <cell r="B272" t="str">
            <v>40UC</v>
          </cell>
          <cell r="C272" t="str">
            <v>E07000188</v>
          </cell>
          <cell r="D272" t="str">
            <v>Sedgemoor</v>
          </cell>
          <cell r="E272">
            <v>34</v>
          </cell>
          <cell r="F272">
            <v>18</v>
          </cell>
          <cell r="G272">
            <v>1074</v>
          </cell>
          <cell r="H272">
            <v>1095</v>
          </cell>
          <cell r="I272">
            <v>0</v>
          </cell>
          <cell r="J272">
            <v>0</v>
          </cell>
          <cell r="K272">
            <v>0</v>
          </cell>
          <cell r="L272">
            <v>5</v>
          </cell>
          <cell r="M272">
            <v>225</v>
          </cell>
          <cell r="N272">
            <v>298</v>
          </cell>
          <cell r="O272">
            <v>13</v>
          </cell>
          <cell r="P272">
            <v>849</v>
          </cell>
          <cell r="Q272">
            <v>797</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18</v>
          </cell>
          <cell r="AG272">
            <v>1074</v>
          </cell>
        </row>
        <row r="273">
          <cell r="A273" t="str">
            <v>P0119</v>
          </cell>
          <cell r="B273" t="str">
            <v>00HD</v>
          </cell>
          <cell r="C273" t="str">
            <v>E06000025</v>
          </cell>
          <cell r="D273" t="str">
            <v>South Gloucestershire UA</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row>
        <row r="274">
          <cell r="A274" t="str">
            <v>V1125</v>
          </cell>
          <cell r="B274" t="str">
            <v>18UG</v>
          </cell>
          <cell r="C274" t="str">
            <v>E07000044</v>
          </cell>
          <cell r="D274" t="str">
            <v>South Hams</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row>
        <row r="275">
          <cell r="A275" t="str">
            <v>R3325</v>
          </cell>
          <cell r="B275" t="str">
            <v>40UD</v>
          </cell>
          <cell r="C275" t="str">
            <v>E07000189</v>
          </cell>
          <cell r="D275" t="str">
            <v>South Somerset</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row>
        <row r="276">
          <cell r="A276" t="str">
            <v>Z1130</v>
          </cell>
          <cell r="B276" t="str">
            <v>18UH</v>
          </cell>
          <cell r="C276" t="str">
            <v>E07000045</v>
          </cell>
          <cell r="D276" t="str">
            <v>Teignbridge</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row>
        <row r="277">
          <cell r="A277" t="str">
            <v>G1630</v>
          </cell>
          <cell r="B277" t="str">
            <v>23UG</v>
          </cell>
          <cell r="C277" t="str">
            <v>E07000083</v>
          </cell>
          <cell r="D277" t="str">
            <v>Tewkesbury</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5</v>
          </cell>
          <cell r="AG277">
            <v>335</v>
          </cell>
        </row>
        <row r="278">
          <cell r="A278" t="str">
            <v>X1165</v>
          </cell>
          <cell r="B278" t="str">
            <v>00HH</v>
          </cell>
          <cell r="C278" t="str">
            <v>E06000027</v>
          </cell>
          <cell r="D278" t="str">
            <v>Torbay UA</v>
          </cell>
          <cell r="E278">
            <v>0</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row>
        <row r="279">
          <cell r="A279" t="str">
            <v>W1145</v>
          </cell>
          <cell r="B279" t="str">
            <v>18UK</v>
          </cell>
          <cell r="C279" t="str">
            <v>E07000046</v>
          </cell>
          <cell r="D279" t="str">
            <v>Torridge</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row>
        <row r="280">
          <cell r="A280" t="str">
            <v>A1150</v>
          </cell>
          <cell r="B280" t="str">
            <v>18UL</v>
          </cell>
          <cell r="C280" t="str">
            <v>E07000047</v>
          </cell>
          <cell r="D280" t="str">
            <v>West Devon</v>
          </cell>
          <cell r="E280">
            <v>0</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row>
        <row r="281">
          <cell r="A281" t="str">
            <v>F1230</v>
          </cell>
          <cell r="B281" t="str">
            <v>19UH</v>
          </cell>
          <cell r="C281" t="str">
            <v>E07000052</v>
          </cell>
          <cell r="D281" t="str">
            <v>West Dorset</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row>
        <row r="282">
          <cell r="A282" t="str">
            <v>H3320</v>
          </cell>
          <cell r="B282" t="str">
            <v>40UF</v>
          </cell>
          <cell r="C282" t="str">
            <v>E07000191</v>
          </cell>
          <cell r="D282" t="str">
            <v>West Somerset</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row>
        <row r="283">
          <cell r="A283" t="str">
            <v>P1235</v>
          </cell>
          <cell r="B283" t="str">
            <v>19UJ</v>
          </cell>
          <cell r="C283" t="str">
            <v>E07000053</v>
          </cell>
          <cell r="D283" t="str">
            <v>Weymouth and Portland</v>
          </cell>
          <cell r="E283">
            <v>0</v>
          </cell>
          <cell r="F283">
            <v>0</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row>
        <row r="284">
          <cell r="A284" t="str">
            <v>Y3940</v>
          </cell>
          <cell r="B284" t="str">
            <v>00HY</v>
          </cell>
          <cell r="C284" t="str">
            <v>E06000054</v>
          </cell>
          <cell r="D284" t="str">
            <v>Wiltshire UA</v>
          </cell>
          <cell r="E284">
            <v>53</v>
          </cell>
          <cell r="F284">
            <v>41</v>
          </cell>
          <cell r="G284">
            <v>3173</v>
          </cell>
          <cell r="H284">
            <v>2740</v>
          </cell>
          <cell r="I284">
            <v>1</v>
          </cell>
          <cell r="J284">
            <v>39</v>
          </cell>
          <cell r="K284">
            <v>54</v>
          </cell>
          <cell r="L284">
            <v>10</v>
          </cell>
          <cell r="M284">
            <v>642</v>
          </cell>
          <cell r="N284">
            <v>686</v>
          </cell>
          <cell r="O284">
            <v>30</v>
          </cell>
          <cell r="P284">
            <v>2492</v>
          </cell>
          <cell r="Q284">
            <v>2000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41</v>
          </cell>
          <cell r="AG284">
            <v>3173</v>
          </cell>
        </row>
        <row r="285">
          <cell r="A285" t="str">
            <v>P1805</v>
          </cell>
          <cell r="B285" t="str">
            <v>47UB</v>
          </cell>
          <cell r="C285" t="str">
            <v>E07000234</v>
          </cell>
          <cell r="D285" t="str">
            <v>Bromsgrove</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row>
        <row r="286">
          <cell r="A286" t="str">
            <v>U4610</v>
          </cell>
          <cell r="B286" t="str">
            <v>00CQ</v>
          </cell>
          <cell r="C286" t="str">
            <v>E08000026</v>
          </cell>
          <cell r="D286" t="str">
            <v>Coventry</v>
          </cell>
          <cell r="E286">
            <v>0</v>
          </cell>
          <cell r="F286">
            <v>0</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row>
        <row r="287">
          <cell r="A287" t="str">
            <v>C4615</v>
          </cell>
          <cell r="B287" t="str">
            <v>00CR</v>
          </cell>
          <cell r="C287" t="str">
            <v>E08000027</v>
          </cell>
          <cell r="D287" t="str">
            <v>Dudley</v>
          </cell>
          <cell r="E287">
            <v>304</v>
          </cell>
          <cell r="F287">
            <v>174</v>
          </cell>
          <cell r="G287">
            <v>8114</v>
          </cell>
          <cell r="H287">
            <v>7785</v>
          </cell>
          <cell r="I287">
            <v>16</v>
          </cell>
          <cell r="J287">
            <v>341</v>
          </cell>
          <cell r="K287">
            <v>589</v>
          </cell>
          <cell r="L287">
            <v>44</v>
          </cell>
          <cell r="M287">
            <v>1868</v>
          </cell>
          <cell r="N287">
            <v>1945</v>
          </cell>
          <cell r="O287">
            <v>114</v>
          </cell>
          <cell r="P287">
            <v>5905</v>
          </cell>
          <cell r="Q287">
            <v>5251</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174</v>
          </cell>
          <cell r="AG287">
            <v>8114</v>
          </cell>
        </row>
        <row r="288">
          <cell r="A288" t="str">
            <v>B3410</v>
          </cell>
          <cell r="B288" t="str">
            <v>41UC</v>
          </cell>
          <cell r="C288" t="str">
            <v>E07000193</v>
          </cell>
          <cell r="D288" t="str">
            <v>East Staffordshire</v>
          </cell>
          <cell r="E288">
            <v>0</v>
          </cell>
          <cell r="F288">
            <v>0</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row>
        <row r="289">
          <cell r="A289" t="str">
            <v>W1850</v>
          </cell>
          <cell r="B289" t="str">
            <v>00GA</v>
          </cell>
          <cell r="C289" t="str">
            <v>E06000019</v>
          </cell>
          <cell r="D289" t="str">
            <v>Herefordshire, County of UA</v>
          </cell>
          <cell r="E289">
            <v>0</v>
          </cell>
          <cell r="F289">
            <v>0</v>
          </cell>
          <cell r="G289">
            <v>0</v>
          </cell>
          <cell r="H289">
            <v>0</v>
          </cell>
          <cell r="I289">
            <v>0</v>
          </cell>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row>
        <row r="290">
          <cell r="A290" t="str">
            <v>K3415</v>
          </cell>
          <cell r="B290" t="str">
            <v>41UD</v>
          </cell>
          <cell r="C290" t="str">
            <v>E07000194</v>
          </cell>
          <cell r="D290" t="str">
            <v>Lichfield</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row>
        <row r="291">
          <cell r="A291" t="str">
            <v>J1860</v>
          </cell>
          <cell r="B291" t="str">
            <v>47UC</v>
          </cell>
          <cell r="C291" t="str">
            <v>E07000235</v>
          </cell>
          <cell r="D291" t="str">
            <v>Malvern Hills</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row>
        <row r="292">
          <cell r="A292" t="str">
            <v>P3420</v>
          </cell>
          <cell r="B292" t="str">
            <v>41UE</v>
          </cell>
          <cell r="C292" t="str">
            <v>E07000195</v>
          </cell>
          <cell r="D292" t="str">
            <v>Newcastle-under-Lyme</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row>
        <row r="293">
          <cell r="A293" t="str">
            <v>R3705</v>
          </cell>
          <cell r="B293" t="str">
            <v>44UB</v>
          </cell>
          <cell r="C293" t="str">
            <v>E07000218</v>
          </cell>
          <cell r="D293" t="str">
            <v>North Warwickshire</v>
          </cell>
          <cell r="E293">
            <v>44</v>
          </cell>
          <cell r="F293">
            <v>27</v>
          </cell>
          <cell r="G293">
            <v>1434</v>
          </cell>
          <cell r="H293">
            <v>1569</v>
          </cell>
          <cell r="I293">
            <v>1</v>
          </cell>
          <cell r="J293">
            <v>36</v>
          </cell>
          <cell r="K293">
            <v>49</v>
          </cell>
          <cell r="L293">
            <v>7</v>
          </cell>
          <cell r="M293">
            <v>319</v>
          </cell>
          <cell r="N293">
            <v>366</v>
          </cell>
          <cell r="O293">
            <v>19</v>
          </cell>
          <cell r="P293">
            <v>1079</v>
          </cell>
          <cell r="Q293">
            <v>1154</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27</v>
          </cell>
          <cell r="AG293">
            <v>1434</v>
          </cell>
        </row>
        <row r="294">
          <cell r="A294" t="str">
            <v>Q1825</v>
          </cell>
          <cell r="B294" t="str">
            <v>47UD</v>
          </cell>
          <cell r="C294" t="str">
            <v>E07000236</v>
          </cell>
          <cell r="D294" t="str">
            <v>Redditch</v>
          </cell>
          <cell r="E294">
            <v>65</v>
          </cell>
          <cell r="F294">
            <v>41</v>
          </cell>
          <cell r="G294">
            <v>2087</v>
          </cell>
          <cell r="H294">
            <v>2213</v>
          </cell>
          <cell r="I294">
            <v>3</v>
          </cell>
          <cell r="J294">
            <v>73</v>
          </cell>
          <cell r="K294">
            <v>82</v>
          </cell>
          <cell r="L294">
            <v>7</v>
          </cell>
          <cell r="M294">
            <v>322</v>
          </cell>
          <cell r="N294">
            <v>405</v>
          </cell>
          <cell r="O294">
            <v>31</v>
          </cell>
          <cell r="P294">
            <v>1692</v>
          </cell>
          <cell r="Q294">
            <v>1726</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41</v>
          </cell>
          <cell r="AG294">
            <v>2087</v>
          </cell>
        </row>
        <row r="295">
          <cell r="A295" t="str">
            <v>E3715</v>
          </cell>
          <cell r="B295" t="str">
            <v>44UD</v>
          </cell>
          <cell r="C295" t="str">
            <v>E07000220</v>
          </cell>
          <cell r="D295" t="str">
            <v>Rugby</v>
          </cell>
          <cell r="E295">
            <v>48</v>
          </cell>
          <cell r="F295">
            <v>34</v>
          </cell>
          <cell r="G295">
            <v>1994</v>
          </cell>
          <cell r="H295">
            <v>1828</v>
          </cell>
          <cell r="I295">
            <v>2</v>
          </cell>
          <cell r="J295">
            <v>71</v>
          </cell>
          <cell r="K295">
            <v>122</v>
          </cell>
          <cell r="L295">
            <v>14</v>
          </cell>
          <cell r="M295">
            <v>741</v>
          </cell>
          <cell r="N295">
            <v>740</v>
          </cell>
          <cell r="O295">
            <v>18</v>
          </cell>
          <cell r="P295">
            <v>1182</v>
          </cell>
          <cell r="Q295">
            <v>966</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34</v>
          </cell>
          <cell r="AG295">
            <v>1994</v>
          </cell>
        </row>
        <row r="296">
          <cell r="A296" t="str">
            <v>G4620</v>
          </cell>
          <cell r="B296" t="str">
            <v>00CS</v>
          </cell>
          <cell r="C296" t="str">
            <v>E08000028</v>
          </cell>
          <cell r="D296" t="str">
            <v>Sandwell</v>
          </cell>
          <cell r="E296">
            <v>491</v>
          </cell>
          <cell r="F296">
            <v>256</v>
          </cell>
          <cell r="G296">
            <v>11697</v>
          </cell>
          <cell r="H296">
            <v>11259</v>
          </cell>
          <cell r="I296">
            <v>19</v>
          </cell>
          <cell r="J296">
            <v>489</v>
          </cell>
          <cell r="K296">
            <v>631</v>
          </cell>
          <cell r="L296">
            <v>55</v>
          </cell>
          <cell r="M296">
            <v>2408</v>
          </cell>
          <cell r="N296">
            <v>2171</v>
          </cell>
          <cell r="O296">
            <v>182</v>
          </cell>
          <cell r="P296">
            <v>8800</v>
          </cell>
          <cell r="Q296">
            <v>8457</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256</v>
          </cell>
          <cell r="AG296">
            <v>11697</v>
          </cell>
        </row>
        <row r="297">
          <cell r="A297" t="str">
            <v>Q4625</v>
          </cell>
          <cell r="B297" t="str">
            <v>00CT</v>
          </cell>
          <cell r="C297" t="str">
            <v>E08000029</v>
          </cell>
          <cell r="D297" t="str">
            <v>Solihull</v>
          </cell>
          <cell r="E297">
            <v>147</v>
          </cell>
          <cell r="F297">
            <v>54</v>
          </cell>
          <cell r="G297">
            <v>2884</v>
          </cell>
          <cell r="H297">
            <v>2638</v>
          </cell>
          <cell r="I297">
            <v>6</v>
          </cell>
          <cell r="J297">
            <v>218</v>
          </cell>
          <cell r="K297">
            <v>245</v>
          </cell>
          <cell r="L297">
            <v>11</v>
          </cell>
          <cell r="M297">
            <v>400</v>
          </cell>
          <cell r="N297">
            <v>480</v>
          </cell>
          <cell r="O297">
            <v>37</v>
          </cell>
          <cell r="P297">
            <v>2266</v>
          </cell>
          <cell r="Q297">
            <v>1913</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54</v>
          </cell>
          <cell r="AG297">
            <v>2884</v>
          </cell>
        </row>
        <row r="298">
          <cell r="A298" t="str">
            <v>C3430</v>
          </cell>
          <cell r="B298" t="str">
            <v>41UF</v>
          </cell>
          <cell r="C298" t="str">
            <v>E07000196</v>
          </cell>
          <cell r="D298" t="str">
            <v>South Staffordshire</v>
          </cell>
          <cell r="E298">
            <v>0</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row>
        <row r="299">
          <cell r="A299" t="str">
            <v>Y3425</v>
          </cell>
          <cell r="B299" t="str">
            <v>41UG</v>
          </cell>
          <cell r="C299" t="str">
            <v>E07000197</v>
          </cell>
          <cell r="D299" t="str">
            <v>Stafford</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row>
        <row r="300">
          <cell r="A300" t="str">
            <v>L3435</v>
          </cell>
          <cell r="B300" t="str">
            <v>41UH</v>
          </cell>
          <cell r="C300" t="str">
            <v>E07000198</v>
          </cell>
          <cell r="D300" t="str">
            <v>Staffordshire Moorlands</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row>
        <row r="301">
          <cell r="A301" t="str">
            <v>J3720</v>
          </cell>
          <cell r="B301" t="str">
            <v>44UE</v>
          </cell>
          <cell r="C301" t="str">
            <v>E07000221</v>
          </cell>
          <cell r="D301" t="str">
            <v>Stratford-on-Avon</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row>
        <row r="302">
          <cell r="A302" t="str">
            <v>C3240</v>
          </cell>
          <cell r="B302" t="str">
            <v>00GF</v>
          </cell>
          <cell r="C302" t="str">
            <v>E06000020</v>
          </cell>
          <cell r="D302" t="str">
            <v>Telford and Wrekin UA</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row>
        <row r="303">
          <cell r="A303" t="str">
            <v>V4630</v>
          </cell>
          <cell r="B303" t="str">
            <v>00CU</v>
          </cell>
          <cell r="C303" t="str">
            <v>E08000030</v>
          </cell>
          <cell r="D303" t="str">
            <v>Walsall</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row>
        <row r="304">
          <cell r="A304" t="str">
            <v>D4635</v>
          </cell>
          <cell r="B304" t="str">
            <v>00CW</v>
          </cell>
          <cell r="C304" t="str">
            <v>E08000031</v>
          </cell>
          <cell r="D304" t="str">
            <v>Wolverhampton</v>
          </cell>
          <cell r="E304">
            <v>471</v>
          </cell>
          <cell r="F304">
            <v>196</v>
          </cell>
          <cell r="G304">
            <v>12689</v>
          </cell>
          <cell r="H304">
            <v>8242</v>
          </cell>
          <cell r="I304">
            <v>30</v>
          </cell>
          <cell r="J304">
            <v>619</v>
          </cell>
          <cell r="K304">
            <v>1015</v>
          </cell>
          <cell r="L304">
            <v>53</v>
          </cell>
          <cell r="M304">
            <v>1837</v>
          </cell>
          <cell r="N304">
            <v>2143</v>
          </cell>
          <cell r="O304">
            <v>113</v>
          </cell>
          <cell r="P304">
            <v>4657</v>
          </cell>
          <cell r="Q304">
            <v>5084</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196</v>
          </cell>
          <cell r="AG304">
            <v>12689</v>
          </cell>
        </row>
        <row r="305">
          <cell r="A305" t="str">
            <v>D1835</v>
          </cell>
          <cell r="B305" t="str">
            <v>47UE</v>
          </cell>
          <cell r="C305" t="str">
            <v>E07000237</v>
          </cell>
          <cell r="D305" t="str">
            <v>Worcester</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row>
        <row r="306">
          <cell r="A306" t="str">
            <v>H1840</v>
          </cell>
          <cell r="B306" t="str">
            <v>47UF</v>
          </cell>
          <cell r="C306" t="str">
            <v>E07000238</v>
          </cell>
          <cell r="D306" t="str">
            <v>Wychavon</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row>
        <row r="307">
          <cell r="A307" t="str">
            <v>R1845</v>
          </cell>
          <cell r="B307" t="str">
            <v>47UG</v>
          </cell>
          <cell r="C307" t="str">
            <v>E07000239</v>
          </cell>
          <cell r="D307" t="str">
            <v>Wyre Forest</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row>
        <row r="308">
          <cell r="A308" t="str">
            <v>W4705</v>
          </cell>
          <cell r="B308" t="str">
            <v>00CX</v>
          </cell>
          <cell r="C308" t="str">
            <v>E08000032</v>
          </cell>
          <cell r="D308" t="str">
            <v>Bradford</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row>
        <row r="309">
          <cell r="A309" t="str">
            <v>A4710</v>
          </cell>
          <cell r="B309" t="str">
            <v>00CY</v>
          </cell>
          <cell r="C309" t="str">
            <v>E08000033</v>
          </cell>
          <cell r="D309" t="str">
            <v>Calderdale</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row>
        <row r="310">
          <cell r="A310" t="str">
            <v>C2741</v>
          </cell>
          <cell r="B310" t="str">
            <v>00FF</v>
          </cell>
          <cell r="C310" t="str">
            <v>E06000014</v>
          </cell>
          <cell r="D310" t="str">
            <v>York UA</v>
          </cell>
          <cell r="E310">
            <v>98</v>
          </cell>
          <cell r="F310">
            <v>52</v>
          </cell>
          <cell r="G310">
            <v>3253</v>
          </cell>
          <cell r="H310">
            <v>3128</v>
          </cell>
          <cell r="I310">
            <v>11</v>
          </cell>
          <cell r="J310">
            <v>408</v>
          </cell>
          <cell r="K310">
            <v>587</v>
          </cell>
          <cell r="L310">
            <v>22</v>
          </cell>
          <cell r="M310">
            <v>1426</v>
          </cell>
          <cell r="N310">
            <v>1348</v>
          </cell>
          <cell r="O310">
            <v>19</v>
          </cell>
          <cell r="P310">
            <v>1419</v>
          </cell>
          <cell r="Q310">
            <v>1193</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52</v>
          </cell>
          <cell r="AG310">
            <v>3253</v>
          </cell>
        </row>
        <row r="311">
          <cell r="A311" t="str">
            <v>M2705</v>
          </cell>
          <cell r="B311" t="str">
            <v>36UB</v>
          </cell>
          <cell r="C311" t="str">
            <v>E07000163</v>
          </cell>
          <cell r="D311" t="str">
            <v>Craven</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row>
        <row r="312">
          <cell r="A312" t="str">
            <v>E2001</v>
          </cell>
          <cell r="B312" t="str">
            <v>00FB</v>
          </cell>
          <cell r="C312" t="str">
            <v>E06000011</v>
          </cell>
          <cell r="D312" t="str">
            <v>East Riding of Yorkshire UA</v>
          </cell>
          <cell r="E312">
            <v>121</v>
          </cell>
          <cell r="F312">
            <v>52</v>
          </cell>
          <cell r="G312">
            <v>2604</v>
          </cell>
          <cell r="H312">
            <v>2499</v>
          </cell>
          <cell r="I312">
            <v>3</v>
          </cell>
          <cell r="J312">
            <v>64</v>
          </cell>
          <cell r="K312">
            <v>105</v>
          </cell>
          <cell r="L312">
            <v>10</v>
          </cell>
          <cell r="M312">
            <v>409</v>
          </cell>
          <cell r="N312">
            <v>462</v>
          </cell>
          <cell r="O312">
            <v>39</v>
          </cell>
          <cell r="P312">
            <v>2131</v>
          </cell>
          <cell r="Q312">
            <v>1932</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52</v>
          </cell>
          <cell r="AG312">
            <v>2604</v>
          </cell>
        </row>
        <row r="313">
          <cell r="A313" t="str">
            <v>R2710</v>
          </cell>
          <cell r="B313" t="str">
            <v>36UC</v>
          </cell>
          <cell r="C313" t="str">
            <v>E07000164</v>
          </cell>
          <cell r="D313" t="str">
            <v>Hambleton</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row>
        <row r="314">
          <cell r="A314" t="str">
            <v>E2734</v>
          </cell>
          <cell r="B314" t="str">
            <v>36UD</v>
          </cell>
          <cell r="C314" t="str">
            <v>E07000165</v>
          </cell>
          <cell r="D314" t="str">
            <v>Harrogate</v>
          </cell>
          <cell r="E314">
            <v>31</v>
          </cell>
          <cell r="F314">
            <v>17</v>
          </cell>
          <cell r="G314">
            <v>1329</v>
          </cell>
          <cell r="H314">
            <v>1184</v>
          </cell>
          <cell r="I314">
            <v>0</v>
          </cell>
          <cell r="J314">
            <v>0</v>
          </cell>
          <cell r="K314">
            <v>0</v>
          </cell>
          <cell r="L314">
            <v>6</v>
          </cell>
          <cell r="M314">
            <v>369</v>
          </cell>
          <cell r="N314">
            <v>419</v>
          </cell>
          <cell r="O314">
            <v>11</v>
          </cell>
          <cell r="P314">
            <v>960</v>
          </cell>
          <cell r="Q314">
            <v>765</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17</v>
          </cell>
          <cell r="AG314">
            <v>1329</v>
          </cell>
        </row>
        <row r="315">
          <cell r="A315" t="str">
            <v>J4715</v>
          </cell>
          <cell r="B315" t="str">
            <v>00CZ</v>
          </cell>
          <cell r="C315" t="str">
            <v>E08000034</v>
          </cell>
          <cell r="D315" t="str">
            <v>Kirklees</v>
          </cell>
          <cell r="E315">
            <v>267</v>
          </cell>
          <cell r="F315">
            <v>151</v>
          </cell>
          <cell r="G315">
            <v>6119</v>
          </cell>
          <cell r="H315">
            <v>5441</v>
          </cell>
          <cell r="I315">
            <v>10</v>
          </cell>
          <cell r="J315">
            <v>205</v>
          </cell>
          <cell r="K315">
            <v>295</v>
          </cell>
          <cell r="L315">
            <v>75</v>
          </cell>
          <cell r="M315">
            <v>2921</v>
          </cell>
          <cell r="N315">
            <v>2519</v>
          </cell>
          <cell r="O315">
            <v>66</v>
          </cell>
          <cell r="P315">
            <v>2993</v>
          </cell>
          <cell r="Q315">
            <v>2627</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151</v>
          </cell>
          <cell r="AG315">
            <v>6119</v>
          </cell>
        </row>
        <row r="316">
          <cell r="A316" t="str">
            <v>N4720</v>
          </cell>
          <cell r="B316" t="str">
            <v>00DA</v>
          </cell>
          <cell r="C316" t="str">
            <v>E08000035</v>
          </cell>
          <cell r="D316" t="str">
            <v>Leeds</v>
          </cell>
          <cell r="E316">
            <v>786</v>
          </cell>
          <cell r="F316">
            <v>350</v>
          </cell>
          <cell r="G316">
            <v>16802</v>
          </cell>
          <cell r="H316">
            <v>15787</v>
          </cell>
          <cell r="I316">
            <v>23</v>
          </cell>
          <cell r="J316">
            <v>579</v>
          </cell>
          <cell r="K316">
            <v>695</v>
          </cell>
          <cell r="L316">
            <v>123</v>
          </cell>
          <cell r="M316">
            <v>5788</v>
          </cell>
          <cell r="N316">
            <v>5277</v>
          </cell>
          <cell r="O316">
            <v>204</v>
          </cell>
          <cell r="P316">
            <v>10435</v>
          </cell>
          <cell r="Q316">
            <v>9815</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350</v>
          </cell>
          <cell r="AG316">
            <v>16802</v>
          </cell>
        </row>
        <row r="317">
          <cell r="A317" t="str">
            <v>Y2003</v>
          </cell>
          <cell r="B317" t="str">
            <v>00FD</v>
          </cell>
          <cell r="C317" t="str">
            <v>E06000013</v>
          </cell>
          <cell r="D317" t="str">
            <v>North Lincolnshire UA</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row>
        <row r="318">
          <cell r="A318" t="str">
            <v>E2720</v>
          </cell>
          <cell r="B318" t="str">
            <v>36UE</v>
          </cell>
          <cell r="C318" t="str">
            <v>E07000166</v>
          </cell>
          <cell r="D318" t="str">
            <v>Richmondshire</v>
          </cell>
          <cell r="E318">
            <v>13</v>
          </cell>
          <cell r="F318">
            <v>9</v>
          </cell>
          <cell r="G318">
            <v>424</v>
          </cell>
          <cell r="H318">
            <v>518</v>
          </cell>
          <cell r="I318">
            <v>1</v>
          </cell>
          <cell r="J318">
            <v>32</v>
          </cell>
          <cell r="K318">
            <v>73</v>
          </cell>
          <cell r="L318">
            <v>1</v>
          </cell>
          <cell r="M318">
            <v>34</v>
          </cell>
          <cell r="N318">
            <v>73</v>
          </cell>
          <cell r="O318">
            <v>7</v>
          </cell>
          <cell r="P318">
            <v>358</v>
          </cell>
          <cell r="Q318">
            <v>372</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9</v>
          </cell>
          <cell r="AG318">
            <v>424</v>
          </cell>
        </row>
        <row r="319">
          <cell r="A319" t="str">
            <v>P4415</v>
          </cell>
          <cell r="B319" t="str">
            <v>00CF</v>
          </cell>
          <cell r="C319" t="str">
            <v>E08000018</v>
          </cell>
          <cell r="D319" t="str">
            <v>Rotherham</v>
          </cell>
          <cell r="E319">
            <v>332</v>
          </cell>
          <cell r="F319">
            <v>112</v>
          </cell>
          <cell r="G319">
            <v>4452</v>
          </cell>
          <cell r="H319">
            <v>4270</v>
          </cell>
          <cell r="I319">
            <v>4</v>
          </cell>
          <cell r="J319">
            <v>100</v>
          </cell>
          <cell r="K319">
            <v>111</v>
          </cell>
          <cell r="L319">
            <v>28</v>
          </cell>
          <cell r="M319">
            <v>938</v>
          </cell>
          <cell r="N319">
            <v>1055</v>
          </cell>
          <cell r="O319">
            <v>80</v>
          </cell>
          <cell r="P319">
            <v>3414</v>
          </cell>
          <cell r="Q319">
            <v>3104</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112</v>
          </cell>
          <cell r="AG319">
            <v>4452</v>
          </cell>
        </row>
        <row r="320">
          <cell r="A320" t="str">
            <v>Y2736</v>
          </cell>
          <cell r="B320" t="str">
            <v>36UF</v>
          </cell>
          <cell r="C320" t="str">
            <v>E07000167</v>
          </cell>
          <cell r="D320" t="str">
            <v>Ryedale</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row>
        <row r="321">
          <cell r="A321" t="str">
            <v>T2730</v>
          </cell>
          <cell r="B321" t="str">
            <v>36UG</v>
          </cell>
          <cell r="C321" t="str">
            <v>E07000168</v>
          </cell>
          <cell r="D321" t="str">
            <v>Scarborough</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row>
        <row r="322">
          <cell r="A322" t="str">
            <v>N2739</v>
          </cell>
          <cell r="B322" t="str">
            <v>36UH</v>
          </cell>
          <cell r="C322" t="str">
            <v>E07000169</v>
          </cell>
          <cell r="D322" t="str">
            <v>Selby</v>
          </cell>
          <cell r="E322">
            <v>30</v>
          </cell>
          <cell r="F322">
            <v>27</v>
          </cell>
          <cell r="G322">
            <v>1326</v>
          </cell>
          <cell r="H322">
            <v>1341</v>
          </cell>
          <cell r="I322">
            <v>2</v>
          </cell>
          <cell r="J322">
            <v>90</v>
          </cell>
          <cell r="K322">
            <v>50</v>
          </cell>
          <cell r="L322">
            <v>6</v>
          </cell>
          <cell r="M322">
            <v>236</v>
          </cell>
          <cell r="N322">
            <v>294</v>
          </cell>
          <cell r="O322">
            <v>19</v>
          </cell>
          <cell r="P322">
            <v>1000</v>
          </cell>
          <cell r="Q322">
            <v>997</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27</v>
          </cell>
          <cell r="AG322">
            <v>1326</v>
          </cell>
        </row>
        <row r="323">
          <cell r="A323" t="str">
            <v>X4725</v>
          </cell>
          <cell r="B323" t="str">
            <v>00DB</v>
          </cell>
          <cell r="C323" t="str">
            <v>E08000036</v>
          </cell>
          <cell r="D323" t="str">
            <v>Wakefield</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row>
        <row r="324">
          <cell r="A324" t="str">
            <v>M1520</v>
          </cell>
          <cell r="B324" t="str">
            <v>22UE</v>
          </cell>
          <cell r="C324" t="str">
            <v>E07000069</v>
          </cell>
          <cell r="D324" t="str">
            <v>Castle Point</v>
          </cell>
          <cell r="E324">
            <v>17</v>
          </cell>
          <cell r="F324">
            <v>10</v>
          </cell>
          <cell r="G324">
            <v>860</v>
          </cell>
          <cell r="H324">
            <v>678</v>
          </cell>
          <cell r="I324">
            <v>0</v>
          </cell>
          <cell r="J324">
            <v>0</v>
          </cell>
          <cell r="K324">
            <v>0</v>
          </cell>
          <cell r="L324">
            <v>5</v>
          </cell>
          <cell r="M324">
            <v>411</v>
          </cell>
          <cell r="N324">
            <v>322</v>
          </cell>
          <cell r="O324">
            <v>5</v>
          </cell>
          <cell r="P324">
            <v>449</v>
          </cell>
          <cell r="Q324">
            <v>356</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10</v>
          </cell>
          <cell r="AG324">
            <v>860</v>
          </cell>
        </row>
        <row r="325">
          <cell r="A325" t="str">
            <v>V2825</v>
          </cell>
          <cell r="B325" t="str">
            <v>34UF</v>
          </cell>
          <cell r="C325" t="str">
            <v>E07000154</v>
          </cell>
          <cell r="D325" t="str">
            <v>Northampton</v>
          </cell>
          <cell r="E325">
            <v>154</v>
          </cell>
          <cell r="F325">
            <v>88</v>
          </cell>
          <cell r="G325">
            <v>4381</v>
          </cell>
          <cell r="H325">
            <v>4203</v>
          </cell>
          <cell r="I325">
            <v>17</v>
          </cell>
          <cell r="J325">
            <v>499</v>
          </cell>
          <cell r="K325">
            <v>657</v>
          </cell>
          <cell r="L325">
            <v>35</v>
          </cell>
          <cell r="M325">
            <v>1700</v>
          </cell>
          <cell r="N325">
            <v>1630</v>
          </cell>
          <cell r="O325">
            <v>36</v>
          </cell>
          <cell r="P325">
            <v>2182</v>
          </cell>
          <cell r="Q325">
            <v>1916</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88</v>
          </cell>
          <cell r="AG325">
            <v>4381</v>
          </cell>
        </row>
        <row r="326">
          <cell r="A326" t="str">
            <v>A2525</v>
          </cell>
          <cell r="B326" t="str">
            <v>32UF</v>
          </cell>
          <cell r="C326" t="str">
            <v>E07000140</v>
          </cell>
          <cell r="D326" t="str">
            <v>South Holland</v>
          </cell>
          <cell r="E326">
            <v>35</v>
          </cell>
          <cell r="F326">
            <v>18</v>
          </cell>
          <cell r="G326">
            <v>944</v>
          </cell>
          <cell r="H326">
            <v>842</v>
          </cell>
          <cell r="I326">
            <v>0</v>
          </cell>
          <cell r="J326">
            <v>0</v>
          </cell>
          <cell r="K326">
            <v>0</v>
          </cell>
          <cell r="L326">
            <v>3</v>
          </cell>
          <cell r="M326">
            <v>173</v>
          </cell>
          <cell r="N326">
            <v>128</v>
          </cell>
          <cell r="O326">
            <v>15</v>
          </cell>
          <cell r="P326">
            <v>770</v>
          </cell>
          <cell r="Q326">
            <v>714</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18</v>
          </cell>
          <cell r="AG326">
            <v>944</v>
          </cell>
        </row>
        <row r="327">
          <cell r="A327" t="str">
            <v>G5750</v>
          </cell>
          <cell r="B327" t="str">
            <v>00BB</v>
          </cell>
          <cell r="C327" t="str">
            <v>E09000025</v>
          </cell>
          <cell r="D327" t="str">
            <v>Newham</v>
          </cell>
          <cell r="E327">
            <v>554</v>
          </cell>
          <cell r="F327">
            <v>251</v>
          </cell>
          <cell r="G327">
            <v>19529</v>
          </cell>
          <cell r="H327">
            <v>21838</v>
          </cell>
          <cell r="I327">
            <v>59</v>
          </cell>
          <cell r="J327">
            <v>3067</v>
          </cell>
          <cell r="K327">
            <v>4205</v>
          </cell>
          <cell r="L327">
            <v>102</v>
          </cell>
          <cell r="M327">
            <v>6791</v>
          </cell>
          <cell r="N327">
            <v>8935</v>
          </cell>
          <cell r="O327">
            <v>90</v>
          </cell>
          <cell r="P327">
            <v>9671</v>
          </cell>
          <cell r="Q327">
            <v>8698</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251</v>
          </cell>
          <cell r="AG327">
            <v>19529</v>
          </cell>
        </row>
        <row r="328">
          <cell r="A328" t="str">
            <v>W5780</v>
          </cell>
          <cell r="B328" t="str">
            <v>00BC</v>
          </cell>
          <cell r="C328" t="str">
            <v>E09000026</v>
          </cell>
          <cell r="D328" t="str">
            <v>Redbridge</v>
          </cell>
          <cell r="E328">
            <v>144</v>
          </cell>
          <cell r="F328">
            <v>56</v>
          </cell>
          <cell r="G328">
            <v>5069</v>
          </cell>
          <cell r="H328">
            <v>4843</v>
          </cell>
          <cell r="I328">
            <v>13</v>
          </cell>
          <cell r="J328">
            <v>768</v>
          </cell>
          <cell r="K328">
            <v>967</v>
          </cell>
          <cell r="L328">
            <v>24</v>
          </cell>
          <cell r="M328">
            <v>1987</v>
          </cell>
          <cell r="N328">
            <v>2035</v>
          </cell>
          <cell r="O328">
            <v>19</v>
          </cell>
          <cell r="P328">
            <v>2314</v>
          </cell>
          <cell r="Q328">
            <v>1841</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56</v>
          </cell>
          <cell r="AG328">
            <v>5069</v>
          </cell>
        </row>
        <row r="329">
          <cell r="A329" t="str">
            <v>Q3115</v>
          </cell>
          <cell r="B329" t="str">
            <v>38UD</v>
          </cell>
          <cell r="C329" t="str">
            <v>E07000179</v>
          </cell>
          <cell r="D329" t="str">
            <v>South Oxfordshire</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row>
        <row r="330">
          <cell r="A330" t="str">
            <v>V3120</v>
          </cell>
          <cell r="B330" t="str">
            <v>38UE</v>
          </cell>
          <cell r="C330" t="str">
            <v>E07000180</v>
          </cell>
          <cell r="D330" t="str">
            <v>Vale of White Horse</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row>
        <row r="331">
          <cell r="A331" t="str">
            <v>X0360</v>
          </cell>
          <cell r="B331" t="str">
            <v>00MF</v>
          </cell>
          <cell r="C331" t="str">
            <v>E06000041</v>
          </cell>
          <cell r="D331" t="str">
            <v>Wokingham UA</v>
          </cell>
          <cell r="E331">
            <v>25</v>
          </cell>
          <cell r="F331">
            <v>13</v>
          </cell>
          <cell r="G331">
            <v>1797</v>
          </cell>
          <cell r="H331">
            <v>960</v>
          </cell>
          <cell r="I331">
            <v>1</v>
          </cell>
          <cell r="J331">
            <v>57</v>
          </cell>
          <cell r="K331">
            <v>75</v>
          </cell>
          <cell r="L331">
            <v>5</v>
          </cell>
          <cell r="M331">
            <v>740</v>
          </cell>
          <cell r="N331">
            <v>431</v>
          </cell>
          <cell r="O331">
            <v>7</v>
          </cell>
          <cell r="P331">
            <v>1000</v>
          </cell>
          <cell r="Q331">
            <v>454</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13</v>
          </cell>
          <cell r="AG331">
            <v>1797</v>
          </cell>
        </row>
        <row r="332">
          <cell r="A332" t="str">
            <v>W3710</v>
          </cell>
          <cell r="B332" t="str">
            <v>44UC</v>
          </cell>
          <cell r="C332" t="str">
            <v>E07000219</v>
          </cell>
          <cell r="D332" t="str">
            <v>Nuneaton and Bedworth</v>
          </cell>
          <cell r="E332">
            <v>67</v>
          </cell>
          <cell r="F332">
            <v>34</v>
          </cell>
          <cell r="G332">
            <v>1580</v>
          </cell>
          <cell r="H332">
            <v>1418</v>
          </cell>
          <cell r="I332">
            <v>2</v>
          </cell>
          <cell r="J332">
            <v>48</v>
          </cell>
          <cell r="K332">
            <v>52</v>
          </cell>
          <cell r="L332">
            <v>8</v>
          </cell>
          <cell r="M332">
            <v>314</v>
          </cell>
          <cell r="N332">
            <v>321</v>
          </cell>
          <cell r="O332">
            <v>24</v>
          </cell>
          <cell r="P332">
            <v>1218</v>
          </cell>
          <cell r="Q332">
            <v>1045</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34</v>
          </cell>
          <cell r="AG332">
            <v>1580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local-authority-housing-data" TargetMode="External"/><Relationship Id="rId1" Type="http://schemas.openxmlformats.org/officeDocument/2006/relationships/hyperlink" Target="https://www.gov.uk/government/collections/social-housing-sales-including-right-to-buy-and-transf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96"/>
  <sheetViews>
    <sheetView tabSelected="1" zoomScale="85" zoomScaleNormal="85" workbookViewId="0">
      <pane xSplit="6" ySplit="5" topLeftCell="H6" activePane="bottomRight" state="frozen"/>
      <selection pane="topRight" activeCell="H1" sqref="H1"/>
      <selection pane="bottomLeft" activeCell="A6" sqref="A6"/>
      <selection pane="bottomRight" activeCell="AC31" sqref="AC31"/>
    </sheetView>
  </sheetViews>
  <sheetFormatPr defaultRowHeight="12.75" x14ac:dyDescent="0.2"/>
  <cols>
    <col min="1" max="1" width="5.140625" style="4" customWidth="1"/>
    <col min="2" max="2" width="11.7109375" style="4" customWidth="1"/>
    <col min="3" max="3" width="11" style="4" customWidth="1"/>
    <col min="4" max="4" width="14" style="6" customWidth="1"/>
    <col min="5" max="5" width="30" style="4" customWidth="1"/>
    <col min="6" max="6" width="2.28515625" style="4" customWidth="1"/>
    <col min="7" max="7" width="9.85546875" style="4" customWidth="1"/>
    <col min="8" max="8" width="10.5703125" style="4" customWidth="1"/>
    <col min="9" max="11" width="9.140625" style="4"/>
    <col min="12" max="12" width="11" style="4" customWidth="1"/>
    <col min="13" max="13" width="10.28515625" style="4" customWidth="1"/>
    <col min="14" max="14" width="10.7109375" style="4" customWidth="1"/>
    <col min="15" max="15" width="10.28515625" style="4" customWidth="1"/>
    <col min="16" max="16" width="9.7109375" style="4" customWidth="1"/>
    <col min="17" max="17" width="10.140625" style="4" customWidth="1"/>
    <col min="18" max="18" width="9.42578125" style="4" customWidth="1"/>
    <col min="19" max="22" width="9.140625" style="4"/>
    <col min="23" max="24" width="8.7109375" style="4" customWidth="1"/>
    <col min="25" max="25" width="10" style="77" customWidth="1"/>
    <col min="26" max="16384" width="9.140625" style="4"/>
  </cols>
  <sheetData>
    <row r="1" spans="1:25" ht="18.75" x14ac:dyDescent="0.25">
      <c r="A1" s="1" t="s">
        <v>1227</v>
      </c>
      <c r="B1" s="2"/>
      <c r="C1" s="2"/>
      <c r="D1" s="3"/>
      <c r="E1" s="2"/>
      <c r="F1" s="2"/>
      <c r="G1" s="2"/>
      <c r="H1" s="2"/>
      <c r="I1" s="2"/>
      <c r="J1" s="2"/>
      <c r="K1" s="2"/>
      <c r="L1" s="2"/>
      <c r="M1" s="2"/>
      <c r="N1" s="2"/>
      <c r="O1" s="2"/>
      <c r="P1" s="2"/>
      <c r="Q1" s="2"/>
      <c r="R1" s="2"/>
      <c r="S1" s="2"/>
      <c r="T1" s="2"/>
      <c r="U1" s="2"/>
      <c r="V1" s="2"/>
      <c r="W1" s="2"/>
      <c r="X1" s="2"/>
      <c r="Y1" s="75"/>
    </row>
    <row r="2" spans="1:25" x14ac:dyDescent="0.2">
      <c r="A2" s="5"/>
      <c r="U2" s="7"/>
      <c r="V2" s="7"/>
      <c r="W2" s="7"/>
      <c r="X2" s="74"/>
      <c r="Y2" s="76" t="s">
        <v>0</v>
      </c>
    </row>
    <row r="3" spans="1:25" s="94" customFormat="1" ht="45.75" customHeight="1" thickBot="1" x14ac:dyDescent="0.25">
      <c r="A3" s="89"/>
      <c r="B3" s="90" t="s">
        <v>1</v>
      </c>
      <c r="C3" s="90" t="s">
        <v>1225</v>
      </c>
      <c r="D3" s="90" t="s">
        <v>2</v>
      </c>
      <c r="E3" s="90" t="s">
        <v>3</v>
      </c>
      <c r="F3" s="90"/>
      <c r="G3" s="91" t="s">
        <v>4</v>
      </c>
      <c r="H3" s="91" t="s">
        <v>5</v>
      </c>
      <c r="I3" s="91" t="s">
        <v>6</v>
      </c>
      <c r="J3" s="91" t="s">
        <v>7</v>
      </c>
      <c r="K3" s="91" t="s">
        <v>8</v>
      </c>
      <c r="L3" s="91" t="s">
        <v>9</v>
      </c>
      <c r="M3" s="91" t="s">
        <v>10</v>
      </c>
      <c r="N3" s="91" t="s">
        <v>11</v>
      </c>
      <c r="O3" s="91" t="s">
        <v>12</v>
      </c>
      <c r="P3" s="91" t="s">
        <v>13</v>
      </c>
      <c r="Q3" s="91" t="s">
        <v>14</v>
      </c>
      <c r="R3" s="91" t="s">
        <v>15</v>
      </c>
      <c r="S3" s="91" t="s">
        <v>16</v>
      </c>
      <c r="T3" s="91" t="s">
        <v>17</v>
      </c>
      <c r="U3" s="92" t="s">
        <v>18</v>
      </c>
      <c r="V3" s="92" t="s">
        <v>19</v>
      </c>
      <c r="W3" s="92" t="s">
        <v>20</v>
      </c>
      <c r="X3" s="92" t="s">
        <v>1212</v>
      </c>
      <c r="Y3" s="93" t="s">
        <v>1220</v>
      </c>
    </row>
    <row r="4" spans="1:25" x14ac:dyDescent="0.2">
      <c r="X4" s="66"/>
    </row>
    <row r="5" spans="1:25" x14ac:dyDescent="0.2">
      <c r="A5" s="9" t="s">
        <v>21</v>
      </c>
      <c r="B5" s="10"/>
      <c r="C5" s="71" t="s">
        <v>1219</v>
      </c>
      <c r="D5" s="11"/>
      <c r="E5" s="10"/>
      <c r="F5" s="10"/>
      <c r="G5" s="12"/>
      <c r="H5" s="12"/>
      <c r="I5" s="12"/>
      <c r="J5" s="12"/>
      <c r="K5" s="12"/>
      <c r="L5" s="12"/>
      <c r="M5" s="12"/>
      <c r="N5" s="12"/>
      <c r="O5" s="12"/>
      <c r="P5" s="12"/>
      <c r="Q5" s="12"/>
      <c r="R5" s="12"/>
      <c r="S5" s="12"/>
      <c r="T5" s="12"/>
      <c r="U5" s="12"/>
      <c r="V5" s="12">
        <v>6985</v>
      </c>
      <c r="W5" s="12">
        <v>11769.01</v>
      </c>
      <c r="X5" s="57">
        <v>12466</v>
      </c>
      <c r="Y5" s="78">
        <v>12541</v>
      </c>
    </row>
    <row r="6" spans="1:25" x14ac:dyDescent="0.2">
      <c r="G6" s="13"/>
      <c r="H6" s="13"/>
      <c r="I6" s="13"/>
      <c r="J6" s="13"/>
      <c r="K6" s="13"/>
      <c r="L6" s="13"/>
      <c r="M6" s="13"/>
      <c r="N6" s="13"/>
      <c r="O6" s="13"/>
      <c r="P6" s="13"/>
      <c r="Q6" s="13"/>
      <c r="R6" s="13"/>
      <c r="S6" s="13"/>
      <c r="T6" s="13"/>
      <c r="U6" s="13"/>
      <c r="V6" s="13"/>
      <c r="W6" s="13"/>
      <c r="X6" s="58"/>
      <c r="Y6" s="79"/>
    </row>
    <row r="7" spans="1:25" x14ac:dyDescent="0.2">
      <c r="A7" s="9" t="s">
        <v>22</v>
      </c>
      <c r="B7" s="10"/>
      <c r="C7" s="10"/>
      <c r="D7" s="11"/>
      <c r="E7" s="10"/>
      <c r="F7" s="10"/>
      <c r="G7" s="12"/>
      <c r="H7" s="12"/>
      <c r="I7" s="12"/>
      <c r="J7" s="12"/>
      <c r="K7" s="12"/>
      <c r="L7" s="12"/>
      <c r="M7" s="12"/>
      <c r="N7" s="12"/>
      <c r="O7" s="12"/>
      <c r="P7" s="12"/>
      <c r="Q7" s="12"/>
      <c r="R7" s="12"/>
      <c r="S7" s="12"/>
      <c r="T7" s="12"/>
      <c r="U7" s="12"/>
      <c r="V7" s="12">
        <v>1614</v>
      </c>
      <c r="W7" s="12">
        <v>2259.41</v>
      </c>
      <c r="X7" s="57">
        <v>2164</v>
      </c>
      <c r="Y7" s="78">
        <v>2524</v>
      </c>
    </row>
    <row r="8" spans="1:25" x14ac:dyDescent="0.2">
      <c r="G8" s="14"/>
      <c r="H8" s="14"/>
      <c r="I8" s="14"/>
      <c r="J8" s="14"/>
      <c r="K8" s="14"/>
      <c r="L8" s="14"/>
      <c r="M8" s="14"/>
      <c r="N8" s="14"/>
      <c r="O8" s="14"/>
      <c r="P8" s="14"/>
      <c r="Q8" s="14"/>
      <c r="R8" s="14"/>
      <c r="S8" s="14"/>
      <c r="T8" s="14"/>
      <c r="U8" s="14"/>
      <c r="V8" s="14"/>
      <c r="W8" s="15"/>
      <c r="X8" s="65"/>
      <c r="Y8" s="80"/>
    </row>
    <row r="9" spans="1:25" x14ac:dyDescent="0.2">
      <c r="B9" s="4" t="s">
        <v>23</v>
      </c>
      <c r="C9" s="66" t="s">
        <v>24</v>
      </c>
      <c r="D9" s="70"/>
      <c r="E9" s="66" t="s">
        <v>25</v>
      </c>
      <c r="G9" s="16">
        <v>266</v>
      </c>
      <c r="H9" s="16">
        <v>10011</v>
      </c>
      <c r="I9" s="16" t="s">
        <v>26</v>
      </c>
      <c r="J9" s="16" t="s">
        <v>26</v>
      </c>
      <c r="K9" s="16" t="s">
        <v>26</v>
      </c>
      <c r="L9" s="16" t="s">
        <v>26</v>
      </c>
      <c r="M9" s="16" t="s">
        <v>26</v>
      </c>
      <c r="N9" s="16" t="s">
        <v>26</v>
      </c>
      <c r="O9" s="16" t="s">
        <v>26</v>
      </c>
      <c r="P9" s="16" t="s">
        <v>26</v>
      </c>
      <c r="Q9" s="16" t="s">
        <v>26</v>
      </c>
      <c r="R9" s="16" t="s">
        <v>26</v>
      </c>
      <c r="S9" s="16" t="s">
        <v>26</v>
      </c>
      <c r="T9" s="16" t="s">
        <v>26</v>
      </c>
      <c r="U9" s="16" t="s">
        <v>26</v>
      </c>
      <c r="V9" s="16" t="s">
        <v>26</v>
      </c>
      <c r="W9" s="16" t="s">
        <v>26</v>
      </c>
      <c r="X9" s="59" t="s">
        <v>26</v>
      </c>
      <c r="Y9" s="81" t="s">
        <v>26</v>
      </c>
    </row>
    <row r="10" spans="1:25" x14ac:dyDescent="0.2">
      <c r="B10" s="17" t="s">
        <v>27</v>
      </c>
      <c r="C10" s="17" t="s">
        <v>28</v>
      </c>
      <c r="D10" s="18"/>
      <c r="E10" s="17" t="s">
        <v>29</v>
      </c>
      <c r="F10" s="17"/>
      <c r="G10" s="19"/>
      <c r="H10" s="19"/>
      <c r="I10" s="19"/>
      <c r="J10" s="19"/>
      <c r="K10" s="19"/>
      <c r="L10" s="19"/>
      <c r="M10" s="19"/>
      <c r="N10" s="19"/>
      <c r="O10" s="19"/>
      <c r="P10" s="19"/>
      <c r="Q10" s="19"/>
      <c r="R10" s="19"/>
      <c r="S10" s="16">
        <v>0</v>
      </c>
      <c r="T10" s="16" t="s">
        <v>26</v>
      </c>
      <c r="U10" s="16" t="s">
        <v>26</v>
      </c>
      <c r="V10" s="16" t="s">
        <v>26</v>
      </c>
      <c r="W10" s="16" t="s">
        <v>26</v>
      </c>
      <c r="X10" s="59" t="s">
        <v>26</v>
      </c>
      <c r="Y10" s="81" t="s">
        <v>26</v>
      </c>
    </row>
    <row r="11" spans="1:25" x14ac:dyDescent="0.2">
      <c r="B11" s="17" t="s">
        <v>30</v>
      </c>
      <c r="C11" s="17" t="s">
        <v>31</v>
      </c>
      <c r="D11" s="18"/>
      <c r="E11" s="17" t="s">
        <v>32</v>
      </c>
      <c r="G11" s="16">
        <v>3255</v>
      </c>
      <c r="H11" s="16">
        <v>123</v>
      </c>
      <c r="I11" s="16">
        <v>133</v>
      </c>
      <c r="J11" s="16">
        <v>9850</v>
      </c>
      <c r="K11" s="16" t="s">
        <v>26</v>
      </c>
      <c r="L11" s="16" t="s">
        <v>26</v>
      </c>
      <c r="M11" s="16" t="s">
        <v>26</v>
      </c>
      <c r="N11" s="16" t="s">
        <v>26</v>
      </c>
      <c r="O11" s="16" t="s">
        <v>26</v>
      </c>
      <c r="P11" s="16" t="s">
        <v>26</v>
      </c>
      <c r="Q11" s="16" t="s">
        <v>26</v>
      </c>
      <c r="R11" s="16" t="s">
        <v>26</v>
      </c>
      <c r="S11" s="16" t="s">
        <v>26</v>
      </c>
      <c r="T11" s="16">
        <v>0</v>
      </c>
      <c r="U11" s="16">
        <v>0</v>
      </c>
      <c r="V11" s="16">
        <v>0</v>
      </c>
      <c r="W11" s="16">
        <v>0</v>
      </c>
      <c r="X11" s="59">
        <v>0</v>
      </c>
      <c r="Y11" s="81">
        <v>0</v>
      </c>
    </row>
    <row r="12" spans="1:25" x14ac:dyDescent="0.2">
      <c r="B12" s="17" t="s">
        <v>33</v>
      </c>
      <c r="C12" s="17" t="s">
        <v>34</v>
      </c>
      <c r="D12" s="18"/>
      <c r="E12" s="17" t="s">
        <v>35</v>
      </c>
      <c r="G12" s="16">
        <v>2217</v>
      </c>
      <c r="H12" s="16" t="s">
        <v>36</v>
      </c>
      <c r="I12" s="16">
        <v>39</v>
      </c>
      <c r="J12" s="16">
        <v>50</v>
      </c>
      <c r="K12" s="16">
        <v>68</v>
      </c>
      <c r="L12" s="16">
        <v>89</v>
      </c>
      <c r="M12" s="16">
        <v>152</v>
      </c>
      <c r="N12" s="16">
        <v>69</v>
      </c>
      <c r="O12" s="16">
        <v>38</v>
      </c>
      <c r="P12" s="16">
        <v>22</v>
      </c>
      <c r="Q12" s="16">
        <v>13</v>
      </c>
      <c r="R12" s="16">
        <v>26</v>
      </c>
      <c r="S12" s="16">
        <v>0</v>
      </c>
      <c r="T12" s="16">
        <v>10</v>
      </c>
      <c r="U12" s="16">
        <v>4</v>
      </c>
      <c r="V12" s="16">
        <v>10</v>
      </c>
      <c r="W12" s="16">
        <v>16</v>
      </c>
      <c r="X12" s="59">
        <v>11</v>
      </c>
      <c r="Y12" s="81">
        <v>12</v>
      </c>
    </row>
    <row r="13" spans="1:25" x14ac:dyDescent="0.2">
      <c r="B13" s="4" t="s">
        <v>37</v>
      </c>
      <c r="C13" s="66" t="s">
        <v>38</v>
      </c>
      <c r="D13" s="70"/>
      <c r="E13" s="66" t="s">
        <v>39</v>
      </c>
      <c r="G13" s="16">
        <v>3375</v>
      </c>
      <c r="H13" s="16" t="s">
        <v>36</v>
      </c>
      <c r="I13" s="16" t="s">
        <v>36</v>
      </c>
      <c r="J13" s="16">
        <v>81</v>
      </c>
      <c r="K13" s="16">
        <v>84</v>
      </c>
      <c r="L13" s="16">
        <v>83</v>
      </c>
      <c r="M13" s="16">
        <v>63</v>
      </c>
      <c r="N13" s="16">
        <v>29</v>
      </c>
      <c r="O13" s="16">
        <v>11</v>
      </c>
      <c r="P13" s="16">
        <v>16</v>
      </c>
      <c r="Q13" s="16">
        <v>18</v>
      </c>
      <c r="R13" s="16">
        <v>1</v>
      </c>
      <c r="S13" s="16">
        <v>1</v>
      </c>
      <c r="T13" s="16">
        <v>5</v>
      </c>
      <c r="U13" s="16">
        <v>4</v>
      </c>
      <c r="V13" s="16">
        <v>17</v>
      </c>
      <c r="W13" s="20">
        <v>42.5</v>
      </c>
      <c r="X13" s="59">
        <v>24</v>
      </c>
      <c r="Y13" s="81">
        <v>27</v>
      </c>
    </row>
    <row r="14" spans="1:25" x14ac:dyDescent="0.2">
      <c r="B14" s="4" t="s">
        <v>40</v>
      </c>
      <c r="C14" s="66" t="s">
        <v>41</v>
      </c>
      <c r="D14" s="70"/>
      <c r="E14" s="66" t="s">
        <v>42</v>
      </c>
      <c r="G14" s="16">
        <v>7026</v>
      </c>
      <c r="H14" s="16">
        <v>228</v>
      </c>
      <c r="I14" s="16">
        <v>352</v>
      </c>
      <c r="J14" s="16">
        <v>130</v>
      </c>
      <c r="K14" s="16">
        <v>109</v>
      </c>
      <c r="L14" s="16">
        <v>106</v>
      </c>
      <c r="M14" s="16">
        <v>86</v>
      </c>
      <c r="N14" s="16">
        <v>66</v>
      </c>
      <c r="O14" s="16">
        <v>44</v>
      </c>
      <c r="P14" s="16">
        <v>49</v>
      </c>
      <c r="Q14" s="16">
        <v>5639</v>
      </c>
      <c r="R14" s="16">
        <v>0</v>
      </c>
      <c r="S14" s="16">
        <v>0</v>
      </c>
      <c r="T14" s="16">
        <v>0</v>
      </c>
      <c r="U14" s="16">
        <v>0</v>
      </c>
      <c r="V14" s="16">
        <v>0</v>
      </c>
      <c r="W14" s="16">
        <v>0</v>
      </c>
      <c r="X14" s="59">
        <v>0</v>
      </c>
      <c r="Y14" s="81">
        <v>0</v>
      </c>
    </row>
    <row r="15" spans="1:25" x14ac:dyDescent="0.2">
      <c r="B15" s="4" t="s">
        <v>43</v>
      </c>
      <c r="C15" s="66" t="s">
        <v>44</v>
      </c>
      <c r="D15" s="70"/>
      <c r="E15" s="66" t="s">
        <v>45</v>
      </c>
      <c r="G15" s="16">
        <v>4643</v>
      </c>
      <c r="H15" s="16">
        <v>96</v>
      </c>
      <c r="I15" s="16" t="s">
        <v>36</v>
      </c>
      <c r="J15" s="16">
        <v>121</v>
      </c>
      <c r="K15" s="16">
        <v>125</v>
      </c>
      <c r="L15" s="16">
        <v>169</v>
      </c>
      <c r="M15" s="16">
        <v>242</v>
      </c>
      <c r="N15" s="16">
        <v>108</v>
      </c>
      <c r="O15" s="16">
        <v>69</v>
      </c>
      <c r="P15" s="16">
        <v>68</v>
      </c>
      <c r="Q15" s="16">
        <v>63</v>
      </c>
      <c r="R15" s="16">
        <v>7</v>
      </c>
      <c r="S15" s="16">
        <v>10</v>
      </c>
      <c r="T15" s="16">
        <v>16</v>
      </c>
      <c r="U15" s="16">
        <v>14</v>
      </c>
      <c r="V15" s="16">
        <v>226</v>
      </c>
      <c r="W15" s="20">
        <v>141</v>
      </c>
      <c r="X15" s="59">
        <v>52</v>
      </c>
      <c r="Y15" s="81">
        <v>115</v>
      </c>
    </row>
    <row r="16" spans="1:25" x14ac:dyDescent="0.2">
      <c r="B16" s="4" t="s">
        <v>46</v>
      </c>
      <c r="C16" s="66" t="s">
        <v>47</v>
      </c>
      <c r="D16" s="70"/>
      <c r="E16" s="66" t="s">
        <v>48</v>
      </c>
      <c r="G16" s="16">
        <v>14513</v>
      </c>
      <c r="H16" s="16">
        <v>336</v>
      </c>
      <c r="I16" s="16" t="s">
        <v>36</v>
      </c>
      <c r="J16" s="16">
        <v>602</v>
      </c>
      <c r="K16" s="16">
        <v>460</v>
      </c>
      <c r="L16" s="16">
        <v>535</v>
      </c>
      <c r="M16" s="16">
        <v>587</v>
      </c>
      <c r="N16" s="16">
        <v>278</v>
      </c>
      <c r="O16" s="16">
        <v>258</v>
      </c>
      <c r="P16" s="16">
        <v>145</v>
      </c>
      <c r="Q16" s="16">
        <v>141</v>
      </c>
      <c r="R16" s="16">
        <v>122</v>
      </c>
      <c r="S16" s="16">
        <v>92</v>
      </c>
      <c r="T16" s="16">
        <v>71</v>
      </c>
      <c r="U16" s="16">
        <v>50</v>
      </c>
      <c r="V16" s="16">
        <v>114</v>
      </c>
      <c r="W16" s="16">
        <v>154</v>
      </c>
      <c r="X16" s="59">
        <v>222</v>
      </c>
      <c r="Y16" s="81">
        <v>161</v>
      </c>
    </row>
    <row r="17" spans="2:25" x14ac:dyDescent="0.2">
      <c r="B17" s="17" t="s">
        <v>49</v>
      </c>
      <c r="C17" s="17" t="s">
        <v>50</v>
      </c>
      <c r="D17" s="18"/>
      <c r="E17" s="17" t="s">
        <v>51</v>
      </c>
      <c r="F17" s="17"/>
      <c r="G17" s="19"/>
      <c r="H17" s="19"/>
      <c r="I17" s="19"/>
      <c r="J17" s="19"/>
      <c r="K17" s="19"/>
      <c r="L17" s="19"/>
      <c r="M17" s="19"/>
      <c r="N17" s="19"/>
      <c r="O17" s="19"/>
      <c r="P17" s="19"/>
      <c r="Q17" s="19"/>
      <c r="R17" s="19"/>
      <c r="S17" s="16">
        <v>11</v>
      </c>
      <c r="T17" s="16">
        <v>9</v>
      </c>
      <c r="U17" s="16">
        <v>7</v>
      </c>
      <c r="V17" s="16">
        <v>19</v>
      </c>
      <c r="W17" s="16">
        <v>30</v>
      </c>
      <c r="X17" s="59">
        <v>28</v>
      </c>
      <c r="Y17" s="81">
        <v>33</v>
      </c>
    </row>
    <row r="18" spans="2:25" x14ac:dyDescent="0.2">
      <c r="B18" s="17" t="s">
        <v>52</v>
      </c>
      <c r="C18" s="17" t="s">
        <v>53</v>
      </c>
      <c r="D18" s="18"/>
      <c r="E18" s="17" t="s">
        <v>54</v>
      </c>
      <c r="F18" s="17"/>
      <c r="G18" s="19"/>
      <c r="H18" s="19"/>
      <c r="I18" s="19"/>
      <c r="J18" s="19"/>
      <c r="K18" s="19"/>
      <c r="L18" s="19"/>
      <c r="M18" s="19"/>
      <c r="N18" s="19"/>
      <c r="O18" s="19"/>
      <c r="P18" s="19"/>
      <c r="Q18" s="19"/>
      <c r="R18" s="19"/>
      <c r="S18" s="16">
        <v>0</v>
      </c>
      <c r="T18" s="16" t="s">
        <v>26</v>
      </c>
      <c r="U18" s="16" t="s">
        <v>26</v>
      </c>
      <c r="V18" s="16" t="s">
        <v>26</v>
      </c>
      <c r="W18" s="16" t="s">
        <v>26</v>
      </c>
      <c r="X18" s="59" t="s">
        <v>26</v>
      </c>
      <c r="Y18" s="81" t="s">
        <v>26</v>
      </c>
    </row>
    <row r="19" spans="2:25" x14ac:dyDescent="0.2">
      <c r="B19" s="17" t="s">
        <v>55</v>
      </c>
      <c r="C19" s="17" t="s">
        <v>56</v>
      </c>
      <c r="D19" s="18"/>
      <c r="E19" s="17" t="s">
        <v>57</v>
      </c>
      <c r="F19" s="17"/>
      <c r="G19" s="19"/>
      <c r="H19" s="19"/>
      <c r="I19" s="19"/>
      <c r="J19" s="19"/>
      <c r="K19" s="19"/>
      <c r="L19" s="19"/>
      <c r="M19" s="19"/>
      <c r="N19" s="19"/>
      <c r="O19" s="19"/>
      <c r="P19" s="19"/>
      <c r="Q19" s="19"/>
      <c r="R19" s="19"/>
      <c r="S19" s="16">
        <v>4</v>
      </c>
      <c r="T19" s="16" t="s">
        <v>36</v>
      </c>
      <c r="U19" s="16">
        <v>3</v>
      </c>
      <c r="V19" s="16">
        <v>15</v>
      </c>
      <c r="W19" s="16">
        <v>44</v>
      </c>
      <c r="X19" s="59">
        <v>31</v>
      </c>
      <c r="Y19" s="81">
        <v>42</v>
      </c>
    </row>
    <row r="20" spans="2:25" x14ac:dyDescent="0.2">
      <c r="B20" s="17" t="s">
        <v>58</v>
      </c>
      <c r="C20" s="17" t="s">
        <v>59</v>
      </c>
      <c r="D20" s="18"/>
      <c r="E20" s="17" t="s">
        <v>60</v>
      </c>
      <c r="F20" s="17"/>
      <c r="G20" s="19"/>
      <c r="H20" s="19"/>
      <c r="I20" s="19"/>
      <c r="J20" s="19"/>
      <c r="K20" s="19"/>
      <c r="L20" s="19"/>
      <c r="M20" s="19"/>
      <c r="N20" s="19"/>
      <c r="O20" s="19"/>
      <c r="P20" s="19"/>
      <c r="Q20" s="19"/>
      <c r="R20" s="19"/>
      <c r="S20" s="16">
        <v>1</v>
      </c>
      <c r="T20" s="16">
        <v>7</v>
      </c>
      <c r="U20" s="16">
        <v>5</v>
      </c>
      <c r="V20" s="16">
        <v>24</v>
      </c>
      <c r="W20" s="16">
        <v>46</v>
      </c>
      <c r="X20" s="59">
        <v>41</v>
      </c>
      <c r="Y20" s="81">
        <v>56</v>
      </c>
    </row>
    <row r="21" spans="2:25" x14ac:dyDescent="0.2">
      <c r="B21" s="17" t="s">
        <v>61</v>
      </c>
      <c r="C21" s="17" t="s">
        <v>62</v>
      </c>
      <c r="D21" s="18"/>
      <c r="E21" s="17" t="s">
        <v>63</v>
      </c>
      <c r="F21" s="17"/>
      <c r="G21" s="19"/>
      <c r="H21" s="19"/>
      <c r="I21" s="19"/>
      <c r="J21" s="19"/>
      <c r="K21" s="19"/>
      <c r="L21" s="19"/>
      <c r="M21" s="19"/>
      <c r="N21" s="19"/>
      <c r="O21" s="19"/>
      <c r="P21" s="19"/>
      <c r="Q21" s="19"/>
      <c r="R21" s="19"/>
      <c r="S21" s="16">
        <v>29</v>
      </c>
      <c r="T21" s="16">
        <v>35</v>
      </c>
      <c r="U21" s="16">
        <v>48</v>
      </c>
      <c r="V21" s="16">
        <v>50</v>
      </c>
      <c r="W21" s="16">
        <v>80</v>
      </c>
      <c r="X21" s="59">
        <v>0</v>
      </c>
      <c r="Y21" s="81">
        <v>0</v>
      </c>
    </row>
    <row r="22" spans="2:25" x14ac:dyDescent="0.2">
      <c r="B22" s="4" t="s">
        <v>64</v>
      </c>
      <c r="C22" s="66" t="s">
        <v>65</v>
      </c>
      <c r="D22" s="70"/>
      <c r="E22" s="66" t="s">
        <v>66</v>
      </c>
      <c r="G22" s="16">
        <v>2044</v>
      </c>
      <c r="H22" s="16">
        <v>62</v>
      </c>
      <c r="I22" s="16">
        <v>101</v>
      </c>
      <c r="J22" s="16">
        <v>109</v>
      </c>
      <c r="K22" s="16">
        <v>119</v>
      </c>
      <c r="L22" s="16">
        <v>180</v>
      </c>
      <c r="M22" s="16">
        <v>248</v>
      </c>
      <c r="N22" s="16">
        <v>165</v>
      </c>
      <c r="O22" s="16">
        <v>73</v>
      </c>
      <c r="P22" s="16">
        <v>58</v>
      </c>
      <c r="Q22" s="16">
        <v>37</v>
      </c>
      <c r="R22" s="16">
        <v>7</v>
      </c>
      <c r="S22" s="16">
        <v>5</v>
      </c>
      <c r="T22" s="16">
        <v>7</v>
      </c>
      <c r="U22" s="16">
        <v>6</v>
      </c>
      <c r="V22" s="16">
        <v>17</v>
      </c>
      <c r="W22" s="16">
        <v>19</v>
      </c>
      <c r="X22" s="59">
        <v>28</v>
      </c>
      <c r="Y22" s="81">
        <v>22</v>
      </c>
    </row>
    <row r="23" spans="2:25" x14ac:dyDescent="0.2">
      <c r="B23" s="17" t="s">
        <v>67</v>
      </c>
      <c r="C23" s="17" t="s">
        <v>68</v>
      </c>
      <c r="D23" s="18"/>
      <c r="E23" s="17" t="s">
        <v>69</v>
      </c>
      <c r="G23" s="16">
        <v>8942</v>
      </c>
      <c r="H23" s="16">
        <v>163</v>
      </c>
      <c r="I23" s="16">
        <v>211</v>
      </c>
      <c r="J23" s="16" t="s">
        <v>36</v>
      </c>
      <c r="K23" s="16">
        <v>285</v>
      </c>
      <c r="L23" s="16">
        <v>278</v>
      </c>
      <c r="M23" s="16">
        <v>412</v>
      </c>
      <c r="N23" s="16">
        <v>200</v>
      </c>
      <c r="O23" s="16">
        <v>141</v>
      </c>
      <c r="P23" s="16">
        <v>90</v>
      </c>
      <c r="Q23" s="16">
        <v>83</v>
      </c>
      <c r="R23" s="16">
        <v>8</v>
      </c>
      <c r="S23" s="16">
        <v>25</v>
      </c>
      <c r="T23" s="16">
        <v>18</v>
      </c>
      <c r="U23" s="16">
        <v>35</v>
      </c>
      <c r="V23" s="16">
        <v>72</v>
      </c>
      <c r="W23" s="16">
        <v>138</v>
      </c>
      <c r="X23" s="59">
        <v>131</v>
      </c>
      <c r="Y23" s="81">
        <v>139</v>
      </c>
    </row>
    <row r="24" spans="2:25" x14ac:dyDescent="0.2">
      <c r="B24" s="17" t="s">
        <v>70</v>
      </c>
      <c r="C24" s="17" t="s">
        <v>71</v>
      </c>
      <c r="D24" s="18"/>
      <c r="E24" s="17" t="s">
        <v>72</v>
      </c>
      <c r="G24" s="16">
        <v>324</v>
      </c>
      <c r="H24" s="16">
        <v>217</v>
      </c>
      <c r="I24" s="16">
        <v>229</v>
      </c>
      <c r="J24" s="16">
        <v>253</v>
      </c>
      <c r="K24" s="16">
        <v>286</v>
      </c>
      <c r="L24" s="16">
        <v>397</v>
      </c>
      <c r="M24" s="16">
        <v>368</v>
      </c>
      <c r="N24" s="16">
        <v>181</v>
      </c>
      <c r="O24" s="16">
        <v>88</v>
      </c>
      <c r="P24" s="16">
        <v>79</v>
      </c>
      <c r="Q24" s="16">
        <v>53</v>
      </c>
      <c r="R24" s="16">
        <v>6</v>
      </c>
      <c r="S24" s="16">
        <v>9</v>
      </c>
      <c r="T24" s="16">
        <v>19</v>
      </c>
      <c r="U24" s="16">
        <v>12</v>
      </c>
      <c r="V24" s="16">
        <v>44</v>
      </c>
      <c r="W24" s="20">
        <v>64</v>
      </c>
      <c r="X24" s="59">
        <v>52</v>
      </c>
      <c r="Y24" s="81">
        <v>70</v>
      </c>
    </row>
    <row r="25" spans="2:25" x14ac:dyDescent="0.2">
      <c r="B25" s="17" t="s">
        <v>73</v>
      </c>
      <c r="C25" s="17" t="s">
        <v>74</v>
      </c>
      <c r="D25" s="18"/>
      <c r="E25" s="17" t="s">
        <v>75</v>
      </c>
      <c r="G25" s="16">
        <v>4241</v>
      </c>
      <c r="H25" s="16" t="s">
        <v>36</v>
      </c>
      <c r="I25" s="16">
        <v>43</v>
      </c>
      <c r="J25" s="16">
        <v>124</v>
      </c>
      <c r="K25" s="16">
        <v>145</v>
      </c>
      <c r="L25" s="16">
        <v>208</v>
      </c>
      <c r="M25" s="16">
        <v>317</v>
      </c>
      <c r="N25" s="16" t="s">
        <v>36</v>
      </c>
      <c r="O25" s="16" t="s">
        <v>36</v>
      </c>
      <c r="P25" s="16" t="s">
        <v>26</v>
      </c>
      <c r="Q25" s="16" t="s">
        <v>26</v>
      </c>
      <c r="R25" s="16" t="s">
        <v>26</v>
      </c>
      <c r="S25" s="16" t="s">
        <v>26</v>
      </c>
      <c r="T25" s="16" t="s">
        <v>26</v>
      </c>
      <c r="U25" s="16" t="s">
        <v>26</v>
      </c>
      <c r="V25" s="16" t="s">
        <v>26</v>
      </c>
      <c r="W25" s="16" t="s">
        <v>26</v>
      </c>
      <c r="X25" s="59" t="s">
        <v>26</v>
      </c>
      <c r="Y25" s="81" t="s">
        <v>26</v>
      </c>
    </row>
    <row r="26" spans="2:25" x14ac:dyDescent="0.2">
      <c r="B26" s="4" t="s">
        <v>76</v>
      </c>
      <c r="C26" s="66" t="s">
        <v>77</v>
      </c>
      <c r="D26" s="70"/>
      <c r="E26" s="66" t="s">
        <v>78</v>
      </c>
      <c r="G26" s="16">
        <v>4401</v>
      </c>
      <c r="H26" s="16">
        <v>58</v>
      </c>
      <c r="I26" s="16">
        <v>75</v>
      </c>
      <c r="J26" s="16">
        <v>105</v>
      </c>
      <c r="K26" s="16">
        <v>168</v>
      </c>
      <c r="L26" s="16">
        <v>264</v>
      </c>
      <c r="M26" s="16">
        <v>7822</v>
      </c>
      <c r="N26" s="16" t="s">
        <v>26</v>
      </c>
      <c r="O26" s="16" t="s">
        <v>26</v>
      </c>
      <c r="P26" s="16" t="s">
        <v>26</v>
      </c>
      <c r="Q26" s="16" t="s">
        <v>26</v>
      </c>
      <c r="R26" s="16" t="s">
        <v>26</v>
      </c>
      <c r="S26" s="16" t="s">
        <v>26</v>
      </c>
      <c r="T26" s="16" t="s">
        <v>26</v>
      </c>
      <c r="U26" s="16" t="s">
        <v>26</v>
      </c>
      <c r="V26" s="16" t="s">
        <v>26</v>
      </c>
      <c r="W26" s="16" t="s">
        <v>26</v>
      </c>
      <c r="X26" s="59" t="s">
        <v>26</v>
      </c>
      <c r="Y26" s="81" t="s">
        <v>26</v>
      </c>
    </row>
    <row r="27" spans="2:25" x14ac:dyDescent="0.2">
      <c r="B27" s="17" t="s">
        <v>79</v>
      </c>
      <c r="C27" s="17" t="s">
        <v>80</v>
      </c>
      <c r="D27" s="18"/>
      <c r="E27" s="17" t="s">
        <v>81</v>
      </c>
      <c r="G27" s="16" t="s">
        <v>36</v>
      </c>
      <c r="H27" s="16">
        <v>93</v>
      </c>
      <c r="I27" s="16">
        <v>167</v>
      </c>
      <c r="J27" s="16">
        <v>126</v>
      </c>
      <c r="K27" s="16">
        <v>152</v>
      </c>
      <c r="L27" s="16">
        <v>5813</v>
      </c>
      <c r="M27" s="16" t="s">
        <v>26</v>
      </c>
      <c r="N27" s="16" t="s">
        <v>26</v>
      </c>
      <c r="O27" s="16" t="s">
        <v>26</v>
      </c>
      <c r="P27" s="16" t="s">
        <v>26</v>
      </c>
      <c r="Q27" s="16" t="s">
        <v>26</v>
      </c>
      <c r="R27" s="16" t="s">
        <v>26</v>
      </c>
      <c r="S27" s="16" t="s">
        <v>26</v>
      </c>
      <c r="T27" s="16" t="s">
        <v>26</v>
      </c>
      <c r="U27" s="16" t="s">
        <v>26</v>
      </c>
      <c r="V27" s="16" t="s">
        <v>26</v>
      </c>
      <c r="W27" s="16" t="s">
        <v>26</v>
      </c>
      <c r="X27" s="59" t="s">
        <v>26</v>
      </c>
      <c r="Y27" s="81" t="s">
        <v>26</v>
      </c>
    </row>
    <row r="28" spans="2:25" x14ac:dyDescent="0.2">
      <c r="B28" s="4" t="s">
        <v>82</v>
      </c>
      <c r="C28" s="66" t="s">
        <v>83</v>
      </c>
      <c r="D28" s="70"/>
      <c r="E28" s="66" t="s">
        <v>84</v>
      </c>
      <c r="G28" s="16">
        <v>0</v>
      </c>
      <c r="H28" s="16" t="s">
        <v>26</v>
      </c>
      <c r="I28" s="16" t="s">
        <v>26</v>
      </c>
      <c r="J28" s="16" t="s">
        <v>26</v>
      </c>
      <c r="K28" s="16" t="s">
        <v>26</v>
      </c>
      <c r="L28" s="16" t="s">
        <v>26</v>
      </c>
      <c r="M28" s="16" t="s">
        <v>26</v>
      </c>
      <c r="N28" s="16" t="s">
        <v>26</v>
      </c>
      <c r="O28" s="16" t="s">
        <v>26</v>
      </c>
      <c r="P28" s="16" t="s">
        <v>26</v>
      </c>
      <c r="Q28" s="16" t="s">
        <v>26</v>
      </c>
      <c r="R28" s="16" t="s">
        <v>26</v>
      </c>
      <c r="S28" s="16" t="s">
        <v>26</v>
      </c>
      <c r="T28" s="16" t="s">
        <v>26</v>
      </c>
      <c r="U28" s="16" t="s">
        <v>26</v>
      </c>
      <c r="V28" s="16" t="s">
        <v>26</v>
      </c>
      <c r="W28" s="16" t="s">
        <v>26</v>
      </c>
      <c r="X28" s="59" t="s">
        <v>26</v>
      </c>
      <c r="Y28" s="81" t="s">
        <v>26</v>
      </c>
    </row>
    <row r="29" spans="2:25" x14ac:dyDescent="0.2">
      <c r="B29" s="17" t="s">
        <v>85</v>
      </c>
      <c r="C29" s="17" t="s">
        <v>86</v>
      </c>
      <c r="D29" s="17"/>
      <c r="E29" s="17" t="s">
        <v>1218</v>
      </c>
      <c r="F29" s="17"/>
      <c r="G29" s="19"/>
      <c r="H29" s="19"/>
      <c r="I29" s="19"/>
      <c r="J29" s="19"/>
      <c r="K29" s="19"/>
      <c r="L29" s="19"/>
      <c r="M29" s="19"/>
      <c r="N29" s="19"/>
      <c r="O29" s="19"/>
      <c r="P29" s="19"/>
      <c r="Q29" s="19"/>
      <c r="R29" s="19"/>
      <c r="S29" s="16">
        <v>0</v>
      </c>
      <c r="T29" s="16">
        <v>0</v>
      </c>
      <c r="U29" s="16">
        <v>0</v>
      </c>
      <c r="V29" s="16">
        <v>0</v>
      </c>
      <c r="W29" s="16">
        <v>0</v>
      </c>
      <c r="X29" s="59">
        <v>0</v>
      </c>
      <c r="Y29" s="81">
        <v>0</v>
      </c>
    </row>
    <row r="30" spans="2:25" x14ac:dyDescent="0.2">
      <c r="B30" s="17" t="s">
        <v>87</v>
      </c>
      <c r="C30" s="17" t="s">
        <v>88</v>
      </c>
      <c r="D30" s="18"/>
      <c r="E30" s="17" t="s">
        <v>89</v>
      </c>
      <c r="G30" s="16">
        <v>10394</v>
      </c>
      <c r="H30" s="16">
        <v>261</v>
      </c>
      <c r="I30" s="16">
        <v>353</v>
      </c>
      <c r="J30" s="16">
        <v>287</v>
      </c>
      <c r="K30" s="16">
        <v>590</v>
      </c>
      <c r="L30" s="16">
        <v>880</v>
      </c>
      <c r="M30" s="16">
        <v>1175</v>
      </c>
      <c r="N30" s="16">
        <v>893</v>
      </c>
      <c r="O30" s="16">
        <v>521</v>
      </c>
      <c r="P30" s="16">
        <v>499</v>
      </c>
      <c r="Q30" s="16">
        <v>341</v>
      </c>
      <c r="R30" s="16">
        <v>89</v>
      </c>
      <c r="S30" s="16">
        <v>79</v>
      </c>
      <c r="T30" s="16">
        <v>1250</v>
      </c>
      <c r="U30" s="16">
        <v>70</v>
      </c>
      <c r="V30" s="16">
        <v>117</v>
      </c>
      <c r="W30" s="16">
        <v>187</v>
      </c>
      <c r="X30" s="59">
        <v>160</v>
      </c>
      <c r="Y30" s="81">
        <v>209</v>
      </c>
    </row>
    <row r="31" spans="2:25" x14ac:dyDescent="0.2">
      <c r="B31" s="17" t="s">
        <v>90</v>
      </c>
      <c r="C31" s="17" t="s">
        <v>91</v>
      </c>
      <c r="D31" s="18"/>
      <c r="E31" s="17" t="s">
        <v>92</v>
      </c>
      <c r="G31" s="16">
        <v>10606</v>
      </c>
      <c r="H31" s="16">
        <v>248</v>
      </c>
      <c r="I31" s="16" t="s">
        <v>36</v>
      </c>
      <c r="J31" s="16" t="s">
        <v>36</v>
      </c>
      <c r="K31" s="16" t="s">
        <v>36</v>
      </c>
      <c r="L31" s="16">
        <v>591</v>
      </c>
      <c r="M31" s="16">
        <v>655</v>
      </c>
      <c r="N31" s="16">
        <v>439</v>
      </c>
      <c r="O31" s="16">
        <v>194</v>
      </c>
      <c r="P31" s="16">
        <v>205</v>
      </c>
      <c r="Q31" s="16">
        <v>212</v>
      </c>
      <c r="R31" s="16">
        <v>64</v>
      </c>
      <c r="S31" s="16">
        <v>75</v>
      </c>
      <c r="T31" s="16">
        <v>65</v>
      </c>
      <c r="U31" s="16">
        <v>99</v>
      </c>
      <c r="V31" s="16">
        <v>148</v>
      </c>
      <c r="W31" s="16">
        <v>174</v>
      </c>
      <c r="X31" s="59">
        <v>207</v>
      </c>
      <c r="Y31" s="81">
        <v>245</v>
      </c>
    </row>
    <row r="32" spans="2:25" x14ac:dyDescent="0.2">
      <c r="B32" s="17" t="s">
        <v>93</v>
      </c>
      <c r="C32" s="17" t="s">
        <v>94</v>
      </c>
      <c r="D32" s="18"/>
      <c r="E32" s="17" t="s">
        <v>95</v>
      </c>
      <c r="G32" s="16">
        <v>5659</v>
      </c>
      <c r="H32" s="16">
        <v>145</v>
      </c>
      <c r="I32" s="16" t="s">
        <v>26</v>
      </c>
      <c r="J32" s="16">
        <v>233</v>
      </c>
      <c r="K32" s="16">
        <v>172</v>
      </c>
      <c r="L32" s="16">
        <v>226</v>
      </c>
      <c r="M32" s="16">
        <v>245</v>
      </c>
      <c r="N32" s="16">
        <v>146</v>
      </c>
      <c r="O32" s="16">
        <v>65</v>
      </c>
      <c r="P32" s="16">
        <v>77</v>
      </c>
      <c r="Q32" s="16">
        <v>66</v>
      </c>
      <c r="R32" s="16">
        <v>15</v>
      </c>
      <c r="S32" s="16">
        <v>19</v>
      </c>
      <c r="T32" s="16">
        <v>20</v>
      </c>
      <c r="U32" s="16">
        <v>17</v>
      </c>
      <c r="V32" s="16">
        <v>30</v>
      </c>
      <c r="W32" s="16">
        <v>44</v>
      </c>
      <c r="X32" s="59">
        <v>81</v>
      </c>
      <c r="Y32" s="81">
        <v>73</v>
      </c>
    </row>
    <row r="33" spans="2:25" x14ac:dyDescent="0.2">
      <c r="B33" s="4" t="s">
        <v>96</v>
      </c>
      <c r="C33" s="66" t="s">
        <v>97</v>
      </c>
      <c r="D33" s="70"/>
      <c r="E33" s="66" t="s">
        <v>98</v>
      </c>
      <c r="G33" s="16" t="s">
        <v>36</v>
      </c>
      <c r="H33" s="16" t="s">
        <v>36</v>
      </c>
      <c r="I33" s="16">
        <v>62</v>
      </c>
      <c r="J33" s="16">
        <v>65</v>
      </c>
      <c r="K33" s="16">
        <v>51</v>
      </c>
      <c r="L33" s="16">
        <v>53</v>
      </c>
      <c r="M33" s="16">
        <v>49</v>
      </c>
      <c r="N33" s="16">
        <v>20</v>
      </c>
      <c r="O33" s="16">
        <v>19</v>
      </c>
      <c r="P33" s="16">
        <v>16</v>
      </c>
      <c r="Q33" s="16">
        <v>11</v>
      </c>
      <c r="R33" s="16">
        <v>7</v>
      </c>
      <c r="S33" s="16">
        <v>5</v>
      </c>
      <c r="T33" s="16">
        <v>5</v>
      </c>
      <c r="U33" s="16">
        <v>3</v>
      </c>
      <c r="V33" s="16">
        <v>21</v>
      </c>
      <c r="W33" s="16">
        <v>10</v>
      </c>
      <c r="X33" s="59">
        <v>15</v>
      </c>
      <c r="Y33" s="81">
        <v>9</v>
      </c>
    </row>
    <row r="34" spans="2:25" x14ac:dyDescent="0.2">
      <c r="B34" s="4" t="s">
        <v>99</v>
      </c>
      <c r="C34" s="66" t="s">
        <v>100</v>
      </c>
      <c r="D34" s="70"/>
      <c r="E34" s="66" t="s">
        <v>101</v>
      </c>
      <c r="G34" s="16">
        <v>4927</v>
      </c>
      <c r="H34" s="16">
        <v>97</v>
      </c>
      <c r="I34" s="16">
        <v>165</v>
      </c>
      <c r="J34" s="16">
        <v>185</v>
      </c>
      <c r="K34" s="16">
        <v>187</v>
      </c>
      <c r="L34" s="16">
        <v>324</v>
      </c>
      <c r="M34" s="16">
        <v>501</v>
      </c>
      <c r="N34" s="16">
        <v>12274</v>
      </c>
      <c r="O34" s="16" t="s">
        <v>26</v>
      </c>
      <c r="P34" s="16" t="s">
        <v>26</v>
      </c>
      <c r="Q34" s="16" t="s">
        <v>26</v>
      </c>
      <c r="R34" s="16" t="s">
        <v>26</v>
      </c>
      <c r="S34" s="16" t="s">
        <v>26</v>
      </c>
      <c r="T34" s="16" t="s">
        <v>26</v>
      </c>
      <c r="U34" s="16" t="s">
        <v>26</v>
      </c>
      <c r="V34" s="16" t="s">
        <v>26</v>
      </c>
      <c r="W34" s="16" t="s">
        <v>26</v>
      </c>
      <c r="X34" s="59" t="s">
        <v>26</v>
      </c>
      <c r="Y34" s="81">
        <v>10</v>
      </c>
    </row>
    <row r="35" spans="2:25" x14ac:dyDescent="0.2">
      <c r="B35" s="4" t="s">
        <v>102</v>
      </c>
      <c r="C35" s="66" t="s">
        <v>103</v>
      </c>
      <c r="D35" s="70"/>
      <c r="E35" s="66" t="s">
        <v>104</v>
      </c>
      <c r="G35" s="16">
        <v>3904</v>
      </c>
      <c r="H35" s="16">
        <v>127</v>
      </c>
      <c r="I35" s="16">
        <v>264</v>
      </c>
      <c r="J35" s="16">
        <v>303</v>
      </c>
      <c r="K35" s="16">
        <v>433</v>
      </c>
      <c r="L35" s="16">
        <v>361</v>
      </c>
      <c r="M35" s="16">
        <v>431</v>
      </c>
      <c r="N35" s="16">
        <v>213</v>
      </c>
      <c r="O35" s="16">
        <v>130</v>
      </c>
      <c r="P35" s="16">
        <v>118</v>
      </c>
      <c r="Q35" s="16">
        <v>67</v>
      </c>
      <c r="R35" s="16">
        <v>14</v>
      </c>
      <c r="S35" s="16">
        <v>13</v>
      </c>
      <c r="T35" s="16">
        <v>23</v>
      </c>
      <c r="U35" s="16">
        <v>25</v>
      </c>
      <c r="V35" s="20">
        <v>45</v>
      </c>
      <c r="W35" s="20">
        <v>75.2</v>
      </c>
      <c r="X35" s="59">
        <v>70</v>
      </c>
      <c r="Y35" s="81">
        <v>71</v>
      </c>
    </row>
    <row r="36" spans="2:25" x14ac:dyDescent="0.2">
      <c r="B36" s="17" t="s">
        <v>105</v>
      </c>
      <c r="C36" s="17" t="s">
        <v>106</v>
      </c>
      <c r="D36" s="18"/>
      <c r="E36" s="17" t="s">
        <v>107</v>
      </c>
      <c r="G36" s="16">
        <v>127</v>
      </c>
      <c r="H36" s="16">
        <v>72</v>
      </c>
      <c r="I36" s="16">
        <v>90</v>
      </c>
      <c r="J36" s="16">
        <v>91</v>
      </c>
      <c r="K36" s="16">
        <v>86</v>
      </c>
      <c r="L36" s="16">
        <v>170</v>
      </c>
      <c r="M36" s="16">
        <v>289</v>
      </c>
      <c r="N36" s="16">
        <v>203</v>
      </c>
      <c r="O36" s="16">
        <v>0</v>
      </c>
      <c r="P36" s="16">
        <v>0</v>
      </c>
      <c r="Q36" s="16">
        <v>0</v>
      </c>
      <c r="R36" s="16">
        <v>0</v>
      </c>
      <c r="S36" s="16">
        <v>0</v>
      </c>
      <c r="T36" s="16" t="s">
        <v>26</v>
      </c>
      <c r="U36" s="16" t="s">
        <v>26</v>
      </c>
      <c r="V36" s="16" t="s">
        <v>26</v>
      </c>
      <c r="W36" s="16" t="s">
        <v>26</v>
      </c>
      <c r="X36" s="59" t="s">
        <v>26</v>
      </c>
      <c r="Y36" s="81" t="s">
        <v>26</v>
      </c>
    </row>
    <row r="37" spans="2:25" x14ac:dyDescent="0.2">
      <c r="B37" s="17" t="s">
        <v>108</v>
      </c>
      <c r="C37" s="17" t="s">
        <v>109</v>
      </c>
      <c r="D37" s="18"/>
      <c r="E37" s="17" t="s">
        <v>110</v>
      </c>
      <c r="G37" s="16">
        <v>224</v>
      </c>
      <c r="H37" s="16">
        <v>143</v>
      </c>
      <c r="I37" s="16">
        <v>152</v>
      </c>
      <c r="J37" s="16">
        <v>188</v>
      </c>
      <c r="K37" s="16">
        <v>186</v>
      </c>
      <c r="L37" s="16">
        <v>268</v>
      </c>
      <c r="M37" s="16">
        <v>263</v>
      </c>
      <c r="N37" s="16">
        <v>171</v>
      </c>
      <c r="O37" s="16">
        <v>114</v>
      </c>
      <c r="P37" s="16">
        <v>81</v>
      </c>
      <c r="Q37" s="16" t="s">
        <v>26</v>
      </c>
      <c r="R37" s="16" t="s">
        <v>26</v>
      </c>
      <c r="S37" s="16" t="s">
        <v>26</v>
      </c>
      <c r="T37" s="16" t="s">
        <v>26</v>
      </c>
      <c r="U37" s="16" t="s">
        <v>26</v>
      </c>
      <c r="V37" s="16" t="s">
        <v>26</v>
      </c>
      <c r="W37" s="16" t="s">
        <v>26</v>
      </c>
      <c r="X37" s="59" t="s">
        <v>26</v>
      </c>
      <c r="Y37" s="81" t="s">
        <v>26</v>
      </c>
    </row>
    <row r="38" spans="2:25" x14ac:dyDescent="0.2">
      <c r="B38" s="4" t="s">
        <v>111</v>
      </c>
      <c r="C38" s="66" t="s">
        <v>112</v>
      </c>
      <c r="D38" s="70"/>
      <c r="E38" s="66" t="s">
        <v>113</v>
      </c>
      <c r="G38" s="16">
        <v>5141</v>
      </c>
      <c r="H38" s="16" t="s">
        <v>26</v>
      </c>
      <c r="I38" s="16">
        <v>172</v>
      </c>
      <c r="J38" s="16">
        <v>142</v>
      </c>
      <c r="K38" s="16">
        <v>151</v>
      </c>
      <c r="L38" s="16">
        <v>162</v>
      </c>
      <c r="M38" s="16">
        <v>131</v>
      </c>
      <c r="N38" s="16">
        <v>87</v>
      </c>
      <c r="O38" s="16">
        <v>6180</v>
      </c>
      <c r="P38" s="16" t="s">
        <v>26</v>
      </c>
      <c r="Q38" s="16" t="s">
        <v>26</v>
      </c>
      <c r="R38" s="16" t="s">
        <v>26</v>
      </c>
      <c r="S38" s="16" t="s">
        <v>26</v>
      </c>
      <c r="T38" s="16" t="s">
        <v>26</v>
      </c>
      <c r="U38" s="16" t="s">
        <v>26</v>
      </c>
      <c r="V38" s="16" t="s">
        <v>26</v>
      </c>
      <c r="W38" s="16" t="s">
        <v>26</v>
      </c>
      <c r="X38" s="59" t="s">
        <v>26</v>
      </c>
      <c r="Y38" s="81" t="s">
        <v>26</v>
      </c>
    </row>
    <row r="39" spans="2:25" x14ac:dyDescent="0.2">
      <c r="B39" s="17" t="s">
        <v>114</v>
      </c>
      <c r="C39" s="17" t="s">
        <v>115</v>
      </c>
      <c r="D39" s="18"/>
      <c r="E39" s="17" t="s">
        <v>116</v>
      </c>
      <c r="F39" s="17"/>
      <c r="G39" s="19"/>
      <c r="H39" s="19"/>
      <c r="I39" s="19"/>
      <c r="J39" s="19"/>
      <c r="K39" s="19"/>
      <c r="L39" s="19"/>
      <c r="M39" s="19"/>
      <c r="N39" s="19"/>
      <c r="O39" s="19"/>
      <c r="P39" s="19"/>
      <c r="Q39" s="19"/>
      <c r="R39" s="19"/>
      <c r="S39" s="16">
        <v>7</v>
      </c>
      <c r="T39" s="16">
        <v>12</v>
      </c>
      <c r="U39" s="16">
        <v>10</v>
      </c>
      <c r="V39" s="16">
        <v>34</v>
      </c>
      <c r="W39" s="16">
        <v>45</v>
      </c>
      <c r="X39" s="59">
        <v>39</v>
      </c>
      <c r="Y39" s="81">
        <v>53</v>
      </c>
    </row>
    <row r="40" spans="2:25" x14ac:dyDescent="0.2">
      <c r="B40" s="17" t="s">
        <v>117</v>
      </c>
      <c r="C40" s="17" t="s">
        <v>118</v>
      </c>
      <c r="D40" s="18"/>
      <c r="E40" s="17" t="s">
        <v>119</v>
      </c>
      <c r="G40" s="16">
        <v>16504</v>
      </c>
      <c r="H40" s="16" t="s">
        <v>36</v>
      </c>
      <c r="I40" s="16" t="s">
        <v>36</v>
      </c>
      <c r="J40" s="16">
        <v>512</v>
      </c>
      <c r="K40" s="16">
        <v>710</v>
      </c>
      <c r="L40" s="16">
        <v>771</v>
      </c>
      <c r="M40" s="16">
        <v>1080</v>
      </c>
      <c r="N40" s="16">
        <v>787</v>
      </c>
      <c r="O40" s="16">
        <v>515</v>
      </c>
      <c r="P40" s="16">
        <v>274</v>
      </c>
      <c r="Q40" s="16">
        <v>284</v>
      </c>
      <c r="R40" s="16">
        <v>88</v>
      </c>
      <c r="S40" s="16">
        <v>78</v>
      </c>
      <c r="T40" s="16">
        <v>173</v>
      </c>
      <c r="U40" s="16">
        <v>180</v>
      </c>
      <c r="V40" s="16">
        <v>187</v>
      </c>
      <c r="W40" s="20">
        <v>194</v>
      </c>
      <c r="X40" s="59">
        <v>238</v>
      </c>
      <c r="Y40" s="81">
        <v>383</v>
      </c>
    </row>
    <row r="41" spans="2:25" x14ac:dyDescent="0.2">
      <c r="B41" s="17" t="s">
        <v>120</v>
      </c>
      <c r="C41" s="17" t="s">
        <v>121</v>
      </c>
      <c r="D41" s="18"/>
      <c r="E41" s="17" t="s">
        <v>122</v>
      </c>
      <c r="G41" s="16">
        <v>4127</v>
      </c>
      <c r="H41" s="16">
        <v>146</v>
      </c>
      <c r="I41" s="16">
        <v>222</v>
      </c>
      <c r="J41" s="16">
        <v>311</v>
      </c>
      <c r="K41" s="16">
        <v>307</v>
      </c>
      <c r="L41" s="16">
        <v>499</v>
      </c>
      <c r="M41" s="16">
        <v>456</v>
      </c>
      <c r="N41" s="16">
        <v>10028</v>
      </c>
      <c r="O41" s="16" t="s">
        <v>26</v>
      </c>
      <c r="P41" s="16" t="s">
        <v>26</v>
      </c>
      <c r="Q41" s="16" t="s">
        <v>26</v>
      </c>
      <c r="R41" s="16" t="s">
        <v>26</v>
      </c>
      <c r="S41" s="16" t="s">
        <v>26</v>
      </c>
      <c r="T41" s="16" t="s">
        <v>26</v>
      </c>
      <c r="U41" s="16" t="s">
        <v>26</v>
      </c>
      <c r="V41" s="16" t="s">
        <v>26</v>
      </c>
      <c r="W41" s="16" t="s">
        <v>26</v>
      </c>
      <c r="X41" s="59" t="s">
        <v>26</v>
      </c>
      <c r="Y41" s="81" t="s">
        <v>26</v>
      </c>
    </row>
    <row r="42" spans="2:25" x14ac:dyDescent="0.2">
      <c r="B42" s="4" t="s">
        <v>123</v>
      </c>
      <c r="C42" s="66" t="s">
        <v>124</v>
      </c>
      <c r="D42" s="70"/>
      <c r="E42" s="66" t="s">
        <v>125</v>
      </c>
      <c r="G42" s="16">
        <v>8326</v>
      </c>
      <c r="H42" s="16">
        <v>214</v>
      </c>
      <c r="I42" s="16">
        <v>313</v>
      </c>
      <c r="J42" s="16">
        <v>276</v>
      </c>
      <c r="K42" s="16">
        <v>353</v>
      </c>
      <c r="L42" s="16">
        <v>455</v>
      </c>
      <c r="M42" s="16">
        <v>429</v>
      </c>
      <c r="N42" s="16">
        <v>290</v>
      </c>
      <c r="O42" s="16">
        <v>131</v>
      </c>
      <c r="P42" s="16">
        <v>124</v>
      </c>
      <c r="Q42" s="16">
        <v>85</v>
      </c>
      <c r="R42" s="16">
        <v>17</v>
      </c>
      <c r="S42" s="16">
        <v>13</v>
      </c>
      <c r="T42" s="16" t="s">
        <v>26</v>
      </c>
      <c r="U42" s="16" t="s">
        <v>26</v>
      </c>
      <c r="V42" s="16" t="s">
        <v>26</v>
      </c>
      <c r="W42" s="16" t="s">
        <v>26</v>
      </c>
      <c r="X42" s="59" t="s">
        <v>26</v>
      </c>
      <c r="Y42" s="81" t="s">
        <v>26</v>
      </c>
    </row>
    <row r="43" spans="2:25" x14ac:dyDescent="0.2">
      <c r="B43" s="4" t="s">
        <v>126</v>
      </c>
      <c r="C43" s="66" t="s">
        <v>127</v>
      </c>
      <c r="D43" s="70"/>
      <c r="E43" s="66" t="s">
        <v>128</v>
      </c>
      <c r="G43" s="16">
        <v>3425</v>
      </c>
      <c r="H43" s="16">
        <v>64</v>
      </c>
      <c r="I43" s="16">
        <v>80</v>
      </c>
      <c r="J43" s="16">
        <v>73</v>
      </c>
      <c r="K43" s="16">
        <v>51</v>
      </c>
      <c r="L43" s="16">
        <v>83</v>
      </c>
      <c r="M43" s="16">
        <v>38</v>
      </c>
      <c r="N43" s="16">
        <v>20</v>
      </c>
      <c r="O43" s="16">
        <v>10</v>
      </c>
      <c r="P43" s="16">
        <v>13</v>
      </c>
      <c r="Q43" s="16">
        <v>5</v>
      </c>
      <c r="R43" s="16">
        <v>2</v>
      </c>
      <c r="S43" s="16">
        <v>7</v>
      </c>
      <c r="T43" s="16">
        <v>7</v>
      </c>
      <c r="U43" s="16">
        <v>5</v>
      </c>
      <c r="V43" s="16">
        <v>22</v>
      </c>
      <c r="W43" s="16">
        <v>38</v>
      </c>
      <c r="X43" s="59">
        <v>16</v>
      </c>
      <c r="Y43" s="81">
        <v>21</v>
      </c>
    </row>
    <row r="44" spans="2:25" x14ac:dyDescent="0.2">
      <c r="B44" s="4" t="s">
        <v>129</v>
      </c>
      <c r="C44" s="66" t="s">
        <v>130</v>
      </c>
      <c r="D44" s="70"/>
      <c r="E44" s="66" t="s">
        <v>131</v>
      </c>
      <c r="G44" s="16">
        <v>9967</v>
      </c>
      <c r="H44" s="16">
        <v>192</v>
      </c>
      <c r="I44" s="16">
        <v>258</v>
      </c>
      <c r="J44" s="16">
        <v>261</v>
      </c>
      <c r="K44" s="16">
        <v>307</v>
      </c>
      <c r="L44" s="16">
        <v>378</v>
      </c>
      <c r="M44" s="16">
        <v>398</v>
      </c>
      <c r="N44" s="16">
        <v>230</v>
      </c>
      <c r="O44" s="16">
        <v>118</v>
      </c>
      <c r="P44" s="16">
        <v>111</v>
      </c>
      <c r="Q44" s="16">
        <v>100</v>
      </c>
      <c r="R44" s="16">
        <v>18</v>
      </c>
      <c r="S44" s="16">
        <v>35</v>
      </c>
      <c r="T44" s="16">
        <v>31</v>
      </c>
      <c r="U44" s="16">
        <v>19</v>
      </c>
      <c r="V44" s="16">
        <v>43</v>
      </c>
      <c r="W44" s="16">
        <v>83</v>
      </c>
      <c r="X44" s="59">
        <v>62</v>
      </c>
      <c r="Y44" s="81">
        <v>105</v>
      </c>
    </row>
    <row r="45" spans="2:25" x14ac:dyDescent="0.2">
      <c r="B45" s="4" t="s">
        <v>132</v>
      </c>
      <c r="C45" s="66" t="s">
        <v>133</v>
      </c>
      <c r="D45" s="70"/>
      <c r="E45" s="66" t="s">
        <v>134</v>
      </c>
      <c r="G45" s="16">
        <v>3784</v>
      </c>
      <c r="H45" s="16">
        <v>104</v>
      </c>
      <c r="I45" s="16">
        <v>134</v>
      </c>
      <c r="J45" s="16">
        <v>74</v>
      </c>
      <c r="K45" s="16">
        <v>80</v>
      </c>
      <c r="L45" s="16">
        <v>90</v>
      </c>
      <c r="M45" s="16">
        <v>108</v>
      </c>
      <c r="N45" s="16">
        <v>45</v>
      </c>
      <c r="O45" s="16">
        <v>16</v>
      </c>
      <c r="P45" s="16">
        <v>22</v>
      </c>
      <c r="Q45" s="16">
        <v>17</v>
      </c>
      <c r="R45" s="16">
        <v>4</v>
      </c>
      <c r="S45" s="16">
        <v>10</v>
      </c>
      <c r="T45" s="16">
        <v>5</v>
      </c>
      <c r="U45" s="16">
        <v>6</v>
      </c>
      <c r="V45" s="16">
        <v>25</v>
      </c>
      <c r="W45" s="16">
        <v>36</v>
      </c>
      <c r="X45" s="59">
        <v>60</v>
      </c>
      <c r="Y45" s="81">
        <v>47</v>
      </c>
    </row>
    <row r="46" spans="2:25" x14ac:dyDescent="0.2">
      <c r="B46" s="4" t="s">
        <v>135</v>
      </c>
      <c r="C46" s="66" t="s">
        <v>136</v>
      </c>
      <c r="D46" s="70"/>
      <c r="E46" s="66" t="s">
        <v>137</v>
      </c>
      <c r="G46" s="16">
        <v>5448</v>
      </c>
      <c r="H46" s="16">
        <v>97</v>
      </c>
      <c r="I46" s="16">
        <v>121</v>
      </c>
      <c r="J46" s="16">
        <v>150</v>
      </c>
      <c r="K46" s="16">
        <v>160</v>
      </c>
      <c r="L46" s="16">
        <v>11693</v>
      </c>
      <c r="M46" s="16" t="s">
        <v>26</v>
      </c>
      <c r="N46" s="16" t="s">
        <v>26</v>
      </c>
      <c r="O46" s="16" t="s">
        <v>26</v>
      </c>
      <c r="P46" s="16" t="s">
        <v>26</v>
      </c>
      <c r="Q46" s="16" t="s">
        <v>26</v>
      </c>
      <c r="R46" s="16" t="s">
        <v>26</v>
      </c>
      <c r="S46" s="16" t="s">
        <v>26</v>
      </c>
      <c r="T46" s="16" t="s">
        <v>26</v>
      </c>
      <c r="U46" s="16" t="s">
        <v>26</v>
      </c>
      <c r="V46" s="16" t="s">
        <v>26</v>
      </c>
      <c r="W46" s="16" t="s">
        <v>26</v>
      </c>
      <c r="X46" s="59" t="s">
        <v>26</v>
      </c>
      <c r="Y46" s="81" t="s">
        <v>26</v>
      </c>
    </row>
    <row r="47" spans="2:25" x14ac:dyDescent="0.2">
      <c r="B47" s="17" t="s">
        <v>138</v>
      </c>
      <c r="C47" s="17" t="s">
        <v>139</v>
      </c>
      <c r="D47" s="18"/>
      <c r="E47" s="17" t="s">
        <v>140</v>
      </c>
      <c r="F47" s="17"/>
      <c r="G47" s="16">
        <v>935</v>
      </c>
      <c r="H47" s="16">
        <v>44</v>
      </c>
      <c r="I47" s="16">
        <v>40</v>
      </c>
      <c r="J47" s="16">
        <v>32</v>
      </c>
      <c r="K47" s="16">
        <v>29</v>
      </c>
      <c r="L47" s="16">
        <v>23</v>
      </c>
      <c r="M47" s="16">
        <v>30</v>
      </c>
      <c r="N47" s="16">
        <v>6</v>
      </c>
      <c r="O47" s="16" t="s">
        <v>36</v>
      </c>
      <c r="P47" s="16">
        <v>2</v>
      </c>
      <c r="Q47" s="16">
        <v>0</v>
      </c>
      <c r="R47" s="16">
        <v>0</v>
      </c>
      <c r="S47" s="16">
        <v>0</v>
      </c>
      <c r="T47" s="16" t="s">
        <v>26</v>
      </c>
      <c r="U47" s="16" t="s">
        <v>26</v>
      </c>
      <c r="V47" s="16" t="s">
        <v>26</v>
      </c>
      <c r="W47" s="16" t="s">
        <v>26</v>
      </c>
      <c r="X47" s="59" t="s">
        <v>26</v>
      </c>
      <c r="Y47" s="81" t="s">
        <v>26</v>
      </c>
    </row>
    <row r="48" spans="2:25" x14ac:dyDescent="0.2">
      <c r="B48" s="17" t="s">
        <v>141</v>
      </c>
      <c r="C48" s="17" t="s">
        <v>142</v>
      </c>
      <c r="D48" s="18"/>
      <c r="E48" s="17" t="s">
        <v>143</v>
      </c>
      <c r="F48" s="17"/>
      <c r="G48" s="19"/>
      <c r="H48" s="19"/>
      <c r="I48" s="19"/>
      <c r="J48" s="19"/>
      <c r="K48" s="19"/>
      <c r="L48" s="19"/>
      <c r="M48" s="19"/>
      <c r="N48" s="19"/>
      <c r="O48" s="19"/>
      <c r="P48" s="19"/>
      <c r="Q48" s="19"/>
      <c r="R48" s="19"/>
      <c r="S48" s="16">
        <v>2</v>
      </c>
      <c r="T48" s="16">
        <v>7</v>
      </c>
      <c r="U48" s="16">
        <v>37</v>
      </c>
      <c r="V48" s="16">
        <v>14</v>
      </c>
      <c r="W48" s="16">
        <v>28</v>
      </c>
      <c r="X48" s="59">
        <v>28</v>
      </c>
      <c r="Y48" s="81">
        <v>31</v>
      </c>
    </row>
    <row r="49" spans="2:25" x14ac:dyDescent="0.2">
      <c r="B49" s="4" t="s">
        <v>144</v>
      </c>
      <c r="C49" s="66" t="s">
        <v>145</v>
      </c>
      <c r="D49" s="70"/>
      <c r="E49" s="66" t="s">
        <v>146</v>
      </c>
      <c r="G49" s="16">
        <v>4861</v>
      </c>
      <c r="H49" s="16">
        <v>125</v>
      </c>
      <c r="I49" s="16">
        <v>232</v>
      </c>
      <c r="J49" s="16">
        <v>201</v>
      </c>
      <c r="K49" s="16">
        <v>173</v>
      </c>
      <c r="L49" s="16">
        <v>522</v>
      </c>
      <c r="M49" s="16">
        <v>118</v>
      </c>
      <c r="N49" s="16">
        <v>95</v>
      </c>
      <c r="O49" s="16">
        <v>48</v>
      </c>
      <c r="P49" s="16">
        <v>48</v>
      </c>
      <c r="Q49" s="16">
        <v>62</v>
      </c>
      <c r="R49" s="16">
        <v>16</v>
      </c>
      <c r="S49" s="16">
        <v>7</v>
      </c>
      <c r="T49" s="16" t="s">
        <v>36</v>
      </c>
      <c r="U49" s="16">
        <v>16</v>
      </c>
      <c r="V49" s="16">
        <v>32</v>
      </c>
      <c r="W49" s="16">
        <v>67</v>
      </c>
      <c r="X49" s="59">
        <v>64</v>
      </c>
      <c r="Y49" s="81">
        <v>50</v>
      </c>
    </row>
    <row r="50" spans="2:25" x14ac:dyDescent="0.2">
      <c r="B50" s="4" t="s">
        <v>147</v>
      </c>
      <c r="C50" s="66" t="s">
        <v>148</v>
      </c>
      <c r="D50" s="70"/>
      <c r="E50" s="66" t="s">
        <v>149</v>
      </c>
      <c r="G50" s="16">
        <v>204</v>
      </c>
      <c r="H50" s="16">
        <v>184</v>
      </c>
      <c r="I50" s="16">
        <v>177</v>
      </c>
      <c r="J50" s="16">
        <v>183</v>
      </c>
      <c r="K50" s="16">
        <v>154</v>
      </c>
      <c r="L50" s="16">
        <v>122</v>
      </c>
      <c r="M50" s="16">
        <v>75</v>
      </c>
      <c r="N50" s="16">
        <v>50</v>
      </c>
      <c r="O50" s="16">
        <v>36</v>
      </c>
      <c r="P50" s="16">
        <v>7903</v>
      </c>
      <c r="Q50" s="16" t="s">
        <v>26</v>
      </c>
      <c r="R50" s="16" t="s">
        <v>26</v>
      </c>
      <c r="S50" s="16" t="s">
        <v>26</v>
      </c>
      <c r="T50" s="16" t="s">
        <v>26</v>
      </c>
      <c r="U50" s="16" t="s">
        <v>26</v>
      </c>
      <c r="V50" s="16" t="s">
        <v>26</v>
      </c>
      <c r="W50" s="16" t="s">
        <v>26</v>
      </c>
      <c r="X50" s="59" t="s">
        <v>26</v>
      </c>
      <c r="Y50" s="81" t="s">
        <v>26</v>
      </c>
    </row>
    <row r="51" spans="2:25" x14ac:dyDescent="0.2">
      <c r="B51" s="4" t="s">
        <v>150</v>
      </c>
      <c r="C51" s="66" t="s">
        <v>151</v>
      </c>
      <c r="D51" s="70"/>
      <c r="E51" s="66" t="s">
        <v>152</v>
      </c>
      <c r="G51" s="16">
        <v>6886</v>
      </c>
      <c r="H51" s="16">
        <v>202</v>
      </c>
      <c r="I51" s="16">
        <v>224</v>
      </c>
      <c r="J51" s="16">
        <v>230</v>
      </c>
      <c r="K51" s="16">
        <v>221</v>
      </c>
      <c r="L51" s="16">
        <v>304</v>
      </c>
      <c r="M51" s="16">
        <v>269</v>
      </c>
      <c r="N51" s="16">
        <v>185</v>
      </c>
      <c r="O51" s="16">
        <v>143</v>
      </c>
      <c r="P51" s="16">
        <v>110</v>
      </c>
      <c r="Q51" s="16">
        <v>80</v>
      </c>
      <c r="R51" s="16">
        <v>31</v>
      </c>
      <c r="S51" s="16">
        <v>29</v>
      </c>
      <c r="T51" s="16">
        <v>34</v>
      </c>
      <c r="U51" s="16">
        <v>28</v>
      </c>
      <c r="V51" s="16">
        <v>63</v>
      </c>
      <c r="W51" s="20">
        <v>106.71</v>
      </c>
      <c r="X51" s="59">
        <v>119</v>
      </c>
      <c r="Y51" s="81">
        <v>110</v>
      </c>
    </row>
    <row r="52" spans="2:25" x14ac:dyDescent="0.2">
      <c r="B52" s="17" t="s">
        <v>153</v>
      </c>
      <c r="C52" s="17" t="s">
        <v>154</v>
      </c>
      <c r="D52" s="18"/>
      <c r="E52" s="17" t="s">
        <v>155</v>
      </c>
      <c r="G52" s="16">
        <v>2731</v>
      </c>
      <c r="H52" s="16">
        <v>66</v>
      </c>
      <c r="I52" s="16">
        <v>62</v>
      </c>
      <c r="J52" s="16">
        <v>126</v>
      </c>
      <c r="K52" s="16">
        <v>88</v>
      </c>
      <c r="L52" s="16">
        <v>77</v>
      </c>
      <c r="M52" s="16">
        <v>49</v>
      </c>
      <c r="N52" s="16">
        <v>31</v>
      </c>
      <c r="O52" s="16">
        <v>20</v>
      </c>
      <c r="P52" s="16">
        <v>15</v>
      </c>
      <c r="Q52" s="16">
        <v>15</v>
      </c>
      <c r="R52" s="16">
        <v>2</v>
      </c>
      <c r="S52" s="16">
        <v>5</v>
      </c>
      <c r="T52" s="16">
        <v>5</v>
      </c>
      <c r="U52" s="16">
        <v>7</v>
      </c>
      <c r="V52" s="16">
        <v>9</v>
      </c>
      <c r="W52" s="20">
        <v>27</v>
      </c>
      <c r="X52" s="59">
        <v>25</v>
      </c>
      <c r="Y52" s="81">
        <v>22</v>
      </c>
    </row>
    <row r="53" spans="2:25" x14ac:dyDescent="0.2">
      <c r="B53" s="4" t="s">
        <v>156</v>
      </c>
      <c r="C53" s="66" t="s">
        <v>157</v>
      </c>
      <c r="D53" s="70"/>
      <c r="E53" s="66" t="s">
        <v>158</v>
      </c>
      <c r="G53" s="16">
        <v>6415</v>
      </c>
      <c r="H53" s="16">
        <v>130</v>
      </c>
      <c r="I53" s="16">
        <v>189</v>
      </c>
      <c r="J53" s="16">
        <v>187</v>
      </c>
      <c r="K53" s="16">
        <v>234</v>
      </c>
      <c r="L53" s="16">
        <v>374</v>
      </c>
      <c r="M53" s="16">
        <v>562</v>
      </c>
      <c r="N53" s="16">
        <v>370</v>
      </c>
      <c r="O53" s="16">
        <v>284</v>
      </c>
      <c r="P53" s="16">
        <v>217</v>
      </c>
      <c r="Q53" s="16">
        <v>167</v>
      </c>
      <c r="R53" s="16">
        <v>28</v>
      </c>
      <c r="S53" s="16">
        <v>26</v>
      </c>
      <c r="T53" s="16">
        <v>10294</v>
      </c>
      <c r="U53" s="16">
        <v>0</v>
      </c>
      <c r="V53" s="16">
        <v>0</v>
      </c>
      <c r="W53" s="16">
        <v>0</v>
      </c>
      <c r="X53" s="59">
        <v>0</v>
      </c>
      <c r="Y53" s="81">
        <v>0</v>
      </c>
    </row>
    <row r="54" spans="2:25" x14ac:dyDescent="0.2">
      <c r="B54" s="17" t="s">
        <v>159</v>
      </c>
      <c r="C54" s="17" t="s">
        <v>160</v>
      </c>
      <c r="D54" s="18"/>
      <c r="E54" s="17" t="s">
        <v>161</v>
      </c>
      <c r="G54" s="16">
        <v>10436</v>
      </c>
      <c r="H54" s="16">
        <v>199</v>
      </c>
      <c r="I54" s="16">
        <v>251</v>
      </c>
      <c r="J54" s="16">
        <v>246</v>
      </c>
      <c r="K54" s="16">
        <v>238</v>
      </c>
      <c r="L54" s="16">
        <v>349</v>
      </c>
      <c r="M54" s="16">
        <v>617</v>
      </c>
      <c r="N54" s="16">
        <v>562</v>
      </c>
      <c r="O54" s="16">
        <v>375</v>
      </c>
      <c r="P54" s="16">
        <v>338</v>
      </c>
      <c r="Q54" s="16">
        <v>263</v>
      </c>
      <c r="R54" s="16">
        <v>76</v>
      </c>
      <c r="S54" s="16">
        <v>42</v>
      </c>
      <c r="T54" s="16">
        <v>81</v>
      </c>
      <c r="U54" s="16">
        <v>80</v>
      </c>
      <c r="V54" s="16">
        <v>81</v>
      </c>
      <c r="W54" s="16">
        <v>112</v>
      </c>
      <c r="X54" s="59">
        <v>132</v>
      </c>
      <c r="Y54" s="81">
        <v>151</v>
      </c>
    </row>
    <row r="55" spans="2:25" x14ac:dyDescent="0.2">
      <c r="B55" s="4" t="s">
        <v>162</v>
      </c>
      <c r="C55" s="66" t="s">
        <v>163</v>
      </c>
      <c r="D55" s="70"/>
      <c r="E55" s="66" t="s">
        <v>164</v>
      </c>
      <c r="G55" s="16">
        <v>6213</v>
      </c>
      <c r="H55" s="16">
        <v>150</v>
      </c>
      <c r="I55" s="16">
        <v>173</v>
      </c>
      <c r="J55" s="16">
        <v>141</v>
      </c>
      <c r="K55" s="16">
        <v>147</v>
      </c>
      <c r="L55" s="16">
        <v>187</v>
      </c>
      <c r="M55" s="16">
        <v>198</v>
      </c>
      <c r="N55" s="16">
        <v>87</v>
      </c>
      <c r="O55" s="16">
        <v>83</v>
      </c>
      <c r="P55" s="16">
        <v>73</v>
      </c>
      <c r="Q55" s="16">
        <v>67</v>
      </c>
      <c r="R55" s="16">
        <v>12</v>
      </c>
      <c r="S55" s="16">
        <v>16</v>
      </c>
      <c r="T55" s="16">
        <v>5</v>
      </c>
      <c r="U55" s="16">
        <v>13</v>
      </c>
      <c r="V55" s="16">
        <v>40</v>
      </c>
      <c r="W55" s="16">
        <v>67</v>
      </c>
      <c r="X55" s="59">
        <v>54</v>
      </c>
      <c r="Y55" s="81">
        <v>55</v>
      </c>
    </row>
    <row r="56" spans="2:25" x14ac:dyDescent="0.2">
      <c r="B56" s="17" t="s">
        <v>165</v>
      </c>
      <c r="C56" s="17" t="s">
        <v>166</v>
      </c>
      <c r="D56" s="18"/>
      <c r="E56" s="17" t="s">
        <v>167</v>
      </c>
      <c r="G56" s="16">
        <v>4142</v>
      </c>
      <c r="H56" s="16" t="s">
        <v>26</v>
      </c>
      <c r="I56" s="16" t="s">
        <v>26</v>
      </c>
      <c r="J56" s="16" t="s">
        <v>26</v>
      </c>
      <c r="K56" s="16" t="s">
        <v>26</v>
      </c>
      <c r="L56" s="16" t="s">
        <v>26</v>
      </c>
      <c r="M56" s="16" t="s">
        <v>26</v>
      </c>
      <c r="N56" s="16" t="s">
        <v>26</v>
      </c>
      <c r="O56" s="16" t="s">
        <v>26</v>
      </c>
      <c r="P56" s="16" t="s">
        <v>26</v>
      </c>
      <c r="Q56" s="16" t="s">
        <v>26</v>
      </c>
      <c r="R56" s="16" t="s">
        <v>26</v>
      </c>
      <c r="S56" s="16" t="s">
        <v>26</v>
      </c>
      <c r="T56" s="16" t="s">
        <v>26</v>
      </c>
      <c r="U56" s="16" t="s">
        <v>26</v>
      </c>
      <c r="V56" s="16" t="s">
        <v>26</v>
      </c>
      <c r="W56" s="16" t="s">
        <v>26</v>
      </c>
      <c r="X56" s="59" t="s">
        <v>26</v>
      </c>
      <c r="Y56" s="81" t="s">
        <v>26</v>
      </c>
    </row>
    <row r="57" spans="2:25" x14ac:dyDescent="0.2">
      <c r="B57" s="17" t="s">
        <v>168</v>
      </c>
      <c r="C57" s="17" t="s">
        <v>169</v>
      </c>
      <c r="D57" s="18"/>
      <c r="E57" s="17" t="s">
        <v>170</v>
      </c>
      <c r="G57" s="16">
        <v>7766</v>
      </c>
      <c r="H57" s="16">
        <v>224</v>
      </c>
      <c r="I57" s="16">
        <v>274</v>
      </c>
      <c r="J57" s="16">
        <v>207</v>
      </c>
      <c r="K57" s="16">
        <v>182</v>
      </c>
      <c r="L57" s="16">
        <v>171</v>
      </c>
      <c r="M57" s="16">
        <v>165</v>
      </c>
      <c r="N57" s="16">
        <v>66</v>
      </c>
      <c r="O57" s="16">
        <v>37</v>
      </c>
      <c r="P57" s="16">
        <v>51</v>
      </c>
      <c r="Q57" s="16">
        <v>29</v>
      </c>
      <c r="R57" s="16">
        <v>5</v>
      </c>
      <c r="S57" s="16">
        <v>7</v>
      </c>
      <c r="T57" s="16">
        <v>0</v>
      </c>
      <c r="U57" s="16">
        <v>21</v>
      </c>
      <c r="V57" s="16">
        <v>46</v>
      </c>
      <c r="W57" s="16">
        <v>88</v>
      </c>
      <c r="X57" s="59">
        <v>68</v>
      </c>
      <c r="Y57" s="81">
        <v>101</v>
      </c>
    </row>
    <row r="58" spans="2:25" x14ac:dyDescent="0.2">
      <c r="B58" s="4" t="s">
        <v>171</v>
      </c>
      <c r="C58" s="66" t="s">
        <v>172</v>
      </c>
      <c r="D58" s="70"/>
      <c r="E58" s="66" t="s">
        <v>173</v>
      </c>
      <c r="G58" s="16">
        <v>2416</v>
      </c>
      <c r="H58" s="16">
        <v>32</v>
      </c>
      <c r="I58" s="16">
        <v>48</v>
      </c>
      <c r="J58" s="16">
        <v>56</v>
      </c>
      <c r="K58" s="16" t="s">
        <v>26</v>
      </c>
      <c r="L58" s="16" t="s">
        <v>26</v>
      </c>
      <c r="M58" s="16" t="s">
        <v>26</v>
      </c>
      <c r="N58" s="16" t="s">
        <v>26</v>
      </c>
      <c r="O58" s="16" t="s">
        <v>26</v>
      </c>
      <c r="P58" s="16" t="s">
        <v>26</v>
      </c>
      <c r="Q58" s="16" t="s">
        <v>26</v>
      </c>
      <c r="R58" s="16" t="s">
        <v>26</v>
      </c>
      <c r="S58" s="16" t="s">
        <v>26</v>
      </c>
      <c r="T58" s="16" t="s">
        <v>26</v>
      </c>
      <c r="U58" s="16" t="s">
        <v>26</v>
      </c>
      <c r="V58" s="16" t="s">
        <v>26</v>
      </c>
      <c r="W58" s="16" t="s">
        <v>26</v>
      </c>
      <c r="X58" s="59" t="s">
        <v>26</v>
      </c>
      <c r="Y58" s="81" t="s">
        <v>26</v>
      </c>
    </row>
    <row r="59" spans="2:25" x14ac:dyDescent="0.2">
      <c r="B59" s="17" t="s">
        <v>174</v>
      </c>
      <c r="C59" s="17" t="s">
        <v>175</v>
      </c>
      <c r="D59" s="18"/>
      <c r="E59" s="17" t="s">
        <v>176</v>
      </c>
      <c r="G59" s="16">
        <v>4473</v>
      </c>
      <c r="H59" s="16">
        <v>132</v>
      </c>
      <c r="I59" s="16">
        <v>196</v>
      </c>
      <c r="J59" s="16">
        <v>230</v>
      </c>
      <c r="K59" s="16">
        <v>257</v>
      </c>
      <c r="L59" s="16">
        <v>299</v>
      </c>
      <c r="M59" s="16">
        <v>467</v>
      </c>
      <c r="N59" s="16">
        <v>230</v>
      </c>
      <c r="O59" s="16">
        <v>126</v>
      </c>
      <c r="P59" s="16">
        <v>85</v>
      </c>
      <c r="Q59" s="16">
        <v>62</v>
      </c>
      <c r="R59" s="16">
        <v>28</v>
      </c>
      <c r="S59" s="16">
        <v>12</v>
      </c>
      <c r="T59" s="16">
        <v>8660</v>
      </c>
      <c r="U59" s="16">
        <v>0</v>
      </c>
      <c r="V59" s="16">
        <v>0</v>
      </c>
      <c r="W59" s="16">
        <v>0</v>
      </c>
      <c r="X59" s="59">
        <v>0</v>
      </c>
      <c r="Y59" s="81">
        <v>0</v>
      </c>
    </row>
    <row r="60" spans="2:25" x14ac:dyDescent="0.2">
      <c r="B60" s="4" t="s">
        <v>177</v>
      </c>
      <c r="C60" s="66" t="s">
        <v>178</v>
      </c>
      <c r="D60" s="70"/>
      <c r="E60" s="66" t="s">
        <v>179</v>
      </c>
      <c r="G60" s="16">
        <v>9822</v>
      </c>
      <c r="H60" s="16">
        <v>3</v>
      </c>
      <c r="I60" s="16">
        <v>3</v>
      </c>
      <c r="J60" s="16">
        <v>1</v>
      </c>
      <c r="K60" s="16">
        <v>3</v>
      </c>
      <c r="L60" s="16" t="s">
        <v>26</v>
      </c>
      <c r="M60" s="16" t="s">
        <v>26</v>
      </c>
      <c r="N60" s="16" t="s">
        <v>26</v>
      </c>
      <c r="O60" s="16" t="s">
        <v>26</v>
      </c>
      <c r="P60" s="16" t="s">
        <v>26</v>
      </c>
      <c r="Q60" s="16" t="s">
        <v>26</v>
      </c>
      <c r="R60" s="16" t="s">
        <v>26</v>
      </c>
      <c r="S60" s="16" t="s">
        <v>26</v>
      </c>
      <c r="T60" s="16" t="s">
        <v>26</v>
      </c>
      <c r="U60" s="16" t="s">
        <v>26</v>
      </c>
      <c r="V60" s="16" t="s">
        <v>26</v>
      </c>
      <c r="W60" s="16" t="s">
        <v>26</v>
      </c>
      <c r="X60" s="59" t="s">
        <v>26</v>
      </c>
      <c r="Y60" s="81" t="s">
        <v>26</v>
      </c>
    </row>
    <row r="61" spans="2:25" x14ac:dyDescent="0.2">
      <c r="B61" s="17" t="s">
        <v>180</v>
      </c>
      <c r="C61" s="17" t="s">
        <v>181</v>
      </c>
      <c r="D61" s="18"/>
      <c r="E61" s="17" t="s">
        <v>182</v>
      </c>
      <c r="F61" s="17"/>
      <c r="G61" s="19"/>
      <c r="H61" s="19"/>
      <c r="I61" s="19"/>
      <c r="J61" s="19"/>
      <c r="K61" s="19"/>
      <c r="L61" s="19"/>
      <c r="M61" s="19"/>
      <c r="N61" s="19"/>
      <c r="O61" s="19"/>
      <c r="P61" s="19"/>
      <c r="Q61" s="19"/>
      <c r="R61" s="19"/>
      <c r="S61" s="16">
        <v>4</v>
      </c>
      <c r="T61" s="16">
        <v>10</v>
      </c>
      <c r="U61" s="16">
        <v>5</v>
      </c>
      <c r="V61" s="16">
        <v>19</v>
      </c>
      <c r="W61" s="20">
        <v>38</v>
      </c>
      <c r="X61" s="59">
        <v>41</v>
      </c>
      <c r="Y61" s="81">
        <v>24</v>
      </c>
    </row>
    <row r="62" spans="2:25" x14ac:dyDescent="0.2">
      <c r="B62" s="4" t="s">
        <v>183</v>
      </c>
      <c r="C62" s="66" t="s">
        <v>184</v>
      </c>
      <c r="D62" s="70"/>
      <c r="E62" s="66" t="s">
        <v>185</v>
      </c>
      <c r="G62" s="16">
        <v>9232</v>
      </c>
      <c r="H62" s="16" t="s">
        <v>26</v>
      </c>
      <c r="I62" s="16" t="s">
        <v>26</v>
      </c>
      <c r="J62" s="16" t="s">
        <v>26</v>
      </c>
      <c r="K62" s="16" t="s">
        <v>26</v>
      </c>
      <c r="L62" s="16" t="s">
        <v>26</v>
      </c>
      <c r="M62" s="16" t="s">
        <v>26</v>
      </c>
      <c r="N62" s="16" t="s">
        <v>26</v>
      </c>
      <c r="O62" s="16" t="s">
        <v>26</v>
      </c>
      <c r="P62" s="16" t="s">
        <v>26</v>
      </c>
      <c r="Q62" s="16" t="s">
        <v>26</v>
      </c>
      <c r="R62" s="16" t="s">
        <v>26</v>
      </c>
      <c r="S62" s="16" t="s">
        <v>26</v>
      </c>
      <c r="T62" s="16" t="s">
        <v>26</v>
      </c>
      <c r="U62" s="16" t="s">
        <v>26</v>
      </c>
      <c r="V62" s="16" t="s">
        <v>26</v>
      </c>
      <c r="W62" s="16" t="s">
        <v>26</v>
      </c>
      <c r="X62" s="59" t="s">
        <v>26</v>
      </c>
      <c r="Y62" s="81" t="s">
        <v>26</v>
      </c>
    </row>
    <row r="63" spans="2:25" x14ac:dyDescent="0.2">
      <c r="B63" s="4" t="s">
        <v>186</v>
      </c>
      <c r="C63" s="66" t="s">
        <v>187</v>
      </c>
      <c r="D63" s="70"/>
      <c r="E63" s="66" t="s">
        <v>188</v>
      </c>
      <c r="G63" s="16">
        <v>1437</v>
      </c>
      <c r="H63" s="16">
        <v>34</v>
      </c>
      <c r="I63" s="16">
        <v>67</v>
      </c>
      <c r="J63" s="16">
        <v>36</v>
      </c>
      <c r="K63" s="16">
        <v>22</v>
      </c>
      <c r="L63" s="16">
        <v>27</v>
      </c>
      <c r="M63" s="16">
        <v>29</v>
      </c>
      <c r="N63" s="16">
        <v>19</v>
      </c>
      <c r="O63" s="16">
        <v>7</v>
      </c>
      <c r="P63" s="16">
        <v>7</v>
      </c>
      <c r="Q63" s="16">
        <v>14</v>
      </c>
      <c r="R63" s="16">
        <v>0</v>
      </c>
      <c r="S63" s="16">
        <v>1</v>
      </c>
      <c r="T63" s="16">
        <v>4</v>
      </c>
      <c r="U63" s="16">
        <v>1</v>
      </c>
      <c r="V63" s="16">
        <v>6</v>
      </c>
      <c r="W63" s="20">
        <v>12</v>
      </c>
      <c r="X63" s="59">
        <v>13</v>
      </c>
      <c r="Y63" s="81">
        <v>8</v>
      </c>
    </row>
    <row r="64" spans="2:25" x14ac:dyDescent="0.2">
      <c r="B64" s="17" t="s">
        <v>189</v>
      </c>
      <c r="C64" s="17" t="s">
        <v>190</v>
      </c>
      <c r="D64" s="18"/>
      <c r="E64" s="17" t="s">
        <v>191</v>
      </c>
      <c r="G64" s="16">
        <v>268</v>
      </c>
      <c r="H64" s="16">
        <v>99</v>
      </c>
      <c r="I64" s="16">
        <v>108</v>
      </c>
      <c r="J64" s="16">
        <v>186</v>
      </c>
      <c r="K64" s="16">
        <v>171</v>
      </c>
      <c r="L64" s="16">
        <v>188</v>
      </c>
      <c r="M64" s="16">
        <v>131</v>
      </c>
      <c r="N64" s="16">
        <v>65</v>
      </c>
      <c r="O64" s="16">
        <v>35</v>
      </c>
      <c r="P64" s="16">
        <v>36</v>
      </c>
      <c r="Q64" s="16">
        <v>28</v>
      </c>
      <c r="R64" s="16">
        <v>1</v>
      </c>
      <c r="S64" s="16">
        <v>5</v>
      </c>
      <c r="T64" s="16">
        <v>10</v>
      </c>
      <c r="U64" s="16">
        <v>0</v>
      </c>
      <c r="V64" s="16">
        <v>24</v>
      </c>
      <c r="W64" s="16">
        <v>53</v>
      </c>
      <c r="X64" s="59">
        <v>52</v>
      </c>
      <c r="Y64" s="81">
        <v>69</v>
      </c>
    </row>
    <row r="65" spans="1:25" x14ac:dyDescent="0.2">
      <c r="C65" s="66"/>
      <c r="D65" s="70"/>
      <c r="E65" s="66"/>
      <c r="G65" s="13"/>
      <c r="H65" s="13"/>
      <c r="I65" s="13"/>
      <c r="J65" s="13"/>
      <c r="K65" s="13"/>
      <c r="L65" s="13"/>
      <c r="M65" s="13"/>
      <c r="N65" s="13"/>
      <c r="O65" s="13"/>
      <c r="P65" s="13"/>
      <c r="Q65" s="13"/>
      <c r="R65" s="13"/>
      <c r="S65" s="13"/>
      <c r="T65" s="13"/>
      <c r="U65" s="13"/>
      <c r="V65" s="13"/>
      <c r="W65" s="13"/>
      <c r="X65" s="58"/>
      <c r="Y65" s="79"/>
    </row>
    <row r="66" spans="1:25" x14ac:dyDescent="0.2">
      <c r="A66" s="9" t="s">
        <v>192</v>
      </c>
      <c r="B66" s="10"/>
      <c r="C66" s="71"/>
      <c r="D66" s="72"/>
      <c r="E66" s="71"/>
      <c r="F66" s="10"/>
      <c r="G66" s="12"/>
      <c r="H66" s="12"/>
      <c r="I66" s="12"/>
      <c r="J66" s="12"/>
      <c r="K66" s="12"/>
      <c r="L66" s="12"/>
      <c r="M66" s="12"/>
      <c r="N66" s="12"/>
      <c r="O66" s="12"/>
      <c r="P66" s="12"/>
      <c r="Q66" s="12"/>
      <c r="R66" s="12"/>
      <c r="S66" s="12"/>
      <c r="T66" s="12"/>
      <c r="U66" s="12"/>
      <c r="V66" s="12">
        <v>1567</v>
      </c>
      <c r="W66" s="12">
        <v>3190</v>
      </c>
      <c r="X66" s="57">
        <f t="shared" ref="X66" si="0">SUM(X68:X100)</f>
        <v>4166</v>
      </c>
      <c r="Y66" s="78">
        <v>3719</v>
      </c>
    </row>
    <row r="67" spans="1:25" x14ac:dyDescent="0.2">
      <c r="C67" s="66"/>
      <c r="D67" s="70"/>
      <c r="E67" s="66"/>
      <c r="G67" s="13"/>
      <c r="H67" s="13"/>
      <c r="I67" s="13"/>
      <c r="J67" s="13"/>
      <c r="K67" s="13"/>
      <c r="L67" s="13"/>
      <c r="M67" s="13"/>
      <c r="N67" s="13"/>
      <c r="O67" s="13"/>
      <c r="P67" s="13"/>
      <c r="Q67" s="13"/>
      <c r="R67" s="13"/>
      <c r="S67" s="13"/>
      <c r="T67" s="13"/>
      <c r="U67" s="13"/>
      <c r="V67" s="13"/>
      <c r="W67" s="13"/>
      <c r="X67" s="58"/>
      <c r="Y67" s="79"/>
    </row>
    <row r="68" spans="1:25" x14ac:dyDescent="0.2">
      <c r="B68" s="17" t="s">
        <v>193</v>
      </c>
      <c r="C68" s="17" t="s">
        <v>194</v>
      </c>
      <c r="D68" s="18"/>
      <c r="E68" s="17" t="s">
        <v>195</v>
      </c>
      <c r="G68" s="16">
        <v>14388</v>
      </c>
      <c r="H68" s="16">
        <v>393</v>
      </c>
      <c r="I68" s="16">
        <v>878</v>
      </c>
      <c r="J68" s="16">
        <v>576</v>
      </c>
      <c r="K68" s="16">
        <v>428</v>
      </c>
      <c r="L68" s="16">
        <v>585</v>
      </c>
      <c r="M68" s="16">
        <v>653</v>
      </c>
      <c r="N68" s="16">
        <v>431</v>
      </c>
      <c r="O68" s="16">
        <v>249</v>
      </c>
      <c r="P68" s="16">
        <v>229</v>
      </c>
      <c r="Q68" s="16">
        <v>198</v>
      </c>
      <c r="R68" s="16">
        <v>54</v>
      </c>
      <c r="S68" s="16">
        <v>51</v>
      </c>
      <c r="T68" s="16">
        <v>69</v>
      </c>
      <c r="U68" s="16">
        <v>73</v>
      </c>
      <c r="V68" s="16">
        <v>97</v>
      </c>
      <c r="W68" s="16">
        <v>226</v>
      </c>
      <c r="X68" s="59">
        <f>IF(V68="..","..",VLOOKUP(B68,[1]LAHS_1415!$A$3:$AG$332,32,FALSE))</f>
        <v>220</v>
      </c>
      <c r="Y68" s="81">
        <v>225</v>
      </c>
    </row>
    <row r="69" spans="1:25" x14ac:dyDescent="0.2">
      <c r="B69" s="17" t="s">
        <v>196</v>
      </c>
      <c r="C69" s="17" t="s">
        <v>197</v>
      </c>
      <c r="D69" s="18"/>
      <c r="E69" s="17" t="s">
        <v>198</v>
      </c>
      <c r="G69" s="16">
        <v>8296</v>
      </c>
      <c r="H69" s="16">
        <v>260</v>
      </c>
      <c r="I69" s="16">
        <v>287</v>
      </c>
      <c r="J69" s="16">
        <v>252</v>
      </c>
      <c r="K69" s="16">
        <v>169</v>
      </c>
      <c r="L69" s="16">
        <v>141</v>
      </c>
      <c r="M69" s="16">
        <v>255</v>
      </c>
      <c r="N69" s="16">
        <v>45</v>
      </c>
      <c r="O69" s="16">
        <v>47</v>
      </c>
      <c r="P69" s="16">
        <v>9</v>
      </c>
      <c r="Q69" s="16">
        <v>30</v>
      </c>
      <c r="R69" s="16">
        <v>5</v>
      </c>
      <c r="S69" s="16">
        <v>5</v>
      </c>
      <c r="T69" s="16">
        <v>4</v>
      </c>
      <c r="U69" s="16">
        <v>6</v>
      </c>
      <c r="V69" s="16">
        <v>34</v>
      </c>
      <c r="W69" s="16">
        <v>103</v>
      </c>
      <c r="X69" s="59">
        <f>IF(V69="..","..",VLOOKUP(B69,[1]LAHS_1415!$A$3:$AG$332,32,FALSE))</f>
        <v>123</v>
      </c>
      <c r="Y69" s="81">
        <v>76</v>
      </c>
    </row>
    <row r="70" spans="1:25" x14ac:dyDescent="0.2">
      <c r="B70" s="17" t="s">
        <v>199</v>
      </c>
      <c r="C70" s="17" t="s">
        <v>200</v>
      </c>
      <c r="D70" s="18"/>
      <c r="E70" s="17" t="s">
        <v>201</v>
      </c>
      <c r="G70" s="16">
        <v>13293</v>
      </c>
      <c r="H70" s="16" t="s">
        <v>26</v>
      </c>
      <c r="I70" s="16" t="s">
        <v>26</v>
      </c>
      <c r="J70" s="16" t="s">
        <v>26</v>
      </c>
      <c r="K70" s="16" t="s">
        <v>26</v>
      </c>
      <c r="L70" s="16" t="s">
        <v>26</v>
      </c>
      <c r="M70" s="16" t="s">
        <v>26</v>
      </c>
      <c r="N70" s="16" t="s">
        <v>26</v>
      </c>
      <c r="O70" s="16" t="s">
        <v>26</v>
      </c>
      <c r="P70" s="16" t="s">
        <v>26</v>
      </c>
      <c r="Q70" s="16" t="s">
        <v>26</v>
      </c>
      <c r="R70" s="16" t="s">
        <v>26</v>
      </c>
      <c r="S70" s="16" t="s">
        <v>26</v>
      </c>
      <c r="T70" s="16" t="s">
        <v>26</v>
      </c>
      <c r="U70" s="16" t="s">
        <v>26</v>
      </c>
      <c r="V70" s="16" t="s">
        <v>26</v>
      </c>
      <c r="W70" s="16" t="s">
        <v>26</v>
      </c>
      <c r="X70" s="59" t="str">
        <f>IF(V70="..","..",VLOOKUP(B70,[1]LAHS_1415!$A$3:$AG$332,32,FALSE))</f>
        <v>..</v>
      </c>
      <c r="Y70" s="81" t="s">
        <v>26</v>
      </c>
    </row>
    <row r="71" spans="1:25" x14ac:dyDescent="0.2">
      <c r="B71" s="17" t="s">
        <v>202</v>
      </c>
      <c r="C71" s="17" t="s">
        <v>203</v>
      </c>
      <c r="D71" s="18"/>
      <c r="E71" s="17" t="s">
        <v>204</v>
      </c>
      <c r="G71" s="16">
        <v>7193</v>
      </c>
      <c r="H71" s="16" t="s">
        <v>36</v>
      </c>
      <c r="I71" s="16">
        <v>268</v>
      </c>
      <c r="J71" s="16">
        <v>158</v>
      </c>
      <c r="K71" s="16">
        <v>159</v>
      </c>
      <c r="L71" s="16">
        <v>157</v>
      </c>
      <c r="M71" s="16">
        <v>186</v>
      </c>
      <c r="N71" s="16">
        <v>149</v>
      </c>
      <c r="O71" s="16">
        <v>72</v>
      </c>
      <c r="P71" s="16">
        <v>30</v>
      </c>
      <c r="Q71" s="16">
        <v>43</v>
      </c>
      <c r="R71" s="16">
        <v>4</v>
      </c>
      <c r="S71" s="16">
        <v>6</v>
      </c>
      <c r="T71" s="16">
        <v>5</v>
      </c>
      <c r="U71" s="16">
        <v>13</v>
      </c>
      <c r="V71" s="16">
        <v>178</v>
      </c>
      <c r="W71" s="20">
        <v>93</v>
      </c>
      <c r="X71" s="59">
        <f>IF(V71="..","..",VLOOKUP(B71,[1]LAHS_1415!$A$3:$AG$332,32,FALSE))</f>
        <v>78</v>
      </c>
      <c r="Y71" s="81">
        <v>57</v>
      </c>
    </row>
    <row r="72" spans="1:25" x14ac:dyDescent="0.2">
      <c r="B72" s="17" t="s">
        <v>205</v>
      </c>
      <c r="C72" s="17" t="s">
        <v>206</v>
      </c>
      <c r="D72" s="18"/>
      <c r="E72" s="17" t="s">
        <v>207</v>
      </c>
      <c r="G72" s="16">
        <v>20832</v>
      </c>
      <c r="H72" s="16" t="s">
        <v>26</v>
      </c>
      <c r="I72" s="16" t="s">
        <v>26</v>
      </c>
      <c r="J72" s="16" t="s">
        <v>26</v>
      </c>
      <c r="K72" s="16" t="s">
        <v>26</v>
      </c>
      <c r="L72" s="16" t="s">
        <v>26</v>
      </c>
      <c r="M72" s="16" t="s">
        <v>26</v>
      </c>
      <c r="N72" s="16" t="s">
        <v>26</v>
      </c>
      <c r="O72" s="16" t="s">
        <v>26</v>
      </c>
      <c r="P72" s="16" t="s">
        <v>26</v>
      </c>
      <c r="Q72" s="16" t="s">
        <v>26</v>
      </c>
      <c r="R72" s="16" t="s">
        <v>26</v>
      </c>
      <c r="S72" s="16" t="s">
        <v>26</v>
      </c>
      <c r="T72" s="16" t="s">
        <v>26</v>
      </c>
      <c r="U72" s="16" t="s">
        <v>26</v>
      </c>
      <c r="V72" s="16" t="s">
        <v>26</v>
      </c>
      <c r="W72" s="16" t="s">
        <v>26</v>
      </c>
      <c r="X72" s="59" t="str">
        <f>IF(V72="..","..",VLOOKUP(B72,[1]LAHS_1415!$A$3:$AG$332,32,FALSE))</f>
        <v>..</v>
      </c>
      <c r="Y72" s="81" t="s">
        <v>26</v>
      </c>
    </row>
    <row r="73" spans="1:25" x14ac:dyDescent="0.2">
      <c r="B73" s="17" t="s">
        <v>208</v>
      </c>
      <c r="C73" s="17" t="s">
        <v>209</v>
      </c>
      <c r="D73" s="18"/>
      <c r="E73" s="17" t="s">
        <v>210</v>
      </c>
      <c r="G73" s="16">
        <v>6620</v>
      </c>
      <c r="H73" s="16">
        <v>363</v>
      </c>
      <c r="I73" s="16">
        <v>402</v>
      </c>
      <c r="J73" s="16">
        <v>760</v>
      </c>
      <c r="K73" s="16">
        <v>671</v>
      </c>
      <c r="L73" s="16">
        <v>477</v>
      </c>
      <c r="M73" s="16">
        <v>518</v>
      </c>
      <c r="N73" s="16">
        <v>433</v>
      </c>
      <c r="O73" s="16">
        <v>137</v>
      </c>
      <c r="P73" s="16">
        <v>27</v>
      </c>
      <c r="Q73" s="16" t="s">
        <v>36</v>
      </c>
      <c r="R73" s="16">
        <v>13</v>
      </c>
      <c r="S73" s="16">
        <v>11</v>
      </c>
      <c r="T73" s="16">
        <v>15</v>
      </c>
      <c r="U73" s="16">
        <v>7</v>
      </c>
      <c r="V73" s="16">
        <v>30</v>
      </c>
      <c r="W73" s="16">
        <v>76</v>
      </c>
      <c r="X73" s="59">
        <f>IF(V73="..","..",VLOOKUP(B73,[1]LAHS_1415!$A$3:$AG$332,32,FALSE))</f>
        <v>146</v>
      </c>
      <c r="Y73" s="81">
        <v>126</v>
      </c>
    </row>
    <row r="74" spans="1:25" x14ac:dyDescent="0.2">
      <c r="B74" s="17" t="s">
        <v>211</v>
      </c>
      <c r="C74" s="17" t="s">
        <v>212</v>
      </c>
      <c r="D74" s="18"/>
      <c r="E74" s="17" t="s">
        <v>213</v>
      </c>
      <c r="G74" s="16">
        <v>2283</v>
      </c>
      <c r="H74" s="16">
        <v>79</v>
      </c>
      <c r="I74" s="16">
        <v>117</v>
      </c>
      <c r="J74" s="16">
        <v>65</v>
      </c>
      <c r="K74" s="16">
        <v>54</v>
      </c>
      <c r="L74" s="16">
        <v>54</v>
      </c>
      <c r="M74" s="16">
        <v>78</v>
      </c>
      <c r="N74" s="16">
        <v>54</v>
      </c>
      <c r="O74" s="16">
        <v>13</v>
      </c>
      <c r="P74" s="16">
        <v>20</v>
      </c>
      <c r="Q74" s="16">
        <v>6</v>
      </c>
      <c r="R74" s="16">
        <v>3</v>
      </c>
      <c r="S74" s="16">
        <v>2</v>
      </c>
      <c r="T74" s="16">
        <v>0</v>
      </c>
      <c r="U74" s="16">
        <v>1</v>
      </c>
      <c r="V74" s="16">
        <v>1</v>
      </c>
      <c r="W74" s="20">
        <v>21</v>
      </c>
      <c r="X74" s="59">
        <f>IF(V74="..","..",VLOOKUP(B74,[1]LAHS_1415!$A$3:$AG$332,32,FALSE))</f>
        <v>9</v>
      </c>
      <c r="Y74" s="81">
        <v>6</v>
      </c>
    </row>
    <row r="75" spans="1:25" x14ac:dyDescent="0.2">
      <c r="B75" s="17" t="s">
        <v>214</v>
      </c>
      <c r="C75" s="17" t="s">
        <v>215</v>
      </c>
      <c r="D75" s="18"/>
      <c r="E75" s="17" t="s">
        <v>216</v>
      </c>
      <c r="G75" s="16">
        <v>8970</v>
      </c>
      <c r="H75" s="16">
        <v>120</v>
      </c>
      <c r="I75" s="16">
        <v>181</v>
      </c>
      <c r="J75" s="16">
        <v>249</v>
      </c>
      <c r="K75" s="16">
        <v>259</v>
      </c>
      <c r="L75" s="16">
        <v>246</v>
      </c>
      <c r="M75" s="16">
        <v>337</v>
      </c>
      <c r="N75" s="16">
        <v>182</v>
      </c>
      <c r="O75" s="16">
        <v>42</v>
      </c>
      <c r="P75" s="16">
        <v>46</v>
      </c>
      <c r="Q75" s="16">
        <v>38</v>
      </c>
      <c r="R75" s="16">
        <v>4</v>
      </c>
      <c r="S75" s="16">
        <v>5</v>
      </c>
      <c r="T75" s="16">
        <v>8</v>
      </c>
      <c r="U75" s="16">
        <v>10</v>
      </c>
      <c r="V75" s="16">
        <v>36</v>
      </c>
      <c r="W75" s="16">
        <v>52</v>
      </c>
      <c r="X75" s="59">
        <f>IF(V75="..","..",VLOOKUP(B75,[1]LAHS_1415!$A$3:$AG$332,32,FALSE))</f>
        <v>135</v>
      </c>
      <c r="Y75" s="81">
        <v>142</v>
      </c>
    </row>
    <row r="76" spans="1:25" x14ac:dyDescent="0.2">
      <c r="B76" s="17" t="s">
        <v>217</v>
      </c>
      <c r="C76" s="17" t="s">
        <v>218</v>
      </c>
      <c r="D76" s="18"/>
      <c r="E76" s="17" t="s">
        <v>219</v>
      </c>
      <c r="G76" s="16">
        <v>9188</v>
      </c>
      <c r="H76" s="16">
        <v>218</v>
      </c>
      <c r="I76" s="16">
        <v>354</v>
      </c>
      <c r="J76" s="16">
        <v>330</v>
      </c>
      <c r="K76" s="16">
        <v>309</v>
      </c>
      <c r="L76" s="16">
        <v>265</v>
      </c>
      <c r="M76" s="16">
        <v>340</v>
      </c>
      <c r="N76" s="16">
        <v>176</v>
      </c>
      <c r="O76" s="16">
        <v>51</v>
      </c>
      <c r="P76" s="16">
        <v>54</v>
      </c>
      <c r="Q76" s="16">
        <v>34</v>
      </c>
      <c r="R76" s="16">
        <v>16</v>
      </c>
      <c r="S76" s="16">
        <v>8</v>
      </c>
      <c r="T76" s="16">
        <v>7</v>
      </c>
      <c r="U76" s="16">
        <v>9</v>
      </c>
      <c r="V76" s="16">
        <v>39</v>
      </c>
      <c r="W76" s="20">
        <v>130</v>
      </c>
      <c r="X76" s="59">
        <f>IF(V76="..","..",VLOOKUP(B76,[1]LAHS_1415!$A$3:$AG$332,32,FALSE))</f>
        <v>142</v>
      </c>
      <c r="Y76" s="81">
        <v>96</v>
      </c>
    </row>
    <row r="77" spans="1:25" x14ac:dyDescent="0.2">
      <c r="B77" s="17" t="s">
        <v>220</v>
      </c>
      <c r="C77" s="17" t="s">
        <v>221</v>
      </c>
      <c r="D77" s="18"/>
      <c r="E77" s="17" t="s">
        <v>222</v>
      </c>
      <c r="G77" s="16">
        <v>9347</v>
      </c>
      <c r="H77" s="16">
        <v>1357</v>
      </c>
      <c r="I77" s="16">
        <v>327</v>
      </c>
      <c r="J77" s="16">
        <v>216</v>
      </c>
      <c r="K77" s="16">
        <v>210</v>
      </c>
      <c r="L77" s="16">
        <v>279</v>
      </c>
      <c r="M77" s="16">
        <v>382</v>
      </c>
      <c r="N77" s="16">
        <v>216</v>
      </c>
      <c r="O77" s="16">
        <v>67</v>
      </c>
      <c r="P77" s="16">
        <v>83</v>
      </c>
      <c r="Q77" s="16">
        <v>45</v>
      </c>
      <c r="R77" s="16">
        <v>12</v>
      </c>
      <c r="S77" s="16">
        <v>12</v>
      </c>
      <c r="T77" s="16">
        <v>9</v>
      </c>
      <c r="U77" s="16">
        <v>8</v>
      </c>
      <c r="V77" s="16">
        <v>56</v>
      </c>
      <c r="W77" s="16">
        <v>100</v>
      </c>
      <c r="X77" s="59">
        <f>IF(V77="..","..",VLOOKUP(B77,[1]LAHS_1415!$A$3:$AG$332,32,FALSE))</f>
        <v>179</v>
      </c>
      <c r="Y77" s="81">
        <v>124</v>
      </c>
    </row>
    <row r="78" spans="1:25" x14ac:dyDescent="0.2">
      <c r="B78" s="17" t="s">
        <v>223</v>
      </c>
      <c r="C78" s="17" t="s">
        <v>224</v>
      </c>
      <c r="D78" s="18"/>
      <c r="E78" s="17" t="s">
        <v>225</v>
      </c>
      <c r="G78" s="16">
        <v>8041</v>
      </c>
      <c r="H78" s="16">
        <v>373</v>
      </c>
      <c r="I78" s="16">
        <v>515</v>
      </c>
      <c r="J78" s="16">
        <v>518</v>
      </c>
      <c r="K78" s="16">
        <v>470</v>
      </c>
      <c r="L78" s="16">
        <v>561</v>
      </c>
      <c r="M78" s="16">
        <v>706</v>
      </c>
      <c r="N78" s="16">
        <v>409</v>
      </c>
      <c r="O78" s="16">
        <v>127</v>
      </c>
      <c r="P78" s="16">
        <v>97</v>
      </c>
      <c r="Q78" s="16">
        <v>70</v>
      </c>
      <c r="R78" s="16">
        <v>13</v>
      </c>
      <c r="S78" s="16">
        <v>15</v>
      </c>
      <c r="T78" s="16">
        <v>17</v>
      </c>
      <c r="U78" s="16">
        <v>45</v>
      </c>
      <c r="V78" s="16">
        <v>204</v>
      </c>
      <c r="W78" s="16">
        <v>252</v>
      </c>
      <c r="X78" s="59">
        <f>IF(V78="..","..",VLOOKUP(B78,[1]LAHS_1415!$A$3:$AG$332,32,FALSE))</f>
        <v>247</v>
      </c>
      <c r="Y78" s="81">
        <v>244</v>
      </c>
    </row>
    <row r="79" spans="1:25" x14ac:dyDescent="0.2">
      <c r="B79" s="17" t="s">
        <v>226</v>
      </c>
      <c r="C79" s="17" t="s">
        <v>227</v>
      </c>
      <c r="D79" s="18"/>
      <c r="E79" s="17" t="s">
        <v>228</v>
      </c>
      <c r="G79" s="16">
        <v>6602</v>
      </c>
      <c r="H79" s="16" t="s">
        <v>36</v>
      </c>
      <c r="I79" s="16" t="s">
        <v>36</v>
      </c>
      <c r="J79" s="16">
        <v>764</v>
      </c>
      <c r="K79" s="16">
        <v>373</v>
      </c>
      <c r="L79" s="16" t="s">
        <v>36</v>
      </c>
      <c r="M79" s="16">
        <v>664</v>
      </c>
      <c r="N79" s="16">
        <v>710</v>
      </c>
      <c r="O79" s="16">
        <v>202</v>
      </c>
      <c r="P79" s="16">
        <v>126</v>
      </c>
      <c r="Q79" s="16">
        <v>126</v>
      </c>
      <c r="R79" s="16">
        <v>26</v>
      </c>
      <c r="S79" s="16">
        <v>3</v>
      </c>
      <c r="T79" s="16">
        <v>14</v>
      </c>
      <c r="U79" s="16">
        <v>10</v>
      </c>
      <c r="V79" s="16">
        <v>26</v>
      </c>
      <c r="W79" s="16">
        <v>76</v>
      </c>
      <c r="X79" s="59">
        <f>IF(V79="..","..",VLOOKUP(B79,[1]LAHS_1415!$A$3:$AG$332,32,FALSE))</f>
        <v>183</v>
      </c>
      <c r="Y79" s="81">
        <v>229</v>
      </c>
    </row>
    <row r="80" spans="1:25" x14ac:dyDescent="0.2">
      <c r="B80" s="17" t="s">
        <v>229</v>
      </c>
      <c r="C80" s="17" t="s">
        <v>230</v>
      </c>
      <c r="D80" s="18"/>
      <c r="E80" s="17" t="s">
        <v>231</v>
      </c>
      <c r="G80" s="16">
        <v>4513</v>
      </c>
      <c r="H80" s="16">
        <v>190</v>
      </c>
      <c r="I80" s="16">
        <v>240</v>
      </c>
      <c r="J80" s="16">
        <v>381</v>
      </c>
      <c r="K80" s="16">
        <v>224</v>
      </c>
      <c r="L80" s="16" t="s">
        <v>36</v>
      </c>
      <c r="M80" s="16">
        <v>242</v>
      </c>
      <c r="N80" s="16">
        <v>215</v>
      </c>
      <c r="O80" s="16">
        <v>116</v>
      </c>
      <c r="P80" s="16">
        <v>40</v>
      </c>
      <c r="Q80" s="16">
        <v>34</v>
      </c>
      <c r="R80" s="16">
        <v>7</v>
      </c>
      <c r="S80" s="16" t="s">
        <v>36</v>
      </c>
      <c r="T80" s="16">
        <v>8</v>
      </c>
      <c r="U80" s="16">
        <v>64</v>
      </c>
      <c r="V80" s="20">
        <v>103</v>
      </c>
      <c r="W80" s="16">
        <v>164</v>
      </c>
      <c r="X80" s="59">
        <f>IF(V80="..","..",VLOOKUP(B80,[1]LAHS_1415!$A$3:$AG$332,32,FALSE))</f>
        <v>79</v>
      </c>
      <c r="Y80" s="81">
        <v>81</v>
      </c>
    </row>
    <row r="81" spans="2:25" x14ac:dyDescent="0.2">
      <c r="B81" s="17" t="s">
        <v>232</v>
      </c>
      <c r="C81" s="17" t="s">
        <v>233</v>
      </c>
      <c r="D81" s="18"/>
      <c r="E81" s="17" t="s">
        <v>234</v>
      </c>
      <c r="G81" s="16">
        <v>7248</v>
      </c>
      <c r="H81" s="16">
        <v>284</v>
      </c>
      <c r="I81" s="16">
        <v>442</v>
      </c>
      <c r="J81" s="16" t="s">
        <v>26</v>
      </c>
      <c r="K81" s="16" t="s">
        <v>36</v>
      </c>
      <c r="L81" s="16">
        <v>363</v>
      </c>
      <c r="M81" s="16">
        <v>502</v>
      </c>
      <c r="N81" s="16">
        <v>473</v>
      </c>
      <c r="O81" s="16">
        <v>226</v>
      </c>
      <c r="P81" s="16">
        <v>83</v>
      </c>
      <c r="Q81" s="16">
        <v>84</v>
      </c>
      <c r="R81" s="16">
        <v>13</v>
      </c>
      <c r="S81" s="16">
        <v>14</v>
      </c>
      <c r="T81" s="16">
        <v>19</v>
      </c>
      <c r="U81" s="16">
        <v>7</v>
      </c>
      <c r="V81" s="16">
        <v>159</v>
      </c>
      <c r="W81" s="16">
        <v>147</v>
      </c>
      <c r="X81" s="59">
        <f>IF(V81="..","..",VLOOKUP(B81,[1]LAHS_1415!$A$3:$AG$332,32,FALSE))</f>
        <v>218</v>
      </c>
      <c r="Y81" s="81">
        <v>143</v>
      </c>
    </row>
    <row r="82" spans="2:25" x14ac:dyDescent="0.2">
      <c r="B82" s="17" t="s">
        <v>235</v>
      </c>
      <c r="C82" s="17" t="s">
        <v>236</v>
      </c>
      <c r="D82" s="18"/>
      <c r="E82" s="17" t="s">
        <v>237</v>
      </c>
      <c r="G82" s="16">
        <v>3690</v>
      </c>
      <c r="H82" s="16">
        <v>97</v>
      </c>
      <c r="I82" s="16">
        <v>134</v>
      </c>
      <c r="J82" s="16">
        <v>88</v>
      </c>
      <c r="K82" s="16">
        <v>88</v>
      </c>
      <c r="L82" s="16">
        <v>650</v>
      </c>
      <c r="M82" s="16">
        <v>81</v>
      </c>
      <c r="N82" s="16">
        <v>54</v>
      </c>
      <c r="O82" s="16">
        <v>32</v>
      </c>
      <c r="P82" s="16">
        <v>16</v>
      </c>
      <c r="Q82" s="16">
        <v>6</v>
      </c>
      <c r="R82" s="16">
        <v>3</v>
      </c>
      <c r="S82" s="16">
        <v>9</v>
      </c>
      <c r="T82" s="16">
        <v>5</v>
      </c>
      <c r="U82" s="16">
        <v>0</v>
      </c>
      <c r="V82" s="16">
        <v>14</v>
      </c>
      <c r="W82" s="16">
        <v>36</v>
      </c>
      <c r="X82" s="59">
        <f>IF(V82="..","..",VLOOKUP(B82,[1]LAHS_1415!$A$3:$AG$332,32,FALSE))</f>
        <v>37</v>
      </c>
      <c r="Y82" s="81">
        <v>35</v>
      </c>
    </row>
    <row r="83" spans="2:25" x14ac:dyDescent="0.2">
      <c r="B83" s="17" t="s">
        <v>238</v>
      </c>
      <c r="C83" s="17" t="s">
        <v>239</v>
      </c>
      <c r="D83" s="18"/>
      <c r="E83" s="17" t="s">
        <v>240</v>
      </c>
      <c r="G83" s="16">
        <v>8655</v>
      </c>
      <c r="H83" s="16">
        <v>149</v>
      </c>
      <c r="I83" s="16">
        <v>312</v>
      </c>
      <c r="J83" s="16">
        <v>277</v>
      </c>
      <c r="K83" s="16">
        <v>219</v>
      </c>
      <c r="L83" s="16">
        <v>217</v>
      </c>
      <c r="M83" s="16">
        <v>258</v>
      </c>
      <c r="N83" s="16">
        <v>125</v>
      </c>
      <c r="O83" s="16">
        <v>103</v>
      </c>
      <c r="P83" s="16">
        <v>71</v>
      </c>
      <c r="Q83" s="16">
        <v>53</v>
      </c>
      <c r="R83" s="16">
        <v>12</v>
      </c>
      <c r="S83" s="16">
        <v>65</v>
      </c>
      <c r="T83" s="16" t="s">
        <v>36</v>
      </c>
      <c r="U83" s="16">
        <v>5</v>
      </c>
      <c r="V83" s="16">
        <v>49</v>
      </c>
      <c r="W83" s="16">
        <v>96</v>
      </c>
      <c r="X83" s="59">
        <f>IF(V83="..","..",VLOOKUP(B83,[1]LAHS_1415!$A$3:$AG$332,32,FALSE))</f>
        <v>85</v>
      </c>
      <c r="Y83" s="81">
        <v>106</v>
      </c>
    </row>
    <row r="84" spans="2:25" x14ac:dyDescent="0.2">
      <c r="B84" s="17" t="s">
        <v>241</v>
      </c>
      <c r="C84" s="17" t="s">
        <v>242</v>
      </c>
      <c r="D84" s="18"/>
      <c r="E84" s="17" t="s">
        <v>243</v>
      </c>
      <c r="G84" s="16">
        <v>9046</v>
      </c>
      <c r="H84" s="16">
        <v>287</v>
      </c>
      <c r="I84" s="16" t="s">
        <v>36</v>
      </c>
      <c r="J84" s="16">
        <v>231</v>
      </c>
      <c r="K84" s="16">
        <v>163</v>
      </c>
      <c r="L84" s="16">
        <v>163</v>
      </c>
      <c r="M84" s="16">
        <v>177</v>
      </c>
      <c r="N84" s="16">
        <v>105</v>
      </c>
      <c r="O84" s="16">
        <v>76</v>
      </c>
      <c r="P84" s="16">
        <v>41</v>
      </c>
      <c r="Q84" s="16">
        <v>36</v>
      </c>
      <c r="R84" s="16">
        <v>11</v>
      </c>
      <c r="S84" s="16" t="s">
        <v>36</v>
      </c>
      <c r="T84" s="16" t="s">
        <v>36</v>
      </c>
      <c r="U84" s="16">
        <v>8</v>
      </c>
      <c r="V84" s="16">
        <v>47</v>
      </c>
      <c r="W84" s="16">
        <v>106</v>
      </c>
      <c r="X84" s="59">
        <f>IF(V84="..","..",VLOOKUP(B84,[1]LAHS_1415!$A$3:$AG$332,32,FALSE))</f>
        <v>191</v>
      </c>
      <c r="Y84" s="81">
        <v>130</v>
      </c>
    </row>
    <row r="85" spans="2:25" x14ac:dyDescent="0.2">
      <c r="B85" s="17" t="s">
        <v>244</v>
      </c>
      <c r="C85" s="17" t="s">
        <v>245</v>
      </c>
      <c r="D85" s="18"/>
      <c r="E85" s="17" t="s">
        <v>246</v>
      </c>
      <c r="G85" s="16">
        <v>6663</v>
      </c>
      <c r="H85" s="16">
        <v>290</v>
      </c>
      <c r="I85" s="16" t="s">
        <v>36</v>
      </c>
      <c r="J85" s="16">
        <v>283</v>
      </c>
      <c r="K85" s="16">
        <v>142</v>
      </c>
      <c r="L85" s="16">
        <v>173</v>
      </c>
      <c r="M85" s="16">
        <v>380</v>
      </c>
      <c r="N85" s="16">
        <v>166</v>
      </c>
      <c r="O85" s="16">
        <v>43</v>
      </c>
      <c r="P85" s="16">
        <v>30</v>
      </c>
      <c r="Q85" s="16">
        <v>21</v>
      </c>
      <c r="R85" s="16">
        <v>8</v>
      </c>
      <c r="S85" s="16">
        <v>2</v>
      </c>
      <c r="T85" s="16">
        <v>10</v>
      </c>
      <c r="U85" s="16">
        <v>3</v>
      </c>
      <c r="V85" s="16">
        <v>12</v>
      </c>
      <c r="W85" s="16">
        <v>56</v>
      </c>
      <c r="X85" s="59">
        <f>IF(V85="..","..",VLOOKUP(B85,[1]LAHS_1415!$A$3:$AG$332,32,FALSE))</f>
        <v>150</v>
      </c>
      <c r="Y85" s="81">
        <v>156</v>
      </c>
    </row>
    <row r="86" spans="2:25" x14ac:dyDescent="0.2">
      <c r="B86" s="17" t="s">
        <v>247</v>
      </c>
      <c r="C86" s="17" t="s">
        <v>248</v>
      </c>
      <c r="D86" s="18"/>
      <c r="E86" s="17" t="s">
        <v>249</v>
      </c>
      <c r="G86" s="16">
        <v>6730</v>
      </c>
      <c r="H86" s="16">
        <v>393</v>
      </c>
      <c r="I86" s="16" t="s">
        <v>36</v>
      </c>
      <c r="J86" s="16" t="s">
        <v>36</v>
      </c>
      <c r="K86" s="16">
        <v>844</v>
      </c>
      <c r="L86" s="16">
        <v>679</v>
      </c>
      <c r="M86" s="16">
        <v>743</v>
      </c>
      <c r="N86" s="16" t="s">
        <v>36</v>
      </c>
      <c r="O86" s="16">
        <v>258</v>
      </c>
      <c r="P86" s="16">
        <v>30</v>
      </c>
      <c r="Q86" s="16">
        <v>107</v>
      </c>
      <c r="R86" s="16">
        <v>18</v>
      </c>
      <c r="S86" s="16" t="s">
        <v>36</v>
      </c>
      <c r="T86" s="16">
        <v>15</v>
      </c>
      <c r="U86" s="16">
        <v>15</v>
      </c>
      <c r="V86" s="16">
        <v>42</v>
      </c>
      <c r="W86" s="20">
        <v>208</v>
      </c>
      <c r="X86" s="59">
        <f>IF(V86="..","..",VLOOKUP(B86,[1]LAHS_1415!$A$3:$AG$332,32,FALSE))</f>
        <v>267</v>
      </c>
      <c r="Y86" s="81">
        <v>181</v>
      </c>
    </row>
    <row r="87" spans="2:25" x14ac:dyDescent="0.2">
      <c r="B87" s="17" t="s">
        <v>250</v>
      </c>
      <c r="C87" s="17" t="s">
        <v>251</v>
      </c>
      <c r="D87" s="18"/>
      <c r="E87" s="17" t="s">
        <v>252</v>
      </c>
      <c r="G87" s="16">
        <v>2141</v>
      </c>
      <c r="H87" s="16">
        <v>95</v>
      </c>
      <c r="I87" s="16">
        <v>147</v>
      </c>
      <c r="J87" s="16">
        <v>108</v>
      </c>
      <c r="K87" s="16">
        <v>42</v>
      </c>
      <c r="L87" s="16">
        <v>43</v>
      </c>
      <c r="M87" s="16">
        <v>71</v>
      </c>
      <c r="N87" s="16">
        <v>49</v>
      </c>
      <c r="O87" s="16">
        <v>13</v>
      </c>
      <c r="P87" s="16">
        <v>15</v>
      </c>
      <c r="Q87" s="16">
        <v>15</v>
      </c>
      <c r="R87" s="16">
        <v>1</v>
      </c>
      <c r="S87" s="16">
        <v>0</v>
      </c>
      <c r="T87" s="16" t="s">
        <v>36</v>
      </c>
      <c r="U87" s="16">
        <v>1</v>
      </c>
      <c r="V87" s="16">
        <v>3</v>
      </c>
      <c r="W87" s="16">
        <v>31</v>
      </c>
      <c r="X87" s="59">
        <f>IF(V87="..","..",VLOOKUP(B87,[1]LAHS_1415!$A$3:$AG$332,32,FALSE))</f>
        <v>25</v>
      </c>
      <c r="Y87" s="81">
        <v>20</v>
      </c>
    </row>
    <row r="88" spans="2:25" x14ac:dyDescent="0.2">
      <c r="B88" s="17" t="s">
        <v>253</v>
      </c>
      <c r="C88" s="17" t="s">
        <v>254</v>
      </c>
      <c r="D88" s="18"/>
      <c r="E88" s="17" t="s">
        <v>255</v>
      </c>
      <c r="G88" s="16">
        <v>2768</v>
      </c>
      <c r="H88" s="16">
        <v>55</v>
      </c>
      <c r="I88" s="16">
        <v>98</v>
      </c>
      <c r="J88" s="16">
        <v>51</v>
      </c>
      <c r="K88" s="16">
        <v>32</v>
      </c>
      <c r="L88" s="16">
        <v>70</v>
      </c>
      <c r="M88" s="16">
        <v>69</v>
      </c>
      <c r="N88" s="16">
        <v>37</v>
      </c>
      <c r="O88" s="16">
        <v>14</v>
      </c>
      <c r="P88" s="16">
        <v>15</v>
      </c>
      <c r="Q88" s="16">
        <v>15</v>
      </c>
      <c r="R88" s="16">
        <v>6</v>
      </c>
      <c r="S88" s="16">
        <v>3</v>
      </c>
      <c r="T88" s="16">
        <v>6</v>
      </c>
      <c r="U88" s="16">
        <v>3</v>
      </c>
      <c r="V88" s="16">
        <v>12</v>
      </c>
      <c r="W88" s="16">
        <v>44</v>
      </c>
      <c r="X88" s="59">
        <f>IF(V88="..","..",VLOOKUP(B88,[1]LAHS_1415!$A$3:$AG$332,32,FALSE))</f>
        <v>34</v>
      </c>
      <c r="Y88" s="81">
        <v>35</v>
      </c>
    </row>
    <row r="89" spans="2:25" x14ac:dyDescent="0.2">
      <c r="B89" s="17" t="s">
        <v>256</v>
      </c>
      <c r="C89" s="17" t="s">
        <v>257</v>
      </c>
      <c r="D89" s="18"/>
      <c r="E89" s="17" t="s">
        <v>258</v>
      </c>
      <c r="G89" s="16">
        <v>7639</v>
      </c>
      <c r="H89" s="16">
        <v>1211</v>
      </c>
      <c r="I89" s="16" t="s">
        <v>36</v>
      </c>
      <c r="J89" s="16">
        <v>692</v>
      </c>
      <c r="K89" s="16" t="s">
        <v>36</v>
      </c>
      <c r="L89" s="16" t="s">
        <v>36</v>
      </c>
      <c r="M89" s="16" t="s">
        <v>36</v>
      </c>
      <c r="N89" s="16">
        <v>959</v>
      </c>
      <c r="O89" s="16">
        <v>181</v>
      </c>
      <c r="P89" s="16" t="s">
        <v>36</v>
      </c>
      <c r="Q89" s="16" t="s">
        <v>36</v>
      </c>
      <c r="R89" s="16" t="s">
        <v>36</v>
      </c>
      <c r="S89" s="16" t="s">
        <v>36</v>
      </c>
      <c r="T89" s="16" t="s">
        <v>36</v>
      </c>
      <c r="U89" s="16">
        <v>979</v>
      </c>
      <c r="V89" s="16">
        <v>2</v>
      </c>
      <c r="W89" s="20">
        <v>105</v>
      </c>
      <c r="X89" s="59">
        <f>IF(V89="..","..",VLOOKUP(B89,[1]LAHS_1415!$A$3:$AG$332,32,FALSE))</f>
        <v>253</v>
      </c>
      <c r="Y89" s="81">
        <v>171</v>
      </c>
    </row>
    <row r="90" spans="2:25" x14ac:dyDescent="0.2">
      <c r="B90" s="17" t="s">
        <v>259</v>
      </c>
      <c r="C90" s="17" t="s">
        <v>260</v>
      </c>
      <c r="D90" s="18"/>
      <c r="E90" s="17" t="s">
        <v>261</v>
      </c>
      <c r="G90" s="16">
        <v>10153</v>
      </c>
      <c r="H90" s="16">
        <v>374</v>
      </c>
      <c r="I90" s="16">
        <v>84</v>
      </c>
      <c r="J90" s="16" t="s">
        <v>36</v>
      </c>
      <c r="K90" s="16" t="s">
        <v>36</v>
      </c>
      <c r="L90" s="16">
        <v>440</v>
      </c>
      <c r="M90" s="16">
        <v>1029</v>
      </c>
      <c r="N90" s="16">
        <v>682</v>
      </c>
      <c r="O90" s="16">
        <v>343</v>
      </c>
      <c r="P90" s="16">
        <v>181</v>
      </c>
      <c r="Q90" s="16">
        <v>109</v>
      </c>
      <c r="R90" s="16">
        <v>13</v>
      </c>
      <c r="S90" s="16">
        <v>4</v>
      </c>
      <c r="T90" s="16">
        <v>2436</v>
      </c>
      <c r="U90" s="16">
        <v>18</v>
      </c>
      <c r="V90" s="16">
        <v>17</v>
      </c>
      <c r="W90" s="16">
        <v>102</v>
      </c>
      <c r="X90" s="59">
        <f>IF(V90="..","..",VLOOKUP(B90,[1]LAHS_1415!$A$3:$AG$332,32,FALSE))</f>
        <v>122</v>
      </c>
      <c r="Y90" s="81">
        <v>116</v>
      </c>
    </row>
    <row r="91" spans="2:25" x14ac:dyDescent="0.2">
      <c r="B91" s="17" t="s">
        <v>262</v>
      </c>
      <c r="C91" s="17" t="s">
        <v>263</v>
      </c>
      <c r="D91" s="18"/>
      <c r="E91" s="17" t="s">
        <v>264</v>
      </c>
      <c r="G91" s="16">
        <v>7765</v>
      </c>
      <c r="H91" s="16">
        <v>173</v>
      </c>
      <c r="I91" s="16">
        <v>177</v>
      </c>
      <c r="J91" s="16">
        <v>164</v>
      </c>
      <c r="K91" s="16">
        <v>165</v>
      </c>
      <c r="L91" s="16">
        <v>195</v>
      </c>
      <c r="M91" s="16">
        <v>192</v>
      </c>
      <c r="N91" s="16">
        <v>122</v>
      </c>
      <c r="O91" s="16">
        <v>45</v>
      </c>
      <c r="P91" s="16">
        <v>41</v>
      </c>
      <c r="Q91" s="16">
        <v>261</v>
      </c>
      <c r="R91" s="16">
        <v>10</v>
      </c>
      <c r="S91" s="16">
        <v>6331</v>
      </c>
      <c r="T91" s="16" t="s">
        <v>26</v>
      </c>
      <c r="U91" s="16">
        <v>0</v>
      </c>
      <c r="V91" s="16">
        <v>0</v>
      </c>
      <c r="W91" s="16">
        <v>0</v>
      </c>
      <c r="X91" s="59">
        <f>IF(V91="..","..",VLOOKUP(B91,[1]LAHS_1415!$A$3:$AG$332,32,FALSE))</f>
        <v>0</v>
      </c>
      <c r="Y91" s="81">
        <v>0</v>
      </c>
    </row>
    <row r="92" spans="2:25" x14ac:dyDescent="0.2">
      <c r="B92" s="17" t="s">
        <v>265</v>
      </c>
      <c r="C92" s="17" t="s">
        <v>266</v>
      </c>
      <c r="D92" s="18"/>
      <c r="E92" s="17" t="s">
        <v>267</v>
      </c>
      <c r="G92" s="16">
        <v>9630</v>
      </c>
      <c r="H92" s="16">
        <v>509</v>
      </c>
      <c r="I92" s="16" t="s">
        <v>36</v>
      </c>
      <c r="J92" s="16">
        <v>272</v>
      </c>
      <c r="K92" s="16">
        <v>611</v>
      </c>
      <c r="L92" s="16">
        <v>739</v>
      </c>
      <c r="M92" s="16">
        <v>888</v>
      </c>
      <c r="N92" s="16">
        <v>648</v>
      </c>
      <c r="O92" s="16">
        <v>211</v>
      </c>
      <c r="P92" s="16">
        <v>141</v>
      </c>
      <c r="Q92" s="16">
        <v>102</v>
      </c>
      <c r="R92" s="16">
        <v>16</v>
      </c>
      <c r="S92" s="16">
        <v>6</v>
      </c>
      <c r="T92" s="16">
        <v>14</v>
      </c>
      <c r="U92" s="16">
        <v>15</v>
      </c>
      <c r="V92" s="16">
        <v>59</v>
      </c>
      <c r="W92" s="20">
        <v>138</v>
      </c>
      <c r="X92" s="59">
        <f>IF(V92="..","..",VLOOKUP(B92,[1]LAHS_1415!$A$3:$AG$332,32,FALSE))</f>
        <v>251</v>
      </c>
      <c r="Y92" s="81">
        <v>398</v>
      </c>
    </row>
    <row r="93" spans="2:25" x14ac:dyDescent="0.2">
      <c r="B93" s="17" t="s">
        <v>268</v>
      </c>
      <c r="C93" s="17" t="s">
        <v>269</v>
      </c>
      <c r="D93" s="18"/>
      <c r="E93" s="17" t="s">
        <v>270</v>
      </c>
      <c r="G93" s="16">
        <v>5506</v>
      </c>
      <c r="H93" s="16">
        <v>85</v>
      </c>
      <c r="I93" s="16">
        <v>108</v>
      </c>
      <c r="J93" s="16">
        <v>129</v>
      </c>
      <c r="K93" s="16">
        <v>101</v>
      </c>
      <c r="L93" s="16">
        <v>119</v>
      </c>
      <c r="M93" s="16">
        <v>126</v>
      </c>
      <c r="N93" s="16">
        <v>115</v>
      </c>
      <c r="O93" s="16">
        <v>71</v>
      </c>
      <c r="P93" s="16">
        <v>22</v>
      </c>
      <c r="Q93" s="16">
        <v>18</v>
      </c>
      <c r="R93" s="16">
        <v>3</v>
      </c>
      <c r="S93" s="16" t="s">
        <v>36</v>
      </c>
      <c r="T93" s="16" t="s">
        <v>36</v>
      </c>
      <c r="U93" s="16">
        <v>7</v>
      </c>
      <c r="V93" s="16">
        <v>28</v>
      </c>
      <c r="W93" s="20">
        <v>61</v>
      </c>
      <c r="X93" s="59">
        <f>IF(V93="..","..",VLOOKUP(B93,[1]LAHS_1415!$A$3:$AG$332,32,FALSE))</f>
        <v>56</v>
      </c>
      <c r="Y93" s="81">
        <v>51</v>
      </c>
    </row>
    <row r="94" spans="2:25" x14ac:dyDescent="0.2">
      <c r="B94" s="17" t="s">
        <v>271</v>
      </c>
      <c r="C94" s="17" t="s">
        <v>272</v>
      </c>
      <c r="D94" s="18"/>
      <c r="E94" s="17" t="s">
        <v>273</v>
      </c>
      <c r="G94" s="16">
        <v>4123</v>
      </c>
      <c r="H94" s="16">
        <v>92</v>
      </c>
      <c r="I94" s="16">
        <v>225</v>
      </c>
      <c r="J94" s="16">
        <v>6947</v>
      </c>
      <c r="K94" s="16" t="s">
        <v>26</v>
      </c>
      <c r="L94" s="16" t="s">
        <v>26</v>
      </c>
      <c r="M94" s="16" t="s">
        <v>26</v>
      </c>
      <c r="N94" s="16" t="s">
        <v>26</v>
      </c>
      <c r="O94" s="16" t="s">
        <v>26</v>
      </c>
      <c r="P94" s="16" t="s">
        <v>26</v>
      </c>
      <c r="Q94" s="16" t="s">
        <v>26</v>
      </c>
      <c r="R94" s="16" t="s">
        <v>26</v>
      </c>
      <c r="S94" s="16" t="s">
        <v>26</v>
      </c>
      <c r="T94" s="16" t="s">
        <v>26</v>
      </c>
      <c r="U94" s="16" t="s">
        <v>26</v>
      </c>
      <c r="V94" s="16" t="s">
        <v>26</v>
      </c>
      <c r="W94" s="16" t="s">
        <v>26</v>
      </c>
      <c r="X94" s="59" t="str">
        <f>IF(V94="..","..",VLOOKUP(B94,[1]LAHS_1415!$A$3:$AG$332,32,FALSE))</f>
        <v>..</v>
      </c>
      <c r="Y94" s="81" t="s">
        <v>26</v>
      </c>
    </row>
    <row r="95" spans="2:25" x14ac:dyDescent="0.2">
      <c r="B95" s="17" t="s">
        <v>274</v>
      </c>
      <c r="C95" s="17" t="s">
        <v>275</v>
      </c>
      <c r="D95" s="18"/>
      <c r="E95" s="17" t="s">
        <v>276</v>
      </c>
      <c r="G95" s="16">
        <v>9527</v>
      </c>
      <c r="H95" s="16">
        <v>471</v>
      </c>
      <c r="I95" s="16">
        <v>687</v>
      </c>
      <c r="J95" s="16">
        <v>850</v>
      </c>
      <c r="K95" s="16">
        <v>1082</v>
      </c>
      <c r="L95" s="16">
        <v>1010</v>
      </c>
      <c r="M95" s="16">
        <v>1475</v>
      </c>
      <c r="N95" s="16">
        <v>1768</v>
      </c>
      <c r="O95" s="16">
        <v>777</v>
      </c>
      <c r="P95" s="16">
        <v>225</v>
      </c>
      <c r="Q95" s="16">
        <v>184</v>
      </c>
      <c r="R95" s="16">
        <v>69</v>
      </c>
      <c r="S95" s="16">
        <v>91</v>
      </c>
      <c r="T95" s="16">
        <v>91</v>
      </c>
      <c r="U95" s="16">
        <v>96</v>
      </c>
      <c r="V95" s="16">
        <v>143</v>
      </c>
      <c r="W95" s="16">
        <v>271</v>
      </c>
      <c r="X95" s="59">
        <f>IF(V95="..","..",VLOOKUP(B95,[1]LAHS_1415!$A$3:$AG$332,32,FALSE))</f>
        <v>322</v>
      </c>
      <c r="Y95" s="81">
        <v>271</v>
      </c>
    </row>
    <row r="96" spans="2:25" x14ac:dyDescent="0.2">
      <c r="B96" s="17" t="s">
        <v>277</v>
      </c>
      <c r="C96" s="17" t="s">
        <v>278</v>
      </c>
      <c r="D96" s="18"/>
      <c r="E96" s="17" t="s">
        <v>279</v>
      </c>
      <c r="G96" s="16">
        <v>4398</v>
      </c>
      <c r="H96" s="16">
        <v>80</v>
      </c>
      <c r="I96" s="16">
        <v>165</v>
      </c>
      <c r="J96" s="16">
        <v>149</v>
      </c>
      <c r="K96" s="16">
        <v>130</v>
      </c>
      <c r="L96" s="16">
        <v>150</v>
      </c>
      <c r="M96" s="16">
        <v>149</v>
      </c>
      <c r="N96" s="16">
        <v>63</v>
      </c>
      <c r="O96" s="16">
        <v>15</v>
      </c>
      <c r="P96" s="16">
        <v>9</v>
      </c>
      <c r="Q96" s="16">
        <v>12</v>
      </c>
      <c r="R96" s="16">
        <v>2</v>
      </c>
      <c r="S96" s="16">
        <v>2</v>
      </c>
      <c r="T96" s="16">
        <v>4</v>
      </c>
      <c r="U96" s="16">
        <v>2</v>
      </c>
      <c r="V96" s="16">
        <v>35</v>
      </c>
      <c r="W96" s="16">
        <v>66</v>
      </c>
      <c r="X96" s="59">
        <f>IF(V96="..","..",VLOOKUP(B96,[1]LAHS_1415!$A$3:$AG$332,32,FALSE))</f>
        <v>75</v>
      </c>
      <c r="Y96" s="81">
        <v>59</v>
      </c>
    </row>
    <row r="97" spans="1:25" x14ac:dyDescent="0.2">
      <c r="B97" s="17" t="s">
        <v>280</v>
      </c>
      <c r="C97" s="17" t="s">
        <v>281</v>
      </c>
      <c r="D97" s="18"/>
      <c r="E97" s="17" t="s">
        <v>282</v>
      </c>
      <c r="G97" s="16">
        <v>12355</v>
      </c>
      <c r="H97" s="16">
        <v>147</v>
      </c>
      <c r="I97" s="16" t="s">
        <v>36</v>
      </c>
      <c r="J97" s="16">
        <v>1275</v>
      </c>
      <c r="K97" s="16">
        <v>1012</v>
      </c>
      <c r="L97" s="16">
        <v>1256</v>
      </c>
      <c r="M97" s="16">
        <v>915</v>
      </c>
      <c r="N97" s="16">
        <v>1276</v>
      </c>
      <c r="O97" s="16">
        <v>4481</v>
      </c>
      <c r="P97" s="16">
        <v>1946</v>
      </c>
      <c r="Q97" s="16">
        <v>2599</v>
      </c>
      <c r="R97" s="16">
        <v>43</v>
      </c>
      <c r="S97" s="16">
        <v>164</v>
      </c>
      <c r="T97" s="16">
        <v>25</v>
      </c>
      <c r="U97" s="16">
        <v>8</v>
      </c>
      <c r="V97" s="16">
        <v>12</v>
      </c>
      <c r="W97" s="16">
        <v>86</v>
      </c>
      <c r="X97" s="59">
        <f>IF(V97="..","..",VLOOKUP(B97,[1]LAHS_1415!$A$3:$AG$332,32,FALSE))</f>
        <v>255</v>
      </c>
      <c r="Y97" s="81">
        <v>258</v>
      </c>
    </row>
    <row r="98" spans="1:25" x14ac:dyDescent="0.2">
      <c r="B98" s="17" t="s">
        <v>283</v>
      </c>
      <c r="C98" s="17" t="s">
        <v>284</v>
      </c>
      <c r="D98" s="18"/>
      <c r="E98" s="17" t="s">
        <v>285</v>
      </c>
      <c r="G98" s="16">
        <v>5770</v>
      </c>
      <c r="H98" s="16">
        <v>201</v>
      </c>
      <c r="I98" s="16">
        <v>294</v>
      </c>
      <c r="J98" s="16">
        <v>245</v>
      </c>
      <c r="K98" s="16">
        <v>189</v>
      </c>
      <c r="L98" s="16">
        <v>2698</v>
      </c>
      <c r="M98" s="16">
        <v>290</v>
      </c>
      <c r="N98" s="16">
        <v>218</v>
      </c>
      <c r="O98" s="16">
        <v>63</v>
      </c>
      <c r="P98" s="16">
        <v>48</v>
      </c>
      <c r="Q98" s="16">
        <v>27</v>
      </c>
      <c r="R98" s="16">
        <v>6</v>
      </c>
      <c r="S98" s="16">
        <v>1</v>
      </c>
      <c r="T98" s="16">
        <v>10</v>
      </c>
      <c r="U98" s="16">
        <v>1</v>
      </c>
      <c r="V98" s="16">
        <v>35</v>
      </c>
      <c r="W98" s="20">
        <v>138</v>
      </c>
      <c r="X98" s="59">
        <f>IF(V98="..","..",VLOOKUP(B98,[1]LAHS_1415!$A$3:$AG$332,32,FALSE))</f>
        <v>130</v>
      </c>
      <c r="Y98" s="81">
        <v>88</v>
      </c>
    </row>
    <row r="99" spans="1:25" x14ac:dyDescent="0.2">
      <c r="B99" s="17" t="s">
        <v>286</v>
      </c>
      <c r="C99" s="17" t="s">
        <v>287</v>
      </c>
      <c r="D99" s="18"/>
      <c r="E99" s="17" t="s">
        <v>288</v>
      </c>
      <c r="G99" s="16">
        <v>21610</v>
      </c>
      <c r="H99" s="16">
        <v>202</v>
      </c>
      <c r="I99" s="16" t="s">
        <v>36</v>
      </c>
      <c r="J99" s="16">
        <v>448</v>
      </c>
      <c r="K99" s="16">
        <v>223</v>
      </c>
      <c r="L99" s="16">
        <v>263</v>
      </c>
      <c r="M99" s="16">
        <v>321</v>
      </c>
      <c r="N99" s="16">
        <v>395</v>
      </c>
      <c r="O99" s="16">
        <v>137</v>
      </c>
      <c r="P99" s="16">
        <v>87</v>
      </c>
      <c r="Q99" s="16">
        <v>66</v>
      </c>
      <c r="R99" s="16">
        <v>27</v>
      </c>
      <c r="S99" s="16">
        <v>40</v>
      </c>
      <c r="T99" s="16">
        <v>37</v>
      </c>
      <c r="U99" s="16">
        <v>19</v>
      </c>
      <c r="V99" s="16">
        <v>75</v>
      </c>
      <c r="W99" s="16">
        <v>144</v>
      </c>
      <c r="X99" s="59">
        <f>IF(V99="..","..",VLOOKUP(B99,[1]LAHS_1415!$A$3:$AG$332,32,FALSE))</f>
        <v>97</v>
      </c>
      <c r="Y99" s="81">
        <v>53</v>
      </c>
    </row>
    <row r="100" spans="1:25" x14ac:dyDescent="0.2">
      <c r="B100" s="17" t="s">
        <v>289</v>
      </c>
      <c r="C100" s="17" t="s">
        <v>290</v>
      </c>
      <c r="D100" s="18"/>
      <c r="E100" s="17" t="s">
        <v>291</v>
      </c>
      <c r="G100" s="16">
        <v>9348</v>
      </c>
      <c r="H100" s="16" t="s">
        <v>36</v>
      </c>
      <c r="I100" s="16">
        <v>418</v>
      </c>
      <c r="J100" s="16">
        <v>460</v>
      </c>
      <c r="K100" s="16">
        <v>222</v>
      </c>
      <c r="L100" s="16">
        <v>271</v>
      </c>
      <c r="M100" s="16">
        <v>333</v>
      </c>
      <c r="N100" s="16">
        <v>195</v>
      </c>
      <c r="O100" s="16">
        <v>70</v>
      </c>
      <c r="P100" s="16">
        <v>37</v>
      </c>
      <c r="Q100" s="16">
        <v>30</v>
      </c>
      <c r="R100" s="16">
        <v>4</v>
      </c>
      <c r="S100" s="16">
        <v>8</v>
      </c>
      <c r="T100" s="16">
        <v>15</v>
      </c>
      <c r="U100" s="16">
        <v>14</v>
      </c>
      <c r="V100" s="16">
        <v>19</v>
      </c>
      <c r="W100" s="16">
        <v>62</v>
      </c>
      <c r="X100" s="59">
        <f>IF(V100="..","..",VLOOKUP(B100,[1]LAHS_1415!$A$3:$AG$332,32,FALSE))</f>
        <v>57</v>
      </c>
      <c r="Y100" s="81">
        <v>42</v>
      </c>
    </row>
    <row r="101" spans="1:25" x14ac:dyDescent="0.2">
      <c r="C101" s="66"/>
      <c r="D101" s="70"/>
      <c r="E101" s="66"/>
      <c r="G101" s="13"/>
      <c r="H101" s="13"/>
      <c r="I101" s="13"/>
      <c r="J101" s="13"/>
      <c r="K101" s="13"/>
      <c r="L101" s="13"/>
      <c r="M101" s="13"/>
      <c r="N101" s="13"/>
      <c r="O101" s="13"/>
      <c r="P101" s="13"/>
      <c r="Q101" s="13"/>
      <c r="R101" s="13"/>
      <c r="S101" s="13"/>
      <c r="T101" s="13"/>
      <c r="U101" s="13"/>
      <c r="V101" s="13"/>
      <c r="W101" s="13"/>
      <c r="X101" s="58"/>
      <c r="Y101" s="79"/>
    </row>
    <row r="102" spans="1:25" x14ac:dyDescent="0.2">
      <c r="A102" s="9" t="s">
        <v>292</v>
      </c>
      <c r="B102" s="10"/>
      <c r="C102" s="71"/>
      <c r="D102" s="72"/>
      <c r="E102" s="71"/>
      <c r="F102" s="10"/>
      <c r="G102" s="21"/>
      <c r="H102" s="21"/>
      <c r="I102" s="21"/>
      <c r="J102" s="21"/>
      <c r="K102" s="21"/>
      <c r="L102" s="21"/>
      <c r="M102" s="21"/>
      <c r="N102" s="21"/>
      <c r="O102" s="21"/>
      <c r="P102" s="21"/>
      <c r="Q102" s="21"/>
      <c r="R102" s="21"/>
      <c r="S102" s="21"/>
      <c r="T102" s="21"/>
      <c r="U102" s="21"/>
      <c r="V102" s="21">
        <v>1986</v>
      </c>
      <c r="W102" s="21">
        <v>3386</v>
      </c>
      <c r="X102" s="61">
        <f t="shared" ref="X102" si="1">X104+X116+X123+X129+X136+X145</f>
        <v>3214</v>
      </c>
      <c r="Y102" s="82">
        <v>3326</v>
      </c>
    </row>
    <row r="103" spans="1:25" x14ac:dyDescent="0.2">
      <c r="C103" s="66"/>
      <c r="D103" s="70"/>
      <c r="E103" s="66"/>
      <c r="G103" s="13"/>
      <c r="H103" s="13"/>
      <c r="I103" s="13"/>
      <c r="J103" s="13"/>
      <c r="K103" s="13"/>
      <c r="L103" s="13"/>
      <c r="M103" s="13"/>
      <c r="N103" s="13"/>
      <c r="O103" s="13"/>
      <c r="P103" s="13"/>
      <c r="Q103" s="13"/>
      <c r="R103" s="13"/>
      <c r="S103" s="13"/>
      <c r="T103" s="13"/>
      <c r="U103" s="13"/>
      <c r="V103" s="13"/>
      <c r="W103" s="13"/>
      <c r="X103" s="58"/>
      <c r="Y103" s="79"/>
    </row>
    <row r="104" spans="1:25" x14ac:dyDescent="0.2">
      <c r="B104" s="17"/>
      <c r="C104" s="17" t="s">
        <v>293</v>
      </c>
      <c r="D104" s="18" t="s">
        <v>294</v>
      </c>
      <c r="E104" s="17"/>
      <c r="F104" s="17"/>
      <c r="G104" s="22"/>
      <c r="H104" s="22"/>
      <c r="I104" s="22"/>
      <c r="J104" s="22"/>
      <c r="K104" s="22"/>
      <c r="L104" s="22"/>
      <c r="M104" s="22"/>
      <c r="N104" s="22"/>
      <c r="O104" s="22"/>
      <c r="P104" s="22"/>
      <c r="Q104" s="22"/>
      <c r="R104" s="22"/>
      <c r="S104" s="22"/>
      <c r="T104" s="22"/>
      <c r="U104" s="22"/>
      <c r="V104" s="22">
        <v>283</v>
      </c>
      <c r="W104" s="22">
        <v>392</v>
      </c>
      <c r="X104" s="62">
        <f t="shared" ref="X104" si="2">SUM(X105:X114)</f>
        <v>362</v>
      </c>
      <c r="Y104" s="83">
        <v>364</v>
      </c>
    </row>
    <row r="105" spans="1:25" x14ac:dyDescent="0.2">
      <c r="B105" s="17" t="s">
        <v>295</v>
      </c>
      <c r="C105" s="17" t="s">
        <v>296</v>
      </c>
      <c r="D105" s="18"/>
      <c r="E105" s="17" t="s">
        <v>297</v>
      </c>
      <c r="F105" s="17"/>
      <c r="G105" s="16">
        <v>6032</v>
      </c>
      <c r="H105" s="16">
        <v>154</v>
      </c>
      <c r="I105" s="16">
        <v>152</v>
      </c>
      <c r="J105" s="16">
        <v>235</v>
      </c>
      <c r="K105" s="16">
        <v>242</v>
      </c>
      <c r="L105" s="16">
        <v>352</v>
      </c>
      <c r="M105" s="16">
        <v>658</v>
      </c>
      <c r="N105" s="16">
        <v>616</v>
      </c>
      <c r="O105" s="16">
        <v>413</v>
      </c>
      <c r="P105" s="16">
        <v>300</v>
      </c>
      <c r="Q105" s="16">
        <v>186</v>
      </c>
      <c r="R105" s="16">
        <v>65</v>
      </c>
      <c r="S105" s="16">
        <v>31</v>
      </c>
      <c r="T105" s="16">
        <v>17823</v>
      </c>
      <c r="U105" s="16">
        <v>0</v>
      </c>
      <c r="V105" s="16">
        <v>0</v>
      </c>
      <c r="W105" s="16">
        <v>0</v>
      </c>
      <c r="X105" s="59">
        <f>IF(V105="..","..",VLOOKUP(B105,[1]LAHS_1415!$A$3:$AG$332,32,FALSE))</f>
        <v>0</v>
      </c>
      <c r="Y105" s="81">
        <v>0</v>
      </c>
    </row>
    <row r="106" spans="1:25" x14ac:dyDescent="0.2">
      <c r="B106" s="17" t="s">
        <v>298</v>
      </c>
      <c r="C106" s="17" t="s">
        <v>299</v>
      </c>
      <c r="D106" s="18"/>
      <c r="E106" s="17" t="s">
        <v>300</v>
      </c>
      <c r="F106" s="17"/>
      <c r="G106" s="16">
        <v>3709</v>
      </c>
      <c r="H106" s="16">
        <v>76</v>
      </c>
      <c r="I106" s="16">
        <v>104</v>
      </c>
      <c r="J106" s="16">
        <v>92</v>
      </c>
      <c r="K106" s="16">
        <v>133</v>
      </c>
      <c r="L106" s="16">
        <v>166</v>
      </c>
      <c r="M106" s="16">
        <v>243</v>
      </c>
      <c r="N106" s="16">
        <v>188</v>
      </c>
      <c r="O106" s="16">
        <v>78</v>
      </c>
      <c r="P106" s="16">
        <v>65</v>
      </c>
      <c r="Q106" s="16">
        <v>44</v>
      </c>
      <c r="R106" s="16">
        <v>9</v>
      </c>
      <c r="S106" s="16">
        <v>6</v>
      </c>
      <c r="T106" s="16">
        <v>18</v>
      </c>
      <c r="U106" s="16">
        <v>12</v>
      </c>
      <c r="V106" s="16">
        <v>13</v>
      </c>
      <c r="W106" s="16">
        <v>40</v>
      </c>
      <c r="X106" s="59">
        <f>IF(V106="..","..",VLOOKUP(B106,[1]LAHS_1415!$A$3:$AG$332,32,FALSE))</f>
        <v>41</v>
      </c>
      <c r="Y106" s="81">
        <v>47</v>
      </c>
    </row>
    <row r="107" spans="1:25" x14ac:dyDescent="0.2">
      <c r="B107" s="17" t="s">
        <v>301</v>
      </c>
      <c r="C107" s="17" t="s">
        <v>302</v>
      </c>
      <c r="D107" s="18"/>
      <c r="E107" s="17" t="s">
        <v>303</v>
      </c>
      <c r="F107" s="17"/>
      <c r="G107" s="16">
        <v>18413</v>
      </c>
      <c r="H107" s="16">
        <v>638</v>
      </c>
      <c r="I107" s="16">
        <v>296</v>
      </c>
      <c r="J107" s="16">
        <v>1491</v>
      </c>
      <c r="K107" s="16">
        <v>1130</v>
      </c>
      <c r="L107" s="16">
        <v>3938</v>
      </c>
      <c r="M107" s="16">
        <v>4669</v>
      </c>
      <c r="N107" s="16">
        <v>4055</v>
      </c>
      <c r="O107" s="16">
        <v>2274</v>
      </c>
      <c r="P107" s="16">
        <v>783</v>
      </c>
      <c r="Q107" s="16">
        <v>347</v>
      </c>
      <c r="R107" s="16">
        <v>140</v>
      </c>
      <c r="S107" s="16">
        <v>21</v>
      </c>
      <c r="T107" s="16" t="s">
        <v>36</v>
      </c>
      <c r="U107" s="16">
        <v>48</v>
      </c>
      <c r="V107" s="16">
        <v>130</v>
      </c>
      <c r="W107" s="20">
        <v>90</v>
      </c>
      <c r="X107" s="59">
        <f>IF(V107="..","..",VLOOKUP(B107,[1]LAHS_1415!$A$3:$AG$332,32,FALSE))</f>
        <v>103</v>
      </c>
      <c r="Y107" s="81">
        <v>107</v>
      </c>
    </row>
    <row r="108" spans="1:25" x14ac:dyDescent="0.2">
      <c r="B108" s="17" t="s">
        <v>304</v>
      </c>
      <c r="C108" s="17" t="s">
        <v>305</v>
      </c>
      <c r="D108" s="18"/>
      <c r="E108" s="17" t="s">
        <v>306</v>
      </c>
      <c r="F108" s="17"/>
      <c r="G108" s="16">
        <v>4988</v>
      </c>
      <c r="H108" s="16">
        <v>104</v>
      </c>
      <c r="I108" s="16">
        <v>98</v>
      </c>
      <c r="J108" s="16">
        <v>153</v>
      </c>
      <c r="K108" s="16">
        <v>215</v>
      </c>
      <c r="L108" s="16">
        <v>845</v>
      </c>
      <c r="M108" s="16">
        <v>1681</v>
      </c>
      <c r="N108" s="16">
        <v>381</v>
      </c>
      <c r="O108" s="16">
        <v>151</v>
      </c>
      <c r="P108" s="16">
        <v>184</v>
      </c>
      <c r="Q108" s="16">
        <v>146</v>
      </c>
      <c r="R108" s="16">
        <v>46</v>
      </c>
      <c r="S108" s="16">
        <v>22</v>
      </c>
      <c r="T108" s="16">
        <v>11958</v>
      </c>
      <c r="U108" s="16">
        <v>0</v>
      </c>
      <c r="V108" s="16">
        <v>0</v>
      </c>
      <c r="W108" s="16">
        <v>0</v>
      </c>
      <c r="X108" s="59">
        <f>IF(V108="..","..",VLOOKUP(B108,[1]LAHS_1415!$A$3:$AG$332,32,FALSE))</f>
        <v>0</v>
      </c>
      <c r="Y108" s="81">
        <v>0</v>
      </c>
    </row>
    <row r="109" spans="1:25" x14ac:dyDescent="0.2">
      <c r="B109" s="17" t="s">
        <v>307</v>
      </c>
      <c r="C109" s="17" t="s">
        <v>308</v>
      </c>
      <c r="D109" s="18"/>
      <c r="E109" s="17" t="s">
        <v>309</v>
      </c>
      <c r="F109" s="17"/>
      <c r="G109" s="16">
        <v>5519</v>
      </c>
      <c r="H109" s="16">
        <v>107</v>
      </c>
      <c r="I109" s="16">
        <v>178</v>
      </c>
      <c r="J109" s="16">
        <v>224</v>
      </c>
      <c r="K109" s="16">
        <v>300</v>
      </c>
      <c r="L109" s="16">
        <v>397</v>
      </c>
      <c r="M109" s="16">
        <v>568</v>
      </c>
      <c r="N109" s="16">
        <v>384</v>
      </c>
      <c r="O109" s="16">
        <v>285</v>
      </c>
      <c r="P109" s="16">
        <v>307</v>
      </c>
      <c r="Q109" s="16">
        <v>222</v>
      </c>
      <c r="R109" s="16">
        <v>55</v>
      </c>
      <c r="S109" s="16">
        <v>34</v>
      </c>
      <c r="T109" s="16">
        <v>52</v>
      </c>
      <c r="U109" s="16">
        <v>13777</v>
      </c>
      <c r="V109" s="16">
        <v>0</v>
      </c>
      <c r="W109" s="16">
        <v>0</v>
      </c>
      <c r="X109" s="59">
        <f>IF(V109="..","..",VLOOKUP(B109,[1]LAHS_1415!$A$3:$AG$332,32,FALSE))</f>
        <v>0</v>
      </c>
      <c r="Y109" s="81">
        <v>0</v>
      </c>
    </row>
    <row r="110" spans="1:25" x14ac:dyDescent="0.2">
      <c r="B110" s="17" t="s">
        <v>310</v>
      </c>
      <c r="C110" s="17" t="s">
        <v>311</v>
      </c>
      <c r="D110" s="18"/>
      <c r="E110" s="17" t="s">
        <v>312</v>
      </c>
      <c r="G110" s="16">
        <v>8791</v>
      </c>
      <c r="H110" s="16">
        <v>163</v>
      </c>
      <c r="I110" s="16">
        <v>235</v>
      </c>
      <c r="J110" s="16">
        <v>158</v>
      </c>
      <c r="K110" s="16">
        <v>196</v>
      </c>
      <c r="L110" s="16">
        <v>422</v>
      </c>
      <c r="M110" s="16">
        <v>882</v>
      </c>
      <c r="N110" s="16">
        <v>754</v>
      </c>
      <c r="O110" s="16">
        <v>573</v>
      </c>
      <c r="P110" s="16">
        <v>508</v>
      </c>
      <c r="Q110" s="16">
        <v>204</v>
      </c>
      <c r="R110" s="16">
        <v>34</v>
      </c>
      <c r="S110" s="16">
        <v>4</v>
      </c>
      <c r="T110" s="16" t="s">
        <v>36</v>
      </c>
      <c r="U110" s="16">
        <v>12</v>
      </c>
      <c r="V110" s="16">
        <v>24</v>
      </c>
      <c r="W110" s="16">
        <v>54</v>
      </c>
      <c r="X110" s="59">
        <f>IF(V110="..","..",VLOOKUP(B110,[1]LAHS_1415!$A$3:$AG$332,32,FALSE))</f>
        <v>50</v>
      </c>
      <c r="Y110" s="81">
        <v>8</v>
      </c>
    </row>
    <row r="111" spans="1:25" x14ac:dyDescent="0.2">
      <c r="B111" s="17" t="s">
        <v>313</v>
      </c>
      <c r="C111" s="17" t="s">
        <v>314</v>
      </c>
      <c r="D111" s="18"/>
      <c r="E111" s="17" t="s">
        <v>315</v>
      </c>
      <c r="G111" s="16">
        <v>4384</v>
      </c>
      <c r="H111" s="16">
        <v>88</v>
      </c>
      <c r="I111" s="16">
        <v>102</v>
      </c>
      <c r="J111" s="16">
        <v>162</v>
      </c>
      <c r="K111" s="16">
        <v>201</v>
      </c>
      <c r="L111" s="16">
        <v>320</v>
      </c>
      <c r="M111" s="16">
        <v>438</v>
      </c>
      <c r="N111" s="16">
        <v>263</v>
      </c>
      <c r="O111" s="16">
        <v>135</v>
      </c>
      <c r="P111" s="16">
        <v>105</v>
      </c>
      <c r="Q111" s="16">
        <v>59</v>
      </c>
      <c r="R111" s="16">
        <v>8</v>
      </c>
      <c r="S111" s="16">
        <v>9</v>
      </c>
      <c r="T111" s="16">
        <v>14</v>
      </c>
      <c r="U111" s="16">
        <v>12</v>
      </c>
      <c r="V111" s="16">
        <v>35</v>
      </c>
      <c r="W111" s="16">
        <v>82</v>
      </c>
      <c r="X111" s="59">
        <f>IF(V111="..","..",VLOOKUP(B111,[1]LAHS_1415!$A$3:$AG$332,32,FALSE))</f>
        <v>57</v>
      </c>
      <c r="Y111" s="81">
        <v>57</v>
      </c>
    </row>
    <row r="112" spans="1:25" x14ac:dyDescent="0.2">
      <c r="B112" s="17" t="s">
        <v>316</v>
      </c>
      <c r="C112" s="17" t="s">
        <v>317</v>
      </c>
      <c r="D112" s="18"/>
      <c r="E112" s="17" t="s">
        <v>318</v>
      </c>
      <c r="G112" s="16">
        <v>5147</v>
      </c>
      <c r="H112" s="16">
        <v>1109</v>
      </c>
      <c r="I112" s="16">
        <v>192</v>
      </c>
      <c r="J112" s="16" t="s">
        <v>36</v>
      </c>
      <c r="K112" s="16" t="s">
        <v>36</v>
      </c>
      <c r="L112" s="16" t="s">
        <v>36</v>
      </c>
      <c r="M112" s="16" t="s">
        <v>36</v>
      </c>
      <c r="N112" s="16" t="s">
        <v>36</v>
      </c>
      <c r="O112" s="16" t="s">
        <v>36</v>
      </c>
      <c r="P112" s="16" t="s">
        <v>36</v>
      </c>
      <c r="Q112" s="16" t="s">
        <v>26</v>
      </c>
      <c r="R112" s="16" t="s">
        <v>26</v>
      </c>
      <c r="S112" s="16" t="s">
        <v>26</v>
      </c>
      <c r="T112" s="16" t="s">
        <v>26</v>
      </c>
      <c r="U112" s="16" t="s">
        <v>26</v>
      </c>
      <c r="V112" s="16" t="s">
        <v>26</v>
      </c>
      <c r="W112" s="16" t="s">
        <v>26</v>
      </c>
      <c r="X112" s="59" t="str">
        <f>IF(V112="..","..",VLOOKUP(B112,[1]LAHS_1415!$A$3:$AG$332,32,FALSE))</f>
        <v>..</v>
      </c>
      <c r="Y112" s="81" t="s">
        <v>26</v>
      </c>
    </row>
    <row r="113" spans="2:25" x14ac:dyDescent="0.2">
      <c r="B113" s="17" t="s">
        <v>319</v>
      </c>
      <c r="C113" s="17" t="s">
        <v>320</v>
      </c>
      <c r="D113" s="18"/>
      <c r="E113" s="17" t="s">
        <v>321</v>
      </c>
      <c r="G113" s="16">
        <v>4283</v>
      </c>
      <c r="H113" s="16">
        <v>106</v>
      </c>
      <c r="I113" s="16">
        <v>147</v>
      </c>
      <c r="J113" s="16">
        <v>172</v>
      </c>
      <c r="K113" s="16">
        <v>207</v>
      </c>
      <c r="L113" s="16">
        <v>275</v>
      </c>
      <c r="M113" s="16">
        <v>302</v>
      </c>
      <c r="N113" s="16">
        <v>9763</v>
      </c>
      <c r="O113" s="16" t="s">
        <v>26</v>
      </c>
      <c r="P113" s="16" t="s">
        <v>26</v>
      </c>
      <c r="Q113" s="16" t="s">
        <v>26</v>
      </c>
      <c r="R113" s="16" t="s">
        <v>26</v>
      </c>
      <c r="S113" s="16" t="s">
        <v>26</v>
      </c>
      <c r="T113" s="16" t="s">
        <v>26</v>
      </c>
      <c r="U113" s="16" t="s">
        <v>26</v>
      </c>
      <c r="V113" s="16" t="s">
        <v>26</v>
      </c>
      <c r="W113" s="16" t="s">
        <v>26</v>
      </c>
      <c r="X113" s="59" t="str">
        <f>IF(V113="..","..",VLOOKUP(B113,[1]LAHS_1415!$A$3:$AG$332,32,FALSE))</f>
        <v>..</v>
      </c>
      <c r="Y113" s="81" t="s">
        <v>26</v>
      </c>
    </row>
    <row r="114" spans="2:25" x14ac:dyDescent="0.2">
      <c r="B114" s="17" t="s">
        <v>322</v>
      </c>
      <c r="C114" s="17" t="s">
        <v>323</v>
      </c>
      <c r="D114" s="18"/>
      <c r="E114" s="17" t="s">
        <v>324</v>
      </c>
      <c r="G114" s="16">
        <v>7514</v>
      </c>
      <c r="H114" s="16">
        <v>127</v>
      </c>
      <c r="I114" s="16">
        <v>251</v>
      </c>
      <c r="J114" s="16">
        <v>300</v>
      </c>
      <c r="K114" s="16">
        <v>352</v>
      </c>
      <c r="L114" s="16">
        <v>430</v>
      </c>
      <c r="M114" s="16">
        <v>797</v>
      </c>
      <c r="N114" s="16">
        <v>698</v>
      </c>
      <c r="O114" s="16">
        <v>441</v>
      </c>
      <c r="P114" s="16">
        <v>266</v>
      </c>
      <c r="Q114" s="16">
        <v>207</v>
      </c>
      <c r="R114" s="16">
        <v>60</v>
      </c>
      <c r="S114" s="16">
        <v>43</v>
      </c>
      <c r="T114" s="16">
        <v>57</v>
      </c>
      <c r="U114" s="16">
        <v>42</v>
      </c>
      <c r="V114" s="16">
        <v>81</v>
      </c>
      <c r="W114" s="16">
        <v>126</v>
      </c>
      <c r="X114" s="59">
        <f>IF(V114="..","..",VLOOKUP(B114,[1]LAHS_1415!$A$3:$AG$332,32,FALSE))</f>
        <v>111</v>
      </c>
      <c r="Y114" s="81">
        <v>145</v>
      </c>
    </row>
    <row r="115" spans="2:25" x14ac:dyDescent="0.2">
      <c r="C115" s="66"/>
      <c r="D115" s="70"/>
      <c r="E115" s="66"/>
      <c r="G115" s="13"/>
      <c r="H115" s="13"/>
      <c r="I115" s="13"/>
      <c r="J115" s="13"/>
      <c r="K115" s="13"/>
      <c r="L115" s="13"/>
      <c r="M115" s="13"/>
      <c r="N115" s="13"/>
      <c r="O115" s="13"/>
      <c r="P115" s="13"/>
      <c r="Q115" s="13"/>
      <c r="R115" s="13"/>
      <c r="S115" s="13"/>
      <c r="T115" s="13"/>
      <c r="U115" s="13"/>
      <c r="V115" s="13"/>
      <c r="W115" s="13"/>
      <c r="X115" s="58"/>
      <c r="Y115" s="79"/>
    </row>
    <row r="116" spans="2:25" x14ac:dyDescent="0.2">
      <c r="B116" s="17"/>
      <c r="C116" s="17" t="s">
        <v>325</v>
      </c>
      <c r="D116" s="18" t="s">
        <v>326</v>
      </c>
      <c r="E116" s="17"/>
      <c r="G116" s="23"/>
      <c r="H116" s="23"/>
      <c r="I116" s="23"/>
      <c r="J116" s="23"/>
      <c r="K116" s="23"/>
      <c r="L116" s="23"/>
      <c r="M116" s="23"/>
      <c r="N116" s="23"/>
      <c r="O116" s="23"/>
      <c r="P116" s="23"/>
      <c r="Q116" s="23"/>
      <c r="R116" s="23"/>
      <c r="S116" s="23"/>
      <c r="T116" s="23"/>
      <c r="U116" s="23"/>
      <c r="V116" s="23">
        <v>0</v>
      </c>
      <c r="W116" s="23">
        <v>0</v>
      </c>
      <c r="X116" s="63">
        <f t="shared" ref="X116" si="3">SUM(X117:X121)</f>
        <v>0</v>
      </c>
      <c r="Y116" s="84">
        <v>0</v>
      </c>
    </row>
    <row r="117" spans="2:25" x14ac:dyDescent="0.2">
      <c r="B117" s="17" t="s">
        <v>327</v>
      </c>
      <c r="C117" s="17" t="s">
        <v>328</v>
      </c>
      <c r="D117" s="18"/>
      <c r="E117" s="17" t="s">
        <v>329</v>
      </c>
      <c r="G117" s="16">
        <v>13904</v>
      </c>
      <c r="H117" s="16">
        <v>163</v>
      </c>
      <c r="I117" s="16">
        <v>234</v>
      </c>
      <c r="J117" s="16">
        <v>178</v>
      </c>
      <c r="K117" s="16">
        <v>197</v>
      </c>
      <c r="L117" s="16">
        <v>89</v>
      </c>
      <c r="M117" s="16" t="s">
        <v>26</v>
      </c>
      <c r="N117" s="16" t="s">
        <v>26</v>
      </c>
      <c r="O117" s="16" t="s">
        <v>26</v>
      </c>
      <c r="P117" s="16" t="s">
        <v>26</v>
      </c>
      <c r="Q117" s="16" t="s">
        <v>26</v>
      </c>
      <c r="R117" s="16" t="s">
        <v>26</v>
      </c>
      <c r="S117" s="16" t="s">
        <v>26</v>
      </c>
      <c r="T117" s="16" t="s">
        <v>26</v>
      </c>
      <c r="U117" s="16" t="s">
        <v>26</v>
      </c>
      <c r="V117" s="16" t="s">
        <v>26</v>
      </c>
      <c r="W117" s="16" t="s">
        <v>26</v>
      </c>
      <c r="X117" s="59" t="str">
        <f>IF(V117="..","..",VLOOKUP(B117,[1]LAHS_1415!$A$3:$AG$332,32,FALSE))</f>
        <v>..</v>
      </c>
      <c r="Y117" s="81" t="s">
        <v>26</v>
      </c>
    </row>
    <row r="118" spans="2:25" x14ac:dyDescent="0.2">
      <c r="B118" s="17" t="s">
        <v>330</v>
      </c>
      <c r="C118" s="17" t="s">
        <v>331</v>
      </c>
      <c r="D118" s="18"/>
      <c r="E118" s="17" t="s">
        <v>332</v>
      </c>
      <c r="G118" s="16">
        <v>16837</v>
      </c>
      <c r="H118" s="16">
        <v>1141</v>
      </c>
      <c r="I118" s="16">
        <v>4960</v>
      </c>
      <c r="J118" s="16">
        <v>557</v>
      </c>
      <c r="K118" s="16">
        <v>365</v>
      </c>
      <c r="L118" s="16">
        <v>12784</v>
      </c>
      <c r="M118" s="16">
        <v>934</v>
      </c>
      <c r="N118" s="16">
        <v>610</v>
      </c>
      <c r="O118" s="16">
        <v>503</v>
      </c>
      <c r="P118" s="16">
        <v>280</v>
      </c>
      <c r="Q118" s="16">
        <v>15201</v>
      </c>
      <c r="R118" s="16">
        <v>10</v>
      </c>
      <c r="S118" s="16">
        <v>11</v>
      </c>
      <c r="T118" s="16" t="s">
        <v>26</v>
      </c>
      <c r="U118" s="16" t="s">
        <v>26</v>
      </c>
      <c r="V118" s="16" t="s">
        <v>26</v>
      </c>
      <c r="W118" s="16" t="s">
        <v>26</v>
      </c>
      <c r="X118" s="59" t="str">
        <f>IF(V118="..","..",VLOOKUP(B118,[1]LAHS_1415!$A$3:$AG$332,32,FALSE))</f>
        <v>..</v>
      </c>
      <c r="Y118" s="81" t="s">
        <v>26</v>
      </c>
    </row>
    <row r="119" spans="2:25" x14ac:dyDescent="0.2">
      <c r="B119" s="17" t="s">
        <v>333</v>
      </c>
      <c r="C119" s="17" t="s">
        <v>334</v>
      </c>
      <c r="D119" s="18"/>
      <c r="E119" s="17" t="s">
        <v>335</v>
      </c>
      <c r="G119" s="16">
        <v>6723</v>
      </c>
      <c r="H119" s="16">
        <v>111</v>
      </c>
      <c r="I119" s="16">
        <v>187</v>
      </c>
      <c r="J119" s="16">
        <v>218</v>
      </c>
      <c r="K119" s="16">
        <v>200</v>
      </c>
      <c r="L119" s="16">
        <v>267</v>
      </c>
      <c r="M119" s="16">
        <v>415</v>
      </c>
      <c r="N119" s="16">
        <v>386</v>
      </c>
      <c r="O119" s="16">
        <v>251</v>
      </c>
      <c r="P119" s="16">
        <v>91</v>
      </c>
      <c r="Q119" s="16" t="s">
        <v>26</v>
      </c>
      <c r="R119" s="16" t="s">
        <v>26</v>
      </c>
      <c r="S119" s="16" t="s">
        <v>26</v>
      </c>
      <c r="T119" s="16" t="s">
        <v>26</v>
      </c>
      <c r="U119" s="16" t="s">
        <v>26</v>
      </c>
      <c r="V119" s="16" t="s">
        <v>26</v>
      </c>
      <c r="W119" s="16" t="s">
        <v>26</v>
      </c>
      <c r="X119" s="59" t="str">
        <f>IF(V119="..","..",VLOOKUP(B119,[1]LAHS_1415!$A$3:$AG$332,32,FALSE))</f>
        <v>..</v>
      </c>
      <c r="Y119" s="81" t="s">
        <v>26</v>
      </c>
    </row>
    <row r="120" spans="2:25" x14ac:dyDescent="0.2">
      <c r="B120" s="17" t="s">
        <v>336</v>
      </c>
      <c r="C120" s="17" t="s">
        <v>337</v>
      </c>
      <c r="D120" s="18"/>
      <c r="E120" s="17" t="s">
        <v>338</v>
      </c>
      <c r="G120" s="16">
        <v>5384</v>
      </c>
      <c r="H120" s="16">
        <v>114</v>
      </c>
      <c r="I120" s="16">
        <v>88</v>
      </c>
      <c r="J120" s="16">
        <v>159</v>
      </c>
      <c r="K120" s="16">
        <v>238</v>
      </c>
      <c r="L120" s="16">
        <v>14500</v>
      </c>
      <c r="M120" s="16" t="s">
        <v>26</v>
      </c>
      <c r="N120" s="16" t="s">
        <v>26</v>
      </c>
      <c r="O120" s="16" t="s">
        <v>26</v>
      </c>
      <c r="P120" s="16" t="s">
        <v>26</v>
      </c>
      <c r="Q120" s="16" t="s">
        <v>26</v>
      </c>
      <c r="R120" s="16" t="s">
        <v>26</v>
      </c>
      <c r="S120" s="16" t="s">
        <v>26</v>
      </c>
      <c r="T120" s="16" t="s">
        <v>26</v>
      </c>
      <c r="U120" s="16" t="s">
        <v>26</v>
      </c>
      <c r="V120" s="16" t="s">
        <v>26</v>
      </c>
      <c r="W120" s="16" t="s">
        <v>26</v>
      </c>
      <c r="X120" s="59" t="str">
        <f>IF(V120="..","..",VLOOKUP(B120,[1]LAHS_1415!$A$3:$AG$332,32,FALSE))</f>
        <v>..</v>
      </c>
      <c r="Y120" s="81" t="s">
        <v>26</v>
      </c>
    </row>
    <row r="121" spans="2:25" x14ac:dyDescent="0.2">
      <c r="B121" s="17" t="s">
        <v>339</v>
      </c>
      <c r="C121" s="17" t="s">
        <v>340</v>
      </c>
      <c r="D121" s="18"/>
      <c r="E121" s="17" t="s">
        <v>341</v>
      </c>
      <c r="G121" s="16">
        <v>8135</v>
      </c>
      <c r="H121" s="16">
        <v>1204</v>
      </c>
      <c r="I121" s="16">
        <v>133</v>
      </c>
      <c r="J121" s="16">
        <v>169</v>
      </c>
      <c r="K121" s="16">
        <v>195</v>
      </c>
      <c r="L121" s="16">
        <v>307</v>
      </c>
      <c r="M121" s="16">
        <v>426</v>
      </c>
      <c r="N121" s="16">
        <v>14254</v>
      </c>
      <c r="O121" s="16" t="s">
        <v>26</v>
      </c>
      <c r="P121" s="16" t="s">
        <v>26</v>
      </c>
      <c r="Q121" s="16" t="s">
        <v>26</v>
      </c>
      <c r="R121" s="16" t="s">
        <v>26</v>
      </c>
      <c r="S121" s="16" t="s">
        <v>26</v>
      </c>
      <c r="T121" s="16" t="s">
        <v>26</v>
      </c>
      <c r="U121" s="16" t="s">
        <v>26</v>
      </c>
      <c r="V121" s="16" t="s">
        <v>26</v>
      </c>
      <c r="W121" s="16" t="s">
        <v>26</v>
      </c>
      <c r="X121" s="59" t="str">
        <f>IF(V121="..","..",VLOOKUP(B121,[1]LAHS_1415!$A$3:$AG$332,32,FALSE))</f>
        <v>..</v>
      </c>
      <c r="Y121" s="81" t="s">
        <v>26</v>
      </c>
    </row>
    <row r="122" spans="2:25" x14ac:dyDescent="0.2">
      <c r="C122" s="66"/>
      <c r="D122" s="70"/>
      <c r="E122" s="66"/>
      <c r="G122" s="13"/>
      <c r="H122" s="13"/>
      <c r="I122" s="13"/>
      <c r="J122" s="13"/>
      <c r="K122" s="13"/>
      <c r="L122" s="13"/>
      <c r="M122" s="13"/>
      <c r="N122" s="13"/>
      <c r="O122" s="13"/>
      <c r="P122" s="13"/>
      <c r="Q122" s="13"/>
      <c r="R122" s="13"/>
      <c r="S122" s="13"/>
      <c r="T122" s="13"/>
      <c r="U122" s="13"/>
      <c r="V122" s="13"/>
      <c r="W122" s="13"/>
      <c r="X122" s="58"/>
      <c r="Y122" s="79"/>
    </row>
    <row r="123" spans="2:25" x14ac:dyDescent="0.2">
      <c r="B123" s="17"/>
      <c r="C123" s="17" t="s">
        <v>342</v>
      </c>
      <c r="D123" s="18" t="s">
        <v>343</v>
      </c>
      <c r="E123" s="17"/>
      <c r="G123" s="22"/>
      <c r="H123" s="22"/>
      <c r="I123" s="22"/>
      <c r="J123" s="22"/>
      <c r="K123" s="22"/>
      <c r="L123" s="22"/>
      <c r="M123" s="22"/>
      <c r="N123" s="22"/>
      <c r="O123" s="22"/>
      <c r="P123" s="22"/>
      <c r="Q123" s="22"/>
      <c r="R123" s="22"/>
      <c r="S123" s="22"/>
      <c r="T123" s="22"/>
      <c r="U123" s="22"/>
      <c r="V123" s="22">
        <v>320</v>
      </c>
      <c r="W123" s="22">
        <v>520</v>
      </c>
      <c r="X123" s="62">
        <f t="shared" ref="X123" si="4">SUM(X124:X127)</f>
        <v>633</v>
      </c>
      <c r="Y123" s="83">
        <v>703</v>
      </c>
    </row>
    <row r="124" spans="2:25" x14ac:dyDescent="0.2">
      <c r="B124" s="17" t="s">
        <v>344</v>
      </c>
      <c r="C124" s="17" t="s">
        <v>345</v>
      </c>
      <c r="D124" s="18"/>
      <c r="E124" s="17" t="s">
        <v>346</v>
      </c>
      <c r="G124" s="16">
        <v>9190</v>
      </c>
      <c r="H124" s="16">
        <v>202</v>
      </c>
      <c r="I124" s="16">
        <v>304</v>
      </c>
      <c r="J124" s="16">
        <v>400</v>
      </c>
      <c r="K124" s="16">
        <v>473</v>
      </c>
      <c r="L124" s="16">
        <v>718</v>
      </c>
      <c r="M124" s="16">
        <v>1075</v>
      </c>
      <c r="N124" s="16">
        <v>978</v>
      </c>
      <c r="O124" s="16">
        <v>375</v>
      </c>
      <c r="P124" s="16">
        <v>236</v>
      </c>
      <c r="Q124" s="16">
        <v>184</v>
      </c>
      <c r="R124" s="16">
        <v>46</v>
      </c>
      <c r="S124" s="16">
        <v>40</v>
      </c>
      <c r="T124" s="16">
        <v>32</v>
      </c>
      <c r="U124" s="16">
        <v>42</v>
      </c>
      <c r="V124" s="16">
        <v>92</v>
      </c>
      <c r="W124" s="16">
        <v>111</v>
      </c>
      <c r="X124" s="59">
        <f>IF(V124="..","..",VLOOKUP(B124,[1]LAHS_1415!$A$3:$AG$332,32,FALSE))</f>
        <v>109</v>
      </c>
      <c r="Y124" s="81">
        <v>148</v>
      </c>
    </row>
    <row r="125" spans="2:25" x14ac:dyDescent="0.2">
      <c r="B125" s="17" t="s">
        <v>347</v>
      </c>
      <c r="C125" s="17" t="s">
        <v>348</v>
      </c>
      <c r="D125" s="18"/>
      <c r="E125" s="17" t="s">
        <v>349</v>
      </c>
      <c r="G125" s="16">
        <v>13147</v>
      </c>
      <c r="H125" s="16">
        <v>368</v>
      </c>
      <c r="I125" s="16">
        <v>415</v>
      </c>
      <c r="J125" s="16">
        <v>386</v>
      </c>
      <c r="K125" s="16">
        <v>513</v>
      </c>
      <c r="L125" s="16">
        <v>880</v>
      </c>
      <c r="M125" s="16">
        <v>1128</v>
      </c>
      <c r="N125" s="16">
        <v>1154</v>
      </c>
      <c r="O125" s="16">
        <v>753</v>
      </c>
      <c r="P125" s="16">
        <v>227</v>
      </c>
      <c r="Q125" s="16">
        <v>151</v>
      </c>
      <c r="R125" s="16">
        <v>46</v>
      </c>
      <c r="S125" s="16">
        <v>15</v>
      </c>
      <c r="T125" s="16">
        <v>21</v>
      </c>
      <c r="U125" s="16">
        <v>39</v>
      </c>
      <c r="V125" s="16">
        <v>32</v>
      </c>
      <c r="W125" s="16">
        <v>53</v>
      </c>
      <c r="X125" s="59">
        <f>IF(V125="..","..",VLOOKUP(B125,[1]LAHS_1415!$A$3:$AG$332,32,FALSE))</f>
        <v>124</v>
      </c>
      <c r="Y125" s="81">
        <v>112</v>
      </c>
    </row>
    <row r="126" spans="2:25" x14ac:dyDescent="0.2">
      <c r="B126" s="17" t="s">
        <v>350</v>
      </c>
      <c r="C126" s="17" t="s">
        <v>351</v>
      </c>
      <c r="D126" s="18"/>
      <c r="E126" s="17" t="s">
        <v>352</v>
      </c>
      <c r="G126" s="16">
        <v>11918</v>
      </c>
      <c r="H126" s="16">
        <v>256</v>
      </c>
      <c r="I126" s="16">
        <v>429</v>
      </c>
      <c r="J126" s="16">
        <v>421</v>
      </c>
      <c r="K126" s="16">
        <v>696</v>
      </c>
      <c r="L126" s="16">
        <v>861</v>
      </c>
      <c r="M126" s="16">
        <v>1511</v>
      </c>
      <c r="N126" s="16">
        <v>1005</v>
      </c>
      <c r="O126" s="16">
        <v>488</v>
      </c>
      <c r="P126" s="16">
        <v>226</v>
      </c>
      <c r="Q126" s="16">
        <v>140</v>
      </c>
      <c r="R126" s="16">
        <v>25</v>
      </c>
      <c r="S126" s="16">
        <v>23</v>
      </c>
      <c r="T126" s="16">
        <v>25</v>
      </c>
      <c r="U126" s="16">
        <v>17</v>
      </c>
      <c r="V126" s="16">
        <v>47</v>
      </c>
      <c r="W126" s="16">
        <v>101</v>
      </c>
      <c r="X126" s="59">
        <f>IF(V126="..","..",VLOOKUP(B126,[1]LAHS_1415!$A$3:$AG$332,32,FALSE))</f>
        <v>112</v>
      </c>
      <c r="Y126" s="81">
        <v>143</v>
      </c>
    </row>
    <row r="127" spans="2:25" x14ac:dyDescent="0.2">
      <c r="B127" s="17" t="s">
        <v>353</v>
      </c>
      <c r="C127" s="17" t="s">
        <v>354</v>
      </c>
      <c r="D127" s="18"/>
      <c r="E127" s="17" t="s">
        <v>355</v>
      </c>
      <c r="G127" s="16">
        <v>20496</v>
      </c>
      <c r="H127" s="16">
        <v>525</v>
      </c>
      <c r="I127" s="16">
        <v>633</v>
      </c>
      <c r="J127" s="16">
        <v>753</v>
      </c>
      <c r="K127" s="16">
        <v>1349</v>
      </c>
      <c r="L127" s="16">
        <v>1506</v>
      </c>
      <c r="M127" s="16">
        <v>2254</v>
      </c>
      <c r="N127" s="16">
        <v>1342</v>
      </c>
      <c r="O127" s="16">
        <v>962</v>
      </c>
      <c r="P127" s="16">
        <v>131</v>
      </c>
      <c r="Q127" s="16">
        <v>377</v>
      </c>
      <c r="R127" s="16">
        <v>106</v>
      </c>
      <c r="S127" s="16">
        <v>76</v>
      </c>
      <c r="T127" s="16">
        <v>88</v>
      </c>
      <c r="U127" s="16">
        <v>104</v>
      </c>
      <c r="V127" s="16">
        <v>149</v>
      </c>
      <c r="W127" s="16">
        <v>255</v>
      </c>
      <c r="X127" s="59">
        <f>IF(V127="..","..",VLOOKUP(B127,[1]LAHS_1415!$A$3:$AG$332,32,FALSE))</f>
        <v>288</v>
      </c>
      <c r="Y127" s="81">
        <v>300</v>
      </c>
    </row>
    <row r="128" spans="2:25" x14ac:dyDescent="0.2">
      <c r="C128" s="66"/>
      <c r="D128" s="70"/>
      <c r="E128" s="66"/>
      <c r="G128" s="13"/>
      <c r="H128" s="13"/>
      <c r="I128" s="13"/>
      <c r="J128" s="13"/>
      <c r="K128" s="13"/>
      <c r="L128" s="13"/>
      <c r="M128" s="13"/>
      <c r="N128" s="13"/>
      <c r="O128" s="13"/>
      <c r="P128" s="13"/>
      <c r="Q128" s="13"/>
      <c r="R128" s="13"/>
      <c r="S128" s="13"/>
      <c r="T128" s="13"/>
      <c r="U128" s="13"/>
      <c r="V128" s="13"/>
      <c r="W128" s="13"/>
      <c r="X128" s="58"/>
      <c r="Y128" s="79"/>
    </row>
    <row r="129" spans="2:25" x14ac:dyDescent="0.2">
      <c r="B129" s="17"/>
      <c r="C129" s="17" t="s">
        <v>1224</v>
      </c>
      <c r="D129" s="18" t="s">
        <v>356</v>
      </c>
      <c r="E129" s="17"/>
      <c r="G129" s="23"/>
      <c r="H129" s="23"/>
      <c r="I129" s="23"/>
      <c r="J129" s="23"/>
      <c r="K129" s="23"/>
      <c r="L129" s="23"/>
      <c r="M129" s="23"/>
      <c r="N129" s="23"/>
      <c r="O129" s="23"/>
      <c r="P129" s="23"/>
      <c r="Q129" s="23"/>
      <c r="R129" s="23"/>
      <c r="S129" s="23"/>
      <c r="T129" s="23"/>
      <c r="U129" s="23"/>
      <c r="V129" s="23">
        <v>315</v>
      </c>
      <c r="W129" s="22">
        <v>600</v>
      </c>
      <c r="X129" s="63">
        <f t="shared" ref="X129" si="5">SUM(X130:X134)</f>
        <v>506</v>
      </c>
      <c r="Y129" s="84">
        <v>568</v>
      </c>
    </row>
    <row r="130" spans="2:25" x14ac:dyDescent="0.2">
      <c r="B130" s="17" t="s">
        <v>357</v>
      </c>
      <c r="C130" s="17" t="s">
        <v>358</v>
      </c>
      <c r="D130" s="18"/>
      <c r="E130" s="17" t="s">
        <v>359</v>
      </c>
      <c r="G130" s="16">
        <v>9276</v>
      </c>
      <c r="H130" s="16">
        <v>283</v>
      </c>
      <c r="I130" s="16">
        <v>452</v>
      </c>
      <c r="J130" s="16">
        <v>445</v>
      </c>
      <c r="K130" s="16">
        <v>510</v>
      </c>
      <c r="L130" s="16">
        <v>708</v>
      </c>
      <c r="M130" s="16">
        <v>1043</v>
      </c>
      <c r="N130" s="16">
        <v>514</v>
      </c>
      <c r="O130" s="16">
        <v>339</v>
      </c>
      <c r="P130" s="16">
        <v>193</v>
      </c>
      <c r="Q130" s="16">
        <v>139</v>
      </c>
      <c r="R130" s="16">
        <v>27</v>
      </c>
      <c r="S130" s="16">
        <v>13</v>
      </c>
      <c r="T130" s="16">
        <v>19</v>
      </c>
      <c r="U130" s="16">
        <v>22</v>
      </c>
      <c r="V130" s="16">
        <v>51</v>
      </c>
      <c r="W130" s="16">
        <v>166</v>
      </c>
      <c r="X130" s="59">
        <f>IF(V130="..","..",VLOOKUP(B130,[1]LAHS_1415!$A$3:$AG$332,32,FALSE))</f>
        <v>125</v>
      </c>
      <c r="Y130" s="81">
        <v>146</v>
      </c>
    </row>
    <row r="131" spans="2:25" x14ac:dyDescent="0.2">
      <c r="B131" s="17" t="s">
        <v>360</v>
      </c>
      <c r="C131" s="17" t="s">
        <v>361</v>
      </c>
      <c r="D131" s="18"/>
      <c r="E131" s="17" t="s">
        <v>362</v>
      </c>
      <c r="G131" s="16">
        <v>9718</v>
      </c>
      <c r="H131" s="16">
        <v>207</v>
      </c>
      <c r="I131" s="16">
        <v>316</v>
      </c>
      <c r="J131" s="16">
        <v>266</v>
      </c>
      <c r="K131" s="16">
        <v>569</v>
      </c>
      <c r="L131" s="16">
        <v>323</v>
      </c>
      <c r="M131" s="16">
        <v>664</v>
      </c>
      <c r="N131" s="16">
        <v>864</v>
      </c>
      <c r="O131" s="16">
        <v>455</v>
      </c>
      <c r="P131" s="16">
        <v>310</v>
      </c>
      <c r="Q131" s="16">
        <v>240</v>
      </c>
      <c r="R131" s="16">
        <v>50</v>
      </c>
      <c r="S131" s="16">
        <v>44</v>
      </c>
      <c r="T131" s="16">
        <v>46</v>
      </c>
      <c r="U131" s="16">
        <v>28</v>
      </c>
      <c r="V131" s="16">
        <v>90</v>
      </c>
      <c r="W131" s="16">
        <v>166</v>
      </c>
      <c r="X131" s="59">
        <f>IF(V131="..","..",VLOOKUP(B131,[1]LAHS_1415!$A$3:$AG$332,32,FALSE))</f>
        <v>153</v>
      </c>
      <c r="Y131" s="81">
        <v>146</v>
      </c>
    </row>
    <row r="132" spans="2:25" x14ac:dyDescent="0.2">
      <c r="B132" s="17" t="s">
        <v>363</v>
      </c>
      <c r="C132" s="17" t="s">
        <v>364</v>
      </c>
      <c r="D132" s="18"/>
      <c r="E132" s="17" t="s">
        <v>365</v>
      </c>
      <c r="G132" s="16">
        <v>7646</v>
      </c>
      <c r="H132" s="16">
        <v>209</v>
      </c>
      <c r="I132" s="16">
        <v>345</v>
      </c>
      <c r="J132" s="16">
        <v>338</v>
      </c>
      <c r="K132" s="16">
        <v>396</v>
      </c>
      <c r="L132" s="16">
        <v>594</v>
      </c>
      <c r="M132" s="16">
        <v>1030</v>
      </c>
      <c r="N132" s="16">
        <v>723</v>
      </c>
      <c r="O132" s="16">
        <v>329</v>
      </c>
      <c r="P132" s="16">
        <v>176</v>
      </c>
      <c r="Q132" s="16">
        <v>109</v>
      </c>
      <c r="R132" s="16">
        <v>24</v>
      </c>
      <c r="S132" s="16">
        <v>24</v>
      </c>
      <c r="T132" s="16">
        <v>25</v>
      </c>
      <c r="U132" s="16">
        <v>30</v>
      </c>
      <c r="V132" s="16">
        <v>89</v>
      </c>
      <c r="W132" s="16">
        <v>125</v>
      </c>
      <c r="X132" s="59">
        <f>IF(V132="..","..",VLOOKUP(B132,[1]LAHS_1415!$A$3:$AG$332,32,FALSE))</f>
        <v>100</v>
      </c>
      <c r="Y132" s="81">
        <v>137</v>
      </c>
    </row>
    <row r="133" spans="2:25" x14ac:dyDescent="0.2">
      <c r="B133" s="17" t="s">
        <v>366</v>
      </c>
      <c r="C133" s="17" t="s">
        <v>367</v>
      </c>
      <c r="D133" s="18"/>
      <c r="E133" s="17" t="s">
        <v>368</v>
      </c>
      <c r="G133" s="16">
        <v>9411</v>
      </c>
      <c r="H133" s="16">
        <v>209</v>
      </c>
      <c r="I133" s="16" t="s">
        <v>36</v>
      </c>
      <c r="J133" s="16" t="s">
        <v>36</v>
      </c>
      <c r="K133" s="16" t="s">
        <v>36</v>
      </c>
      <c r="L133" s="16" t="s">
        <v>36</v>
      </c>
      <c r="M133" s="16" t="s">
        <v>36</v>
      </c>
      <c r="N133" s="16">
        <v>612</v>
      </c>
      <c r="O133" s="16">
        <v>263</v>
      </c>
      <c r="P133" s="16">
        <v>156</v>
      </c>
      <c r="Q133" s="16">
        <v>120</v>
      </c>
      <c r="R133" s="16">
        <v>34</v>
      </c>
      <c r="S133" s="16">
        <v>36</v>
      </c>
      <c r="T133" s="16">
        <v>14</v>
      </c>
      <c r="U133" s="16">
        <v>30</v>
      </c>
      <c r="V133" s="16">
        <v>85</v>
      </c>
      <c r="W133" s="16">
        <v>143</v>
      </c>
      <c r="X133" s="59">
        <f>IF(V133="..","..",VLOOKUP(B133,[1]LAHS_1415!$A$3:$AG$332,32,FALSE))</f>
        <v>128</v>
      </c>
      <c r="Y133" s="81">
        <v>139</v>
      </c>
    </row>
    <row r="134" spans="2:25" x14ac:dyDescent="0.2">
      <c r="B134" s="17" t="s">
        <v>369</v>
      </c>
      <c r="C134" s="17" t="s">
        <v>370</v>
      </c>
      <c r="D134" s="18"/>
      <c r="E134" s="17" t="s">
        <v>371</v>
      </c>
      <c r="G134" s="16">
        <v>15571</v>
      </c>
      <c r="H134" s="16">
        <v>546</v>
      </c>
      <c r="I134" s="16" t="s">
        <v>36</v>
      </c>
      <c r="J134" s="16">
        <v>1178</v>
      </c>
      <c r="K134" s="16" t="s">
        <v>26</v>
      </c>
      <c r="L134" s="16" t="s">
        <v>26</v>
      </c>
      <c r="M134" s="16" t="s">
        <v>26</v>
      </c>
      <c r="N134" s="16" t="s">
        <v>26</v>
      </c>
      <c r="O134" s="16" t="s">
        <v>26</v>
      </c>
      <c r="P134" s="16" t="s">
        <v>26</v>
      </c>
      <c r="Q134" s="16" t="s">
        <v>26</v>
      </c>
      <c r="R134" s="16" t="s">
        <v>26</v>
      </c>
      <c r="S134" s="16" t="s">
        <v>26</v>
      </c>
      <c r="T134" s="16" t="s">
        <v>26</v>
      </c>
      <c r="U134" s="16" t="s">
        <v>26</v>
      </c>
      <c r="V134" s="16" t="s">
        <v>26</v>
      </c>
      <c r="W134" s="16" t="s">
        <v>26</v>
      </c>
      <c r="X134" s="59" t="str">
        <f>IF(V134="..","..",VLOOKUP(B134,[1]LAHS_1415!$A$3:$AG$332,32,FALSE))</f>
        <v>..</v>
      </c>
      <c r="Y134" s="81" t="s">
        <v>26</v>
      </c>
    </row>
    <row r="135" spans="2:25" x14ac:dyDescent="0.2">
      <c r="C135" s="66"/>
      <c r="D135" s="70"/>
      <c r="E135" s="66"/>
      <c r="G135" s="13"/>
      <c r="H135" s="13"/>
      <c r="I135" s="13"/>
      <c r="J135" s="13"/>
      <c r="K135" s="13"/>
      <c r="L135" s="13"/>
      <c r="M135" s="13"/>
      <c r="N135" s="13"/>
      <c r="O135" s="13"/>
      <c r="P135" s="13"/>
      <c r="Q135" s="13"/>
      <c r="R135" s="13"/>
      <c r="S135" s="13"/>
      <c r="T135" s="13"/>
      <c r="U135" s="13"/>
      <c r="V135" s="13"/>
      <c r="W135" s="13"/>
      <c r="X135" s="58"/>
      <c r="Y135" s="79"/>
    </row>
    <row r="136" spans="2:25" x14ac:dyDescent="0.2">
      <c r="C136" s="66" t="s">
        <v>372</v>
      </c>
      <c r="D136" s="70" t="s">
        <v>373</v>
      </c>
      <c r="E136" s="66"/>
      <c r="G136" s="22"/>
      <c r="H136" s="22"/>
      <c r="I136" s="22"/>
      <c r="J136" s="22"/>
      <c r="K136" s="22"/>
      <c r="L136" s="22"/>
      <c r="M136" s="22"/>
      <c r="N136" s="22"/>
      <c r="O136" s="22"/>
      <c r="P136" s="22"/>
      <c r="Q136" s="22"/>
      <c r="R136" s="22"/>
      <c r="S136" s="22"/>
      <c r="T136" s="22"/>
      <c r="U136" s="22"/>
      <c r="V136" s="22">
        <v>766</v>
      </c>
      <c r="W136" s="22">
        <v>1294</v>
      </c>
      <c r="X136" s="62">
        <f t="shared" ref="X136" si="6">SUM(X137:X143)</f>
        <v>1212</v>
      </c>
      <c r="Y136" s="83">
        <v>1161</v>
      </c>
    </row>
    <row r="137" spans="2:25" x14ac:dyDescent="0.2">
      <c r="B137" s="4" t="s">
        <v>374</v>
      </c>
      <c r="C137" s="66" t="s">
        <v>375</v>
      </c>
      <c r="D137" s="70"/>
      <c r="E137" s="66" t="s">
        <v>376</v>
      </c>
      <c r="G137" s="16">
        <v>39149</v>
      </c>
      <c r="H137" s="16">
        <v>806</v>
      </c>
      <c r="I137" s="16">
        <v>3316</v>
      </c>
      <c r="J137" s="16">
        <v>1812</v>
      </c>
      <c r="K137" s="16">
        <v>2142</v>
      </c>
      <c r="L137" s="16">
        <v>3068</v>
      </c>
      <c r="M137" s="16">
        <v>2858</v>
      </c>
      <c r="N137" s="16">
        <v>1302</v>
      </c>
      <c r="O137" s="16">
        <v>960</v>
      </c>
      <c r="P137" s="16">
        <v>783</v>
      </c>
      <c r="Q137" s="16">
        <v>513</v>
      </c>
      <c r="R137" s="16">
        <v>169</v>
      </c>
      <c r="S137" s="16">
        <v>134</v>
      </c>
      <c r="T137" s="16">
        <v>168</v>
      </c>
      <c r="U137" s="16">
        <v>148</v>
      </c>
      <c r="V137" s="16">
        <v>312</v>
      </c>
      <c r="W137" s="16">
        <v>559</v>
      </c>
      <c r="X137" s="59">
        <f>IF(V137="..","..",VLOOKUP(B137,[1]LAHS_1415!$A$3:$AG$332,32,FALSE))</f>
        <v>532</v>
      </c>
      <c r="Y137" s="81">
        <v>449</v>
      </c>
    </row>
    <row r="138" spans="2:25" x14ac:dyDescent="0.2">
      <c r="B138" s="4" t="s">
        <v>377</v>
      </c>
      <c r="C138" s="66" t="s">
        <v>378</v>
      </c>
      <c r="D138" s="70"/>
      <c r="E138" s="66" t="s">
        <v>379</v>
      </c>
      <c r="G138" s="16">
        <v>6520</v>
      </c>
      <c r="H138" s="16">
        <v>180</v>
      </c>
      <c r="I138" s="16">
        <v>298</v>
      </c>
      <c r="J138" s="16">
        <v>105</v>
      </c>
      <c r="K138" s="16" t="s">
        <v>26</v>
      </c>
      <c r="L138" s="16" t="s">
        <v>26</v>
      </c>
      <c r="M138" s="16" t="s">
        <v>26</v>
      </c>
      <c r="N138" s="16" t="s">
        <v>26</v>
      </c>
      <c r="O138" s="16" t="s">
        <v>26</v>
      </c>
      <c r="P138" s="16" t="s">
        <v>26</v>
      </c>
      <c r="Q138" s="16" t="s">
        <v>26</v>
      </c>
      <c r="R138" s="16" t="s">
        <v>26</v>
      </c>
      <c r="S138" s="16" t="s">
        <v>26</v>
      </c>
      <c r="T138" s="16" t="s">
        <v>26</v>
      </c>
      <c r="U138" s="16" t="s">
        <v>26</v>
      </c>
      <c r="V138" s="16" t="s">
        <v>26</v>
      </c>
      <c r="W138" s="16" t="s">
        <v>26</v>
      </c>
      <c r="X138" s="59" t="str">
        <f>IF(V138="..","..",VLOOKUP(B138,[1]LAHS_1415!$A$3:$AG$332,32,FALSE))</f>
        <v>..</v>
      </c>
      <c r="Y138" s="81" t="s">
        <v>26</v>
      </c>
    </row>
    <row r="139" spans="2:25" x14ac:dyDescent="0.2">
      <c r="B139" s="4" t="s">
        <v>380</v>
      </c>
      <c r="C139" s="66" t="s">
        <v>381</v>
      </c>
      <c r="D139" s="70"/>
      <c r="E139" s="66" t="s">
        <v>382</v>
      </c>
      <c r="G139" s="16">
        <v>11135</v>
      </c>
      <c r="H139" s="16">
        <v>417</v>
      </c>
      <c r="I139" s="16">
        <v>428</v>
      </c>
      <c r="J139" s="16">
        <v>651</v>
      </c>
      <c r="K139" s="16">
        <v>866</v>
      </c>
      <c r="L139" s="16">
        <v>943</v>
      </c>
      <c r="M139" s="16">
        <v>732</v>
      </c>
      <c r="N139" s="16">
        <v>468</v>
      </c>
      <c r="O139" s="16">
        <v>279</v>
      </c>
      <c r="P139" s="16">
        <v>235</v>
      </c>
      <c r="Q139" s="16">
        <v>182</v>
      </c>
      <c r="R139" s="16">
        <v>48</v>
      </c>
      <c r="S139" s="16">
        <v>44</v>
      </c>
      <c r="T139" s="16">
        <v>46</v>
      </c>
      <c r="U139" s="16">
        <v>67</v>
      </c>
      <c r="V139" s="16">
        <v>117</v>
      </c>
      <c r="W139" s="20">
        <v>203</v>
      </c>
      <c r="X139" s="59">
        <f>IF(V139="..","..",VLOOKUP(B139,[1]LAHS_1415!$A$3:$AG$332,32,FALSE))</f>
        <v>174</v>
      </c>
      <c r="Y139" s="81">
        <v>179</v>
      </c>
    </row>
    <row r="140" spans="2:25" x14ac:dyDescent="0.2">
      <c r="B140" s="4" t="s">
        <v>383</v>
      </c>
      <c r="C140" s="66" t="s">
        <v>384</v>
      </c>
      <c r="D140" s="70"/>
      <c r="E140" s="66" t="s">
        <v>385</v>
      </c>
      <c r="G140" s="16">
        <v>14394</v>
      </c>
      <c r="H140" s="16">
        <v>509</v>
      </c>
      <c r="I140" s="16">
        <v>734</v>
      </c>
      <c r="J140" s="16">
        <v>613</v>
      </c>
      <c r="K140" s="16">
        <v>598</v>
      </c>
      <c r="L140" s="16">
        <v>847</v>
      </c>
      <c r="M140" s="16">
        <v>1025</v>
      </c>
      <c r="N140" s="16">
        <v>722</v>
      </c>
      <c r="O140" s="16">
        <v>467</v>
      </c>
      <c r="P140" s="16">
        <v>304</v>
      </c>
      <c r="Q140" s="16">
        <v>213</v>
      </c>
      <c r="R140" s="16">
        <v>91</v>
      </c>
      <c r="S140" s="16">
        <v>42</v>
      </c>
      <c r="T140" s="16">
        <v>54</v>
      </c>
      <c r="U140" s="16">
        <v>77</v>
      </c>
      <c r="V140" s="16">
        <v>184</v>
      </c>
      <c r="W140" s="16">
        <v>274</v>
      </c>
      <c r="X140" s="59">
        <f>IF(V140="..","..",VLOOKUP(B140,[1]LAHS_1415!$A$3:$AG$332,32,FALSE))</f>
        <v>256</v>
      </c>
      <c r="Y140" s="81">
        <v>228</v>
      </c>
    </row>
    <row r="141" spans="2:25" x14ac:dyDescent="0.2">
      <c r="B141" s="4" t="s">
        <v>386</v>
      </c>
      <c r="C141" s="66" t="s">
        <v>387</v>
      </c>
      <c r="D141" s="70"/>
      <c r="E141" s="66" t="s">
        <v>388</v>
      </c>
      <c r="G141" s="16">
        <v>5895</v>
      </c>
      <c r="H141" s="16">
        <v>177</v>
      </c>
      <c r="I141" s="16">
        <v>313</v>
      </c>
      <c r="J141" s="16">
        <v>246</v>
      </c>
      <c r="K141" s="16">
        <v>244</v>
      </c>
      <c r="L141" s="16">
        <v>376</v>
      </c>
      <c r="M141" s="16">
        <v>287</v>
      </c>
      <c r="N141" s="16">
        <v>143</v>
      </c>
      <c r="O141" s="16">
        <v>75</v>
      </c>
      <c r="P141" s="16">
        <v>57</v>
      </c>
      <c r="Q141" s="16">
        <v>24</v>
      </c>
      <c r="R141" s="16">
        <v>11</v>
      </c>
      <c r="S141" s="16">
        <v>12</v>
      </c>
      <c r="T141" s="16">
        <v>7</v>
      </c>
      <c r="U141" s="16">
        <v>11</v>
      </c>
      <c r="V141" s="16">
        <v>34</v>
      </c>
      <c r="W141" s="16">
        <v>47</v>
      </c>
      <c r="X141" s="59">
        <f>IF(V141="..","..",VLOOKUP(B141,[1]LAHS_1415!$A$3:$AG$332,32,FALSE))</f>
        <v>54</v>
      </c>
      <c r="Y141" s="81">
        <v>83</v>
      </c>
    </row>
    <row r="142" spans="2:25" x14ac:dyDescent="0.2">
      <c r="B142" s="4" t="s">
        <v>389</v>
      </c>
      <c r="C142" s="66" t="s">
        <v>390</v>
      </c>
      <c r="D142" s="70"/>
      <c r="E142" s="66" t="s">
        <v>391</v>
      </c>
      <c r="G142" s="16">
        <v>13326</v>
      </c>
      <c r="H142" s="16">
        <v>414</v>
      </c>
      <c r="I142" s="16" t="s">
        <v>36</v>
      </c>
      <c r="J142" s="16">
        <v>807</v>
      </c>
      <c r="K142" s="16">
        <v>980</v>
      </c>
      <c r="L142" s="16">
        <v>1002</v>
      </c>
      <c r="M142" s="16" t="s">
        <v>26</v>
      </c>
      <c r="N142" s="16" t="s">
        <v>26</v>
      </c>
      <c r="O142" s="16" t="s">
        <v>26</v>
      </c>
      <c r="P142" s="16" t="s">
        <v>26</v>
      </c>
      <c r="Q142" s="16" t="s">
        <v>26</v>
      </c>
      <c r="R142" s="16" t="s">
        <v>26</v>
      </c>
      <c r="S142" s="16" t="s">
        <v>26</v>
      </c>
      <c r="T142" s="16" t="s">
        <v>26</v>
      </c>
      <c r="U142" s="16" t="s">
        <v>26</v>
      </c>
      <c r="V142" s="16" t="s">
        <v>26</v>
      </c>
      <c r="W142" s="16" t="s">
        <v>26</v>
      </c>
      <c r="X142" s="59" t="str">
        <f>IF(V142="..","..",VLOOKUP(B142,[1]LAHS_1415!$A$3:$AG$332,32,FALSE))</f>
        <v>..</v>
      </c>
      <c r="Y142" s="81" t="s">
        <v>26</v>
      </c>
    </row>
    <row r="143" spans="2:25" x14ac:dyDescent="0.2">
      <c r="B143" s="4" t="s">
        <v>392</v>
      </c>
      <c r="C143" s="66" t="s">
        <v>393</v>
      </c>
      <c r="D143" s="70"/>
      <c r="E143" s="66" t="s">
        <v>394</v>
      </c>
      <c r="G143" s="16">
        <v>12410</v>
      </c>
      <c r="H143" s="16">
        <v>373</v>
      </c>
      <c r="I143" s="16">
        <v>500</v>
      </c>
      <c r="J143" s="16">
        <v>539</v>
      </c>
      <c r="K143" s="16">
        <v>530</v>
      </c>
      <c r="L143" s="16">
        <v>767</v>
      </c>
      <c r="M143" s="16">
        <v>985</v>
      </c>
      <c r="N143" s="16">
        <v>832</v>
      </c>
      <c r="O143" s="16">
        <v>378</v>
      </c>
      <c r="P143" s="16" t="s">
        <v>36</v>
      </c>
      <c r="Q143" s="16">
        <v>188</v>
      </c>
      <c r="R143" s="16">
        <v>43</v>
      </c>
      <c r="S143" s="16" t="s">
        <v>36</v>
      </c>
      <c r="T143" s="16">
        <v>53</v>
      </c>
      <c r="U143" s="16">
        <v>60</v>
      </c>
      <c r="V143" s="16">
        <v>119</v>
      </c>
      <c r="W143" s="16">
        <v>211</v>
      </c>
      <c r="X143" s="59">
        <f>IF(V143="..","..",VLOOKUP(B143,[1]LAHS_1415!$A$3:$AG$332,32,FALSE))</f>
        <v>196</v>
      </c>
      <c r="Y143" s="81">
        <v>222</v>
      </c>
    </row>
    <row r="144" spans="2:25" x14ac:dyDescent="0.2">
      <c r="C144" s="66"/>
      <c r="D144" s="70"/>
      <c r="E144" s="66"/>
      <c r="G144" s="13"/>
      <c r="H144" s="13"/>
      <c r="I144" s="13"/>
      <c r="J144" s="13"/>
      <c r="K144" s="13"/>
      <c r="L144" s="13"/>
      <c r="M144" s="13"/>
      <c r="N144" s="13"/>
      <c r="O144" s="13"/>
      <c r="P144" s="13"/>
      <c r="Q144" s="13"/>
      <c r="R144" s="13"/>
      <c r="S144" s="13"/>
      <c r="T144" s="13"/>
      <c r="U144" s="13"/>
      <c r="V144" s="13"/>
      <c r="W144" s="13"/>
      <c r="X144" s="58"/>
      <c r="Y144" s="79"/>
    </row>
    <row r="145" spans="1:25" x14ac:dyDescent="0.2">
      <c r="B145" s="17"/>
      <c r="C145" s="17" t="s">
        <v>395</v>
      </c>
      <c r="D145" s="18" t="s">
        <v>396</v>
      </c>
      <c r="E145" s="17"/>
      <c r="G145" s="23"/>
      <c r="H145" s="23"/>
      <c r="I145" s="23"/>
      <c r="J145" s="23"/>
      <c r="K145" s="23"/>
      <c r="L145" s="23"/>
      <c r="M145" s="23"/>
      <c r="N145" s="23"/>
      <c r="O145" s="23"/>
      <c r="P145" s="23"/>
      <c r="Q145" s="23"/>
      <c r="R145" s="23"/>
      <c r="S145" s="23"/>
      <c r="T145" s="23"/>
      <c r="U145" s="23"/>
      <c r="V145" s="23">
        <v>302</v>
      </c>
      <c r="W145" s="22">
        <v>580</v>
      </c>
      <c r="X145" s="63">
        <f t="shared" ref="X145" si="7">SUM(X146:X150)</f>
        <v>501</v>
      </c>
      <c r="Y145" s="84">
        <v>530</v>
      </c>
    </row>
    <row r="146" spans="1:25" x14ac:dyDescent="0.2">
      <c r="B146" s="17" t="s">
        <v>397</v>
      </c>
      <c r="C146" s="17" t="s">
        <v>398</v>
      </c>
      <c r="D146" s="18"/>
      <c r="E146" s="17" t="s">
        <v>399</v>
      </c>
      <c r="G146" s="16">
        <v>10497</v>
      </c>
      <c r="H146" s="16">
        <v>159</v>
      </c>
      <c r="I146" s="16">
        <v>235</v>
      </c>
      <c r="J146" s="16">
        <v>230</v>
      </c>
      <c r="K146" s="16">
        <v>322</v>
      </c>
      <c r="L146" s="16">
        <v>24847</v>
      </c>
      <c r="M146" s="16" t="s">
        <v>26</v>
      </c>
      <c r="N146" s="16" t="s">
        <v>26</v>
      </c>
      <c r="O146" s="16" t="s">
        <v>26</v>
      </c>
      <c r="P146" s="16" t="s">
        <v>26</v>
      </c>
      <c r="Q146" s="16" t="s">
        <v>26</v>
      </c>
      <c r="R146" s="16" t="s">
        <v>26</v>
      </c>
      <c r="S146" s="16" t="s">
        <v>26</v>
      </c>
      <c r="T146" s="16" t="s">
        <v>26</v>
      </c>
      <c r="U146" s="16" t="s">
        <v>26</v>
      </c>
      <c r="V146" s="16" t="s">
        <v>26</v>
      </c>
      <c r="W146" s="16" t="s">
        <v>26</v>
      </c>
      <c r="X146" s="59" t="str">
        <f>IF(V146="..","..",VLOOKUP(B146,[1]LAHS_1415!$A$3:$AG$332,32,FALSE))</f>
        <v>..</v>
      </c>
      <c r="Y146" s="81" t="s">
        <v>26</v>
      </c>
    </row>
    <row r="147" spans="1:25" x14ac:dyDescent="0.2">
      <c r="B147" s="17" t="s">
        <v>400</v>
      </c>
      <c r="C147" s="17" t="s">
        <v>401</v>
      </c>
      <c r="D147" s="18"/>
      <c r="E147" s="17" t="s">
        <v>402</v>
      </c>
      <c r="G147" s="16">
        <v>4388</v>
      </c>
      <c r="H147" s="16">
        <v>66</v>
      </c>
      <c r="I147" s="16">
        <v>127</v>
      </c>
      <c r="J147" s="16">
        <v>109</v>
      </c>
      <c r="K147" s="16" t="s">
        <v>26</v>
      </c>
      <c r="L147" s="16" t="s">
        <v>26</v>
      </c>
      <c r="M147" s="16" t="s">
        <v>26</v>
      </c>
      <c r="N147" s="16" t="s">
        <v>26</v>
      </c>
      <c r="O147" s="16" t="s">
        <v>26</v>
      </c>
      <c r="P147" s="16" t="s">
        <v>26</v>
      </c>
      <c r="Q147" s="16" t="s">
        <v>26</v>
      </c>
      <c r="R147" s="16" t="s">
        <v>26</v>
      </c>
      <c r="S147" s="16" t="s">
        <v>26</v>
      </c>
      <c r="T147" s="16" t="s">
        <v>26</v>
      </c>
      <c r="U147" s="16" t="s">
        <v>26</v>
      </c>
      <c r="V147" s="16" t="s">
        <v>26</v>
      </c>
      <c r="W147" s="16" t="s">
        <v>26</v>
      </c>
      <c r="X147" s="59" t="str">
        <f>IF(V147="..","..",VLOOKUP(B147,[1]LAHS_1415!$A$3:$AG$332,32,FALSE))</f>
        <v>..</v>
      </c>
      <c r="Y147" s="81" t="s">
        <v>26</v>
      </c>
    </row>
    <row r="148" spans="1:25" x14ac:dyDescent="0.2">
      <c r="B148" s="17" t="s">
        <v>403</v>
      </c>
      <c r="C148" s="17" t="s">
        <v>404</v>
      </c>
      <c r="D148" s="18"/>
      <c r="E148" s="17" t="s">
        <v>405</v>
      </c>
      <c r="G148" s="16">
        <v>9062</v>
      </c>
      <c r="H148" s="16">
        <v>258</v>
      </c>
      <c r="I148" s="16">
        <v>335</v>
      </c>
      <c r="J148" s="16">
        <v>401</v>
      </c>
      <c r="K148" s="16">
        <v>486</v>
      </c>
      <c r="L148" s="16">
        <v>775</v>
      </c>
      <c r="M148" s="16">
        <v>992</v>
      </c>
      <c r="N148" s="16">
        <v>682</v>
      </c>
      <c r="O148" s="16">
        <v>389</v>
      </c>
      <c r="P148" s="16">
        <v>281</v>
      </c>
      <c r="Q148" s="16">
        <v>216</v>
      </c>
      <c r="R148" s="16">
        <v>78</v>
      </c>
      <c r="S148" s="16">
        <v>46</v>
      </c>
      <c r="T148" s="16">
        <v>47</v>
      </c>
      <c r="U148" s="16">
        <v>37</v>
      </c>
      <c r="V148" s="16">
        <v>111</v>
      </c>
      <c r="W148" s="16">
        <v>112</v>
      </c>
      <c r="X148" s="59">
        <f>IF(V148="..","..",VLOOKUP(B148,[1]LAHS_1415!$A$3:$AG$332,32,FALSE))</f>
        <v>151</v>
      </c>
      <c r="Y148" s="81">
        <v>133</v>
      </c>
    </row>
    <row r="149" spans="1:25" x14ac:dyDescent="0.2">
      <c r="B149" s="17" t="s">
        <v>406</v>
      </c>
      <c r="C149" s="17" t="s">
        <v>407</v>
      </c>
      <c r="D149" s="18"/>
      <c r="E149" s="17" t="s">
        <v>408</v>
      </c>
      <c r="G149" s="16">
        <v>20476</v>
      </c>
      <c r="H149" s="16">
        <v>877</v>
      </c>
      <c r="I149" s="16">
        <v>831</v>
      </c>
      <c r="J149" s="16">
        <v>952</v>
      </c>
      <c r="K149" s="16">
        <v>1111</v>
      </c>
      <c r="L149" s="16">
        <v>1466</v>
      </c>
      <c r="M149" s="16">
        <v>1437</v>
      </c>
      <c r="N149" s="16">
        <v>1866</v>
      </c>
      <c r="O149" s="16">
        <v>972</v>
      </c>
      <c r="P149" s="16">
        <v>665</v>
      </c>
      <c r="Q149" s="16">
        <v>464</v>
      </c>
      <c r="R149" s="16">
        <v>77</v>
      </c>
      <c r="S149" s="16">
        <v>91</v>
      </c>
      <c r="T149" s="16">
        <v>92</v>
      </c>
      <c r="U149" s="16">
        <v>118</v>
      </c>
      <c r="V149" s="16">
        <v>191</v>
      </c>
      <c r="W149" s="16">
        <v>468</v>
      </c>
      <c r="X149" s="59">
        <f>IF(V149="..","..",VLOOKUP(B149,[1]LAHS_1415!$A$3:$AG$332,32,FALSE))</f>
        <v>350</v>
      </c>
      <c r="Y149" s="81">
        <v>397</v>
      </c>
    </row>
    <row r="150" spans="1:25" x14ac:dyDescent="0.2">
      <c r="B150" s="17" t="s">
        <v>409</v>
      </c>
      <c r="C150" s="17" t="s">
        <v>410</v>
      </c>
      <c r="D150" s="18"/>
      <c r="E150" s="17" t="s">
        <v>411</v>
      </c>
      <c r="G150" s="16">
        <v>10660</v>
      </c>
      <c r="H150" s="16">
        <v>380</v>
      </c>
      <c r="I150" s="16">
        <v>565</v>
      </c>
      <c r="J150" s="16">
        <v>554</v>
      </c>
      <c r="K150" s="16">
        <v>783</v>
      </c>
      <c r="L150" s="16">
        <v>1027</v>
      </c>
      <c r="M150" s="16">
        <v>1352</v>
      </c>
      <c r="N150" s="16">
        <v>32835</v>
      </c>
      <c r="O150" s="16" t="s">
        <v>36</v>
      </c>
      <c r="P150" s="16" t="s">
        <v>36</v>
      </c>
      <c r="Q150" s="16" t="s">
        <v>36</v>
      </c>
      <c r="R150" s="16" t="s">
        <v>36</v>
      </c>
      <c r="S150" s="16" t="s">
        <v>36</v>
      </c>
      <c r="T150" s="16" t="s">
        <v>36</v>
      </c>
      <c r="U150" s="16">
        <v>0</v>
      </c>
      <c r="V150" s="16">
        <v>0</v>
      </c>
      <c r="W150" s="16">
        <v>0</v>
      </c>
      <c r="X150" s="59">
        <f>IF(V150="..","..",VLOOKUP(B150,[1]LAHS_1415!$A$3:$AG$332,32,FALSE))</f>
        <v>0</v>
      </c>
      <c r="Y150" s="81">
        <v>0</v>
      </c>
    </row>
    <row r="151" spans="1:25" x14ac:dyDescent="0.2">
      <c r="C151" s="66"/>
      <c r="D151" s="70"/>
      <c r="E151" s="66"/>
      <c r="G151" s="13"/>
      <c r="H151" s="13"/>
      <c r="I151" s="13"/>
      <c r="J151" s="13"/>
      <c r="K151" s="13"/>
      <c r="L151" s="13"/>
      <c r="M151" s="13"/>
      <c r="N151" s="13"/>
      <c r="O151" s="13"/>
      <c r="P151" s="13"/>
      <c r="Q151" s="13"/>
      <c r="R151" s="13"/>
      <c r="S151" s="13"/>
      <c r="T151" s="13"/>
      <c r="U151" s="13"/>
      <c r="V151" s="13"/>
      <c r="W151" s="13"/>
      <c r="X151" s="58"/>
      <c r="Y151" s="79"/>
    </row>
    <row r="152" spans="1:25" x14ac:dyDescent="0.2">
      <c r="A152" s="9" t="s">
        <v>412</v>
      </c>
      <c r="B152" s="10"/>
      <c r="C152" s="71"/>
      <c r="D152" s="72"/>
      <c r="E152" s="71"/>
      <c r="F152" s="10"/>
      <c r="G152" s="21"/>
      <c r="H152" s="21"/>
      <c r="I152" s="21"/>
      <c r="J152" s="21"/>
      <c r="K152" s="21"/>
      <c r="L152" s="21"/>
      <c r="M152" s="21"/>
      <c r="N152" s="21"/>
      <c r="O152" s="21"/>
      <c r="P152" s="21"/>
      <c r="Q152" s="21"/>
      <c r="R152" s="21"/>
      <c r="S152" s="21"/>
      <c r="T152" s="21"/>
      <c r="U152" s="21"/>
      <c r="V152" s="21">
        <v>1818</v>
      </c>
      <c r="W152" s="21">
        <v>2933.6</v>
      </c>
      <c r="X152" s="61">
        <f>X159+X165+X189+X197+X207+X217+X234+X241+X255+X263+X276+X288+X302+X316+X325+X334+X343+X360+X369+X378+X392+X399+X409+X418+X431+X438+X453</f>
        <v>2922</v>
      </c>
      <c r="Y152" s="82">
        <v>2972</v>
      </c>
    </row>
    <row r="153" spans="1:25" x14ac:dyDescent="0.2">
      <c r="C153" s="66"/>
      <c r="D153" s="70"/>
      <c r="E153" s="66"/>
      <c r="G153" s="13"/>
      <c r="H153" s="13"/>
      <c r="I153" s="13"/>
      <c r="J153" s="13"/>
      <c r="K153" s="13"/>
      <c r="L153" s="13"/>
      <c r="M153" s="13"/>
      <c r="N153" s="13"/>
      <c r="O153" s="13"/>
      <c r="P153" s="13"/>
      <c r="Q153" s="13"/>
      <c r="R153" s="13"/>
      <c r="S153" s="13"/>
      <c r="T153" s="13"/>
      <c r="U153" s="13"/>
      <c r="V153" s="13"/>
      <c r="W153" s="13"/>
      <c r="X153" s="58"/>
      <c r="Y153" s="79"/>
    </row>
    <row r="154" spans="1:25" x14ac:dyDescent="0.2">
      <c r="B154" s="17"/>
      <c r="C154" s="17" t="s">
        <v>413</v>
      </c>
      <c r="D154" s="18" t="s">
        <v>414</v>
      </c>
      <c r="E154" s="17"/>
      <c r="G154" s="24"/>
      <c r="H154" s="24"/>
      <c r="I154" s="24"/>
      <c r="J154" s="24"/>
      <c r="K154" s="24"/>
      <c r="L154" s="24"/>
      <c r="M154" s="24"/>
      <c r="N154" s="24"/>
      <c r="O154" s="24"/>
      <c r="P154" s="24"/>
      <c r="Q154" s="24"/>
      <c r="R154" s="24"/>
      <c r="S154" s="19"/>
      <c r="T154" s="19"/>
      <c r="U154" s="19"/>
      <c r="V154" s="19"/>
      <c r="W154" s="25"/>
      <c r="X154" s="60"/>
      <c r="Y154" s="85"/>
    </row>
    <row r="155" spans="1:25" x14ac:dyDescent="0.2">
      <c r="B155" s="17" t="s">
        <v>415</v>
      </c>
      <c r="C155" s="17" t="s">
        <v>416</v>
      </c>
      <c r="D155" s="18"/>
      <c r="E155" s="17" t="s">
        <v>417</v>
      </c>
      <c r="F155" s="17"/>
      <c r="G155" s="16">
        <v>10629</v>
      </c>
      <c r="H155" s="16" t="s">
        <v>26</v>
      </c>
      <c r="I155" s="16" t="s">
        <v>26</v>
      </c>
      <c r="J155" s="16" t="s">
        <v>26</v>
      </c>
      <c r="K155" s="16" t="s">
        <v>26</v>
      </c>
      <c r="L155" s="16" t="s">
        <v>26</v>
      </c>
      <c r="M155" s="16" t="s">
        <v>26</v>
      </c>
      <c r="N155" s="16" t="s">
        <v>26</v>
      </c>
      <c r="O155" s="16" t="s">
        <v>26</v>
      </c>
      <c r="P155" s="16" t="s">
        <v>26</v>
      </c>
      <c r="Q155" s="16" t="s">
        <v>26</v>
      </c>
      <c r="R155" s="16" t="s">
        <v>26</v>
      </c>
      <c r="S155" s="19"/>
      <c r="T155" s="19"/>
      <c r="U155" s="19"/>
      <c r="V155" s="19"/>
      <c r="W155" s="19"/>
      <c r="X155" s="60"/>
      <c r="Y155" s="85"/>
    </row>
    <row r="156" spans="1:25" x14ac:dyDescent="0.2">
      <c r="B156" s="17" t="s">
        <v>418</v>
      </c>
      <c r="C156" s="17" t="s">
        <v>419</v>
      </c>
      <c r="D156" s="18"/>
      <c r="E156" s="17" t="s">
        <v>420</v>
      </c>
      <c r="F156" s="17"/>
      <c r="G156" s="16">
        <v>6659</v>
      </c>
      <c r="H156" s="16">
        <v>54</v>
      </c>
      <c r="I156" s="16">
        <v>104</v>
      </c>
      <c r="J156" s="16">
        <v>89</v>
      </c>
      <c r="K156" s="16">
        <v>2580</v>
      </c>
      <c r="L156" s="16" t="s">
        <v>26</v>
      </c>
      <c r="M156" s="16" t="s">
        <v>26</v>
      </c>
      <c r="N156" s="16" t="s">
        <v>26</v>
      </c>
      <c r="O156" s="16" t="s">
        <v>26</v>
      </c>
      <c r="P156" s="16" t="s">
        <v>26</v>
      </c>
      <c r="Q156" s="16" t="s">
        <v>26</v>
      </c>
      <c r="R156" s="16" t="s">
        <v>26</v>
      </c>
      <c r="S156" s="19"/>
      <c r="T156" s="19"/>
      <c r="U156" s="19"/>
      <c r="V156" s="19"/>
      <c r="W156" s="19"/>
      <c r="X156" s="60"/>
      <c r="Y156" s="85"/>
    </row>
    <row r="157" spans="1:25" x14ac:dyDescent="0.2">
      <c r="B157" s="17" t="s">
        <v>421</v>
      </c>
      <c r="C157" s="17" t="s">
        <v>422</v>
      </c>
      <c r="D157" s="18"/>
      <c r="E157" s="17" t="s">
        <v>423</v>
      </c>
      <c r="F157" s="17"/>
      <c r="G157" s="16">
        <v>3844</v>
      </c>
      <c r="H157" s="16">
        <v>83</v>
      </c>
      <c r="I157" s="16">
        <v>154</v>
      </c>
      <c r="J157" s="16">
        <v>117</v>
      </c>
      <c r="K157" s="16">
        <v>111</v>
      </c>
      <c r="L157" s="16">
        <v>98</v>
      </c>
      <c r="M157" s="16">
        <v>72</v>
      </c>
      <c r="N157" s="16">
        <v>42</v>
      </c>
      <c r="O157" s="16">
        <v>33</v>
      </c>
      <c r="P157" s="16">
        <v>21</v>
      </c>
      <c r="Q157" s="16">
        <v>13</v>
      </c>
      <c r="R157" s="16">
        <v>4</v>
      </c>
      <c r="S157" s="19"/>
      <c r="T157" s="19"/>
      <c r="U157" s="19"/>
      <c r="V157" s="19"/>
      <c r="W157" s="19"/>
      <c r="X157" s="60"/>
      <c r="Y157" s="85"/>
    </row>
    <row r="158" spans="1:25" x14ac:dyDescent="0.2">
      <c r="C158" s="66"/>
      <c r="D158" s="70"/>
      <c r="E158" s="66"/>
      <c r="G158" s="13"/>
      <c r="H158" s="13"/>
      <c r="I158" s="13"/>
      <c r="J158" s="13"/>
      <c r="K158" s="13"/>
      <c r="L158" s="13"/>
      <c r="M158" s="13"/>
      <c r="N158" s="13"/>
      <c r="O158" s="13"/>
      <c r="P158" s="13"/>
      <c r="Q158" s="13"/>
      <c r="R158" s="13"/>
      <c r="S158" s="13"/>
      <c r="T158" s="13"/>
      <c r="U158" s="13"/>
      <c r="V158" s="13"/>
      <c r="W158" s="13"/>
      <c r="X158" s="58"/>
      <c r="Y158" s="79"/>
    </row>
    <row r="159" spans="1:25" x14ac:dyDescent="0.2">
      <c r="B159" s="17"/>
      <c r="C159" s="17" t="s">
        <v>424</v>
      </c>
      <c r="D159" s="18" t="s">
        <v>425</v>
      </c>
      <c r="E159" s="17"/>
      <c r="G159" s="26"/>
      <c r="H159" s="26"/>
      <c r="I159" s="26"/>
      <c r="J159" s="26"/>
      <c r="K159" s="26"/>
      <c r="L159" s="26"/>
      <c r="M159" s="26"/>
      <c r="N159" s="26"/>
      <c r="O159" s="26"/>
      <c r="P159" s="26"/>
      <c r="Q159" s="26"/>
      <c r="R159" s="26"/>
      <c r="S159" s="26"/>
      <c r="T159" s="26"/>
      <c r="U159" s="26"/>
      <c r="V159" s="26">
        <v>5</v>
      </c>
      <c r="W159" s="24">
        <v>4</v>
      </c>
      <c r="X159" s="64">
        <f>SUM(X160:X163)</f>
        <v>0</v>
      </c>
      <c r="Y159" s="86">
        <v>1</v>
      </c>
    </row>
    <row r="160" spans="1:25" x14ac:dyDescent="0.2">
      <c r="B160" s="17" t="s">
        <v>426</v>
      </c>
      <c r="C160" s="17" t="s">
        <v>427</v>
      </c>
      <c r="D160" s="18"/>
      <c r="E160" s="17" t="s">
        <v>428</v>
      </c>
      <c r="G160" s="16">
        <v>5760</v>
      </c>
      <c r="H160" s="16">
        <v>159</v>
      </c>
      <c r="I160" s="16">
        <v>204</v>
      </c>
      <c r="J160" s="16">
        <v>227</v>
      </c>
      <c r="K160" s="16">
        <v>191</v>
      </c>
      <c r="L160" s="16">
        <v>228</v>
      </c>
      <c r="M160" s="16">
        <v>195</v>
      </c>
      <c r="N160" s="16">
        <v>117</v>
      </c>
      <c r="O160" s="16">
        <v>64</v>
      </c>
      <c r="P160" s="16">
        <v>18</v>
      </c>
      <c r="Q160" s="16" t="s">
        <v>26</v>
      </c>
      <c r="R160" s="16" t="s">
        <v>26</v>
      </c>
      <c r="S160" s="16" t="s">
        <v>26</v>
      </c>
      <c r="T160" s="16" t="s">
        <v>26</v>
      </c>
      <c r="U160" s="16" t="s">
        <v>26</v>
      </c>
      <c r="V160" s="16" t="s">
        <v>26</v>
      </c>
      <c r="W160" s="16" t="s">
        <v>26</v>
      </c>
      <c r="X160" s="59" t="str">
        <f>IF(W160="..","..",VLOOKUP(B160,[1]LAHS_1415!$A$3:$AG$332,32,FALSE))</f>
        <v>..</v>
      </c>
      <c r="Y160" s="81" t="s">
        <v>26</v>
      </c>
    </row>
    <row r="161" spans="2:25" x14ac:dyDescent="0.2">
      <c r="B161" s="17" t="s">
        <v>429</v>
      </c>
      <c r="C161" s="17" t="s">
        <v>430</v>
      </c>
      <c r="D161" s="18"/>
      <c r="E161" s="17" t="s">
        <v>431</v>
      </c>
      <c r="G161" s="16">
        <v>6155</v>
      </c>
      <c r="H161" s="16" t="s">
        <v>26</v>
      </c>
      <c r="I161" s="16" t="s">
        <v>26</v>
      </c>
      <c r="J161" s="16" t="s">
        <v>26</v>
      </c>
      <c r="K161" s="16" t="s">
        <v>26</v>
      </c>
      <c r="L161" s="16" t="s">
        <v>26</v>
      </c>
      <c r="M161" s="16" t="s">
        <v>26</v>
      </c>
      <c r="N161" s="16" t="s">
        <v>26</v>
      </c>
      <c r="O161" s="16" t="s">
        <v>26</v>
      </c>
      <c r="P161" s="16" t="s">
        <v>26</v>
      </c>
      <c r="Q161" s="16" t="s">
        <v>26</v>
      </c>
      <c r="R161" s="16" t="s">
        <v>26</v>
      </c>
      <c r="S161" s="16" t="s">
        <v>26</v>
      </c>
      <c r="T161" s="16" t="s">
        <v>26</v>
      </c>
      <c r="U161" s="16" t="s">
        <v>26</v>
      </c>
      <c r="V161" s="16" t="s">
        <v>26</v>
      </c>
      <c r="W161" s="16" t="s">
        <v>26</v>
      </c>
      <c r="X161" s="59" t="str">
        <f>IF(W161="..","..",VLOOKUP(B161,[1]LAHS_1415!$A$3:$AG$332,32,FALSE))</f>
        <v>..</v>
      </c>
      <c r="Y161" s="81" t="s">
        <v>26</v>
      </c>
    </row>
    <row r="162" spans="2:25" x14ac:dyDescent="0.2">
      <c r="B162" s="17" t="s">
        <v>432</v>
      </c>
      <c r="C162" s="17" t="s">
        <v>433</v>
      </c>
      <c r="D162" s="18"/>
      <c r="E162" s="17" t="s">
        <v>434</v>
      </c>
      <c r="G162" s="16">
        <v>4980</v>
      </c>
      <c r="H162" s="16">
        <v>2</v>
      </c>
      <c r="I162" s="16" t="s">
        <v>26</v>
      </c>
      <c r="J162" s="16" t="s">
        <v>26</v>
      </c>
      <c r="K162" s="16" t="s">
        <v>26</v>
      </c>
      <c r="L162" s="16" t="s">
        <v>26</v>
      </c>
      <c r="M162" s="16" t="s">
        <v>26</v>
      </c>
      <c r="N162" s="16" t="s">
        <v>26</v>
      </c>
      <c r="O162" s="16" t="s">
        <v>26</v>
      </c>
      <c r="P162" s="16" t="s">
        <v>26</v>
      </c>
      <c r="Q162" s="16" t="s">
        <v>26</v>
      </c>
      <c r="R162" s="16" t="s">
        <v>26</v>
      </c>
      <c r="S162" s="16" t="s">
        <v>26</v>
      </c>
      <c r="T162" s="16" t="s">
        <v>26</v>
      </c>
      <c r="U162" s="16" t="s">
        <v>26</v>
      </c>
      <c r="V162" s="16" t="s">
        <v>26</v>
      </c>
      <c r="W162" s="16" t="s">
        <v>26</v>
      </c>
      <c r="X162" s="59" t="str">
        <f>IF(W162="..","..",VLOOKUP(B162,[1]LAHS_1415!$A$3:$AG$332,32,FALSE))</f>
        <v>..</v>
      </c>
      <c r="Y162" s="81" t="s">
        <v>26</v>
      </c>
    </row>
    <row r="163" spans="2:25" x14ac:dyDescent="0.2">
      <c r="B163" s="17" t="s">
        <v>435</v>
      </c>
      <c r="C163" s="17" t="s">
        <v>436</v>
      </c>
      <c r="D163" s="18"/>
      <c r="E163" s="17" t="s">
        <v>437</v>
      </c>
      <c r="G163" s="16">
        <v>5953</v>
      </c>
      <c r="H163" s="16">
        <v>115</v>
      </c>
      <c r="I163" s="16">
        <v>185</v>
      </c>
      <c r="J163" s="16">
        <v>148</v>
      </c>
      <c r="K163" s="16">
        <v>92</v>
      </c>
      <c r="L163" s="16">
        <v>124</v>
      </c>
      <c r="M163" s="16">
        <v>262</v>
      </c>
      <c r="N163" s="16">
        <v>94</v>
      </c>
      <c r="O163" s="16">
        <v>59</v>
      </c>
      <c r="P163" s="16">
        <v>63</v>
      </c>
      <c r="Q163" s="16">
        <v>40</v>
      </c>
      <c r="R163" s="16">
        <v>11</v>
      </c>
      <c r="S163" s="16">
        <v>18</v>
      </c>
      <c r="T163" s="16">
        <v>32</v>
      </c>
      <c r="U163" s="16">
        <v>6097</v>
      </c>
      <c r="V163" s="16">
        <v>5</v>
      </c>
      <c r="W163" s="16">
        <v>4</v>
      </c>
      <c r="X163" s="59">
        <f>IF(W163="..","..",VLOOKUP(B163,[1]LAHS_1415!$A$3:$AG$332,32,FALSE))</f>
        <v>0</v>
      </c>
      <c r="Y163" s="81">
        <v>1</v>
      </c>
    </row>
    <row r="164" spans="2:25" x14ac:dyDescent="0.2">
      <c r="C164" s="66"/>
      <c r="D164" s="70"/>
      <c r="E164" s="66"/>
      <c r="G164" s="13"/>
      <c r="H164" s="13"/>
      <c r="I164" s="13"/>
      <c r="J164" s="13"/>
      <c r="K164" s="13"/>
      <c r="L164" s="13"/>
      <c r="M164" s="13"/>
      <c r="N164" s="13"/>
      <c r="O164" s="13"/>
      <c r="P164" s="13"/>
      <c r="Q164" s="13"/>
      <c r="R164" s="13"/>
      <c r="S164" s="13"/>
      <c r="T164" s="13"/>
      <c r="U164" s="13"/>
      <c r="V164" s="13"/>
      <c r="W164" s="13"/>
      <c r="X164" s="58"/>
      <c r="Y164" s="79"/>
    </row>
    <row r="165" spans="2:25" x14ac:dyDescent="0.2">
      <c r="B165" s="17"/>
      <c r="C165" s="17" t="s">
        <v>438</v>
      </c>
      <c r="D165" s="18" t="s">
        <v>439</v>
      </c>
      <c r="E165" s="17"/>
      <c r="G165" s="26"/>
      <c r="H165" s="26"/>
      <c r="I165" s="26"/>
      <c r="J165" s="26"/>
      <c r="K165" s="26"/>
      <c r="L165" s="26"/>
      <c r="M165" s="26"/>
      <c r="N165" s="26"/>
      <c r="O165" s="26"/>
      <c r="P165" s="26"/>
      <c r="Q165" s="26"/>
      <c r="R165" s="26"/>
      <c r="S165" s="26"/>
      <c r="T165" s="26"/>
      <c r="U165" s="26"/>
      <c r="V165" s="26">
        <v>83</v>
      </c>
      <c r="W165" s="24">
        <v>89</v>
      </c>
      <c r="X165" s="64">
        <f>SUM(X166:X170)</f>
        <v>82</v>
      </c>
      <c r="Y165" s="86">
        <v>72</v>
      </c>
    </row>
    <row r="166" spans="2:25" x14ac:dyDescent="0.2">
      <c r="B166" s="17" t="s">
        <v>440</v>
      </c>
      <c r="C166" s="17" t="s">
        <v>441</v>
      </c>
      <c r="D166" s="18"/>
      <c r="E166" s="17" t="s">
        <v>442</v>
      </c>
      <c r="G166" s="16">
        <v>4278</v>
      </c>
      <c r="H166" s="16">
        <v>190</v>
      </c>
      <c r="I166" s="16">
        <v>216</v>
      </c>
      <c r="J166" s="16">
        <v>157</v>
      </c>
      <c r="K166" s="16">
        <v>126</v>
      </c>
      <c r="L166" s="16">
        <v>111</v>
      </c>
      <c r="M166" s="16">
        <v>121</v>
      </c>
      <c r="N166" s="16">
        <v>109</v>
      </c>
      <c r="O166" s="16">
        <v>90</v>
      </c>
      <c r="P166" s="16">
        <v>72</v>
      </c>
      <c r="Q166" s="16">
        <v>43</v>
      </c>
      <c r="R166" s="16">
        <v>6</v>
      </c>
      <c r="S166" s="16">
        <v>13</v>
      </c>
      <c r="T166" s="16">
        <v>18</v>
      </c>
      <c r="U166" s="16">
        <v>13</v>
      </c>
      <c r="V166" s="20">
        <v>42</v>
      </c>
      <c r="W166" s="16">
        <v>61</v>
      </c>
      <c r="X166" s="59">
        <f>IF(W166="..","..",VLOOKUP(B166,[1]LAHS_1415!$A$3:$AG$332,32,FALSE))</f>
        <v>51</v>
      </c>
      <c r="Y166" s="81">
        <v>46</v>
      </c>
    </row>
    <row r="167" spans="2:25" x14ac:dyDescent="0.2">
      <c r="B167" s="17" t="s">
        <v>443</v>
      </c>
      <c r="C167" s="17" t="s">
        <v>444</v>
      </c>
      <c r="D167" s="18"/>
      <c r="E167" s="17" t="s">
        <v>445</v>
      </c>
      <c r="G167" s="16">
        <v>6088</v>
      </c>
      <c r="H167" s="16" t="s">
        <v>26</v>
      </c>
      <c r="I167" s="16" t="s">
        <v>26</v>
      </c>
      <c r="J167" s="16" t="s">
        <v>26</v>
      </c>
      <c r="K167" s="16" t="s">
        <v>26</v>
      </c>
      <c r="L167" s="16" t="s">
        <v>26</v>
      </c>
      <c r="M167" s="16" t="s">
        <v>26</v>
      </c>
      <c r="N167" s="16" t="s">
        <v>26</v>
      </c>
      <c r="O167" s="16" t="s">
        <v>26</v>
      </c>
      <c r="P167" s="16" t="s">
        <v>26</v>
      </c>
      <c r="Q167" s="16" t="s">
        <v>26</v>
      </c>
      <c r="R167" s="16" t="s">
        <v>26</v>
      </c>
      <c r="S167" s="16" t="s">
        <v>26</v>
      </c>
      <c r="T167" s="16" t="s">
        <v>26</v>
      </c>
      <c r="U167" s="16" t="s">
        <v>26</v>
      </c>
      <c r="V167" s="16" t="s">
        <v>26</v>
      </c>
      <c r="W167" s="16" t="s">
        <v>26</v>
      </c>
      <c r="X167" s="59" t="str">
        <f>IF(W167="..","..",VLOOKUP(B167,[1]LAHS_1415!$A$3:$AG$332,32,FALSE))</f>
        <v>..</v>
      </c>
      <c r="Y167" s="81" t="s">
        <v>26</v>
      </c>
    </row>
    <row r="168" spans="2:25" x14ac:dyDescent="0.2">
      <c r="B168" s="17" t="s">
        <v>446</v>
      </c>
      <c r="C168" s="17" t="s">
        <v>447</v>
      </c>
      <c r="D168" s="18"/>
      <c r="E168" s="17" t="s">
        <v>448</v>
      </c>
      <c r="G168" s="16">
        <v>3002</v>
      </c>
      <c r="H168" s="16">
        <v>58</v>
      </c>
      <c r="I168" s="16">
        <v>65</v>
      </c>
      <c r="J168" s="16">
        <v>82</v>
      </c>
      <c r="K168" s="16">
        <v>79</v>
      </c>
      <c r="L168" s="16">
        <v>104</v>
      </c>
      <c r="M168" s="16">
        <v>105</v>
      </c>
      <c r="N168" s="16">
        <v>53</v>
      </c>
      <c r="O168" s="16">
        <v>27</v>
      </c>
      <c r="P168" s="16">
        <v>31</v>
      </c>
      <c r="Q168" s="16">
        <v>15</v>
      </c>
      <c r="R168" s="16" t="s">
        <v>26</v>
      </c>
      <c r="S168" s="16" t="s">
        <v>26</v>
      </c>
      <c r="T168" s="16" t="s">
        <v>26</v>
      </c>
      <c r="U168" s="16" t="s">
        <v>26</v>
      </c>
      <c r="V168" s="16" t="s">
        <v>26</v>
      </c>
      <c r="W168" s="16" t="s">
        <v>26</v>
      </c>
      <c r="X168" s="59" t="str">
        <f>IF(W168="..","..",VLOOKUP(B168,[1]LAHS_1415!$A$3:$AG$332,32,FALSE))</f>
        <v>..</v>
      </c>
      <c r="Y168" s="81" t="s">
        <v>26</v>
      </c>
    </row>
    <row r="169" spans="2:25" x14ac:dyDescent="0.2">
      <c r="B169" s="17" t="s">
        <v>449</v>
      </c>
      <c r="C169" s="17" t="s">
        <v>450</v>
      </c>
      <c r="D169" s="18"/>
      <c r="E169" s="17" t="s">
        <v>451</v>
      </c>
      <c r="G169" s="16">
        <v>5013</v>
      </c>
      <c r="H169" s="16">
        <v>109</v>
      </c>
      <c r="I169" s="16" t="s">
        <v>26</v>
      </c>
      <c r="J169" s="16" t="s">
        <v>26</v>
      </c>
      <c r="K169" s="16" t="s">
        <v>26</v>
      </c>
      <c r="L169" s="16" t="s">
        <v>26</v>
      </c>
      <c r="M169" s="16" t="s">
        <v>26</v>
      </c>
      <c r="N169" s="16" t="s">
        <v>26</v>
      </c>
      <c r="O169" s="16" t="s">
        <v>26</v>
      </c>
      <c r="P169" s="16" t="s">
        <v>26</v>
      </c>
      <c r="Q169" s="16" t="s">
        <v>26</v>
      </c>
      <c r="R169" s="16" t="s">
        <v>26</v>
      </c>
      <c r="S169" s="16" t="s">
        <v>26</v>
      </c>
      <c r="T169" s="16" t="s">
        <v>26</v>
      </c>
      <c r="U169" s="16" t="s">
        <v>26</v>
      </c>
      <c r="V169" s="16" t="s">
        <v>26</v>
      </c>
      <c r="W169" s="16" t="s">
        <v>26</v>
      </c>
      <c r="X169" s="59" t="str">
        <f>IF(W169="..","..",VLOOKUP(B169,[1]LAHS_1415!$A$3:$AG$332,32,FALSE))</f>
        <v>..</v>
      </c>
      <c r="Y169" s="81" t="s">
        <v>26</v>
      </c>
    </row>
    <row r="170" spans="2:25" x14ac:dyDescent="0.2">
      <c r="B170" s="17" t="s">
        <v>452</v>
      </c>
      <c r="C170" s="17" t="s">
        <v>453</v>
      </c>
      <c r="D170" s="18"/>
      <c r="E170" s="17" t="s">
        <v>454</v>
      </c>
      <c r="G170" s="16">
        <v>3926</v>
      </c>
      <c r="H170" s="16">
        <v>171</v>
      </c>
      <c r="I170" s="16">
        <v>226</v>
      </c>
      <c r="J170" s="16">
        <v>131</v>
      </c>
      <c r="K170" s="16">
        <v>80</v>
      </c>
      <c r="L170" s="16">
        <v>104</v>
      </c>
      <c r="M170" s="16">
        <v>118</v>
      </c>
      <c r="N170" s="16">
        <v>87</v>
      </c>
      <c r="O170" s="16">
        <v>53</v>
      </c>
      <c r="P170" s="16">
        <v>65</v>
      </c>
      <c r="Q170" s="16">
        <v>42</v>
      </c>
      <c r="R170" s="16">
        <v>31</v>
      </c>
      <c r="S170" s="16">
        <v>26</v>
      </c>
      <c r="T170" s="16">
        <v>22</v>
      </c>
      <c r="U170" s="16">
        <v>73</v>
      </c>
      <c r="V170" s="20">
        <v>41</v>
      </c>
      <c r="W170" s="16">
        <v>28</v>
      </c>
      <c r="X170" s="59">
        <f>VLOOKUP(B170,[1]LAHS_1415!$A$3:$AG$332,32,FALSE)</f>
        <v>31</v>
      </c>
      <c r="Y170" s="81">
        <v>26</v>
      </c>
    </row>
    <row r="171" spans="2:25" x14ac:dyDescent="0.2">
      <c r="C171" s="66"/>
      <c r="D171" s="70"/>
      <c r="E171" s="66"/>
      <c r="G171" s="13"/>
      <c r="H171" s="13"/>
      <c r="I171" s="13"/>
      <c r="J171" s="13"/>
      <c r="K171" s="13"/>
      <c r="L171" s="13"/>
      <c r="M171" s="13"/>
      <c r="N171" s="13"/>
      <c r="O171" s="13"/>
      <c r="P171" s="13"/>
      <c r="Q171" s="13"/>
      <c r="R171" s="13"/>
      <c r="S171" s="13"/>
      <c r="T171" s="13"/>
      <c r="U171" s="13"/>
      <c r="V171" s="13"/>
      <c r="W171" s="13"/>
      <c r="X171" s="58"/>
      <c r="Y171" s="79"/>
    </row>
    <row r="172" spans="2:25" x14ac:dyDescent="0.2">
      <c r="B172" s="17"/>
      <c r="C172" s="17" t="s">
        <v>455</v>
      </c>
      <c r="D172" s="18" t="s">
        <v>456</v>
      </c>
      <c r="E172" s="17"/>
      <c r="G172" s="24"/>
      <c r="H172" s="24"/>
      <c r="I172" s="24"/>
      <c r="J172" s="24"/>
      <c r="K172" s="24"/>
      <c r="L172" s="24"/>
      <c r="M172" s="24"/>
      <c r="N172" s="24"/>
      <c r="O172" s="24"/>
      <c r="P172" s="24"/>
      <c r="Q172" s="24"/>
      <c r="R172" s="24"/>
      <c r="S172" s="19"/>
      <c r="T172" s="19"/>
      <c r="U172" s="19"/>
      <c r="V172" s="19"/>
      <c r="W172" s="19"/>
      <c r="X172" s="60"/>
      <c r="Y172" s="85"/>
    </row>
    <row r="173" spans="2:25" x14ac:dyDescent="0.2">
      <c r="B173" s="17" t="s">
        <v>457</v>
      </c>
      <c r="C173" s="17" t="s">
        <v>458</v>
      </c>
      <c r="D173" s="18"/>
      <c r="E173" s="17" t="s">
        <v>459</v>
      </c>
      <c r="F173" s="17"/>
      <c r="G173" s="16">
        <v>2913</v>
      </c>
      <c r="H173" s="16">
        <v>69</v>
      </c>
      <c r="I173" s="16">
        <v>108</v>
      </c>
      <c r="J173" s="16">
        <v>7003</v>
      </c>
      <c r="K173" s="16" t="s">
        <v>26</v>
      </c>
      <c r="L173" s="16" t="s">
        <v>26</v>
      </c>
      <c r="M173" s="16" t="s">
        <v>26</v>
      </c>
      <c r="N173" s="16" t="s">
        <v>26</v>
      </c>
      <c r="O173" s="16" t="s">
        <v>26</v>
      </c>
      <c r="P173" s="16" t="s">
        <v>26</v>
      </c>
      <c r="Q173" s="16" t="s">
        <v>26</v>
      </c>
      <c r="R173" s="16" t="s">
        <v>26</v>
      </c>
      <c r="S173" s="19"/>
      <c r="T173" s="19"/>
      <c r="U173" s="19"/>
      <c r="V173" s="19"/>
      <c r="W173" s="19"/>
      <c r="X173" s="60"/>
      <c r="Y173" s="85"/>
    </row>
    <row r="174" spans="2:25" x14ac:dyDescent="0.2">
      <c r="B174" s="17" t="s">
        <v>460</v>
      </c>
      <c r="C174" s="17" t="s">
        <v>461</v>
      </c>
      <c r="D174" s="18"/>
      <c r="E174" s="17" t="s">
        <v>462</v>
      </c>
      <c r="F174" s="17"/>
      <c r="G174" s="16">
        <v>6349</v>
      </c>
      <c r="H174" s="16" t="s">
        <v>26</v>
      </c>
      <c r="I174" s="16" t="s">
        <v>26</v>
      </c>
      <c r="J174" s="16" t="s">
        <v>26</v>
      </c>
      <c r="K174" s="16" t="s">
        <v>26</v>
      </c>
      <c r="L174" s="16" t="s">
        <v>26</v>
      </c>
      <c r="M174" s="16" t="s">
        <v>26</v>
      </c>
      <c r="N174" s="16" t="s">
        <v>26</v>
      </c>
      <c r="O174" s="16" t="s">
        <v>26</v>
      </c>
      <c r="P174" s="16" t="s">
        <v>26</v>
      </c>
      <c r="Q174" s="16" t="s">
        <v>26</v>
      </c>
      <c r="R174" s="16" t="s">
        <v>26</v>
      </c>
      <c r="S174" s="19"/>
      <c r="T174" s="19"/>
      <c r="U174" s="19"/>
      <c r="V174" s="19"/>
      <c r="W174" s="19"/>
      <c r="X174" s="60"/>
      <c r="Y174" s="85"/>
    </row>
    <row r="175" spans="2:25" x14ac:dyDescent="0.2">
      <c r="B175" s="17" t="s">
        <v>463</v>
      </c>
      <c r="C175" s="17" t="s">
        <v>464</v>
      </c>
      <c r="D175" s="18"/>
      <c r="E175" s="17" t="s">
        <v>465</v>
      </c>
      <c r="F175" s="17"/>
      <c r="G175" s="16">
        <v>2966</v>
      </c>
      <c r="H175" s="16">
        <v>69</v>
      </c>
      <c r="I175" s="16">
        <v>44</v>
      </c>
      <c r="J175" s="16">
        <v>159</v>
      </c>
      <c r="K175" s="16">
        <v>229</v>
      </c>
      <c r="L175" s="16">
        <v>5844</v>
      </c>
      <c r="M175" s="16" t="s">
        <v>26</v>
      </c>
      <c r="N175" s="16" t="s">
        <v>26</v>
      </c>
      <c r="O175" s="16" t="s">
        <v>26</v>
      </c>
      <c r="P175" s="16" t="s">
        <v>26</v>
      </c>
      <c r="Q175" s="16" t="s">
        <v>26</v>
      </c>
      <c r="R175" s="16" t="s">
        <v>26</v>
      </c>
      <c r="S175" s="19"/>
      <c r="T175" s="19"/>
      <c r="U175" s="19"/>
      <c r="V175" s="19"/>
      <c r="W175" s="19"/>
      <c r="X175" s="60"/>
      <c r="Y175" s="85"/>
    </row>
    <row r="176" spans="2:25" x14ac:dyDescent="0.2">
      <c r="B176" s="17" t="s">
        <v>466</v>
      </c>
      <c r="C176" s="17" t="s">
        <v>467</v>
      </c>
      <c r="D176" s="18"/>
      <c r="E176" s="17" t="s">
        <v>468</v>
      </c>
      <c r="F176" s="17"/>
      <c r="G176" s="16">
        <v>3587</v>
      </c>
      <c r="H176" s="16">
        <v>82</v>
      </c>
      <c r="I176" s="16">
        <v>108</v>
      </c>
      <c r="J176" s="16">
        <v>119</v>
      </c>
      <c r="K176" s="16">
        <v>133</v>
      </c>
      <c r="L176" s="16">
        <v>224</v>
      </c>
      <c r="M176" s="16">
        <v>431</v>
      </c>
      <c r="N176" s="16">
        <v>203</v>
      </c>
      <c r="O176" s="16">
        <v>95</v>
      </c>
      <c r="P176" s="16">
        <v>45</v>
      </c>
      <c r="Q176" s="16">
        <v>30</v>
      </c>
      <c r="R176" s="16">
        <v>10</v>
      </c>
      <c r="S176" s="19"/>
      <c r="T176" s="19"/>
      <c r="U176" s="19"/>
      <c r="V176" s="19"/>
      <c r="W176" s="19"/>
      <c r="X176" s="60"/>
      <c r="Y176" s="85"/>
    </row>
    <row r="177" spans="2:25" x14ac:dyDescent="0.2">
      <c r="B177" s="17" t="s">
        <v>469</v>
      </c>
      <c r="C177" s="17" t="s">
        <v>470</v>
      </c>
      <c r="D177" s="18"/>
      <c r="E177" s="17" t="s">
        <v>471</v>
      </c>
      <c r="F177" s="17"/>
      <c r="G177" s="16">
        <v>3563</v>
      </c>
      <c r="H177" s="16" t="s">
        <v>36</v>
      </c>
      <c r="I177" s="16" t="s">
        <v>36</v>
      </c>
      <c r="J177" s="16">
        <v>114</v>
      </c>
      <c r="K177" s="16">
        <v>116</v>
      </c>
      <c r="L177" s="16">
        <v>180</v>
      </c>
      <c r="M177" s="16">
        <v>218</v>
      </c>
      <c r="N177" s="16">
        <v>76</v>
      </c>
      <c r="O177" s="16">
        <v>46</v>
      </c>
      <c r="P177" s="16">
        <v>5000</v>
      </c>
      <c r="Q177" s="16">
        <v>0</v>
      </c>
      <c r="R177" s="16">
        <v>0</v>
      </c>
      <c r="S177" s="19"/>
      <c r="T177" s="19"/>
      <c r="U177" s="19"/>
      <c r="V177" s="19"/>
      <c r="W177" s="19"/>
      <c r="X177" s="60"/>
      <c r="Y177" s="85"/>
    </row>
    <row r="178" spans="2:25" x14ac:dyDescent="0.2">
      <c r="B178" s="17" t="s">
        <v>472</v>
      </c>
      <c r="C178" s="17" t="s">
        <v>473</v>
      </c>
      <c r="D178" s="18"/>
      <c r="E178" s="17" t="s">
        <v>474</v>
      </c>
      <c r="F178" s="17"/>
      <c r="G178" s="16">
        <v>3971</v>
      </c>
      <c r="H178" s="16">
        <v>108</v>
      </c>
      <c r="I178" s="16">
        <v>420</v>
      </c>
      <c r="J178" s="16">
        <v>148</v>
      </c>
      <c r="K178" s="16">
        <v>190</v>
      </c>
      <c r="L178" s="16">
        <v>6924</v>
      </c>
      <c r="M178" s="16" t="s">
        <v>26</v>
      </c>
      <c r="N178" s="16" t="s">
        <v>26</v>
      </c>
      <c r="O178" s="16" t="s">
        <v>26</v>
      </c>
      <c r="P178" s="16" t="s">
        <v>26</v>
      </c>
      <c r="Q178" s="16" t="s">
        <v>26</v>
      </c>
      <c r="R178" s="16" t="s">
        <v>26</v>
      </c>
      <c r="S178" s="19"/>
      <c r="T178" s="19"/>
      <c r="U178" s="19"/>
      <c r="V178" s="19"/>
      <c r="W178" s="19"/>
      <c r="X178" s="60"/>
      <c r="Y178" s="85"/>
    </row>
    <row r="179" spans="2:25" x14ac:dyDescent="0.2">
      <c r="B179" s="17"/>
      <c r="C179" s="17"/>
      <c r="D179" s="18"/>
      <c r="E179" s="17"/>
      <c r="G179" s="13"/>
      <c r="H179" s="13"/>
      <c r="I179" s="13"/>
      <c r="J179" s="13"/>
      <c r="K179" s="13"/>
      <c r="L179" s="13"/>
      <c r="M179" s="13"/>
      <c r="N179" s="13"/>
      <c r="O179" s="13"/>
      <c r="P179" s="13"/>
      <c r="Q179" s="13"/>
      <c r="R179" s="13"/>
      <c r="S179" s="13"/>
      <c r="T179" s="13"/>
      <c r="U179" s="13"/>
      <c r="V179" s="13"/>
      <c r="W179" s="13"/>
      <c r="X179" s="58"/>
      <c r="Y179" s="79"/>
    </row>
    <row r="180" spans="2:25" x14ac:dyDescent="0.2">
      <c r="B180" s="17"/>
      <c r="C180" s="17" t="s">
        <v>475</v>
      </c>
      <c r="D180" s="18" t="s">
        <v>476</v>
      </c>
      <c r="E180" s="17"/>
      <c r="G180" s="24"/>
      <c r="H180" s="24"/>
      <c r="I180" s="24"/>
      <c r="J180" s="24"/>
      <c r="K180" s="24"/>
      <c r="L180" s="24"/>
      <c r="M180" s="24"/>
      <c r="N180" s="24"/>
      <c r="O180" s="24"/>
      <c r="P180" s="24"/>
      <c r="Q180" s="24"/>
      <c r="R180" s="24"/>
      <c r="S180" s="19"/>
      <c r="T180" s="19"/>
      <c r="U180" s="19"/>
      <c r="V180" s="19"/>
      <c r="W180" s="19"/>
      <c r="X180" s="60"/>
      <c r="Y180" s="85"/>
    </row>
    <row r="181" spans="2:25" x14ac:dyDescent="0.2">
      <c r="B181" s="17" t="s">
        <v>477</v>
      </c>
      <c r="C181" s="17" t="s">
        <v>478</v>
      </c>
      <c r="D181" s="18"/>
      <c r="E181" s="17" t="s">
        <v>479</v>
      </c>
      <c r="F181" s="17"/>
      <c r="G181" s="16">
        <v>1551</v>
      </c>
      <c r="H181" s="16">
        <v>37</v>
      </c>
      <c r="I181" s="16">
        <v>50</v>
      </c>
      <c r="J181" s="16">
        <v>69</v>
      </c>
      <c r="K181" s="16">
        <v>74</v>
      </c>
      <c r="L181" s="16">
        <v>81</v>
      </c>
      <c r="M181" s="16">
        <v>50</v>
      </c>
      <c r="N181" s="16">
        <v>37</v>
      </c>
      <c r="O181" s="16">
        <v>13</v>
      </c>
      <c r="P181" s="16">
        <v>12</v>
      </c>
      <c r="Q181" s="16">
        <v>12</v>
      </c>
      <c r="R181" s="16">
        <v>0</v>
      </c>
      <c r="S181" s="19"/>
      <c r="T181" s="19"/>
      <c r="U181" s="19"/>
      <c r="V181" s="19"/>
      <c r="W181" s="19"/>
      <c r="X181" s="60"/>
      <c r="Y181" s="85"/>
    </row>
    <row r="182" spans="2:25" x14ac:dyDescent="0.2">
      <c r="B182" s="17" t="s">
        <v>480</v>
      </c>
      <c r="C182" s="17" t="s">
        <v>481</v>
      </c>
      <c r="D182" s="18"/>
      <c r="E182" s="17" t="s">
        <v>482</v>
      </c>
      <c r="F182" s="17"/>
      <c r="G182" s="16">
        <v>1990</v>
      </c>
      <c r="H182" s="16">
        <v>57</v>
      </c>
      <c r="I182" s="16">
        <v>85</v>
      </c>
      <c r="J182" s="16">
        <v>87</v>
      </c>
      <c r="K182" s="16">
        <v>68</v>
      </c>
      <c r="L182" s="16">
        <v>100</v>
      </c>
      <c r="M182" s="16">
        <v>70</v>
      </c>
      <c r="N182" s="16">
        <v>30</v>
      </c>
      <c r="O182" s="16">
        <v>10</v>
      </c>
      <c r="P182" s="16">
        <v>7</v>
      </c>
      <c r="Q182" s="16">
        <v>3</v>
      </c>
      <c r="R182" s="16">
        <v>1</v>
      </c>
      <c r="S182" s="19"/>
      <c r="T182" s="19"/>
      <c r="U182" s="19"/>
      <c r="V182" s="19"/>
      <c r="W182" s="19"/>
      <c r="X182" s="60"/>
      <c r="Y182" s="85"/>
    </row>
    <row r="183" spans="2:25" x14ac:dyDescent="0.2">
      <c r="B183" s="17" t="s">
        <v>85</v>
      </c>
      <c r="C183" s="17" t="s">
        <v>483</v>
      </c>
      <c r="D183" s="18"/>
      <c r="E183" s="17" t="s">
        <v>484</v>
      </c>
      <c r="F183" s="17"/>
      <c r="G183" s="16">
        <v>30</v>
      </c>
      <c r="H183" s="16">
        <v>0</v>
      </c>
      <c r="I183" s="16">
        <v>3</v>
      </c>
      <c r="J183" s="16">
        <v>0</v>
      </c>
      <c r="K183" s="16">
        <v>1</v>
      </c>
      <c r="L183" s="16">
        <v>0</v>
      </c>
      <c r="M183" s="16">
        <v>0</v>
      </c>
      <c r="N183" s="16">
        <v>0</v>
      </c>
      <c r="O183" s="16">
        <v>0</v>
      </c>
      <c r="P183" s="16">
        <v>0</v>
      </c>
      <c r="Q183" s="16">
        <v>0</v>
      </c>
      <c r="R183" s="16">
        <v>0</v>
      </c>
      <c r="S183" s="27"/>
      <c r="T183" s="27"/>
      <c r="U183" s="19"/>
      <c r="V183" s="19"/>
      <c r="W183" s="19"/>
      <c r="X183" s="60"/>
      <c r="Y183" s="85"/>
    </row>
    <row r="184" spans="2:25" x14ac:dyDescent="0.2">
      <c r="B184" s="17" t="s">
        <v>485</v>
      </c>
      <c r="C184" s="17" t="s">
        <v>486</v>
      </c>
      <c r="D184" s="18"/>
      <c r="E184" s="17" t="s">
        <v>487</v>
      </c>
      <c r="F184" s="17"/>
      <c r="G184" s="16">
        <v>4964</v>
      </c>
      <c r="H184" s="16" t="s">
        <v>26</v>
      </c>
      <c r="I184" s="16" t="s">
        <v>26</v>
      </c>
      <c r="J184" s="16" t="s">
        <v>26</v>
      </c>
      <c r="K184" s="16" t="s">
        <v>26</v>
      </c>
      <c r="L184" s="16" t="s">
        <v>26</v>
      </c>
      <c r="M184" s="16" t="s">
        <v>26</v>
      </c>
      <c r="N184" s="16" t="s">
        <v>26</v>
      </c>
      <c r="O184" s="16" t="s">
        <v>26</v>
      </c>
      <c r="P184" s="16" t="s">
        <v>26</v>
      </c>
      <c r="Q184" s="16" t="s">
        <v>26</v>
      </c>
      <c r="R184" s="16" t="s">
        <v>26</v>
      </c>
      <c r="S184" s="19"/>
      <c r="T184" s="19"/>
      <c r="U184" s="19"/>
      <c r="V184" s="19"/>
      <c r="W184" s="19"/>
      <c r="X184" s="60"/>
      <c r="Y184" s="85"/>
    </row>
    <row r="185" spans="2:25" x14ac:dyDescent="0.2">
      <c r="B185" s="17" t="s">
        <v>488</v>
      </c>
      <c r="C185" s="17" t="s">
        <v>489</v>
      </c>
      <c r="D185" s="18"/>
      <c r="E185" s="17" t="s">
        <v>490</v>
      </c>
      <c r="F185" s="17"/>
      <c r="G185" s="16">
        <v>1978</v>
      </c>
      <c r="H185" s="16">
        <v>59</v>
      </c>
      <c r="I185" s="16">
        <v>75</v>
      </c>
      <c r="J185" s="16">
        <v>76</v>
      </c>
      <c r="K185" s="16">
        <v>76</v>
      </c>
      <c r="L185" s="16">
        <v>64</v>
      </c>
      <c r="M185" s="16">
        <v>67</v>
      </c>
      <c r="N185" s="16">
        <v>16</v>
      </c>
      <c r="O185" s="16">
        <v>5</v>
      </c>
      <c r="P185" s="16">
        <v>4</v>
      </c>
      <c r="Q185" s="16">
        <v>6</v>
      </c>
      <c r="R185" s="16">
        <v>3</v>
      </c>
      <c r="S185" s="19"/>
      <c r="T185" s="19"/>
      <c r="U185" s="19"/>
      <c r="V185" s="19"/>
      <c r="W185" s="19"/>
      <c r="X185" s="60"/>
      <c r="Y185" s="85"/>
    </row>
    <row r="186" spans="2:25" x14ac:dyDescent="0.2">
      <c r="B186" s="17" t="s">
        <v>491</v>
      </c>
      <c r="C186" s="17" t="s">
        <v>492</v>
      </c>
      <c r="D186" s="18"/>
      <c r="E186" s="17" t="s">
        <v>493</v>
      </c>
      <c r="F186" s="17"/>
      <c r="G186" s="16">
        <v>4647</v>
      </c>
      <c r="H186" s="16" t="s">
        <v>26</v>
      </c>
      <c r="I186" s="16" t="s">
        <v>26</v>
      </c>
      <c r="J186" s="16" t="s">
        <v>26</v>
      </c>
      <c r="K186" s="16" t="s">
        <v>26</v>
      </c>
      <c r="L186" s="16" t="s">
        <v>26</v>
      </c>
      <c r="M186" s="16" t="s">
        <v>26</v>
      </c>
      <c r="N186" s="16" t="s">
        <v>26</v>
      </c>
      <c r="O186" s="16" t="s">
        <v>26</v>
      </c>
      <c r="P186" s="16" t="s">
        <v>26</v>
      </c>
      <c r="Q186" s="16" t="s">
        <v>26</v>
      </c>
      <c r="R186" s="16" t="s">
        <v>26</v>
      </c>
      <c r="S186" s="19"/>
      <c r="T186" s="19"/>
      <c r="U186" s="19"/>
      <c r="V186" s="19"/>
      <c r="W186" s="19"/>
      <c r="X186" s="60"/>
      <c r="Y186" s="85"/>
    </row>
    <row r="187" spans="2:25" x14ac:dyDescent="0.2">
      <c r="B187" s="17" t="s">
        <v>494</v>
      </c>
      <c r="C187" s="17" t="s">
        <v>495</v>
      </c>
      <c r="D187" s="18"/>
      <c r="E187" s="17" t="s">
        <v>496</v>
      </c>
      <c r="F187" s="17"/>
      <c r="G187" s="16">
        <v>1788</v>
      </c>
      <c r="H187" s="16">
        <v>52</v>
      </c>
      <c r="I187" s="16">
        <v>3608</v>
      </c>
      <c r="J187" s="16" t="s">
        <v>26</v>
      </c>
      <c r="K187" s="16" t="s">
        <v>26</v>
      </c>
      <c r="L187" s="16" t="s">
        <v>26</v>
      </c>
      <c r="M187" s="16" t="s">
        <v>26</v>
      </c>
      <c r="N187" s="16" t="s">
        <v>26</v>
      </c>
      <c r="O187" s="16" t="s">
        <v>26</v>
      </c>
      <c r="P187" s="16" t="s">
        <v>26</v>
      </c>
      <c r="Q187" s="16" t="s">
        <v>26</v>
      </c>
      <c r="R187" s="16" t="s">
        <v>26</v>
      </c>
      <c r="S187" s="19"/>
      <c r="T187" s="19"/>
      <c r="U187" s="19"/>
      <c r="V187" s="19"/>
      <c r="W187" s="19"/>
      <c r="X187" s="60"/>
      <c r="Y187" s="85"/>
    </row>
    <row r="188" spans="2:25" x14ac:dyDescent="0.2">
      <c r="C188" s="66"/>
      <c r="D188" s="70"/>
      <c r="E188" s="66"/>
      <c r="G188" s="13"/>
      <c r="H188" s="13"/>
      <c r="I188" s="13"/>
      <c r="J188" s="13"/>
      <c r="K188" s="13"/>
      <c r="L188" s="13"/>
      <c r="M188" s="13"/>
      <c r="N188" s="13"/>
      <c r="O188" s="13"/>
      <c r="P188" s="13"/>
      <c r="Q188" s="13"/>
      <c r="R188" s="13"/>
      <c r="S188" s="13"/>
      <c r="T188" s="13"/>
      <c r="U188" s="13"/>
      <c r="V188" s="13"/>
      <c r="W188" s="13"/>
      <c r="X188" s="58"/>
      <c r="Y188" s="79"/>
    </row>
    <row r="189" spans="2:25" x14ac:dyDescent="0.2">
      <c r="B189" s="17"/>
      <c r="C189" s="17" t="s">
        <v>497</v>
      </c>
      <c r="D189" s="18" t="s">
        <v>498</v>
      </c>
      <c r="E189" s="17"/>
      <c r="G189" s="26"/>
      <c r="H189" s="26"/>
      <c r="I189" s="26"/>
      <c r="J189" s="26"/>
      <c r="K189" s="26"/>
      <c r="L189" s="26"/>
      <c r="M189" s="26"/>
      <c r="N189" s="26"/>
      <c r="O189" s="26"/>
      <c r="P189" s="26"/>
      <c r="Q189" s="26"/>
      <c r="R189" s="26"/>
      <c r="S189" s="26"/>
      <c r="T189" s="26"/>
      <c r="U189" s="26"/>
      <c r="V189" s="26">
        <v>8</v>
      </c>
      <c r="W189" s="24">
        <v>11</v>
      </c>
      <c r="X189" s="64">
        <f>SUM(X190:X195)</f>
        <v>15</v>
      </c>
      <c r="Y189" s="86">
        <v>11</v>
      </c>
    </row>
    <row r="190" spans="2:25" x14ac:dyDescent="0.2">
      <c r="B190" s="17" t="s">
        <v>499</v>
      </c>
      <c r="C190" s="17" t="s">
        <v>500</v>
      </c>
      <c r="D190" s="18"/>
      <c r="E190" s="17" t="s">
        <v>501</v>
      </c>
      <c r="G190" s="16">
        <v>2167</v>
      </c>
      <c r="H190" s="16">
        <v>4498</v>
      </c>
      <c r="I190" s="16" t="s">
        <v>26</v>
      </c>
      <c r="J190" s="16" t="s">
        <v>26</v>
      </c>
      <c r="K190" s="16" t="s">
        <v>26</v>
      </c>
      <c r="L190" s="16" t="s">
        <v>26</v>
      </c>
      <c r="M190" s="16" t="s">
        <v>26</v>
      </c>
      <c r="N190" s="16" t="s">
        <v>26</v>
      </c>
      <c r="O190" s="16" t="s">
        <v>26</v>
      </c>
      <c r="P190" s="16" t="s">
        <v>26</v>
      </c>
      <c r="Q190" s="16" t="s">
        <v>26</v>
      </c>
      <c r="R190" s="16" t="s">
        <v>26</v>
      </c>
      <c r="S190" s="16" t="s">
        <v>26</v>
      </c>
      <c r="T190" s="16" t="s">
        <v>26</v>
      </c>
      <c r="U190" s="16" t="s">
        <v>26</v>
      </c>
      <c r="V190" s="16" t="s">
        <v>26</v>
      </c>
      <c r="W190" s="16" t="s">
        <v>26</v>
      </c>
      <c r="X190" s="59" t="str">
        <f>IF(W190="..","..",VLOOKUP(B190,[1]LAHS_1415!$A$3:$AG$332,32,FALSE))</f>
        <v>..</v>
      </c>
      <c r="Y190" s="81" t="s">
        <v>26</v>
      </c>
    </row>
    <row r="191" spans="2:25" x14ac:dyDescent="0.2">
      <c r="B191" s="17" t="s">
        <v>502</v>
      </c>
      <c r="C191" s="17" t="s">
        <v>503</v>
      </c>
      <c r="D191" s="18"/>
      <c r="E191" s="17" t="s">
        <v>504</v>
      </c>
      <c r="G191" s="16">
        <v>2178</v>
      </c>
      <c r="H191" s="16">
        <v>27</v>
      </c>
      <c r="I191" s="16">
        <v>45</v>
      </c>
      <c r="J191" s="16">
        <v>64</v>
      </c>
      <c r="K191" s="16">
        <v>77</v>
      </c>
      <c r="L191" s="16">
        <v>123</v>
      </c>
      <c r="M191" s="16">
        <v>188</v>
      </c>
      <c r="N191" s="16">
        <v>131</v>
      </c>
      <c r="O191" s="16">
        <v>62</v>
      </c>
      <c r="P191" s="16">
        <v>54</v>
      </c>
      <c r="Q191" s="16">
        <v>42</v>
      </c>
      <c r="R191" s="16">
        <v>4</v>
      </c>
      <c r="S191" s="16">
        <v>6</v>
      </c>
      <c r="T191" s="16">
        <v>6</v>
      </c>
      <c r="U191" s="16">
        <v>4</v>
      </c>
      <c r="V191" s="16">
        <v>8</v>
      </c>
      <c r="W191" s="16">
        <v>11</v>
      </c>
      <c r="X191" s="59">
        <f>IF(W191="..","..",VLOOKUP(B191,[1]LAHS_1415!$A$3:$AG$332,32,FALSE))</f>
        <v>15</v>
      </c>
      <c r="Y191" s="81">
        <v>11</v>
      </c>
    </row>
    <row r="192" spans="2:25" x14ac:dyDescent="0.2">
      <c r="B192" s="17" t="s">
        <v>505</v>
      </c>
      <c r="C192" s="17" t="s">
        <v>506</v>
      </c>
      <c r="D192" s="18"/>
      <c r="E192" s="17" t="s">
        <v>507</v>
      </c>
      <c r="G192" s="16">
        <v>5470</v>
      </c>
      <c r="H192" s="16">
        <v>105</v>
      </c>
      <c r="I192" s="16">
        <v>155</v>
      </c>
      <c r="J192" s="16">
        <v>188</v>
      </c>
      <c r="K192" s="16">
        <v>195</v>
      </c>
      <c r="L192" s="16">
        <v>7430</v>
      </c>
      <c r="M192" s="16" t="s">
        <v>26</v>
      </c>
      <c r="N192" s="16" t="s">
        <v>26</v>
      </c>
      <c r="O192" s="16" t="s">
        <v>26</v>
      </c>
      <c r="P192" s="16" t="s">
        <v>26</v>
      </c>
      <c r="Q192" s="16" t="s">
        <v>26</v>
      </c>
      <c r="R192" s="16" t="s">
        <v>26</v>
      </c>
      <c r="S192" s="16" t="s">
        <v>26</v>
      </c>
      <c r="T192" s="16" t="s">
        <v>26</v>
      </c>
      <c r="U192" s="16" t="s">
        <v>26</v>
      </c>
      <c r="V192" s="16" t="s">
        <v>26</v>
      </c>
      <c r="W192" s="16" t="s">
        <v>26</v>
      </c>
      <c r="X192" s="59" t="str">
        <f>IF(W192="..","..",VLOOKUP(B192,[1]LAHS_1415!$A$3:$AG$332,32,FALSE))</f>
        <v>..</v>
      </c>
      <c r="Y192" s="81" t="s">
        <v>26</v>
      </c>
    </row>
    <row r="193" spans="2:25" x14ac:dyDescent="0.2">
      <c r="B193" s="17" t="s">
        <v>508</v>
      </c>
      <c r="C193" s="17" t="s">
        <v>509</v>
      </c>
      <c r="D193" s="18"/>
      <c r="E193" s="17" t="s">
        <v>510</v>
      </c>
      <c r="G193" s="16">
        <v>3329</v>
      </c>
      <c r="H193" s="16">
        <v>56</v>
      </c>
      <c r="I193" s="16">
        <v>80</v>
      </c>
      <c r="J193" s="16">
        <v>57</v>
      </c>
      <c r="K193" s="16">
        <v>66</v>
      </c>
      <c r="L193" s="16">
        <v>129</v>
      </c>
      <c r="M193" s="16">
        <v>254</v>
      </c>
      <c r="N193" s="16">
        <v>3814</v>
      </c>
      <c r="O193" s="16" t="s">
        <v>26</v>
      </c>
      <c r="P193" s="16" t="s">
        <v>26</v>
      </c>
      <c r="Q193" s="16" t="s">
        <v>26</v>
      </c>
      <c r="R193" s="16" t="s">
        <v>26</v>
      </c>
      <c r="S193" s="16" t="s">
        <v>26</v>
      </c>
      <c r="T193" s="16" t="s">
        <v>26</v>
      </c>
      <c r="U193" s="16" t="s">
        <v>26</v>
      </c>
      <c r="V193" s="16" t="s">
        <v>26</v>
      </c>
      <c r="W193" s="16" t="s">
        <v>26</v>
      </c>
      <c r="X193" s="59" t="str">
        <f>IF(W193="..","..",VLOOKUP(B193,[1]LAHS_1415!$A$3:$AG$332,32,FALSE))</f>
        <v>..</v>
      </c>
      <c r="Y193" s="81" t="s">
        <v>26</v>
      </c>
    </row>
    <row r="194" spans="2:25" x14ac:dyDescent="0.2">
      <c r="B194" s="17" t="s">
        <v>511</v>
      </c>
      <c r="C194" s="17" t="s">
        <v>512</v>
      </c>
      <c r="D194" s="18"/>
      <c r="E194" s="17" t="s">
        <v>513</v>
      </c>
      <c r="G194" s="16">
        <v>3249</v>
      </c>
      <c r="H194" s="16" t="s">
        <v>26</v>
      </c>
      <c r="I194" s="16" t="s">
        <v>26</v>
      </c>
      <c r="J194" s="16" t="s">
        <v>26</v>
      </c>
      <c r="K194" s="16" t="s">
        <v>26</v>
      </c>
      <c r="L194" s="16" t="s">
        <v>26</v>
      </c>
      <c r="M194" s="16" t="s">
        <v>26</v>
      </c>
      <c r="N194" s="16" t="s">
        <v>26</v>
      </c>
      <c r="O194" s="16" t="s">
        <v>26</v>
      </c>
      <c r="P194" s="16" t="s">
        <v>26</v>
      </c>
      <c r="Q194" s="16" t="s">
        <v>26</v>
      </c>
      <c r="R194" s="16" t="s">
        <v>26</v>
      </c>
      <c r="S194" s="16" t="s">
        <v>26</v>
      </c>
      <c r="T194" s="16" t="s">
        <v>26</v>
      </c>
      <c r="U194" s="16" t="s">
        <v>26</v>
      </c>
      <c r="V194" s="16" t="s">
        <v>26</v>
      </c>
      <c r="W194" s="16" t="s">
        <v>26</v>
      </c>
      <c r="X194" s="59" t="str">
        <f>IF(W194="..","..",VLOOKUP(B194,[1]LAHS_1415!$A$3:$AG$332,32,FALSE))</f>
        <v>..</v>
      </c>
      <c r="Y194" s="81" t="s">
        <v>26</v>
      </c>
    </row>
    <row r="195" spans="2:25" x14ac:dyDescent="0.2">
      <c r="B195" s="17" t="s">
        <v>514</v>
      </c>
      <c r="C195" s="17" t="s">
        <v>515</v>
      </c>
      <c r="D195" s="18"/>
      <c r="E195" s="17" t="s">
        <v>516</v>
      </c>
      <c r="G195" s="16">
        <v>3236</v>
      </c>
      <c r="H195" s="16">
        <v>95</v>
      </c>
      <c r="I195" s="16">
        <v>107</v>
      </c>
      <c r="J195" s="16">
        <v>126</v>
      </c>
      <c r="K195" s="16">
        <v>147</v>
      </c>
      <c r="L195" s="16">
        <v>120</v>
      </c>
      <c r="M195" s="16">
        <v>84</v>
      </c>
      <c r="N195" s="16">
        <v>0</v>
      </c>
      <c r="O195" s="16">
        <v>0</v>
      </c>
      <c r="P195" s="16">
        <v>15</v>
      </c>
      <c r="Q195" s="16">
        <v>13</v>
      </c>
      <c r="R195" s="16">
        <v>3</v>
      </c>
      <c r="S195" s="16">
        <v>6</v>
      </c>
      <c r="T195" s="16">
        <v>4</v>
      </c>
      <c r="U195" s="16">
        <v>3162</v>
      </c>
      <c r="V195" s="16">
        <v>0</v>
      </c>
      <c r="W195" s="16">
        <v>0</v>
      </c>
      <c r="X195" s="59">
        <f>IF(W195="..","..",VLOOKUP(B195,[1]LAHS_1415!$A$3:$AG$332,32,FALSE))</f>
        <v>0</v>
      </c>
      <c r="Y195" s="81">
        <v>0</v>
      </c>
    </row>
    <row r="196" spans="2:25" x14ac:dyDescent="0.2">
      <c r="C196" s="66"/>
      <c r="D196" s="70"/>
      <c r="E196" s="66"/>
      <c r="G196" s="13"/>
      <c r="H196" s="13"/>
      <c r="I196" s="13"/>
      <c r="J196" s="13"/>
      <c r="K196" s="13"/>
      <c r="L196" s="13"/>
      <c r="M196" s="13"/>
      <c r="N196" s="13"/>
      <c r="O196" s="13"/>
      <c r="P196" s="13"/>
      <c r="Q196" s="13"/>
      <c r="R196" s="13"/>
      <c r="S196" s="13"/>
      <c r="T196" s="13"/>
      <c r="U196" s="13"/>
      <c r="V196" s="13"/>
      <c r="W196" s="13"/>
      <c r="X196" s="58"/>
      <c r="Y196" s="79"/>
    </row>
    <row r="197" spans="2:25" x14ac:dyDescent="0.2">
      <c r="B197" s="17"/>
      <c r="C197" s="17" t="s">
        <v>517</v>
      </c>
      <c r="D197" s="18" t="s">
        <v>518</v>
      </c>
      <c r="E197" s="17"/>
      <c r="G197" s="26"/>
      <c r="H197" s="26"/>
      <c r="I197" s="26"/>
      <c r="J197" s="26"/>
      <c r="K197" s="26"/>
      <c r="L197" s="26"/>
      <c r="M197" s="26"/>
      <c r="N197" s="26"/>
      <c r="O197" s="26"/>
      <c r="P197" s="26"/>
      <c r="Q197" s="26"/>
      <c r="R197" s="26"/>
      <c r="S197" s="26"/>
      <c r="T197" s="26"/>
      <c r="U197" s="26"/>
      <c r="V197" s="26">
        <v>114</v>
      </c>
      <c r="W197" s="24">
        <v>156</v>
      </c>
      <c r="X197" s="64">
        <f>SUM(X198:X205)</f>
        <v>208</v>
      </c>
      <c r="Y197" s="86">
        <v>199</v>
      </c>
    </row>
    <row r="198" spans="2:25" x14ac:dyDescent="0.2">
      <c r="B198" s="17" t="s">
        <v>519</v>
      </c>
      <c r="C198" s="17" t="s">
        <v>520</v>
      </c>
      <c r="D198" s="18"/>
      <c r="E198" s="17" t="s">
        <v>521</v>
      </c>
      <c r="G198" s="16">
        <v>3126</v>
      </c>
      <c r="H198" s="16">
        <v>68</v>
      </c>
      <c r="I198" s="16">
        <v>113</v>
      </c>
      <c r="J198" s="16">
        <v>133</v>
      </c>
      <c r="K198" s="16">
        <v>194</v>
      </c>
      <c r="L198" s="16">
        <v>5827</v>
      </c>
      <c r="M198" s="16" t="s">
        <v>26</v>
      </c>
      <c r="N198" s="16" t="s">
        <v>26</v>
      </c>
      <c r="O198" s="16" t="s">
        <v>26</v>
      </c>
      <c r="P198" s="16" t="s">
        <v>26</v>
      </c>
      <c r="Q198" s="16" t="s">
        <v>26</v>
      </c>
      <c r="R198" s="16" t="s">
        <v>26</v>
      </c>
      <c r="S198" s="16" t="s">
        <v>26</v>
      </c>
      <c r="T198" s="16" t="s">
        <v>26</v>
      </c>
      <c r="U198" s="16" t="s">
        <v>26</v>
      </c>
      <c r="V198" s="16" t="s">
        <v>26</v>
      </c>
      <c r="W198" s="16" t="s">
        <v>26</v>
      </c>
      <c r="X198" s="59" t="str">
        <f>IF(W198="..","..",VLOOKUP(B198,[1]LAHS_1415!$A$3:$AG$332,32,FALSE))</f>
        <v>..</v>
      </c>
      <c r="Y198" s="81" t="s">
        <v>26</v>
      </c>
    </row>
    <row r="199" spans="2:25" x14ac:dyDescent="0.2">
      <c r="B199" s="17" t="s">
        <v>522</v>
      </c>
      <c r="C199" s="17" t="s">
        <v>523</v>
      </c>
      <c r="D199" s="18"/>
      <c r="E199" s="17" t="s">
        <v>524</v>
      </c>
      <c r="G199" s="16">
        <v>3619</v>
      </c>
      <c r="H199" s="16">
        <v>58</v>
      </c>
      <c r="I199" s="16">
        <v>86</v>
      </c>
      <c r="J199" s="16">
        <v>106</v>
      </c>
      <c r="K199" s="16">
        <v>97</v>
      </c>
      <c r="L199" s="16">
        <v>145</v>
      </c>
      <c r="M199" s="16">
        <v>173</v>
      </c>
      <c r="N199" s="16">
        <v>144</v>
      </c>
      <c r="O199" s="16">
        <v>82</v>
      </c>
      <c r="P199" s="16">
        <v>51</v>
      </c>
      <c r="Q199" s="16">
        <v>45</v>
      </c>
      <c r="R199" s="16">
        <v>13</v>
      </c>
      <c r="S199" s="16">
        <v>7</v>
      </c>
      <c r="T199" s="16">
        <v>6</v>
      </c>
      <c r="U199" s="16">
        <v>5</v>
      </c>
      <c r="V199" s="16">
        <v>26</v>
      </c>
      <c r="W199" s="16">
        <v>32</v>
      </c>
      <c r="X199" s="59">
        <f>IF(W199="..","..",VLOOKUP(B199,[1]LAHS_1415!$A$3:$AG$332,32,FALSE))</f>
        <v>38</v>
      </c>
      <c r="Y199" s="81">
        <v>32</v>
      </c>
    </row>
    <row r="200" spans="2:25" x14ac:dyDescent="0.2">
      <c r="B200" s="17" t="s">
        <v>525</v>
      </c>
      <c r="C200" s="17" t="s">
        <v>526</v>
      </c>
      <c r="D200" s="18"/>
      <c r="E200" s="17" t="s">
        <v>527</v>
      </c>
      <c r="G200" s="16">
        <v>4340</v>
      </c>
      <c r="H200" s="16">
        <v>117</v>
      </c>
      <c r="I200" s="16">
        <v>105</v>
      </c>
      <c r="J200" s="16">
        <v>113</v>
      </c>
      <c r="K200" s="16">
        <v>177</v>
      </c>
      <c r="L200" s="16">
        <v>266</v>
      </c>
      <c r="M200" s="16">
        <v>340</v>
      </c>
      <c r="N200" s="16">
        <v>185</v>
      </c>
      <c r="O200" s="16">
        <v>110</v>
      </c>
      <c r="P200" s="16">
        <v>82</v>
      </c>
      <c r="Q200" s="16">
        <v>71</v>
      </c>
      <c r="R200" s="16">
        <v>17</v>
      </c>
      <c r="S200" s="16">
        <v>12</v>
      </c>
      <c r="T200" s="16">
        <v>13</v>
      </c>
      <c r="U200" s="16">
        <v>17</v>
      </c>
      <c r="V200" s="16">
        <v>37</v>
      </c>
      <c r="W200" s="16">
        <v>51</v>
      </c>
      <c r="X200" s="59">
        <f>IF(W200="..","..",VLOOKUP(B200,[1]LAHS_1415!$A$3:$AG$332,32,FALSE))</f>
        <v>69</v>
      </c>
      <c r="Y200" s="81">
        <v>71</v>
      </c>
    </row>
    <row r="201" spans="2:25" x14ac:dyDescent="0.2">
      <c r="B201" s="17" t="s">
        <v>528</v>
      </c>
      <c r="C201" s="17" t="s">
        <v>529</v>
      </c>
      <c r="D201" s="18"/>
      <c r="E201" s="17" t="s">
        <v>530</v>
      </c>
      <c r="G201" s="16">
        <v>1805</v>
      </c>
      <c r="H201" s="16">
        <v>36</v>
      </c>
      <c r="I201" s="16">
        <v>75</v>
      </c>
      <c r="J201" s="16">
        <v>99</v>
      </c>
      <c r="K201" s="16">
        <v>3285</v>
      </c>
      <c r="L201" s="16" t="s">
        <v>26</v>
      </c>
      <c r="M201" s="16" t="s">
        <v>26</v>
      </c>
      <c r="N201" s="16" t="s">
        <v>26</v>
      </c>
      <c r="O201" s="16" t="s">
        <v>26</v>
      </c>
      <c r="P201" s="16" t="s">
        <v>26</v>
      </c>
      <c r="Q201" s="16" t="s">
        <v>26</v>
      </c>
      <c r="R201" s="16" t="s">
        <v>26</v>
      </c>
      <c r="S201" s="16" t="s">
        <v>26</v>
      </c>
      <c r="T201" s="16" t="s">
        <v>26</v>
      </c>
      <c r="U201" s="16" t="s">
        <v>26</v>
      </c>
      <c r="V201" s="16" t="s">
        <v>26</v>
      </c>
      <c r="W201" s="16" t="s">
        <v>26</v>
      </c>
      <c r="X201" s="59" t="str">
        <f>IF(W201="..","..",VLOOKUP(B201,[1]LAHS_1415!$A$3:$AG$332,32,FALSE))</f>
        <v>..</v>
      </c>
      <c r="Y201" s="81" t="s">
        <v>26</v>
      </c>
    </row>
    <row r="202" spans="2:25" x14ac:dyDescent="0.2">
      <c r="B202" s="17" t="s">
        <v>531</v>
      </c>
      <c r="C202" s="17" t="s">
        <v>532</v>
      </c>
      <c r="D202" s="18"/>
      <c r="E202" s="17" t="s">
        <v>533</v>
      </c>
      <c r="G202" s="16">
        <v>3833</v>
      </c>
      <c r="H202" s="16">
        <v>91</v>
      </c>
      <c r="I202" s="16">
        <v>152</v>
      </c>
      <c r="J202" s="16">
        <v>202</v>
      </c>
      <c r="K202" s="16">
        <v>178</v>
      </c>
      <c r="L202" s="16" t="s">
        <v>26</v>
      </c>
      <c r="M202" s="16" t="s">
        <v>26</v>
      </c>
      <c r="N202" s="16" t="s">
        <v>26</v>
      </c>
      <c r="O202" s="16" t="s">
        <v>26</v>
      </c>
      <c r="P202" s="16" t="s">
        <v>26</v>
      </c>
      <c r="Q202" s="16" t="s">
        <v>26</v>
      </c>
      <c r="R202" s="16" t="s">
        <v>26</v>
      </c>
      <c r="S202" s="16" t="s">
        <v>26</v>
      </c>
      <c r="T202" s="16" t="s">
        <v>26</v>
      </c>
      <c r="U202" s="16" t="s">
        <v>26</v>
      </c>
      <c r="V202" s="16" t="s">
        <v>26</v>
      </c>
      <c r="W202" s="16" t="s">
        <v>26</v>
      </c>
      <c r="X202" s="59" t="str">
        <f>IF(W202="..","..",VLOOKUP(B202,[1]LAHS_1415!$A$3:$AG$332,32,FALSE))</f>
        <v>..</v>
      </c>
      <c r="Y202" s="81" t="s">
        <v>26</v>
      </c>
    </row>
    <row r="203" spans="2:25" x14ac:dyDescent="0.2">
      <c r="B203" s="17" t="s">
        <v>534</v>
      </c>
      <c r="C203" s="17" t="s">
        <v>535</v>
      </c>
      <c r="D203" s="18"/>
      <c r="E203" s="17" t="s">
        <v>536</v>
      </c>
      <c r="G203" s="16">
        <v>2047</v>
      </c>
      <c r="H203" s="16">
        <v>55</v>
      </c>
      <c r="I203" s="16">
        <v>103</v>
      </c>
      <c r="J203" s="16" t="s">
        <v>36</v>
      </c>
      <c r="K203" s="16">
        <v>115</v>
      </c>
      <c r="L203" s="16">
        <v>129</v>
      </c>
      <c r="M203" s="16">
        <v>116</v>
      </c>
      <c r="N203" s="16">
        <v>67</v>
      </c>
      <c r="O203" s="16">
        <v>41</v>
      </c>
      <c r="P203" s="16">
        <v>28</v>
      </c>
      <c r="Q203" s="16">
        <v>19</v>
      </c>
      <c r="R203" s="16">
        <v>3</v>
      </c>
      <c r="S203" s="16">
        <v>8</v>
      </c>
      <c r="T203" s="16">
        <v>5</v>
      </c>
      <c r="U203" s="16">
        <v>5</v>
      </c>
      <c r="V203" s="16">
        <v>9</v>
      </c>
      <c r="W203" s="16">
        <v>17</v>
      </c>
      <c r="X203" s="59">
        <f>IF(W203="..","..",VLOOKUP(B203,[1]LAHS_1415!$A$3:$AG$332,32,FALSE))</f>
        <v>32</v>
      </c>
      <c r="Y203" s="81">
        <v>19</v>
      </c>
    </row>
    <row r="204" spans="2:25" x14ac:dyDescent="0.2">
      <c r="B204" s="17" t="s">
        <v>537</v>
      </c>
      <c r="C204" s="17" t="s">
        <v>538</v>
      </c>
      <c r="D204" s="18"/>
      <c r="E204" s="17" t="s">
        <v>539</v>
      </c>
      <c r="G204" s="16">
        <v>2838</v>
      </c>
      <c r="H204" s="16">
        <v>70</v>
      </c>
      <c r="I204" s="16">
        <v>95</v>
      </c>
      <c r="J204" s="16">
        <v>125</v>
      </c>
      <c r="K204" s="16">
        <v>135</v>
      </c>
      <c r="L204" s="16">
        <v>195</v>
      </c>
      <c r="M204" s="16">
        <v>266</v>
      </c>
      <c r="N204" s="16">
        <v>114</v>
      </c>
      <c r="O204" s="16">
        <v>101</v>
      </c>
      <c r="P204" s="16">
        <v>83</v>
      </c>
      <c r="Q204" s="16">
        <v>40</v>
      </c>
      <c r="R204" s="16">
        <v>22</v>
      </c>
      <c r="S204" s="16">
        <v>12</v>
      </c>
      <c r="T204" s="16">
        <v>11</v>
      </c>
      <c r="U204" s="16">
        <v>16</v>
      </c>
      <c r="V204" s="16">
        <v>24</v>
      </c>
      <c r="W204" s="16">
        <v>39</v>
      </c>
      <c r="X204" s="59">
        <f>IF(W204="..","..",VLOOKUP(B204,[1]LAHS_1415!$A$3:$AG$332,32,FALSE))</f>
        <v>53</v>
      </c>
      <c r="Y204" s="81">
        <v>60</v>
      </c>
    </row>
    <row r="205" spans="2:25" x14ac:dyDescent="0.2">
      <c r="B205" s="17" t="s">
        <v>540</v>
      </c>
      <c r="C205" s="17" t="s">
        <v>541</v>
      </c>
      <c r="D205" s="18"/>
      <c r="E205" s="17" t="s">
        <v>542</v>
      </c>
      <c r="G205" s="16">
        <v>1807</v>
      </c>
      <c r="H205" s="16">
        <v>41</v>
      </c>
      <c r="I205" s="16">
        <v>67</v>
      </c>
      <c r="J205" s="16">
        <v>75</v>
      </c>
      <c r="K205" s="16">
        <v>104</v>
      </c>
      <c r="L205" s="16">
        <v>126</v>
      </c>
      <c r="M205" s="16">
        <v>124</v>
      </c>
      <c r="N205" s="16">
        <v>37</v>
      </c>
      <c r="O205" s="16" t="s">
        <v>36</v>
      </c>
      <c r="P205" s="16">
        <v>48</v>
      </c>
      <c r="Q205" s="16">
        <v>25</v>
      </c>
      <c r="R205" s="16">
        <v>6</v>
      </c>
      <c r="S205" s="16">
        <v>6</v>
      </c>
      <c r="T205" s="16">
        <v>8</v>
      </c>
      <c r="U205" s="16">
        <v>4</v>
      </c>
      <c r="V205" s="16">
        <v>18</v>
      </c>
      <c r="W205" s="16">
        <v>17</v>
      </c>
      <c r="X205" s="59">
        <f>IF(W205="..","..",VLOOKUP(B205,[1]LAHS_1415!$A$3:$AG$332,32,FALSE))</f>
        <v>16</v>
      </c>
      <c r="Y205" s="81">
        <v>17</v>
      </c>
    </row>
    <row r="206" spans="2:25" x14ac:dyDescent="0.2">
      <c r="C206" s="66"/>
      <c r="D206" s="70"/>
      <c r="E206" s="66"/>
      <c r="G206" s="13"/>
      <c r="H206" s="13"/>
      <c r="I206" s="13"/>
      <c r="J206" s="13"/>
      <c r="K206" s="13"/>
      <c r="L206" s="13"/>
      <c r="M206" s="13"/>
      <c r="N206" s="13"/>
      <c r="O206" s="13"/>
      <c r="P206" s="13"/>
      <c r="Q206" s="13"/>
      <c r="R206" s="13"/>
      <c r="S206" s="13"/>
      <c r="T206" s="13"/>
      <c r="U206" s="13"/>
      <c r="V206" s="13"/>
      <c r="W206" s="13"/>
      <c r="X206" s="58"/>
      <c r="Y206" s="79"/>
    </row>
    <row r="207" spans="2:25" x14ac:dyDescent="0.2">
      <c r="B207" s="17"/>
      <c r="C207" s="17" t="s">
        <v>543</v>
      </c>
      <c r="D207" s="18" t="s">
        <v>544</v>
      </c>
      <c r="E207" s="17"/>
      <c r="G207" s="26"/>
      <c r="H207" s="26"/>
      <c r="I207" s="26"/>
      <c r="J207" s="26"/>
      <c r="K207" s="26"/>
      <c r="L207" s="26"/>
      <c r="M207" s="26"/>
      <c r="N207" s="26"/>
      <c r="O207" s="26"/>
      <c r="P207" s="26"/>
      <c r="Q207" s="26"/>
      <c r="R207" s="26"/>
      <c r="S207" s="26"/>
      <c r="T207" s="26"/>
      <c r="U207" s="26"/>
      <c r="V207" s="26">
        <v>48</v>
      </c>
      <c r="W207" s="24">
        <v>78</v>
      </c>
      <c r="X207" s="64">
        <f>SUM(X208:X215)</f>
        <v>72</v>
      </c>
      <c r="Y207" s="86">
        <v>79</v>
      </c>
    </row>
    <row r="208" spans="2:25" x14ac:dyDescent="0.2">
      <c r="B208" s="17" t="s">
        <v>545</v>
      </c>
      <c r="C208" s="17" t="s">
        <v>546</v>
      </c>
      <c r="D208" s="18"/>
      <c r="E208" s="17" t="s">
        <v>547</v>
      </c>
      <c r="G208" s="16">
        <v>2653</v>
      </c>
      <c r="H208" s="16">
        <v>50</v>
      </c>
      <c r="I208" s="16">
        <v>94</v>
      </c>
      <c r="J208" s="16">
        <v>96</v>
      </c>
      <c r="K208" s="16">
        <v>73</v>
      </c>
      <c r="L208" s="16">
        <v>60</v>
      </c>
      <c r="M208" s="16">
        <v>29</v>
      </c>
      <c r="N208" s="16">
        <v>18</v>
      </c>
      <c r="O208" s="16">
        <v>11</v>
      </c>
      <c r="P208" s="16">
        <v>12</v>
      </c>
      <c r="Q208" s="16">
        <v>4</v>
      </c>
      <c r="R208" s="16">
        <v>2</v>
      </c>
      <c r="S208" s="16">
        <v>4</v>
      </c>
      <c r="T208" s="16">
        <v>3</v>
      </c>
      <c r="U208" s="16">
        <v>4</v>
      </c>
      <c r="V208" s="16">
        <v>15</v>
      </c>
      <c r="W208" s="16">
        <v>23</v>
      </c>
      <c r="X208" s="59">
        <f>IF(W208="..","..",VLOOKUP(B208,[1]LAHS_1415!$A$3:$AG$332,32,FALSE))</f>
        <v>35</v>
      </c>
      <c r="Y208" s="81">
        <v>23</v>
      </c>
    </row>
    <row r="209" spans="2:25" x14ac:dyDescent="0.2">
      <c r="B209" s="17" t="s">
        <v>548</v>
      </c>
      <c r="C209" s="17" t="s">
        <v>549</v>
      </c>
      <c r="D209" s="18"/>
      <c r="E209" s="17" t="s">
        <v>550</v>
      </c>
      <c r="G209" s="16">
        <v>3490</v>
      </c>
      <c r="H209" s="16">
        <v>85</v>
      </c>
      <c r="I209" s="16">
        <v>141</v>
      </c>
      <c r="J209" s="16">
        <v>106</v>
      </c>
      <c r="K209" s="16">
        <v>165</v>
      </c>
      <c r="L209" s="16">
        <v>158</v>
      </c>
      <c r="M209" s="16">
        <v>110</v>
      </c>
      <c r="N209" s="16">
        <v>59</v>
      </c>
      <c r="O209" s="16">
        <v>17</v>
      </c>
      <c r="P209" s="16">
        <v>15</v>
      </c>
      <c r="Q209" s="16">
        <v>24</v>
      </c>
      <c r="R209" s="16">
        <v>5</v>
      </c>
      <c r="S209" s="16">
        <v>7</v>
      </c>
      <c r="T209" s="16">
        <v>13</v>
      </c>
      <c r="U209" s="16">
        <v>9</v>
      </c>
      <c r="V209" s="16">
        <v>25</v>
      </c>
      <c r="W209" s="16">
        <v>31</v>
      </c>
      <c r="X209" s="59">
        <f>IF(W209="..","..",VLOOKUP(B209,[1]LAHS_1415!$A$3:$AG$332,32,FALSE))</f>
        <v>27</v>
      </c>
      <c r="Y209" s="81">
        <v>37</v>
      </c>
    </row>
    <row r="210" spans="2:25" x14ac:dyDescent="0.2">
      <c r="B210" s="17" t="s">
        <v>551</v>
      </c>
      <c r="C210" s="17" t="s">
        <v>552</v>
      </c>
      <c r="D210" s="18"/>
      <c r="E210" s="17" t="s">
        <v>553</v>
      </c>
      <c r="G210" s="16">
        <v>2198</v>
      </c>
      <c r="H210" s="16">
        <v>61</v>
      </c>
      <c r="I210" s="16">
        <v>94</v>
      </c>
      <c r="J210" s="16">
        <v>80</v>
      </c>
      <c r="K210" s="16">
        <v>85</v>
      </c>
      <c r="L210" s="16">
        <v>79</v>
      </c>
      <c r="M210" s="16">
        <v>78</v>
      </c>
      <c r="N210" s="16">
        <v>37</v>
      </c>
      <c r="O210" s="16">
        <v>25</v>
      </c>
      <c r="P210" s="16">
        <v>26</v>
      </c>
      <c r="Q210" s="16">
        <v>14</v>
      </c>
      <c r="R210" s="16">
        <v>3</v>
      </c>
      <c r="S210" s="16">
        <v>9</v>
      </c>
      <c r="T210" s="16">
        <v>7</v>
      </c>
      <c r="U210" s="16">
        <v>4</v>
      </c>
      <c r="V210" s="16">
        <v>8</v>
      </c>
      <c r="W210" s="16">
        <v>24</v>
      </c>
      <c r="X210" s="59">
        <f>IF(W210="..","..",VLOOKUP(B210,[1]LAHS_1415!$A$3:$AG$332,32,FALSE))</f>
        <v>10</v>
      </c>
      <c r="Y210" s="81">
        <v>19</v>
      </c>
    </row>
    <row r="211" spans="2:25" x14ac:dyDescent="0.2">
      <c r="B211" s="17" t="s">
        <v>554</v>
      </c>
      <c r="C211" s="17" t="s">
        <v>555</v>
      </c>
      <c r="D211" s="18"/>
      <c r="E211" s="17" t="s">
        <v>556</v>
      </c>
      <c r="G211" s="16">
        <v>1854</v>
      </c>
      <c r="H211" s="16">
        <v>38</v>
      </c>
      <c r="I211" s="16">
        <v>42</v>
      </c>
      <c r="J211" s="16" t="s">
        <v>26</v>
      </c>
      <c r="K211" s="16" t="s">
        <v>26</v>
      </c>
      <c r="L211" s="16" t="s">
        <v>26</v>
      </c>
      <c r="M211" s="16" t="s">
        <v>26</v>
      </c>
      <c r="N211" s="16" t="s">
        <v>26</v>
      </c>
      <c r="O211" s="16" t="s">
        <v>26</v>
      </c>
      <c r="P211" s="16" t="s">
        <v>26</v>
      </c>
      <c r="Q211" s="16" t="s">
        <v>26</v>
      </c>
      <c r="R211" s="16" t="s">
        <v>26</v>
      </c>
      <c r="S211" s="16" t="s">
        <v>26</v>
      </c>
      <c r="T211" s="16" t="s">
        <v>26</v>
      </c>
      <c r="U211" s="16" t="s">
        <v>26</v>
      </c>
      <c r="V211" s="16" t="s">
        <v>26</v>
      </c>
      <c r="W211" s="16" t="s">
        <v>26</v>
      </c>
      <c r="X211" s="59" t="str">
        <f>IF(W211="..","..",VLOOKUP(B211,[1]LAHS_1415!$A$3:$AG$332,32,FALSE))</f>
        <v>..</v>
      </c>
      <c r="Y211" s="81" t="s">
        <v>26</v>
      </c>
    </row>
    <row r="212" spans="2:25" x14ac:dyDescent="0.2">
      <c r="B212" s="17" t="s">
        <v>557</v>
      </c>
      <c r="C212" s="17" t="s">
        <v>558</v>
      </c>
      <c r="D212" s="18"/>
      <c r="E212" s="17" t="s">
        <v>559</v>
      </c>
      <c r="G212" s="16">
        <v>1978</v>
      </c>
      <c r="H212" s="16">
        <v>3156</v>
      </c>
      <c r="I212" s="16" t="s">
        <v>26</v>
      </c>
      <c r="J212" s="16" t="s">
        <v>26</v>
      </c>
      <c r="K212" s="16" t="s">
        <v>26</v>
      </c>
      <c r="L212" s="16" t="s">
        <v>26</v>
      </c>
      <c r="M212" s="16" t="s">
        <v>26</v>
      </c>
      <c r="N212" s="16" t="s">
        <v>26</v>
      </c>
      <c r="O212" s="16" t="s">
        <v>26</v>
      </c>
      <c r="P212" s="16" t="s">
        <v>26</v>
      </c>
      <c r="Q212" s="16" t="s">
        <v>26</v>
      </c>
      <c r="R212" s="16" t="s">
        <v>26</v>
      </c>
      <c r="S212" s="16" t="s">
        <v>26</v>
      </c>
      <c r="T212" s="16" t="s">
        <v>26</v>
      </c>
      <c r="U212" s="16" t="s">
        <v>26</v>
      </c>
      <c r="V212" s="16" t="s">
        <v>26</v>
      </c>
      <c r="W212" s="16" t="s">
        <v>26</v>
      </c>
      <c r="X212" s="59" t="str">
        <f>IF(W212="..","..",VLOOKUP(B212,[1]LAHS_1415!$A$3:$AG$332,32,FALSE))</f>
        <v>..</v>
      </c>
      <c r="Y212" s="81" t="s">
        <v>26</v>
      </c>
    </row>
    <row r="213" spans="2:25" x14ac:dyDescent="0.2">
      <c r="B213" s="17" t="s">
        <v>560</v>
      </c>
      <c r="C213" s="17" t="s">
        <v>561</v>
      </c>
      <c r="D213" s="18"/>
      <c r="E213" s="17" t="s">
        <v>562</v>
      </c>
      <c r="G213" s="16">
        <v>2511</v>
      </c>
      <c r="H213" s="16">
        <v>92</v>
      </c>
      <c r="I213" s="16">
        <v>97</v>
      </c>
      <c r="J213" s="16">
        <v>112</v>
      </c>
      <c r="K213" s="16">
        <v>79</v>
      </c>
      <c r="L213" s="16">
        <v>120</v>
      </c>
      <c r="M213" s="16">
        <v>3572</v>
      </c>
      <c r="N213" s="16" t="s">
        <v>26</v>
      </c>
      <c r="O213" s="16" t="s">
        <v>26</v>
      </c>
      <c r="P213" s="16" t="s">
        <v>26</v>
      </c>
      <c r="Q213" s="16" t="s">
        <v>26</v>
      </c>
      <c r="R213" s="16" t="s">
        <v>26</v>
      </c>
      <c r="S213" s="16" t="s">
        <v>26</v>
      </c>
      <c r="T213" s="16" t="s">
        <v>26</v>
      </c>
      <c r="U213" s="16" t="s">
        <v>26</v>
      </c>
      <c r="V213" s="16" t="s">
        <v>26</v>
      </c>
      <c r="W213" s="16" t="s">
        <v>26</v>
      </c>
      <c r="X213" s="59" t="str">
        <f>IF(W213="..","..",VLOOKUP(B213,[1]LAHS_1415!$A$3:$AG$332,32,FALSE))</f>
        <v>..</v>
      </c>
      <c r="Y213" s="81" t="s">
        <v>26</v>
      </c>
    </row>
    <row r="214" spans="2:25" x14ac:dyDescent="0.2">
      <c r="B214" s="17" t="s">
        <v>563</v>
      </c>
      <c r="C214" s="17" t="s">
        <v>564</v>
      </c>
      <c r="D214" s="18"/>
      <c r="E214" s="17" t="s">
        <v>565</v>
      </c>
      <c r="G214" s="16">
        <v>1274</v>
      </c>
      <c r="H214" s="16">
        <v>34</v>
      </c>
      <c r="I214" s="16">
        <v>60</v>
      </c>
      <c r="J214" s="16">
        <v>50</v>
      </c>
      <c r="K214" s="16">
        <v>46</v>
      </c>
      <c r="L214" s="16">
        <v>34</v>
      </c>
      <c r="M214" s="16">
        <v>18</v>
      </c>
      <c r="N214" s="16">
        <v>10</v>
      </c>
      <c r="O214" s="16">
        <v>7</v>
      </c>
      <c r="P214" s="16">
        <v>6</v>
      </c>
      <c r="Q214" s="16">
        <v>3</v>
      </c>
      <c r="R214" s="16">
        <v>0</v>
      </c>
      <c r="S214" s="16">
        <v>0</v>
      </c>
      <c r="T214" s="16" t="s">
        <v>26</v>
      </c>
      <c r="U214" s="16" t="s">
        <v>26</v>
      </c>
      <c r="V214" s="16" t="s">
        <v>26</v>
      </c>
      <c r="W214" s="16" t="s">
        <v>26</v>
      </c>
      <c r="X214" s="59" t="str">
        <f>IF(W214="..","..",VLOOKUP(B214,[1]LAHS_1415!$A$3:$AG$332,32,FALSE))</f>
        <v>..</v>
      </c>
      <c r="Y214" s="81" t="s">
        <v>26</v>
      </c>
    </row>
    <row r="215" spans="2:25" x14ac:dyDescent="0.2">
      <c r="B215" s="17" t="s">
        <v>566</v>
      </c>
      <c r="C215" s="17" t="s">
        <v>567</v>
      </c>
      <c r="D215" s="18"/>
      <c r="E215" s="17" t="s">
        <v>568</v>
      </c>
      <c r="G215" s="16">
        <v>1111</v>
      </c>
      <c r="H215" s="16">
        <v>19</v>
      </c>
      <c r="I215" s="16" t="s">
        <v>26</v>
      </c>
      <c r="J215" s="16" t="s">
        <v>26</v>
      </c>
      <c r="K215" s="16" t="s">
        <v>26</v>
      </c>
      <c r="L215" s="16" t="s">
        <v>26</v>
      </c>
      <c r="M215" s="16" t="s">
        <v>26</v>
      </c>
      <c r="N215" s="16" t="s">
        <v>26</v>
      </c>
      <c r="O215" s="16" t="s">
        <v>26</v>
      </c>
      <c r="P215" s="16" t="s">
        <v>26</v>
      </c>
      <c r="Q215" s="16" t="s">
        <v>26</v>
      </c>
      <c r="R215" s="16" t="s">
        <v>26</v>
      </c>
      <c r="S215" s="16" t="s">
        <v>26</v>
      </c>
      <c r="T215" s="16" t="s">
        <v>26</v>
      </c>
      <c r="U215" s="16" t="s">
        <v>26</v>
      </c>
      <c r="V215" s="16" t="s">
        <v>26</v>
      </c>
      <c r="W215" s="16" t="s">
        <v>26</v>
      </c>
      <c r="X215" s="59" t="str">
        <f>IF(W215="..","..",VLOOKUP(B215,[1]LAHS_1415!$A$3:$AG$332,32,FALSE))</f>
        <v>..</v>
      </c>
      <c r="Y215" s="81" t="s">
        <v>26</v>
      </c>
    </row>
    <row r="216" spans="2:25" x14ac:dyDescent="0.2">
      <c r="B216" s="17"/>
      <c r="C216" s="17"/>
      <c r="D216" s="18"/>
      <c r="E216" s="17"/>
      <c r="G216" s="13"/>
      <c r="H216" s="13"/>
      <c r="I216" s="13"/>
      <c r="J216" s="13"/>
      <c r="K216" s="13"/>
      <c r="L216" s="13"/>
      <c r="M216" s="13"/>
      <c r="N216" s="13"/>
      <c r="O216" s="13"/>
      <c r="P216" s="13"/>
      <c r="Q216" s="13"/>
      <c r="R216" s="13"/>
      <c r="S216" s="13"/>
      <c r="T216" s="13"/>
      <c r="U216" s="13"/>
      <c r="V216" s="13"/>
      <c r="W216" s="13"/>
      <c r="X216" s="58"/>
      <c r="Y216" s="79"/>
    </row>
    <row r="217" spans="2:25" x14ac:dyDescent="0.2">
      <c r="B217" s="17"/>
      <c r="C217" s="17" t="s">
        <v>569</v>
      </c>
      <c r="D217" s="18" t="s">
        <v>570</v>
      </c>
      <c r="E217" s="17"/>
      <c r="G217" s="26"/>
      <c r="H217" s="26"/>
      <c r="I217" s="26"/>
      <c r="J217" s="26"/>
      <c r="K217" s="26"/>
      <c r="L217" s="26"/>
      <c r="M217" s="26"/>
      <c r="N217" s="26"/>
      <c r="O217" s="26"/>
      <c r="P217" s="26"/>
      <c r="Q217" s="26"/>
      <c r="R217" s="26"/>
      <c r="S217" s="26"/>
      <c r="T217" s="26"/>
      <c r="U217" s="26"/>
      <c r="V217" s="26">
        <v>0</v>
      </c>
      <c r="W217" s="23">
        <v>0</v>
      </c>
      <c r="X217" s="64">
        <f>SUM(X218:X223)</f>
        <v>0</v>
      </c>
      <c r="Y217" s="86">
        <v>0</v>
      </c>
    </row>
    <row r="218" spans="2:25" x14ac:dyDescent="0.2">
      <c r="B218" s="17" t="s">
        <v>571</v>
      </c>
      <c r="C218" s="17" t="s">
        <v>572</v>
      </c>
      <c r="D218" s="18"/>
      <c r="E218" s="17" t="s">
        <v>573</v>
      </c>
      <c r="G218" s="16">
        <v>2302</v>
      </c>
      <c r="H218" s="16" t="s">
        <v>26</v>
      </c>
      <c r="I218" s="16" t="s">
        <v>26</v>
      </c>
      <c r="J218" s="16" t="s">
        <v>26</v>
      </c>
      <c r="K218" s="16" t="s">
        <v>26</v>
      </c>
      <c r="L218" s="16" t="s">
        <v>26</v>
      </c>
      <c r="M218" s="16" t="s">
        <v>26</v>
      </c>
      <c r="N218" s="16" t="s">
        <v>26</v>
      </c>
      <c r="O218" s="16" t="s">
        <v>26</v>
      </c>
      <c r="P218" s="16" t="s">
        <v>26</v>
      </c>
      <c r="Q218" s="16" t="s">
        <v>26</v>
      </c>
      <c r="R218" s="16" t="s">
        <v>26</v>
      </c>
      <c r="S218" s="16" t="s">
        <v>26</v>
      </c>
      <c r="T218" s="16" t="s">
        <v>26</v>
      </c>
      <c r="U218" s="16" t="s">
        <v>26</v>
      </c>
      <c r="V218" s="16" t="s">
        <v>26</v>
      </c>
      <c r="W218" s="16" t="s">
        <v>26</v>
      </c>
      <c r="X218" s="59" t="str">
        <f>IF(W218="..","..",VLOOKUP(B218,[1]LAHS_1415!$A$3:$AG$332,32,FALSE))</f>
        <v>..</v>
      </c>
      <c r="Y218" s="81" t="s">
        <v>26</v>
      </c>
    </row>
    <row r="219" spans="2:25" x14ac:dyDescent="0.2">
      <c r="B219" s="17" t="s">
        <v>574</v>
      </c>
      <c r="C219" s="17" t="s">
        <v>575</v>
      </c>
      <c r="D219" s="18"/>
      <c r="E219" s="17" t="s">
        <v>576</v>
      </c>
      <c r="G219" s="16">
        <v>3240</v>
      </c>
      <c r="H219" s="16" t="s">
        <v>26</v>
      </c>
      <c r="I219" s="16" t="s">
        <v>26</v>
      </c>
      <c r="J219" s="16" t="s">
        <v>26</v>
      </c>
      <c r="K219" s="16" t="s">
        <v>26</v>
      </c>
      <c r="L219" s="16" t="s">
        <v>26</v>
      </c>
      <c r="M219" s="16" t="s">
        <v>26</v>
      </c>
      <c r="N219" s="16" t="s">
        <v>26</v>
      </c>
      <c r="O219" s="16" t="s">
        <v>26</v>
      </c>
      <c r="P219" s="16" t="s">
        <v>26</v>
      </c>
      <c r="Q219" s="16" t="s">
        <v>26</v>
      </c>
      <c r="R219" s="16" t="s">
        <v>26</v>
      </c>
      <c r="S219" s="16" t="s">
        <v>26</v>
      </c>
      <c r="T219" s="16" t="s">
        <v>26</v>
      </c>
      <c r="U219" s="16" t="s">
        <v>26</v>
      </c>
      <c r="V219" s="16" t="s">
        <v>26</v>
      </c>
      <c r="W219" s="16" t="s">
        <v>26</v>
      </c>
      <c r="X219" s="59" t="str">
        <f>IF(W219="..","..",VLOOKUP(B219,[1]LAHS_1415!$A$3:$AG$332,32,FALSE))</f>
        <v>..</v>
      </c>
      <c r="Y219" s="81" t="s">
        <v>26</v>
      </c>
    </row>
    <row r="220" spans="2:25" x14ac:dyDescent="0.2">
      <c r="B220" s="17" t="s">
        <v>577</v>
      </c>
      <c r="C220" s="17" t="s">
        <v>578</v>
      </c>
      <c r="D220" s="18"/>
      <c r="E220" s="17" t="s">
        <v>579</v>
      </c>
      <c r="G220" s="16">
        <v>4402</v>
      </c>
      <c r="H220" s="16" t="s">
        <v>26</v>
      </c>
      <c r="I220" s="16" t="s">
        <v>26</v>
      </c>
      <c r="J220" s="16" t="s">
        <v>26</v>
      </c>
      <c r="K220" s="16" t="s">
        <v>26</v>
      </c>
      <c r="L220" s="16" t="s">
        <v>26</v>
      </c>
      <c r="M220" s="16" t="s">
        <v>26</v>
      </c>
      <c r="N220" s="16" t="s">
        <v>26</v>
      </c>
      <c r="O220" s="16" t="s">
        <v>26</v>
      </c>
      <c r="P220" s="16" t="s">
        <v>26</v>
      </c>
      <c r="Q220" s="16" t="s">
        <v>26</v>
      </c>
      <c r="R220" s="16" t="s">
        <v>26</v>
      </c>
      <c r="S220" s="16" t="s">
        <v>26</v>
      </c>
      <c r="T220" s="16" t="s">
        <v>26</v>
      </c>
      <c r="U220" s="16" t="s">
        <v>26</v>
      </c>
      <c r="V220" s="16" t="s">
        <v>26</v>
      </c>
      <c r="W220" s="16" t="s">
        <v>26</v>
      </c>
      <c r="X220" s="59" t="str">
        <f>IF(W220="..","..",VLOOKUP(B220,[1]LAHS_1415!$A$3:$AG$332,32,FALSE))</f>
        <v>..</v>
      </c>
      <c r="Y220" s="81" t="s">
        <v>26</v>
      </c>
    </row>
    <row r="221" spans="2:25" x14ac:dyDescent="0.2">
      <c r="B221" s="17" t="s">
        <v>580</v>
      </c>
      <c r="C221" s="17" t="s">
        <v>581</v>
      </c>
      <c r="D221" s="18"/>
      <c r="E221" s="17" t="s">
        <v>582</v>
      </c>
      <c r="G221" s="16">
        <v>1194</v>
      </c>
      <c r="H221" s="16">
        <v>32</v>
      </c>
      <c r="I221" s="16">
        <v>39</v>
      </c>
      <c r="J221" s="16">
        <v>25</v>
      </c>
      <c r="K221" s="16">
        <v>17</v>
      </c>
      <c r="L221" s="16">
        <v>17</v>
      </c>
      <c r="M221" s="16">
        <v>16</v>
      </c>
      <c r="N221" s="16">
        <v>1680</v>
      </c>
      <c r="O221" s="16" t="s">
        <v>26</v>
      </c>
      <c r="P221" s="16" t="s">
        <v>26</v>
      </c>
      <c r="Q221" s="16" t="s">
        <v>26</v>
      </c>
      <c r="R221" s="16" t="s">
        <v>26</v>
      </c>
      <c r="S221" s="16" t="s">
        <v>26</v>
      </c>
      <c r="T221" s="16" t="s">
        <v>26</v>
      </c>
      <c r="U221" s="16" t="s">
        <v>26</v>
      </c>
      <c r="V221" s="16" t="s">
        <v>26</v>
      </c>
      <c r="W221" s="16" t="s">
        <v>26</v>
      </c>
      <c r="X221" s="59" t="str">
        <f>IF(W221="..","..",VLOOKUP(B221,[1]LAHS_1415!$A$3:$AG$332,32,FALSE))</f>
        <v>..</v>
      </c>
      <c r="Y221" s="81" t="s">
        <v>26</v>
      </c>
    </row>
    <row r="222" spans="2:25" x14ac:dyDescent="0.2">
      <c r="B222" s="17" t="s">
        <v>583</v>
      </c>
      <c r="C222" s="17" t="s">
        <v>584</v>
      </c>
      <c r="D222" s="18"/>
      <c r="E222" s="17" t="s">
        <v>585</v>
      </c>
      <c r="G222" s="16">
        <v>7498</v>
      </c>
      <c r="H222" s="16" t="s">
        <v>26</v>
      </c>
      <c r="I222" s="16" t="s">
        <v>26</v>
      </c>
      <c r="J222" s="16" t="s">
        <v>26</v>
      </c>
      <c r="K222" s="16" t="s">
        <v>26</v>
      </c>
      <c r="L222" s="16" t="s">
        <v>26</v>
      </c>
      <c r="M222" s="16" t="s">
        <v>26</v>
      </c>
      <c r="N222" s="16" t="s">
        <v>26</v>
      </c>
      <c r="O222" s="16" t="s">
        <v>26</v>
      </c>
      <c r="P222" s="16" t="s">
        <v>26</v>
      </c>
      <c r="Q222" s="16" t="s">
        <v>26</v>
      </c>
      <c r="R222" s="16" t="s">
        <v>26</v>
      </c>
      <c r="S222" s="16" t="s">
        <v>26</v>
      </c>
      <c r="T222" s="16" t="s">
        <v>26</v>
      </c>
      <c r="U222" s="16" t="s">
        <v>26</v>
      </c>
      <c r="V222" s="16" t="s">
        <v>26</v>
      </c>
      <c r="W222" s="16" t="s">
        <v>26</v>
      </c>
      <c r="X222" s="59" t="str">
        <f>IF(W222="..","..",VLOOKUP(B222,[1]LAHS_1415!$A$3:$AG$332,32,FALSE))</f>
        <v>..</v>
      </c>
      <c r="Y222" s="81" t="s">
        <v>26</v>
      </c>
    </row>
    <row r="223" spans="2:25" x14ac:dyDescent="0.2">
      <c r="B223" s="17" t="s">
        <v>586</v>
      </c>
      <c r="C223" s="17" t="s">
        <v>587</v>
      </c>
      <c r="D223" s="18"/>
      <c r="E223" s="17" t="s">
        <v>588</v>
      </c>
      <c r="G223" s="16">
        <v>2346</v>
      </c>
      <c r="H223" s="16">
        <v>94</v>
      </c>
      <c r="I223" s="16">
        <v>103</v>
      </c>
      <c r="J223" s="16" t="s">
        <v>26</v>
      </c>
      <c r="K223" s="16" t="s">
        <v>26</v>
      </c>
      <c r="L223" s="16" t="s">
        <v>26</v>
      </c>
      <c r="M223" s="16" t="s">
        <v>26</v>
      </c>
      <c r="N223" s="16" t="s">
        <v>26</v>
      </c>
      <c r="O223" s="16" t="s">
        <v>26</v>
      </c>
      <c r="P223" s="16" t="s">
        <v>26</v>
      </c>
      <c r="Q223" s="16" t="s">
        <v>26</v>
      </c>
      <c r="R223" s="16" t="s">
        <v>26</v>
      </c>
      <c r="S223" s="16" t="s">
        <v>26</v>
      </c>
      <c r="T223" s="16" t="s">
        <v>26</v>
      </c>
      <c r="U223" s="16" t="s">
        <v>26</v>
      </c>
      <c r="V223" s="16" t="s">
        <v>26</v>
      </c>
      <c r="W223" s="16" t="s">
        <v>26</v>
      </c>
      <c r="X223" s="59" t="str">
        <f>IF(W223="..","..",VLOOKUP(B223,[1]LAHS_1415!$A$3:$AG$332,32,FALSE))</f>
        <v>..</v>
      </c>
      <c r="Y223" s="81" t="s">
        <v>26</v>
      </c>
    </row>
    <row r="224" spans="2:25" x14ac:dyDescent="0.2">
      <c r="C224" s="66"/>
      <c r="D224" s="70"/>
      <c r="E224" s="66"/>
      <c r="G224" s="13"/>
      <c r="H224" s="13"/>
      <c r="I224" s="13"/>
      <c r="J224" s="13"/>
      <c r="K224" s="13"/>
      <c r="L224" s="13"/>
      <c r="M224" s="13"/>
      <c r="N224" s="13"/>
      <c r="O224" s="13"/>
      <c r="P224" s="13"/>
      <c r="Q224" s="13"/>
      <c r="R224" s="13"/>
      <c r="S224" s="13"/>
      <c r="T224" s="13"/>
      <c r="U224" s="13"/>
      <c r="V224" s="13"/>
      <c r="W224" s="13"/>
      <c r="X224" s="58"/>
      <c r="Y224" s="79"/>
    </row>
    <row r="225" spans="2:25" x14ac:dyDescent="0.2">
      <c r="B225" s="17"/>
      <c r="C225" s="17" t="s">
        <v>589</v>
      </c>
      <c r="D225" s="18" t="s">
        <v>590</v>
      </c>
      <c r="E225" s="17"/>
      <c r="G225" s="24"/>
      <c r="H225" s="24"/>
      <c r="I225" s="24"/>
      <c r="J225" s="24"/>
      <c r="K225" s="24"/>
      <c r="L225" s="24"/>
      <c r="M225" s="24"/>
      <c r="N225" s="24"/>
      <c r="O225" s="24"/>
      <c r="P225" s="24"/>
      <c r="Q225" s="24"/>
      <c r="R225" s="24"/>
      <c r="S225" s="19"/>
      <c r="T225" s="19"/>
      <c r="U225" s="19"/>
      <c r="V225" s="19"/>
      <c r="W225" s="19"/>
      <c r="X225" s="60"/>
      <c r="Y225" s="85"/>
    </row>
    <row r="226" spans="2:25" x14ac:dyDescent="0.2">
      <c r="B226" s="17" t="s">
        <v>591</v>
      </c>
      <c r="C226" s="17" t="s">
        <v>592</v>
      </c>
      <c r="D226" s="18"/>
      <c r="E226" s="17" t="s">
        <v>593</v>
      </c>
      <c r="F226" s="17"/>
      <c r="G226" s="16">
        <v>2566</v>
      </c>
      <c r="H226" s="16">
        <v>68</v>
      </c>
      <c r="I226" s="16">
        <v>80</v>
      </c>
      <c r="J226" s="16">
        <v>114</v>
      </c>
      <c r="K226" s="16">
        <v>115</v>
      </c>
      <c r="L226" s="16">
        <v>187</v>
      </c>
      <c r="M226" s="16">
        <v>260</v>
      </c>
      <c r="N226" s="16">
        <v>193</v>
      </c>
      <c r="O226" s="16">
        <v>99</v>
      </c>
      <c r="P226" s="16">
        <v>32</v>
      </c>
      <c r="Q226" s="16">
        <v>38</v>
      </c>
      <c r="R226" s="16">
        <v>0</v>
      </c>
      <c r="S226" s="19"/>
      <c r="T226" s="19"/>
      <c r="U226" s="19"/>
      <c r="V226" s="19"/>
      <c r="W226" s="19"/>
      <c r="X226" s="60"/>
      <c r="Y226" s="85"/>
    </row>
    <row r="227" spans="2:25" x14ac:dyDescent="0.2">
      <c r="B227" s="17" t="s">
        <v>594</v>
      </c>
      <c r="C227" s="17" t="s">
        <v>595</v>
      </c>
      <c r="D227" s="18"/>
      <c r="E227" s="17" t="s">
        <v>596</v>
      </c>
      <c r="F227" s="17"/>
      <c r="G227" s="16">
        <v>5183</v>
      </c>
      <c r="H227" s="16">
        <v>28</v>
      </c>
      <c r="I227" s="16">
        <v>0</v>
      </c>
      <c r="J227" s="16">
        <v>0</v>
      </c>
      <c r="K227" s="16">
        <v>0</v>
      </c>
      <c r="L227" s="16">
        <v>230</v>
      </c>
      <c r="M227" s="16">
        <v>137</v>
      </c>
      <c r="N227" s="16">
        <v>428</v>
      </c>
      <c r="O227" s="16" t="s">
        <v>36</v>
      </c>
      <c r="P227" s="16" t="s">
        <v>36</v>
      </c>
      <c r="Q227" s="16" t="s">
        <v>26</v>
      </c>
      <c r="R227" s="16" t="s">
        <v>26</v>
      </c>
      <c r="S227" s="19"/>
      <c r="T227" s="19"/>
      <c r="U227" s="19"/>
      <c r="V227" s="19"/>
      <c r="W227" s="19"/>
      <c r="X227" s="60"/>
      <c r="Y227" s="85"/>
    </row>
    <row r="228" spans="2:25" x14ac:dyDescent="0.2">
      <c r="B228" s="17" t="s">
        <v>597</v>
      </c>
      <c r="C228" s="17" t="s">
        <v>598</v>
      </c>
      <c r="D228" s="18"/>
      <c r="E228" s="17" t="s">
        <v>590</v>
      </c>
      <c r="F228" s="17"/>
      <c r="G228" s="16">
        <v>4927</v>
      </c>
      <c r="H228" s="16">
        <v>146</v>
      </c>
      <c r="I228" s="16">
        <v>207</v>
      </c>
      <c r="J228" s="16">
        <v>143</v>
      </c>
      <c r="K228" s="16">
        <v>180</v>
      </c>
      <c r="L228" s="16">
        <v>253</v>
      </c>
      <c r="M228" s="16">
        <v>283</v>
      </c>
      <c r="N228" s="16">
        <v>248</v>
      </c>
      <c r="O228" s="16">
        <v>164</v>
      </c>
      <c r="P228" s="16">
        <v>110</v>
      </c>
      <c r="Q228" s="16">
        <v>46</v>
      </c>
      <c r="R228" s="16">
        <v>11</v>
      </c>
      <c r="S228" s="19"/>
      <c r="T228" s="19"/>
      <c r="U228" s="19"/>
      <c r="V228" s="19"/>
      <c r="W228" s="19"/>
      <c r="X228" s="60"/>
      <c r="Y228" s="85"/>
    </row>
    <row r="229" spans="2:25" x14ac:dyDescent="0.2">
      <c r="B229" s="17" t="s">
        <v>599</v>
      </c>
      <c r="C229" s="17" t="s">
        <v>600</v>
      </c>
      <c r="D229" s="18"/>
      <c r="E229" s="17" t="s">
        <v>601</v>
      </c>
      <c r="F229" s="17"/>
      <c r="G229" s="16">
        <v>8063</v>
      </c>
      <c r="H229" s="16">
        <v>178</v>
      </c>
      <c r="I229" s="16">
        <v>210</v>
      </c>
      <c r="J229" s="16">
        <v>212</v>
      </c>
      <c r="K229" s="16">
        <v>296</v>
      </c>
      <c r="L229" s="16">
        <v>331</v>
      </c>
      <c r="M229" s="16">
        <v>688</v>
      </c>
      <c r="N229" s="16">
        <v>628</v>
      </c>
      <c r="O229" s="16">
        <v>337</v>
      </c>
      <c r="P229" s="16">
        <v>225</v>
      </c>
      <c r="Q229" s="16">
        <v>173</v>
      </c>
      <c r="R229" s="16">
        <v>27</v>
      </c>
      <c r="S229" s="19"/>
      <c r="T229" s="19"/>
      <c r="U229" s="19"/>
      <c r="V229" s="19"/>
      <c r="W229" s="19"/>
      <c r="X229" s="60"/>
      <c r="Y229" s="85"/>
    </row>
    <row r="230" spans="2:25" x14ac:dyDescent="0.2">
      <c r="B230" s="17" t="s">
        <v>602</v>
      </c>
      <c r="C230" s="17" t="s">
        <v>603</v>
      </c>
      <c r="D230" s="18"/>
      <c r="E230" s="17" t="s">
        <v>604</v>
      </c>
      <c r="F230" s="17"/>
      <c r="G230" s="16">
        <v>6443</v>
      </c>
      <c r="H230" s="16">
        <v>152</v>
      </c>
      <c r="I230" s="16">
        <v>228</v>
      </c>
      <c r="J230" s="16">
        <v>208</v>
      </c>
      <c r="K230" s="16">
        <v>201</v>
      </c>
      <c r="L230" s="16">
        <v>416</v>
      </c>
      <c r="M230" s="16">
        <v>461</v>
      </c>
      <c r="N230" s="16">
        <v>355</v>
      </c>
      <c r="O230" s="16">
        <v>238</v>
      </c>
      <c r="P230" s="16">
        <v>157</v>
      </c>
      <c r="Q230" s="16">
        <v>83</v>
      </c>
      <c r="R230" s="16">
        <v>8575</v>
      </c>
      <c r="S230" s="19"/>
      <c r="T230" s="19"/>
      <c r="U230" s="19"/>
      <c r="V230" s="19"/>
      <c r="W230" s="19"/>
      <c r="X230" s="60"/>
      <c r="Y230" s="85"/>
    </row>
    <row r="231" spans="2:25" x14ac:dyDescent="0.2">
      <c r="B231" s="17" t="s">
        <v>605</v>
      </c>
      <c r="C231" s="17" t="s">
        <v>606</v>
      </c>
      <c r="D231" s="18"/>
      <c r="E231" s="17" t="s">
        <v>607</v>
      </c>
      <c r="F231" s="17"/>
      <c r="G231" s="16">
        <v>402</v>
      </c>
      <c r="H231" s="16">
        <v>24</v>
      </c>
      <c r="I231" s="16">
        <v>29</v>
      </c>
      <c r="J231" s="16">
        <v>13</v>
      </c>
      <c r="K231" s="16">
        <v>19</v>
      </c>
      <c r="L231" s="16">
        <v>35</v>
      </c>
      <c r="M231" s="16">
        <v>31</v>
      </c>
      <c r="N231" s="16">
        <v>22</v>
      </c>
      <c r="O231" s="16">
        <v>15</v>
      </c>
      <c r="P231" s="16">
        <v>903</v>
      </c>
      <c r="Q231" s="16" t="s">
        <v>26</v>
      </c>
      <c r="R231" s="16" t="s">
        <v>26</v>
      </c>
      <c r="S231" s="19"/>
      <c r="T231" s="19"/>
      <c r="U231" s="19"/>
      <c r="V231" s="19"/>
      <c r="W231" s="19"/>
      <c r="X231" s="60"/>
      <c r="Y231" s="85"/>
    </row>
    <row r="232" spans="2:25" x14ac:dyDescent="0.2">
      <c r="B232" s="17" t="s">
        <v>608</v>
      </c>
      <c r="C232" s="17" t="s">
        <v>609</v>
      </c>
      <c r="D232" s="18"/>
      <c r="E232" s="17" t="s">
        <v>610</v>
      </c>
      <c r="F232" s="17"/>
      <c r="G232" s="16">
        <v>2193</v>
      </c>
      <c r="H232" s="16">
        <v>64</v>
      </c>
      <c r="I232" s="16">
        <v>84</v>
      </c>
      <c r="J232" s="16">
        <v>75</v>
      </c>
      <c r="K232" s="16">
        <v>81</v>
      </c>
      <c r="L232" s="16">
        <v>114</v>
      </c>
      <c r="M232" s="16">
        <v>137</v>
      </c>
      <c r="N232" s="16">
        <v>191</v>
      </c>
      <c r="O232" s="16">
        <v>137</v>
      </c>
      <c r="P232" s="16">
        <v>102</v>
      </c>
      <c r="Q232" s="16">
        <v>73</v>
      </c>
      <c r="R232" s="16">
        <v>13</v>
      </c>
      <c r="S232" s="19"/>
      <c r="T232" s="19"/>
      <c r="U232" s="19"/>
      <c r="V232" s="19"/>
      <c r="W232" s="19"/>
      <c r="X232" s="60"/>
      <c r="Y232" s="85"/>
    </row>
    <row r="233" spans="2:25" x14ac:dyDescent="0.2">
      <c r="C233" s="66"/>
      <c r="D233" s="70"/>
      <c r="E233" s="66"/>
      <c r="G233" s="13"/>
      <c r="H233" s="13"/>
      <c r="I233" s="13"/>
      <c r="J233" s="13"/>
      <c r="K233" s="13"/>
      <c r="L233" s="13"/>
      <c r="M233" s="13"/>
      <c r="N233" s="13"/>
      <c r="O233" s="13"/>
      <c r="P233" s="13"/>
      <c r="Q233" s="13"/>
      <c r="R233" s="13"/>
      <c r="S233" s="13"/>
      <c r="T233" s="13"/>
      <c r="U233" s="13"/>
      <c r="V233" s="13"/>
      <c r="W233" s="13"/>
      <c r="X233" s="58"/>
      <c r="Y233" s="79"/>
    </row>
    <row r="234" spans="2:25" x14ac:dyDescent="0.2">
      <c r="B234" s="17"/>
      <c r="C234" s="17" t="s">
        <v>611</v>
      </c>
      <c r="D234" s="18" t="s">
        <v>612</v>
      </c>
      <c r="E234" s="17"/>
      <c r="G234" s="26"/>
      <c r="H234" s="26"/>
      <c r="I234" s="26"/>
      <c r="J234" s="26"/>
      <c r="K234" s="26"/>
      <c r="L234" s="26"/>
      <c r="M234" s="26"/>
      <c r="N234" s="26"/>
      <c r="O234" s="26"/>
      <c r="P234" s="26"/>
      <c r="Q234" s="26"/>
      <c r="R234" s="26"/>
      <c r="S234" s="26"/>
      <c r="T234" s="26"/>
      <c r="U234" s="26"/>
      <c r="V234" s="26">
        <v>75</v>
      </c>
      <c r="W234" s="24">
        <v>69</v>
      </c>
      <c r="X234" s="64">
        <f>SUM(X235:X239)</f>
        <v>49</v>
      </c>
      <c r="Y234" s="86">
        <v>47</v>
      </c>
    </row>
    <row r="235" spans="2:25" x14ac:dyDescent="0.2">
      <c r="B235" s="17" t="s">
        <v>613</v>
      </c>
      <c r="C235" s="17" t="s">
        <v>614</v>
      </c>
      <c r="D235" s="18"/>
      <c r="E235" s="17" t="s">
        <v>615</v>
      </c>
      <c r="G235" s="16">
        <v>2676</v>
      </c>
      <c r="H235" s="16">
        <v>76</v>
      </c>
      <c r="I235" s="16">
        <v>87</v>
      </c>
      <c r="J235" s="16">
        <v>79</v>
      </c>
      <c r="K235" s="16">
        <v>77</v>
      </c>
      <c r="L235" s="16">
        <v>95</v>
      </c>
      <c r="M235" s="16">
        <v>112</v>
      </c>
      <c r="N235" s="16">
        <v>40</v>
      </c>
      <c r="O235" s="16">
        <v>26</v>
      </c>
      <c r="P235" s="16">
        <v>20</v>
      </c>
      <c r="Q235" s="16">
        <v>16</v>
      </c>
      <c r="R235" s="16">
        <v>6</v>
      </c>
      <c r="S235" s="16">
        <v>6</v>
      </c>
      <c r="T235" s="16">
        <v>6</v>
      </c>
      <c r="U235" s="16">
        <v>10</v>
      </c>
      <c r="V235" s="16">
        <v>51</v>
      </c>
      <c r="W235" s="16">
        <v>28</v>
      </c>
      <c r="X235" s="59">
        <f>IF(W235="..","..",VLOOKUP(B235,[1]LAHS_1415!$A$3:$AG$332,32,FALSE))</f>
        <v>24</v>
      </c>
      <c r="Y235" s="81">
        <v>19</v>
      </c>
    </row>
    <row r="236" spans="2:25" x14ac:dyDescent="0.2">
      <c r="B236" s="17" t="s">
        <v>616</v>
      </c>
      <c r="C236" s="17" t="s">
        <v>617</v>
      </c>
      <c r="D236" s="18"/>
      <c r="E236" s="17" t="s">
        <v>618</v>
      </c>
      <c r="G236" s="16">
        <v>6096</v>
      </c>
      <c r="H236" s="16" t="s">
        <v>26</v>
      </c>
      <c r="I236" s="16" t="s">
        <v>26</v>
      </c>
      <c r="J236" s="16" t="s">
        <v>26</v>
      </c>
      <c r="K236" s="16" t="s">
        <v>26</v>
      </c>
      <c r="L236" s="16" t="s">
        <v>26</v>
      </c>
      <c r="M236" s="16" t="s">
        <v>26</v>
      </c>
      <c r="N236" s="16" t="s">
        <v>26</v>
      </c>
      <c r="O236" s="16" t="s">
        <v>26</v>
      </c>
      <c r="P236" s="16" t="s">
        <v>26</v>
      </c>
      <c r="Q236" s="16" t="s">
        <v>26</v>
      </c>
      <c r="R236" s="16" t="s">
        <v>26</v>
      </c>
      <c r="S236" s="16" t="s">
        <v>26</v>
      </c>
      <c r="T236" s="16" t="s">
        <v>26</v>
      </c>
      <c r="U236" s="16" t="s">
        <v>26</v>
      </c>
      <c r="V236" s="16" t="s">
        <v>26</v>
      </c>
      <c r="W236" s="16" t="s">
        <v>26</v>
      </c>
      <c r="X236" s="59" t="str">
        <f>IF(W236="..","..",VLOOKUP(B236,[1]LAHS_1415!$A$3:$AG$332,32,FALSE))</f>
        <v>..</v>
      </c>
      <c r="Y236" s="81" t="s">
        <v>26</v>
      </c>
    </row>
    <row r="237" spans="2:25" x14ac:dyDescent="0.2">
      <c r="B237" s="17" t="s">
        <v>619</v>
      </c>
      <c r="C237" s="17" t="s">
        <v>620</v>
      </c>
      <c r="D237" s="18"/>
      <c r="E237" s="17" t="s">
        <v>621</v>
      </c>
      <c r="G237" s="16">
        <v>2255</v>
      </c>
      <c r="H237" s="16">
        <v>49</v>
      </c>
      <c r="I237" s="16">
        <v>72</v>
      </c>
      <c r="J237" s="16">
        <v>55</v>
      </c>
      <c r="K237" s="16">
        <v>51</v>
      </c>
      <c r="L237" s="16">
        <v>62</v>
      </c>
      <c r="M237" s="16">
        <v>57</v>
      </c>
      <c r="N237" s="16">
        <v>22</v>
      </c>
      <c r="O237" s="16">
        <v>21</v>
      </c>
      <c r="P237" s="16">
        <v>18</v>
      </c>
      <c r="Q237" s="16">
        <v>11</v>
      </c>
      <c r="R237" s="16">
        <v>4</v>
      </c>
      <c r="S237" s="16">
        <v>5</v>
      </c>
      <c r="T237" s="16">
        <v>5</v>
      </c>
      <c r="U237" s="16">
        <v>5</v>
      </c>
      <c r="V237" s="16">
        <v>11</v>
      </c>
      <c r="W237" s="16">
        <v>19</v>
      </c>
      <c r="X237" s="59">
        <f>IF(W237="..","..",VLOOKUP(B237,[1]LAHS_1415!$A$3:$AG$332,32,FALSE))</f>
        <v>11</v>
      </c>
      <c r="Y237" s="81">
        <v>7</v>
      </c>
    </row>
    <row r="238" spans="2:25" x14ac:dyDescent="0.2">
      <c r="B238" s="17" t="s">
        <v>622</v>
      </c>
      <c r="C238" s="17" t="s">
        <v>623</v>
      </c>
      <c r="D238" s="18"/>
      <c r="E238" s="17" t="s">
        <v>624</v>
      </c>
      <c r="G238" s="16">
        <v>1909</v>
      </c>
      <c r="H238" s="16">
        <v>3059</v>
      </c>
      <c r="I238" s="16" t="s">
        <v>26</v>
      </c>
      <c r="J238" s="16" t="s">
        <v>26</v>
      </c>
      <c r="K238" s="16" t="s">
        <v>26</v>
      </c>
      <c r="L238" s="16" t="s">
        <v>26</v>
      </c>
      <c r="M238" s="16" t="s">
        <v>26</v>
      </c>
      <c r="N238" s="16" t="s">
        <v>26</v>
      </c>
      <c r="O238" s="16" t="s">
        <v>26</v>
      </c>
      <c r="P238" s="16" t="s">
        <v>26</v>
      </c>
      <c r="Q238" s="16" t="s">
        <v>26</v>
      </c>
      <c r="R238" s="16" t="s">
        <v>26</v>
      </c>
      <c r="S238" s="16" t="s">
        <v>26</v>
      </c>
      <c r="T238" s="16" t="s">
        <v>26</v>
      </c>
      <c r="U238" s="16" t="s">
        <v>26</v>
      </c>
      <c r="V238" s="16" t="s">
        <v>26</v>
      </c>
      <c r="W238" s="16" t="s">
        <v>26</v>
      </c>
      <c r="X238" s="59" t="str">
        <f>IF(W238="..","..",VLOOKUP(B238,[1]LAHS_1415!$A$3:$AG$332,32,FALSE))</f>
        <v>..</v>
      </c>
      <c r="Y238" s="81" t="s">
        <v>26</v>
      </c>
    </row>
    <row r="239" spans="2:25" x14ac:dyDescent="0.2">
      <c r="B239" s="17" t="s">
        <v>625</v>
      </c>
      <c r="C239" s="17" t="s">
        <v>626</v>
      </c>
      <c r="D239" s="18"/>
      <c r="E239" s="17" t="s">
        <v>627</v>
      </c>
      <c r="G239" s="16">
        <v>2572</v>
      </c>
      <c r="H239" s="16">
        <v>78</v>
      </c>
      <c r="I239" s="16">
        <v>87</v>
      </c>
      <c r="J239" s="16">
        <v>64</v>
      </c>
      <c r="K239" s="16">
        <v>62</v>
      </c>
      <c r="L239" s="16">
        <v>55</v>
      </c>
      <c r="M239" s="16">
        <v>55</v>
      </c>
      <c r="N239" s="16">
        <v>22</v>
      </c>
      <c r="O239" s="16">
        <v>13</v>
      </c>
      <c r="P239" s="16">
        <v>18</v>
      </c>
      <c r="Q239" s="16">
        <v>13</v>
      </c>
      <c r="R239" s="16">
        <v>5</v>
      </c>
      <c r="S239" s="16">
        <v>5</v>
      </c>
      <c r="T239" s="16">
        <v>7</v>
      </c>
      <c r="U239" s="16">
        <v>1</v>
      </c>
      <c r="V239" s="16">
        <v>13</v>
      </c>
      <c r="W239" s="16">
        <v>22</v>
      </c>
      <c r="X239" s="59">
        <f>IF(W239="..","..",VLOOKUP(B239,[1]LAHS_1415!$A$3:$AG$332,32,FALSE))</f>
        <v>14</v>
      </c>
      <c r="Y239" s="81">
        <v>21</v>
      </c>
    </row>
    <row r="240" spans="2:25" x14ac:dyDescent="0.2">
      <c r="C240" s="66"/>
      <c r="D240" s="70"/>
      <c r="E240" s="66"/>
      <c r="G240" s="13"/>
      <c r="H240" s="13"/>
      <c r="I240" s="13"/>
      <c r="J240" s="13"/>
      <c r="K240" s="13"/>
      <c r="L240" s="13"/>
      <c r="M240" s="13"/>
      <c r="N240" s="13"/>
      <c r="O240" s="13"/>
      <c r="P240" s="13"/>
      <c r="Q240" s="13"/>
      <c r="R240" s="13"/>
      <c r="S240" s="13"/>
      <c r="T240" s="13"/>
      <c r="U240" s="13"/>
      <c r="V240" s="13"/>
      <c r="W240" s="13"/>
      <c r="X240" s="58"/>
      <c r="Y240" s="79"/>
    </row>
    <row r="241" spans="2:25" x14ac:dyDescent="0.2">
      <c r="B241" s="17"/>
      <c r="C241" s="17" t="s">
        <v>628</v>
      </c>
      <c r="D241" s="18" t="s">
        <v>629</v>
      </c>
      <c r="E241" s="17"/>
      <c r="G241" s="26"/>
      <c r="H241" s="26"/>
      <c r="I241" s="26"/>
      <c r="J241" s="26"/>
      <c r="K241" s="26"/>
      <c r="L241" s="26"/>
      <c r="M241" s="26"/>
      <c r="N241" s="26"/>
      <c r="O241" s="26"/>
      <c r="P241" s="26"/>
      <c r="Q241" s="26"/>
      <c r="R241" s="26"/>
      <c r="S241" s="26"/>
      <c r="T241" s="26"/>
      <c r="U241" s="26"/>
      <c r="V241" s="26">
        <v>130</v>
      </c>
      <c r="W241" s="24">
        <v>343.5</v>
      </c>
      <c r="X241" s="64">
        <f>SUM(X242:X253)</f>
        <v>362</v>
      </c>
      <c r="Y241" s="86">
        <v>293</v>
      </c>
    </row>
    <row r="242" spans="2:25" x14ac:dyDescent="0.2">
      <c r="B242" s="17" t="s">
        <v>630</v>
      </c>
      <c r="C242" s="17" t="s">
        <v>631</v>
      </c>
      <c r="D242" s="18"/>
      <c r="E242" s="17" t="s">
        <v>632</v>
      </c>
      <c r="G242" s="16">
        <v>4291</v>
      </c>
      <c r="H242" s="16">
        <v>118</v>
      </c>
      <c r="I242" s="16">
        <v>193</v>
      </c>
      <c r="J242" s="16">
        <v>207</v>
      </c>
      <c r="K242" s="16">
        <v>232</v>
      </c>
      <c r="L242" s="16">
        <v>208</v>
      </c>
      <c r="M242" s="16">
        <v>188</v>
      </c>
      <c r="N242" s="16">
        <v>224</v>
      </c>
      <c r="O242" s="16">
        <v>106</v>
      </c>
      <c r="P242" s="16">
        <v>51</v>
      </c>
      <c r="Q242" s="16">
        <v>53</v>
      </c>
      <c r="R242" s="16">
        <v>9</v>
      </c>
      <c r="S242" s="16">
        <v>12</v>
      </c>
      <c r="T242" s="16">
        <v>13</v>
      </c>
      <c r="U242" s="16">
        <v>20</v>
      </c>
      <c r="V242" s="16">
        <v>21</v>
      </c>
      <c r="W242" s="16">
        <v>64</v>
      </c>
      <c r="X242" s="59">
        <f>IF(W242="..","..",VLOOKUP(B242,[1]LAHS_1415!$A$3:$AG$332,32,FALSE))</f>
        <v>134</v>
      </c>
      <c r="Y242" s="81">
        <v>121</v>
      </c>
    </row>
    <row r="243" spans="2:25" x14ac:dyDescent="0.2">
      <c r="B243" s="17" t="s">
        <v>633</v>
      </c>
      <c r="C243" s="17" t="s">
        <v>634</v>
      </c>
      <c r="D243" s="18"/>
      <c r="E243" s="17" t="s">
        <v>635</v>
      </c>
      <c r="G243" s="16">
        <v>5541</v>
      </c>
      <c r="H243" s="16">
        <v>153</v>
      </c>
      <c r="I243" s="16">
        <v>225</v>
      </c>
      <c r="J243" s="16">
        <v>195</v>
      </c>
      <c r="K243" s="16">
        <v>230</v>
      </c>
      <c r="L243" s="16">
        <v>266</v>
      </c>
      <c r="M243" s="16">
        <v>162</v>
      </c>
      <c r="N243" s="16">
        <v>80</v>
      </c>
      <c r="O243" s="16">
        <v>55</v>
      </c>
      <c r="P243" s="16">
        <v>49</v>
      </c>
      <c r="Q243" s="16">
        <v>29</v>
      </c>
      <c r="R243" s="16" t="s">
        <v>26</v>
      </c>
      <c r="S243" s="16" t="s">
        <v>26</v>
      </c>
      <c r="T243" s="16" t="s">
        <v>26</v>
      </c>
      <c r="U243" s="16" t="s">
        <v>26</v>
      </c>
      <c r="V243" s="16" t="s">
        <v>26</v>
      </c>
      <c r="W243" s="16" t="s">
        <v>26</v>
      </c>
      <c r="X243" s="59" t="str">
        <f>IF(W243="..","..",VLOOKUP(B243,[1]LAHS_1415!$A$3:$AG$332,32,FALSE))</f>
        <v>..</v>
      </c>
      <c r="Y243" s="81" t="s">
        <v>26</v>
      </c>
    </row>
    <row r="244" spans="2:25" x14ac:dyDescent="0.2">
      <c r="B244" s="17" t="s">
        <v>636</v>
      </c>
      <c r="C244" s="17" t="s">
        <v>637</v>
      </c>
      <c r="D244" s="18"/>
      <c r="E244" s="17" t="s">
        <v>638</v>
      </c>
      <c r="G244" s="16">
        <v>1611</v>
      </c>
      <c r="H244" s="16">
        <v>32</v>
      </c>
      <c r="I244" s="16">
        <v>63</v>
      </c>
      <c r="J244" s="16">
        <v>35</v>
      </c>
      <c r="K244" s="16">
        <v>22</v>
      </c>
      <c r="L244" s="16">
        <v>29</v>
      </c>
      <c r="M244" s="16">
        <v>28</v>
      </c>
      <c r="N244" s="16">
        <v>24</v>
      </c>
      <c r="O244" s="16">
        <v>13</v>
      </c>
      <c r="P244" s="16">
        <v>11</v>
      </c>
      <c r="Q244" s="16">
        <v>7</v>
      </c>
      <c r="R244" s="16">
        <v>2</v>
      </c>
      <c r="S244" s="16">
        <v>1</v>
      </c>
      <c r="T244" s="16">
        <v>2</v>
      </c>
      <c r="U244" s="16">
        <v>5</v>
      </c>
      <c r="V244" s="16">
        <v>11</v>
      </c>
      <c r="W244" s="16">
        <v>14</v>
      </c>
      <c r="X244" s="59">
        <f>IF(W244="..","..",VLOOKUP(B244,[1]LAHS_1415!$A$3:$AG$332,32,FALSE))</f>
        <v>15</v>
      </c>
      <c r="Y244" s="81">
        <v>9</v>
      </c>
    </row>
    <row r="245" spans="2:25" x14ac:dyDescent="0.2">
      <c r="B245" s="17" t="s">
        <v>639</v>
      </c>
      <c r="C245" s="17" t="s">
        <v>640</v>
      </c>
      <c r="D245" s="18"/>
      <c r="E245" s="17" t="s">
        <v>641</v>
      </c>
      <c r="G245" s="16">
        <v>1367</v>
      </c>
      <c r="H245" s="16">
        <v>20</v>
      </c>
      <c r="I245" s="16">
        <v>45</v>
      </c>
      <c r="J245" s="16">
        <v>32</v>
      </c>
      <c r="K245" s="16">
        <v>30</v>
      </c>
      <c r="L245" s="16">
        <v>21</v>
      </c>
      <c r="M245" s="16">
        <v>21</v>
      </c>
      <c r="N245" s="16">
        <v>8</v>
      </c>
      <c r="O245" s="16">
        <v>7</v>
      </c>
      <c r="P245" s="16">
        <v>11</v>
      </c>
      <c r="Q245" s="16">
        <v>11</v>
      </c>
      <c r="R245" s="16">
        <v>3</v>
      </c>
      <c r="S245" s="16">
        <v>3</v>
      </c>
      <c r="T245" s="16">
        <v>2</v>
      </c>
      <c r="U245" s="16">
        <v>0</v>
      </c>
      <c r="V245" s="16">
        <v>12</v>
      </c>
      <c r="W245" s="16">
        <v>15</v>
      </c>
      <c r="X245" s="59">
        <f>IF(W245="..","..",VLOOKUP(B245,[1]LAHS_1415!$A$3:$AG$332,32,FALSE))</f>
        <v>10</v>
      </c>
      <c r="Y245" s="81">
        <v>4</v>
      </c>
    </row>
    <row r="246" spans="2:25" x14ac:dyDescent="0.2">
      <c r="B246" s="17" t="s">
        <v>642</v>
      </c>
      <c r="C246" s="17" t="s">
        <v>643</v>
      </c>
      <c r="D246" s="18"/>
      <c r="E246" s="17" t="s">
        <v>644</v>
      </c>
      <c r="G246" s="16">
        <v>4995</v>
      </c>
      <c r="H246" s="16">
        <v>120</v>
      </c>
      <c r="I246" s="16">
        <v>169</v>
      </c>
      <c r="J246" s="16">
        <v>156</v>
      </c>
      <c r="K246" s="16">
        <v>7054</v>
      </c>
      <c r="L246" s="16" t="s">
        <v>26</v>
      </c>
      <c r="M246" s="16" t="s">
        <v>26</v>
      </c>
      <c r="N246" s="16" t="s">
        <v>26</v>
      </c>
      <c r="O246" s="16" t="s">
        <v>26</v>
      </c>
      <c r="P246" s="16" t="s">
        <v>26</v>
      </c>
      <c r="Q246" s="16" t="s">
        <v>26</v>
      </c>
      <c r="R246" s="16" t="s">
        <v>26</v>
      </c>
      <c r="S246" s="16" t="s">
        <v>26</v>
      </c>
      <c r="T246" s="16" t="s">
        <v>26</v>
      </c>
      <c r="U246" s="16" t="s">
        <v>26</v>
      </c>
      <c r="V246" s="16" t="s">
        <v>26</v>
      </c>
      <c r="W246" s="16" t="s">
        <v>26</v>
      </c>
      <c r="X246" s="59" t="str">
        <f>IF(W246="..","..",VLOOKUP(B246,[1]LAHS_1415!$A$3:$AG$332,32,FALSE))</f>
        <v>..</v>
      </c>
      <c r="Y246" s="81" t="s">
        <v>26</v>
      </c>
    </row>
    <row r="247" spans="2:25" x14ac:dyDescent="0.2">
      <c r="B247" s="17" t="s">
        <v>645</v>
      </c>
      <c r="C247" s="17" t="s">
        <v>646</v>
      </c>
      <c r="D247" s="18"/>
      <c r="E247" s="17" t="s">
        <v>647</v>
      </c>
      <c r="G247" s="16">
        <v>3721</v>
      </c>
      <c r="H247" s="16">
        <v>80</v>
      </c>
      <c r="I247" s="16">
        <v>164</v>
      </c>
      <c r="J247" s="16">
        <v>168</v>
      </c>
      <c r="K247" s="16">
        <v>172</v>
      </c>
      <c r="L247" s="16">
        <v>178</v>
      </c>
      <c r="M247" s="16">
        <v>2</v>
      </c>
      <c r="N247" s="16">
        <v>65</v>
      </c>
      <c r="O247" s="16">
        <v>35</v>
      </c>
      <c r="P247" s="16">
        <v>37</v>
      </c>
      <c r="Q247" s="16">
        <v>28</v>
      </c>
      <c r="R247" s="16">
        <v>3</v>
      </c>
      <c r="S247" s="16">
        <v>14</v>
      </c>
      <c r="T247" s="16">
        <v>8</v>
      </c>
      <c r="U247" s="16">
        <v>16</v>
      </c>
      <c r="V247" s="16">
        <v>21</v>
      </c>
      <c r="W247" s="20">
        <v>92.5</v>
      </c>
      <c r="X247" s="59">
        <f>IF(W247="..","..",VLOOKUP(B247,[1]LAHS_1415!$A$3:$AG$332,32,FALSE))</f>
        <v>55</v>
      </c>
      <c r="Y247" s="81">
        <v>49</v>
      </c>
    </row>
    <row r="248" spans="2:25" x14ac:dyDescent="0.2">
      <c r="B248" s="17" t="s">
        <v>648</v>
      </c>
      <c r="C248" s="17" t="s">
        <v>649</v>
      </c>
      <c r="D248" s="18"/>
      <c r="E248" s="17" t="s">
        <v>650</v>
      </c>
      <c r="G248" s="16">
        <v>5125</v>
      </c>
      <c r="H248" s="16">
        <v>110</v>
      </c>
      <c r="I248" s="16">
        <v>172</v>
      </c>
      <c r="J248" s="16">
        <v>94</v>
      </c>
      <c r="K248" s="16">
        <v>85</v>
      </c>
      <c r="L248" s="16">
        <v>100</v>
      </c>
      <c r="M248" s="16">
        <v>139</v>
      </c>
      <c r="N248" s="16">
        <v>61</v>
      </c>
      <c r="O248" s="16">
        <v>40</v>
      </c>
      <c r="P248" s="16">
        <v>46</v>
      </c>
      <c r="Q248" s="16">
        <v>28</v>
      </c>
      <c r="R248" s="16">
        <v>7</v>
      </c>
      <c r="S248" s="16">
        <v>8</v>
      </c>
      <c r="T248" s="16">
        <v>9</v>
      </c>
      <c r="U248" s="16">
        <v>7</v>
      </c>
      <c r="V248" s="16">
        <v>13</v>
      </c>
      <c r="W248" s="16">
        <v>53</v>
      </c>
      <c r="X248" s="59">
        <f>IF(W248="..","..",VLOOKUP(B248,[1]LAHS_1415!$A$3:$AG$332,32,FALSE))</f>
        <v>46</v>
      </c>
      <c r="Y248" s="81">
        <v>20</v>
      </c>
    </row>
    <row r="249" spans="2:25" x14ac:dyDescent="0.2">
      <c r="B249" s="17" t="s">
        <v>651</v>
      </c>
      <c r="C249" s="17" t="s">
        <v>652</v>
      </c>
      <c r="D249" s="18"/>
      <c r="E249" s="17" t="s">
        <v>653</v>
      </c>
      <c r="G249" s="16">
        <v>9723</v>
      </c>
      <c r="H249" s="16">
        <v>192</v>
      </c>
      <c r="I249" s="16">
        <v>291</v>
      </c>
      <c r="J249" s="16">
        <v>390</v>
      </c>
      <c r="K249" s="16">
        <v>204</v>
      </c>
      <c r="L249" s="16">
        <v>289</v>
      </c>
      <c r="M249" s="16">
        <v>210</v>
      </c>
      <c r="N249" s="16">
        <v>159</v>
      </c>
      <c r="O249" s="16">
        <v>75</v>
      </c>
      <c r="P249" s="16">
        <v>51</v>
      </c>
      <c r="Q249" s="16">
        <v>50</v>
      </c>
      <c r="R249" s="16">
        <v>26</v>
      </c>
      <c r="S249" s="16">
        <v>14</v>
      </c>
      <c r="T249" s="16">
        <v>16</v>
      </c>
      <c r="U249" s="16">
        <v>16</v>
      </c>
      <c r="V249" s="16">
        <v>38</v>
      </c>
      <c r="W249" s="20">
        <v>86</v>
      </c>
      <c r="X249" s="59">
        <f>IF(W249="..","..",VLOOKUP(B249,[1]LAHS_1415!$A$3:$AG$332,32,FALSE))</f>
        <v>78</v>
      </c>
      <c r="Y249" s="81">
        <v>73</v>
      </c>
    </row>
    <row r="250" spans="2:25" x14ac:dyDescent="0.2">
      <c r="B250" s="17" t="s">
        <v>654</v>
      </c>
      <c r="C250" s="17" t="s">
        <v>655</v>
      </c>
      <c r="D250" s="18"/>
      <c r="E250" s="17" t="s">
        <v>656</v>
      </c>
      <c r="G250" s="16">
        <v>3207</v>
      </c>
      <c r="H250" s="16" t="s">
        <v>26</v>
      </c>
      <c r="I250" s="16" t="s">
        <v>26</v>
      </c>
      <c r="J250" s="16" t="s">
        <v>26</v>
      </c>
      <c r="K250" s="16" t="s">
        <v>26</v>
      </c>
      <c r="L250" s="16" t="s">
        <v>26</v>
      </c>
      <c r="M250" s="16" t="s">
        <v>26</v>
      </c>
      <c r="N250" s="16" t="s">
        <v>26</v>
      </c>
      <c r="O250" s="16" t="s">
        <v>26</v>
      </c>
      <c r="P250" s="16" t="s">
        <v>26</v>
      </c>
      <c r="Q250" s="16" t="s">
        <v>26</v>
      </c>
      <c r="R250" s="16" t="s">
        <v>26</v>
      </c>
      <c r="S250" s="16" t="s">
        <v>26</v>
      </c>
      <c r="T250" s="16" t="s">
        <v>26</v>
      </c>
      <c r="U250" s="16" t="s">
        <v>26</v>
      </c>
      <c r="V250" s="16" t="s">
        <v>26</v>
      </c>
      <c r="W250" s="16" t="s">
        <v>26</v>
      </c>
      <c r="X250" s="59" t="str">
        <f>IF(W250="..","..",VLOOKUP(B250,[1]LAHS_1415!$A$3:$AG$332,32,FALSE))</f>
        <v>..</v>
      </c>
      <c r="Y250" s="81" t="s">
        <v>26</v>
      </c>
    </row>
    <row r="251" spans="2:25" x14ac:dyDescent="0.2">
      <c r="B251" s="17" t="s">
        <v>657</v>
      </c>
      <c r="C251" s="17" t="s">
        <v>658</v>
      </c>
      <c r="D251" s="18"/>
      <c r="E251" s="17" t="s">
        <v>659</v>
      </c>
      <c r="G251" s="16">
        <v>1302</v>
      </c>
      <c r="H251" s="16">
        <v>12</v>
      </c>
      <c r="I251" s="16">
        <v>46</v>
      </c>
      <c r="J251" s="16">
        <v>40</v>
      </c>
      <c r="K251" s="16">
        <v>35</v>
      </c>
      <c r="L251" s="16">
        <v>33</v>
      </c>
      <c r="M251" s="16">
        <v>27</v>
      </c>
      <c r="N251" s="16">
        <v>12</v>
      </c>
      <c r="O251" s="16">
        <v>6</v>
      </c>
      <c r="P251" s="16">
        <v>8</v>
      </c>
      <c r="Q251" s="16">
        <v>3</v>
      </c>
      <c r="R251" s="16" t="s">
        <v>26</v>
      </c>
      <c r="S251" s="16" t="s">
        <v>26</v>
      </c>
      <c r="T251" s="16" t="s">
        <v>26</v>
      </c>
      <c r="U251" s="16" t="s">
        <v>26</v>
      </c>
      <c r="V251" s="16" t="s">
        <v>26</v>
      </c>
      <c r="W251" s="16" t="s">
        <v>26</v>
      </c>
      <c r="X251" s="59" t="str">
        <f>IF(W251="..","..",VLOOKUP(B251,[1]LAHS_1415!$A$3:$AG$332,32,FALSE))</f>
        <v>..</v>
      </c>
      <c r="Y251" s="81" t="s">
        <v>26</v>
      </c>
    </row>
    <row r="252" spans="2:25" x14ac:dyDescent="0.2">
      <c r="B252" s="17" t="s">
        <v>660</v>
      </c>
      <c r="C252" s="17" t="s">
        <v>661</v>
      </c>
      <c r="D252" s="18"/>
      <c r="E252" s="17" t="s">
        <v>662</v>
      </c>
      <c r="G252" s="16">
        <v>2155</v>
      </c>
      <c r="H252" s="16">
        <v>43</v>
      </c>
      <c r="I252" s="16">
        <v>48</v>
      </c>
      <c r="J252" s="16">
        <v>63</v>
      </c>
      <c r="K252" s="16">
        <v>51</v>
      </c>
      <c r="L252" s="16">
        <v>82</v>
      </c>
      <c r="M252" s="16">
        <v>88</v>
      </c>
      <c r="N252" s="16">
        <v>36</v>
      </c>
      <c r="O252" s="16">
        <v>22</v>
      </c>
      <c r="P252" s="16">
        <v>19</v>
      </c>
      <c r="Q252" s="16">
        <v>8</v>
      </c>
      <c r="R252" s="16">
        <v>0</v>
      </c>
      <c r="S252" s="16">
        <v>4</v>
      </c>
      <c r="T252" s="16">
        <v>2</v>
      </c>
      <c r="U252" s="16">
        <v>5</v>
      </c>
      <c r="V252" s="16">
        <v>5</v>
      </c>
      <c r="W252" s="16">
        <v>11</v>
      </c>
      <c r="X252" s="59">
        <f>IF(W252="..","..",VLOOKUP(B252,[1]LAHS_1415!$A$3:$AG$332,32,FALSE))</f>
        <v>12</v>
      </c>
      <c r="Y252" s="81">
        <v>10</v>
      </c>
    </row>
    <row r="253" spans="2:25" x14ac:dyDescent="0.2">
      <c r="B253" s="17" t="s">
        <v>663</v>
      </c>
      <c r="C253" s="17" t="s">
        <v>664</v>
      </c>
      <c r="D253" s="18"/>
      <c r="E253" s="17" t="s">
        <v>665</v>
      </c>
      <c r="G253" s="16">
        <v>1660</v>
      </c>
      <c r="H253" s="16">
        <v>49</v>
      </c>
      <c r="I253" s="16">
        <v>85</v>
      </c>
      <c r="J253" s="16">
        <v>75</v>
      </c>
      <c r="K253" s="16">
        <v>42</v>
      </c>
      <c r="L253" s="16">
        <v>76</v>
      </c>
      <c r="M253" s="16">
        <v>32</v>
      </c>
      <c r="N253" s="16">
        <v>14</v>
      </c>
      <c r="O253" s="16">
        <v>4</v>
      </c>
      <c r="P253" s="16">
        <v>6</v>
      </c>
      <c r="Q253" s="16">
        <v>6</v>
      </c>
      <c r="R253" s="16">
        <v>3</v>
      </c>
      <c r="S253" s="16">
        <v>4</v>
      </c>
      <c r="T253" s="16">
        <v>8</v>
      </c>
      <c r="U253" s="16">
        <v>4</v>
      </c>
      <c r="V253" s="16">
        <v>9</v>
      </c>
      <c r="W253" s="16">
        <v>8</v>
      </c>
      <c r="X253" s="59">
        <f>IF(W253="..","..",VLOOKUP(B253,[1]LAHS_1415!$A$3:$AG$332,32,FALSE))</f>
        <v>12</v>
      </c>
      <c r="Y253" s="81">
        <v>7</v>
      </c>
    </row>
    <row r="254" spans="2:25" x14ac:dyDescent="0.2">
      <c r="C254" s="66"/>
      <c r="D254" s="70"/>
      <c r="E254" s="66"/>
      <c r="G254" s="13"/>
      <c r="H254" s="13"/>
      <c r="I254" s="13"/>
      <c r="J254" s="13"/>
      <c r="K254" s="13"/>
      <c r="L254" s="13"/>
      <c r="M254" s="13"/>
      <c r="N254" s="13"/>
      <c r="O254" s="13"/>
      <c r="P254" s="13"/>
      <c r="Q254" s="13"/>
      <c r="R254" s="13"/>
      <c r="S254" s="13"/>
      <c r="T254" s="13"/>
      <c r="U254" s="13"/>
      <c r="V254" s="13"/>
      <c r="W254" s="13"/>
      <c r="X254" s="58"/>
      <c r="Y254" s="79"/>
    </row>
    <row r="255" spans="2:25" x14ac:dyDescent="0.2">
      <c r="B255" s="17"/>
      <c r="C255" s="17" t="s">
        <v>666</v>
      </c>
      <c r="D255" s="18" t="s">
        <v>667</v>
      </c>
      <c r="E255" s="17"/>
      <c r="G255" s="26"/>
      <c r="H255" s="26"/>
      <c r="I255" s="26"/>
      <c r="J255" s="26"/>
      <c r="K255" s="26"/>
      <c r="L255" s="26"/>
      <c r="M255" s="26"/>
      <c r="N255" s="26"/>
      <c r="O255" s="26"/>
      <c r="P255" s="26"/>
      <c r="Q255" s="26"/>
      <c r="R255" s="26"/>
      <c r="S255" s="26"/>
      <c r="T255" s="26"/>
      <c r="U255" s="26"/>
      <c r="V255" s="26">
        <v>52</v>
      </c>
      <c r="W255" s="24">
        <v>84</v>
      </c>
      <c r="X255" s="64">
        <f>SUM(X256:X261)</f>
        <v>70</v>
      </c>
      <c r="Y255" s="86">
        <v>48</v>
      </c>
    </row>
    <row r="256" spans="2:25" x14ac:dyDescent="0.2">
      <c r="B256" s="17" t="s">
        <v>668</v>
      </c>
      <c r="C256" s="17" t="s">
        <v>669</v>
      </c>
      <c r="D256" s="18"/>
      <c r="E256" s="17" t="s">
        <v>670</v>
      </c>
      <c r="G256" s="16">
        <v>2919</v>
      </c>
      <c r="H256" s="16">
        <v>95</v>
      </c>
      <c r="I256" s="16">
        <v>114</v>
      </c>
      <c r="J256" s="16">
        <v>93</v>
      </c>
      <c r="K256" s="16">
        <v>108</v>
      </c>
      <c r="L256" s="16">
        <v>109</v>
      </c>
      <c r="M256" s="16">
        <v>106</v>
      </c>
      <c r="N256" s="16">
        <v>84</v>
      </c>
      <c r="O256" s="16">
        <v>35</v>
      </c>
      <c r="P256" s="16">
        <v>3</v>
      </c>
      <c r="Q256" s="16">
        <v>19</v>
      </c>
      <c r="R256" s="16">
        <v>4</v>
      </c>
      <c r="S256" s="16">
        <v>5</v>
      </c>
      <c r="T256" s="16">
        <v>6</v>
      </c>
      <c r="U256" s="16">
        <v>10</v>
      </c>
      <c r="V256" s="16">
        <v>13</v>
      </c>
      <c r="W256" s="16">
        <v>34</v>
      </c>
      <c r="X256" s="59">
        <f>IF(W256="..","..",VLOOKUP(B256,[1]LAHS_1415!$A$3:$AG$332,32,FALSE))</f>
        <v>15</v>
      </c>
      <c r="Y256" s="81">
        <v>22</v>
      </c>
    </row>
    <row r="257" spans="2:25" x14ac:dyDescent="0.2">
      <c r="B257" s="17" t="s">
        <v>671</v>
      </c>
      <c r="C257" s="17" t="s">
        <v>672</v>
      </c>
      <c r="D257" s="18"/>
      <c r="E257" s="17" t="s">
        <v>673</v>
      </c>
      <c r="G257" s="16">
        <v>6358</v>
      </c>
      <c r="H257" s="16">
        <v>11</v>
      </c>
      <c r="I257" s="16">
        <v>0</v>
      </c>
      <c r="J257" s="16">
        <v>19</v>
      </c>
      <c r="K257" s="16" t="s">
        <v>26</v>
      </c>
      <c r="L257" s="16" t="s">
        <v>26</v>
      </c>
      <c r="M257" s="16" t="s">
        <v>26</v>
      </c>
      <c r="N257" s="16" t="s">
        <v>26</v>
      </c>
      <c r="O257" s="16" t="s">
        <v>26</v>
      </c>
      <c r="P257" s="16" t="s">
        <v>26</v>
      </c>
      <c r="Q257" s="16" t="s">
        <v>26</v>
      </c>
      <c r="R257" s="16" t="s">
        <v>26</v>
      </c>
      <c r="S257" s="16" t="s">
        <v>26</v>
      </c>
      <c r="T257" s="16" t="s">
        <v>26</v>
      </c>
      <c r="U257" s="16" t="s">
        <v>26</v>
      </c>
      <c r="V257" s="16" t="s">
        <v>26</v>
      </c>
      <c r="W257" s="16" t="s">
        <v>26</v>
      </c>
      <c r="X257" s="59" t="str">
        <f>IF(W257="..","..",VLOOKUP(B257,[1]LAHS_1415!$A$3:$AG$332,32,FALSE))</f>
        <v>..</v>
      </c>
      <c r="Y257" s="81" t="s">
        <v>26</v>
      </c>
    </row>
    <row r="258" spans="2:25" x14ac:dyDescent="0.2">
      <c r="B258" s="17" t="s">
        <v>674</v>
      </c>
      <c r="C258" s="17" t="s">
        <v>675</v>
      </c>
      <c r="D258" s="18"/>
      <c r="E258" s="17" t="s">
        <v>676</v>
      </c>
      <c r="G258" s="16">
        <v>2185</v>
      </c>
      <c r="H258" s="16">
        <v>108</v>
      </c>
      <c r="I258" s="16">
        <v>111</v>
      </c>
      <c r="J258" s="16">
        <v>107</v>
      </c>
      <c r="K258" s="16">
        <v>122</v>
      </c>
      <c r="L258" s="16">
        <v>3751</v>
      </c>
      <c r="M258" s="16" t="s">
        <v>26</v>
      </c>
      <c r="N258" s="16" t="s">
        <v>26</v>
      </c>
      <c r="O258" s="16" t="s">
        <v>26</v>
      </c>
      <c r="P258" s="16" t="s">
        <v>26</v>
      </c>
      <c r="Q258" s="16" t="s">
        <v>26</v>
      </c>
      <c r="R258" s="16" t="s">
        <v>26</v>
      </c>
      <c r="S258" s="16" t="s">
        <v>26</v>
      </c>
      <c r="T258" s="16" t="s">
        <v>26</v>
      </c>
      <c r="U258" s="16" t="s">
        <v>26</v>
      </c>
      <c r="V258" s="16" t="s">
        <v>26</v>
      </c>
      <c r="W258" s="16" t="s">
        <v>26</v>
      </c>
      <c r="X258" s="59" t="str">
        <f>IF(W258="..","..",VLOOKUP(B258,[1]LAHS_1415!$A$3:$AG$332,32,FALSE))</f>
        <v>..</v>
      </c>
      <c r="Y258" s="81" t="s">
        <v>26</v>
      </c>
    </row>
    <row r="259" spans="2:25" x14ac:dyDescent="0.2">
      <c r="B259" s="17" t="s">
        <v>677</v>
      </c>
      <c r="C259" s="17" t="s">
        <v>678</v>
      </c>
      <c r="D259" s="18"/>
      <c r="E259" s="17" t="s">
        <v>679</v>
      </c>
      <c r="G259" s="16">
        <v>2683</v>
      </c>
      <c r="H259" s="16">
        <v>76</v>
      </c>
      <c r="I259" s="16">
        <v>79</v>
      </c>
      <c r="J259" s="16" t="s">
        <v>36</v>
      </c>
      <c r="K259" s="16">
        <v>100</v>
      </c>
      <c r="L259" s="16">
        <v>93</v>
      </c>
      <c r="M259" s="16">
        <v>88</v>
      </c>
      <c r="N259" s="16">
        <v>67</v>
      </c>
      <c r="O259" s="16">
        <v>48</v>
      </c>
      <c r="P259" s="16">
        <v>43</v>
      </c>
      <c r="Q259" s="16">
        <v>19</v>
      </c>
      <c r="R259" s="16">
        <v>3</v>
      </c>
      <c r="S259" s="16">
        <v>4</v>
      </c>
      <c r="T259" s="16">
        <v>8</v>
      </c>
      <c r="U259" s="16">
        <v>6</v>
      </c>
      <c r="V259" s="16">
        <v>16</v>
      </c>
      <c r="W259" s="20">
        <v>25</v>
      </c>
      <c r="X259" s="59">
        <f>IF(W259="..","..",VLOOKUP(B259,[1]LAHS_1415!$A$3:$AG$332,32,FALSE))</f>
        <v>24</v>
      </c>
      <c r="Y259" s="81">
        <v>0</v>
      </c>
    </row>
    <row r="260" spans="2:25" x14ac:dyDescent="0.2">
      <c r="B260" s="17" t="s">
        <v>680</v>
      </c>
      <c r="C260" s="17" t="s">
        <v>681</v>
      </c>
      <c r="D260" s="18"/>
      <c r="E260" s="17" t="s">
        <v>682</v>
      </c>
      <c r="G260" s="16">
        <v>3134</v>
      </c>
      <c r="H260" s="16">
        <v>80</v>
      </c>
      <c r="I260" s="16">
        <v>118</v>
      </c>
      <c r="J260" s="16">
        <v>96</v>
      </c>
      <c r="K260" s="16">
        <v>76</v>
      </c>
      <c r="L260" s="16">
        <v>93</v>
      </c>
      <c r="M260" s="16">
        <v>73</v>
      </c>
      <c r="N260" s="16">
        <v>45</v>
      </c>
      <c r="O260" s="16">
        <v>17</v>
      </c>
      <c r="P260" s="16">
        <v>23</v>
      </c>
      <c r="Q260" s="16">
        <v>12</v>
      </c>
      <c r="R260" s="16">
        <v>1</v>
      </c>
      <c r="S260" s="16">
        <v>5</v>
      </c>
      <c r="T260" s="16">
        <v>13</v>
      </c>
      <c r="U260" s="16">
        <v>5</v>
      </c>
      <c r="V260" s="16">
        <v>23</v>
      </c>
      <c r="W260" s="16">
        <v>25</v>
      </c>
      <c r="X260" s="59">
        <f>IF(W260="..","..",VLOOKUP(B260,[1]LAHS_1415!$A$3:$AG$332,32,FALSE))</f>
        <v>26</v>
      </c>
      <c r="Y260" s="81">
        <v>26</v>
      </c>
    </row>
    <row r="261" spans="2:25" x14ac:dyDescent="0.2">
      <c r="B261" s="17" t="s">
        <v>683</v>
      </c>
      <c r="C261" s="17" t="s">
        <v>684</v>
      </c>
      <c r="D261" s="18"/>
      <c r="E261" s="17" t="s">
        <v>685</v>
      </c>
      <c r="G261" s="16">
        <v>1957</v>
      </c>
      <c r="H261" s="16" t="s">
        <v>26</v>
      </c>
      <c r="I261" s="16">
        <v>6</v>
      </c>
      <c r="J261" s="16" t="s">
        <v>26</v>
      </c>
      <c r="K261" s="16" t="s">
        <v>26</v>
      </c>
      <c r="L261" s="16" t="s">
        <v>26</v>
      </c>
      <c r="M261" s="16" t="s">
        <v>26</v>
      </c>
      <c r="N261" s="16" t="s">
        <v>26</v>
      </c>
      <c r="O261" s="16" t="s">
        <v>26</v>
      </c>
      <c r="P261" s="16" t="s">
        <v>26</v>
      </c>
      <c r="Q261" s="16" t="s">
        <v>26</v>
      </c>
      <c r="R261" s="16" t="s">
        <v>26</v>
      </c>
      <c r="S261" s="16" t="s">
        <v>26</v>
      </c>
      <c r="T261" s="16" t="s">
        <v>26</v>
      </c>
      <c r="U261" s="16" t="s">
        <v>26</v>
      </c>
      <c r="V261" s="16" t="s">
        <v>26</v>
      </c>
      <c r="W261" s="16" t="s">
        <v>26</v>
      </c>
      <c r="X261" s="59">
        <f>VLOOKUP(B261,[1]LAHS_1415!$A$3:$AG$332,32,FALSE)</f>
        <v>5</v>
      </c>
      <c r="Y261" s="81">
        <v>0</v>
      </c>
    </row>
    <row r="262" spans="2:25" x14ac:dyDescent="0.2">
      <c r="C262" s="66"/>
      <c r="D262" s="70"/>
      <c r="E262" s="66"/>
      <c r="G262" s="13"/>
      <c r="H262" s="13"/>
      <c r="I262" s="13"/>
      <c r="J262" s="13"/>
      <c r="K262" s="13"/>
      <c r="L262" s="13"/>
      <c r="M262" s="13"/>
      <c r="N262" s="13"/>
      <c r="O262" s="13"/>
      <c r="P262" s="13"/>
      <c r="Q262" s="13"/>
      <c r="R262" s="13"/>
      <c r="S262" s="13"/>
      <c r="T262" s="13"/>
      <c r="U262" s="13"/>
      <c r="V262" s="13"/>
      <c r="W262" s="13"/>
      <c r="X262" s="58"/>
      <c r="Y262" s="79"/>
    </row>
    <row r="263" spans="2:25" x14ac:dyDescent="0.2">
      <c r="B263" s="17"/>
      <c r="C263" s="17" t="s">
        <v>686</v>
      </c>
      <c r="D263" s="18" t="s">
        <v>687</v>
      </c>
      <c r="E263" s="17"/>
      <c r="G263" s="26"/>
      <c r="H263" s="26"/>
      <c r="I263" s="26"/>
      <c r="J263" s="26"/>
      <c r="K263" s="26"/>
      <c r="L263" s="26"/>
      <c r="M263" s="26"/>
      <c r="N263" s="26"/>
      <c r="O263" s="26"/>
      <c r="P263" s="26"/>
      <c r="Q263" s="26"/>
      <c r="R263" s="26"/>
      <c r="S263" s="26"/>
      <c r="T263" s="26"/>
      <c r="U263" s="26"/>
      <c r="V263" s="26">
        <v>48</v>
      </c>
      <c r="W263" s="24">
        <v>97.5</v>
      </c>
      <c r="X263" s="64">
        <f>SUM(X264:X274)</f>
        <v>78</v>
      </c>
      <c r="Y263" s="86">
        <v>77</v>
      </c>
    </row>
    <row r="264" spans="2:25" x14ac:dyDescent="0.2">
      <c r="B264" s="17" t="s">
        <v>688</v>
      </c>
      <c r="C264" s="17" t="s">
        <v>689</v>
      </c>
      <c r="D264" s="18"/>
      <c r="E264" s="17" t="s">
        <v>690</v>
      </c>
      <c r="G264" s="16">
        <v>15667</v>
      </c>
      <c r="H264" s="16" t="s">
        <v>26</v>
      </c>
      <c r="I264" s="16" t="s">
        <v>26</v>
      </c>
      <c r="J264" s="16" t="s">
        <v>26</v>
      </c>
      <c r="K264" s="16" t="s">
        <v>26</v>
      </c>
      <c r="L264" s="16" t="s">
        <v>26</v>
      </c>
      <c r="M264" s="16" t="s">
        <v>26</v>
      </c>
      <c r="N264" s="16" t="s">
        <v>26</v>
      </c>
      <c r="O264" s="16" t="s">
        <v>26</v>
      </c>
      <c r="P264" s="16" t="s">
        <v>26</v>
      </c>
      <c r="Q264" s="16" t="s">
        <v>26</v>
      </c>
      <c r="R264" s="16" t="s">
        <v>26</v>
      </c>
      <c r="S264" s="16" t="s">
        <v>26</v>
      </c>
      <c r="T264" s="16" t="s">
        <v>26</v>
      </c>
      <c r="U264" s="16" t="s">
        <v>26</v>
      </c>
      <c r="V264" s="16" t="s">
        <v>26</v>
      </c>
      <c r="W264" s="16" t="s">
        <v>26</v>
      </c>
      <c r="X264" s="59" t="str">
        <f>IF(W264="..","..",VLOOKUP(B264,[1]LAHS_1415!$A$3:$AG$332,32,FALSE))</f>
        <v>..</v>
      </c>
      <c r="Y264" s="81" t="s">
        <v>26</v>
      </c>
    </row>
    <row r="265" spans="2:25" x14ac:dyDescent="0.2">
      <c r="B265" s="17" t="s">
        <v>691</v>
      </c>
      <c r="C265" s="17" t="s">
        <v>692</v>
      </c>
      <c r="D265" s="18"/>
      <c r="E265" s="17" t="s">
        <v>693</v>
      </c>
      <c r="G265" s="16">
        <v>6474</v>
      </c>
      <c r="H265" s="16" t="s">
        <v>26</v>
      </c>
      <c r="I265" s="16" t="s">
        <v>26</v>
      </c>
      <c r="J265" s="16" t="s">
        <v>26</v>
      </c>
      <c r="K265" s="16" t="s">
        <v>26</v>
      </c>
      <c r="L265" s="16" t="s">
        <v>26</v>
      </c>
      <c r="M265" s="16" t="s">
        <v>26</v>
      </c>
      <c r="N265" s="16" t="s">
        <v>26</v>
      </c>
      <c r="O265" s="16" t="s">
        <v>26</v>
      </c>
      <c r="P265" s="16" t="s">
        <v>26</v>
      </c>
      <c r="Q265" s="16" t="s">
        <v>26</v>
      </c>
      <c r="R265" s="16" t="s">
        <v>26</v>
      </c>
      <c r="S265" s="16" t="s">
        <v>26</v>
      </c>
      <c r="T265" s="16" t="s">
        <v>26</v>
      </c>
      <c r="U265" s="16" t="s">
        <v>26</v>
      </c>
      <c r="V265" s="16" t="s">
        <v>26</v>
      </c>
      <c r="W265" s="16" t="s">
        <v>26</v>
      </c>
      <c r="X265" s="59" t="str">
        <f>IF(W265="..","..",VLOOKUP(B265,[1]LAHS_1415!$A$3:$AG$332,32,FALSE))</f>
        <v>..</v>
      </c>
      <c r="Y265" s="81" t="s">
        <v>26</v>
      </c>
    </row>
    <row r="266" spans="2:25" x14ac:dyDescent="0.2">
      <c r="B266" s="17" t="s">
        <v>694</v>
      </c>
      <c r="C266" s="17" t="s">
        <v>695</v>
      </c>
      <c r="D266" s="18"/>
      <c r="E266" s="17" t="s">
        <v>696</v>
      </c>
      <c r="G266" s="16">
        <v>6996</v>
      </c>
      <c r="H266" s="16" t="s">
        <v>26</v>
      </c>
      <c r="I266" s="16" t="s">
        <v>26</v>
      </c>
      <c r="J266" s="16" t="s">
        <v>26</v>
      </c>
      <c r="K266" s="16" t="s">
        <v>26</v>
      </c>
      <c r="L266" s="16" t="s">
        <v>26</v>
      </c>
      <c r="M266" s="16" t="s">
        <v>26</v>
      </c>
      <c r="N266" s="16" t="s">
        <v>26</v>
      </c>
      <c r="O266" s="16" t="s">
        <v>26</v>
      </c>
      <c r="P266" s="16" t="s">
        <v>26</v>
      </c>
      <c r="Q266" s="16" t="s">
        <v>26</v>
      </c>
      <c r="R266" s="16" t="s">
        <v>26</v>
      </c>
      <c r="S266" s="16" t="s">
        <v>26</v>
      </c>
      <c r="T266" s="16" t="s">
        <v>26</v>
      </c>
      <c r="U266" s="16" t="s">
        <v>26</v>
      </c>
      <c r="V266" s="16" t="s">
        <v>26</v>
      </c>
      <c r="W266" s="16" t="s">
        <v>26</v>
      </c>
      <c r="X266" s="59" t="str">
        <f>IF(W266="..","..",VLOOKUP(B266,[1]LAHS_1415!$A$3:$AG$332,32,FALSE))</f>
        <v>..</v>
      </c>
      <c r="Y266" s="81" t="s">
        <v>26</v>
      </c>
    </row>
    <row r="267" spans="2:25" x14ac:dyDescent="0.2">
      <c r="B267" s="17" t="s">
        <v>697</v>
      </c>
      <c r="C267" s="17" t="s">
        <v>698</v>
      </c>
      <c r="D267" s="18"/>
      <c r="E267" s="17" t="s">
        <v>699</v>
      </c>
      <c r="G267" s="16">
        <v>2049</v>
      </c>
      <c r="H267" s="16">
        <v>48</v>
      </c>
      <c r="I267" s="16">
        <v>81</v>
      </c>
      <c r="J267" s="16">
        <v>78</v>
      </c>
      <c r="K267" s="16">
        <v>82</v>
      </c>
      <c r="L267" s="16">
        <v>67</v>
      </c>
      <c r="M267" s="16">
        <v>36</v>
      </c>
      <c r="N267" s="16">
        <v>35</v>
      </c>
      <c r="O267" s="16">
        <v>19</v>
      </c>
      <c r="P267" s="16">
        <v>13</v>
      </c>
      <c r="Q267" s="16">
        <v>12</v>
      </c>
      <c r="R267" s="16">
        <v>2</v>
      </c>
      <c r="S267" s="16">
        <v>4</v>
      </c>
      <c r="T267" s="16">
        <v>3</v>
      </c>
      <c r="U267" s="16">
        <v>4</v>
      </c>
      <c r="V267" s="16">
        <v>8</v>
      </c>
      <c r="W267" s="16">
        <v>14</v>
      </c>
      <c r="X267" s="59">
        <f>IF(W267="..","..",VLOOKUP(B267,[1]LAHS_1415!$A$3:$AG$332,32,FALSE))</f>
        <v>6</v>
      </c>
      <c r="Y267" s="81">
        <v>17</v>
      </c>
    </row>
    <row r="268" spans="2:25" x14ac:dyDescent="0.2">
      <c r="B268" s="17" t="s">
        <v>700</v>
      </c>
      <c r="C268" s="17" t="s">
        <v>701</v>
      </c>
      <c r="D268" s="18"/>
      <c r="E268" s="17" t="s">
        <v>702</v>
      </c>
      <c r="G268" s="16">
        <v>2567</v>
      </c>
      <c r="H268" s="16">
        <v>85</v>
      </c>
      <c r="I268" s="16">
        <v>105</v>
      </c>
      <c r="J268" s="16">
        <v>98</v>
      </c>
      <c r="K268" s="16">
        <v>97</v>
      </c>
      <c r="L268" s="16">
        <v>113</v>
      </c>
      <c r="M268" s="16">
        <v>329</v>
      </c>
      <c r="N268" s="16">
        <v>60</v>
      </c>
      <c r="O268" s="16">
        <v>60</v>
      </c>
      <c r="P268" s="16">
        <v>18</v>
      </c>
      <c r="Q268" s="16">
        <v>12</v>
      </c>
      <c r="R268" s="16">
        <v>2</v>
      </c>
      <c r="S268" s="16">
        <v>2</v>
      </c>
      <c r="T268" s="16">
        <v>4</v>
      </c>
      <c r="U268" s="16">
        <v>4</v>
      </c>
      <c r="V268" s="16">
        <v>10</v>
      </c>
      <c r="W268" s="20">
        <v>24</v>
      </c>
      <c r="X268" s="59">
        <f>IF(W268="..","..",VLOOKUP(B268,[1]LAHS_1415!$A$3:$AG$332,32,FALSE))</f>
        <v>18</v>
      </c>
      <c r="Y268" s="81">
        <v>11</v>
      </c>
    </row>
    <row r="269" spans="2:25" x14ac:dyDescent="0.2">
      <c r="B269" s="17" t="s">
        <v>703</v>
      </c>
      <c r="C269" s="17" t="s">
        <v>704</v>
      </c>
      <c r="D269" s="18"/>
      <c r="E269" s="17" t="s">
        <v>705</v>
      </c>
      <c r="G269" s="16">
        <v>3495</v>
      </c>
      <c r="H269" s="16">
        <v>0</v>
      </c>
      <c r="I269" s="16">
        <v>0</v>
      </c>
      <c r="J269" s="16">
        <v>1</v>
      </c>
      <c r="K269" s="16" t="s">
        <v>26</v>
      </c>
      <c r="L269" s="16" t="s">
        <v>26</v>
      </c>
      <c r="M269" s="16" t="s">
        <v>26</v>
      </c>
      <c r="N269" s="16" t="s">
        <v>26</v>
      </c>
      <c r="O269" s="16" t="s">
        <v>26</v>
      </c>
      <c r="P269" s="16" t="s">
        <v>26</v>
      </c>
      <c r="Q269" s="16" t="s">
        <v>26</v>
      </c>
      <c r="R269" s="16" t="s">
        <v>26</v>
      </c>
      <c r="S269" s="16" t="s">
        <v>26</v>
      </c>
      <c r="T269" s="16" t="s">
        <v>26</v>
      </c>
      <c r="U269" s="16" t="s">
        <v>26</v>
      </c>
      <c r="V269" s="16" t="s">
        <v>26</v>
      </c>
      <c r="W269" s="16" t="s">
        <v>26</v>
      </c>
      <c r="X269" s="59" t="str">
        <f>IF(W269="..","..",VLOOKUP(B269,[1]LAHS_1415!$A$3:$AG$332,32,FALSE))</f>
        <v>..</v>
      </c>
      <c r="Y269" s="81" t="s">
        <v>26</v>
      </c>
    </row>
    <row r="270" spans="2:25" x14ac:dyDescent="0.2">
      <c r="B270" s="17" t="s">
        <v>706</v>
      </c>
      <c r="C270" s="17" t="s">
        <v>707</v>
      </c>
      <c r="D270" s="18"/>
      <c r="E270" s="17" t="s">
        <v>708</v>
      </c>
      <c r="G270" s="16">
        <v>6129</v>
      </c>
      <c r="H270" s="16" t="s">
        <v>36</v>
      </c>
      <c r="I270" s="16" t="s">
        <v>36</v>
      </c>
      <c r="J270" s="16" t="s">
        <v>36</v>
      </c>
      <c r="K270" s="16" t="s">
        <v>36</v>
      </c>
      <c r="L270" s="16" t="s">
        <v>36</v>
      </c>
      <c r="M270" s="16" t="s">
        <v>36</v>
      </c>
      <c r="N270" s="16" t="s">
        <v>36</v>
      </c>
      <c r="O270" s="16" t="s">
        <v>36</v>
      </c>
      <c r="P270" s="16" t="s">
        <v>36</v>
      </c>
      <c r="Q270" s="16" t="s">
        <v>36</v>
      </c>
      <c r="R270" s="16" t="s">
        <v>36</v>
      </c>
      <c r="S270" s="16" t="s">
        <v>36</v>
      </c>
      <c r="T270" s="16" t="s">
        <v>26</v>
      </c>
      <c r="U270" s="16" t="s">
        <v>26</v>
      </c>
      <c r="V270" s="16" t="s">
        <v>26</v>
      </c>
      <c r="W270" s="16" t="s">
        <v>26</v>
      </c>
      <c r="X270" s="59" t="str">
        <f>IF(W270="..","..",VLOOKUP(B270,[1]LAHS_1415!$A$3:$AG$332,32,FALSE))</f>
        <v>..</v>
      </c>
      <c r="Y270" s="81" t="s">
        <v>26</v>
      </c>
    </row>
    <row r="271" spans="2:25" x14ac:dyDescent="0.2">
      <c r="B271" s="17" t="s">
        <v>709</v>
      </c>
      <c r="C271" s="17" t="s">
        <v>710</v>
      </c>
      <c r="D271" s="18"/>
      <c r="E271" s="17" t="s">
        <v>711</v>
      </c>
      <c r="G271" s="16">
        <v>3495</v>
      </c>
      <c r="H271" s="16">
        <v>105</v>
      </c>
      <c r="I271" s="16">
        <v>170</v>
      </c>
      <c r="J271" s="16">
        <v>106</v>
      </c>
      <c r="K271" s="16">
        <v>95</v>
      </c>
      <c r="L271" s="16">
        <v>75</v>
      </c>
      <c r="M271" s="16">
        <v>63</v>
      </c>
      <c r="N271" s="16">
        <v>36</v>
      </c>
      <c r="O271" s="16">
        <v>25</v>
      </c>
      <c r="P271" s="16">
        <v>18</v>
      </c>
      <c r="Q271" s="16">
        <v>10</v>
      </c>
      <c r="R271" s="16">
        <v>5</v>
      </c>
      <c r="S271" s="16">
        <v>7</v>
      </c>
      <c r="T271" s="16">
        <v>7</v>
      </c>
      <c r="U271" s="16">
        <v>10</v>
      </c>
      <c r="V271" s="16">
        <v>15</v>
      </c>
      <c r="W271" s="16">
        <v>36</v>
      </c>
      <c r="X271" s="59">
        <f>IF(W271="..","..",VLOOKUP(B271,[1]LAHS_1415!$A$3:$AG$332,32,FALSE))</f>
        <v>30</v>
      </c>
      <c r="Y271" s="81">
        <v>28</v>
      </c>
    </row>
    <row r="272" spans="2:25" x14ac:dyDescent="0.2">
      <c r="B272" s="17" t="s">
        <v>712</v>
      </c>
      <c r="C272" s="17" t="s">
        <v>713</v>
      </c>
      <c r="D272" s="18"/>
      <c r="E272" s="17" t="s">
        <v>714</v>
      </c>
      <c r="G272" s="16">
        <v>8067</v>
      </c>
      <c r="H272" s="16" t="s">
        <v>26</v>
      </c>
      <c r="I272" s="16" t="s">
        <v>26</v>
      </c>
      <c r="J272" s="16" t="s">
        <v>26</v>
      </c>
      <c r="K272" s="16" t="s">
        <v>26</v>
      </c>
      <c r="L272" s="16" t="s">
        <v>26</v>
      </c>
      <c r="M272" s="16" t="s">
        <v>26</v>
      </c>
      <c r="N272" s="16" t="s">
        <v>26</v>
      </c>
      <c r="O272" s="16" t="s">
        <v>26</v>
      </c>
      <c r="P272" s="16" t="s">
        <v>26</v>
      </c>
      <c r="Q272" s="16" t="s">
        <v>26</v>
      </c>
      <c r="R272" s="16" t="s">
        <v>26</v>
      </c>
      <c r="S272" s="16" t="s">
        <v>26</v>
      </c>
      <c r="T272" s="16" t="s">
        <v>26</v>
      </c>
      <c r="U272" s="16" t="s">
        <v>26</v>
      </c>
      <c r="V272" s="16" t="s">
        <v>26</v>
      </c>
      <c r="W272" s="16" t="s">
        <v>26</v>
      </c>
      <c r="X272" s="59" t="str">
        <f>IF(W272="..","..",VLOOKUP(B272,[1]LAHS_1415!$A$3:$AG$332,32,FALSE))</f>
        <v>..</v>
      </c>
      <c r="Y272" s="81" t="s">
        <v>26</v>
      </c>
    </row>
    <row r="273" spans="2:25" x14ac:dyDescent="0.2">
      <c r="B273" s="17" t="s">
        <v>715</v>
      </c>
      <c r="C273" s="17" t="s">
        <v>716</v>
      </c>
      <c r="D273" s="18"/>
      <c r="E273" s="17" t="s">
        <v>717</v>
      </c>
      <c r="G273" s="16">
        <v>4306</v>
      </c>
      <c r="H273" s="16">
        <v>189</v>
      </c>
      <c r="I273" s="16">
        <v>5509</v>
      </c>
      <c r="J273" s="16" t="s">
        <v>26</v>
      </c>
      <c r="K273" s="16" t="s">
        <v>26</v>
      </c>
      <c r="L273" s="16" t="s">
        <v>26</v>
      </c>
      <c r="M273" s="16" t="s">
        <v>26</v>
      </c>
      <c r="N273" s="16" t="s">
        <v>26</v>
      </c>
      <c r="O273" s="16" t="s">
        <v>26</v>
      </c>
      <c r="P273" s="16" t="s">
        <v>26</v>
      </c>
      <c r="Q273" s="16" t="s">
        <v>26</v>
      </c>
      <c r="R273" s="16" t="s">
        <v>26</v>
      </c>
      <c r="S273" s="16" t="s">
        <v>26</v>
      </c>
      <c r="T273" s="16" t="s">
        <v>26</v>
      </c>
      <c r="U273" s="16" t="s">
        <v>26</v>
      </c>
      <c r="V273" s="16" t="s">
        <v>26</v>
      </c>
      <c r="W273" s="16" t="s">
        <v>26</v>
      </c>
      <c r="X273" s="59" t="str">
        <f>IF(W273="..","..",VLOOKUP(B273,[1]LAHS_1415!$A$3:$AG$332,32,FALSE))</f>
        <v>..</v>
      </c>
      <c r="Y273" s="81" t="s">
        <v>26</v>
      </c>
    </row>
    <row r="274" spans="2:25" x14ac:dyDescent="0.2">
      <c r="B274" s="17" t="s">
        <v>718</v>
      </c>
      <c r="C274" s="17" t="s">
        <v>719</v>
      </c>
      <c r="D274" s="18"/>
      <c r="E274" s="17" t="s">
        <v>720</v>
      </c>
      <c r="G274" s="16">
        <v>2813</v>
      </c>
      <c r="H274" s="16">
        <v>93</v>
      </c>
      <c r="I274" s="16">
        <v>129</v>
      </c>
      <c r="J274" s="16">
        <v>54</v>
      </c>
      <c r="K274" s="16">
        <v>48</v>
      </c>
      <c r="L274" s="16">
        <v>47</v>
      </c>
      <c r="M274" s="16">
        <v>51</v>
      </c>
      <c r="N274" s="16">
        <v>21</v>
      </c>
      <c r="O274" s="16">
        <v>15</v>
      </c>
      <c r="P274" s="16">
        <v>15</v>
      </c>
      <c r="Q274" s="16">
        <v>19</v>
      </c>
      <c r="R274" s="16">
        <v>7</v>
      </c>
      <c r="S274" s="16">
        <v>10</v>
      </c>
      <c r="T274" s="16">
        <v>6</v>
      </c>
      <c r="U274" s="16">
        <v>4</v>
      </c>
      <c r="V274" s="16">
        <v>15</v>
      </c>
      <c r="W274" s="20">
        <v>23.5</v>
      </c>
      <c r="X274" s="59">
        <f>IF(W274="..","..",VLOOKUP(B274,[1]LAHS_1415!$A$3:$AG$332,32,FALSE))</f>
        <v>24</v>
      </c>
      <c r="Y274" s="81">
        <v>21</v>
      </c>
    </row>
    <row r="275" spans="2:25" x14ac:dyDescent="0.2">
      <c r="C275" s="66"/>
      <c r="D275" s="70"/>
      <c r="E275" s="66"/>
      <c r="G275" s="13"/>
      <c r="H275" s="13"/>
      <c r="I275" s="13"/>
      <c r="J275" s="13"/>
      <c r="K275" s="13"/>
      <c r="L275" s="13"/>
      <c r="M275" s="13"/>
      <c r="N275" s="13"/>
      <c r="O275" s="13"/>
      <c r="P275" s="13"/>
      <c r="Q275" s="13"/>
      <c r="R275" s="13"/>
      <c r="S275" s="13"/>
      <c r="T275" s="13"/>
      <c r="U275" s="13"/>
      <c r="V275" s="13"/>
      <c r="W275" s="13"/>
      <c r="X275" s="58"/>
      <c r="Y275" s="79"/>
    </row>
    <row r="276" spans="2:25" x14ac:dyDescent="0.2">
      <c r="B276" s="17"/>
      <c r="C276" s="17" t="s">
        <v>721</v>
      </c>
      <c r="D276" s="18" t="s">
        <v>722</v>
      </c>
      <c r="E276" s="17"/>
      <c r="G276" s="26"/>
      <c r="H276" s="26"/>
      <c r="I276" s="26"/>
      <c r="J276" s="26"/>
      <c r="K276" s="26"/>
      <c r="L276" s="26"/>
      <c r="M276" s="26"/>
      <c r="N276" s="26"/>
      <c r="O276" s="26"/>
      <c r="P276" s="26"/>
      <c r="Q276" s="26"/>
      <c r="R276" s="26"/>
      <c r="S276" s="26"/>
      <c r="T276" s="26"/>
      <c r="U276" s="26"/>
      <c r="V276" s="26">
        <v>203</v>
      </c>
      <c r="W276" s="24">
        <v>302</v>
      </c>
      <c r="X276" s="64">
        <f>SUM(X277:X286)</f>
        <v>317</v>
      </c>
      <c r="Y276" s="86">
        <v>299</v>
      </c>
    </row>
    <row r="277" spans="2:25" x14ac:dyDescent="0.2">
      <c r="B277" s="17" t="s">
        <v>723</v>
      </c>
      <c r="C277" s="17" t="s">
        <v>724</v>
      </c>
      <c r="D277" s="18"/>
      <c r="E277" s="17" t="s">
        <v>725</v>
      </c>
      <c r="G277" s="16">
        <v>2751</v>
      </c>
      <c r="H277" s="16">
        <v>66</v>
      </c>
      <c r="I277" s="16">
        <v>82</v>
      </c>
      <c r="J277" s="16">
        <v>66</v>
      </c>
      <c r="K277" s="16">
        <v>49</v>
      </c>
      <c r="L277" s="16">
        <v>73</v>
      </c>
      <c r="M277" s="16">
        <v>70</v>
      </c>
      <c r="N277" s="16">
        <v>19</v>
      </c>
      <c r="O277" s="16">
        <v>4259</v>
      </c>
      <c r="P277" s="16" t="s">
        <v>36</v>
      </c>
      <c r="Q277" s="16" t="s">
        <v>36</v>
      </c>
      <c r="R277" s="16" t="s">
        <v>36</v>
      </c>
      <c r="S277" s="16" t="s">
        <v>36</v>
      </c>
      <c r="T277" s="16" t="s">
        <v>26</v>
      </c>
      <c r="U277" s="16" t="s">
        <v>26</v>
      </c>
      <c r="V277" s="16" t="s">
        <v>26</v>
      </c>
      <c r="W277" s="16" t="s">
        <v>26</v>
      </c>
      <c r="X277" s="59" t="str">
        <f>IF(W277="..","..",VLOOKUP(B277,[1]LAHS_1415!$A$3:$AG$332,32,FALSE))</f>
        <v>..</v>
      </c>
      <c r="Y277" s="81" t="s">
        <v>26</v>
      </c>
    </row>
    <row r="278" spans="2:25" x14ac:dyDescent="0.2">
      <c r="B278" s="17" t="s">
        <v>726</v>
      </c>
      <c r="C278" s="17" t="s">
        <v>727</v>
      </c>
      <c r="D278" s="18"/>
      <c r="E278" s="17" t="s">
        <v>728</v>
      </c>
      <c r="G278" s="16">
        <v>8205</v>
      </c>
      <c r="H278" s="16" t="s">
        <v>36</v>
      </c>
      <c r="I278" s="16" t="s">
        <v>36</v>
      </c>
      <c r="J278" s="16">
        <v>271</v>
      </c>
      <c r="K278" s="16">
        <v>109</v>
      </c>
      <c r="L278" s="16">
        <v>220</v>
      </c>
      <c r="M278" s="16">
        <v>150</v>
      </c>
      <c r="N278" s="16">
        <v>69</v>
      </c>
      <c r="O278" s="16">
        <v>67</v>
      </c>
      <c r="P278" s="16">
        <v>38</v>
      </c>
      <c r="Q278" s="16" t="s">
        <v>36</v>
      </c>
      <c r="R278" s="16">
        <v>7</v>
      </c>
      <c r="S278" s="16">
        <v>20</v>
      </c>
      <c r="T278" s="16">
        <v>27</v>
      </c>
      <c r="U278" s="16">
        <v>10</v>
      </c>
      <c r="V278" s="16">
        <v>62</v>
      </c>
      <c r="W278" s="16">
        <v>86</v>
      </c>
      <c r="X278" s="59">
        <f>IF(W278="..","..",VLOOKUP(B278,[1]LAHS_1415!$A$3:$AG$332,32,FALSE))</f>
        <v>102</v>
      </c>
      <c r="Y278" s="81">
        <v>95</v>
      </c>
    </row>
    <row r="279" spans="2:25" x14ac:dyDescent="0.2">
      <c r="B279" s="17" t="s">
        <v>729</v>
      </c>
      <c r="C279" s="17" t="s">
        <v>730</v>
      </c>
      <c r="D279" s="18"/>
      <c r="E279" s="17" t="s">
        <v>731</v>
      </c>
      <c r="G279" s="16">
        <v>4211</v>
      </c>
      <c r="H279" s="16">
        <v>106</v>
      </c>
      <c r="I279" s="16">
        <v>111</v>
      </c>
      <c r="J279" s="16">
        <v>124</v>
      </c>
      <c r="K279" s="16">
        <v>6020</v>
      </c>
      <c r="L279" s="16" t="s">
        <v>26</v>
      </c>
      <c r="M279" s="16" t="s">
        <v>26</v>
      </c>
      <c r="N279" s="16" t="s">
        <v>26</v>
      </c>
      <c r="O279" s="16" t="s">
        <v>26</v>
      </c>
      <c r="P279" s="16" t="s">
        <v>26</v>
      </c>
      <c r="Q279" s="16" t="s">
        <v>26</v>
      </c>
      <c r="R279" s="16" t="s">
        <v>26</v>
      </c>
      <c r="S279" s="16" t="s">
        <v>26</v>
      </c>
      <c r="T279" s="16" t="s">
        <v>26</v>
      </c>
      <c r="U279" s="16" t="s">
        <v>26</v>
      </c>
      <c r="V279" s="16" t="s">
        <v>26</v>
      </c>
      <c r="W279" s="16" t="s">
        <v>26</v>
      </c>
      <c r="X279" s="59" t="str">
        <f>IF(W279="..","..",VLOOKUP(B279,[1]LAHS_1415!$A$3:$AG$332,32,FALSE))</f>
        <v>..</v>
      </c>
      <c r="Y279" s="81" t="s">
        <v>26</v>
      </c>
    </row>
    <row r="280" spans="2:25" x14ac:dyDescent="0.2">
      <c r="B280" s="17" t="s">
        <v>732</v>
      </c>
      <c r="C280" s="17" t="s">
        <v>733</v>
      </c>
      <c r="D280" s="18"/>
      <c r="E280" s="17" t="s">
        <v>734</v>
      </c>
      <c r="G280" s="16">
        <v>9281</v>
      </c>
      <c r="H280" s="16">
        <v>0</v>
      </c>
      <c r="I280" s="16">
        <v>0</v>
      </c>
      <c r="J280" s="16">
        <v>2</v>
      </c>
      <c r="K280" s="16" t="s">
        <v>26</v>
      </c>
      <c r="L280" s="16" t="s">
        <v>26</v>
      </c>
      <c r="M280" s="16" t="s">
        <v>26</v>
      </c>
      <c r="N280" s="16" t="s">
        <v>26</v>
      </c>
      <c r="O280" s="16" t="s">
        <v>26</v>
      </c>
      <c r="P280" s="16" t="s">
        <v>26</v>
      </c>
      <c r="Q280" s="16" t="s">
        <v>26</v>
      </c>
      <c r="R280" s="16" t="s">
        <v>26</v>
      </c>
      <c r="S280" s="16" t="s">
        <v>26</v>
      </c>
      <c r="T280" s="16" t="s">
        <v>26</v>
      </c>
      <c r="U280" s="16" t="s">
        <v>26</v>
      </c>
      <c r="V280" s="16" t="s">
        <v>26</v>
      </c>
      <c r="W280" s="16" t="s">
        <v>26</v>
      </c>
      <c r="X280" s="59" t="str">
        <f>IF(W280="..","..",VLOOKUP(B280,[1]LAHS_1415!$A$3:$AG$332,32,FALSE))</f>
        <v>..</v>
      </c>
      <c r="Y280" s="81" t="s">
        <v>26</v>
      </c>
    </row>
    <row r="281" spans="2:25" x14ac:dyDescent="0.2">
      <c r="B281" s="17" t="s">
        <v>735</v>
      </c>
      <c r="C281" s="17" t="s">
        <v>736</v>
      </c>
      <c r="D281" s="18"/>
      <c r="E281" s="17" t="s">
        <v>737</v>
      </c>
      <c r="G281" s="16">
        <v>4882</v>
      </c>
      <c r="H281" s="16">
        <v>142</v>
      </c>
      <c r="I281" s="16">
        <v>187</v>
      </c>
      <c r="J281" s="16">
        <v>210</v>
      </c>
      <c r="K281" s="16">
        <v>187</v>
      </c>
      <c r="L281" s="16">
        <v>8572</v>
      </c>
      <c r="M281" s="16" t="s">
        <v>26</v>
      </c>
      <c r="N281" s="16" t="s">
        <v>26</v>
      </c>
      <c r="O281" s="16" t="s">
        <v>26</v>
      </c>
      <c r="P281" s="16" t="s">
        <v>26</v>
      </c>
      <c r="Q281" s="16" t="s">
        <v>26</v>
      </c>
      <c r="R281" s="16" t="s">
        <v>26</v>
      </c>
      <c r="S281" s="16" t="s">
        <v>26</v>
      </c>
      <c r="T281" s="16" t="s">
        <v>26</v>
      </c>
      <c r="U281" s="16" t="s">
        <v>26</v>
      </c>
      <c r="V281" s="16" t="s">
        <v>26</v>
      </c>
      <c r="W281" s="16" t="s">
        <v>26</v>
      </c>
      <c r="X281" s="59" t="str">
        <f>IF(W281="..","..",VLOOKUP(B281,[1]LAHS_1415!$A$3:$AG$332,32,FALSE))</f>
        <v>..</v>
      </c>
      <c r="Y281" s="81" t="s">
        <v>26</v>
      </c>
    </row>
    <row r="282" spans="2:25" x14ac:dyDescent="0.2">
      <c r="B282" s="17" t="s">
        <v>738</v>
      </c>
      <c r="C282" s="17" t="s">
        <v>1216</v>
      </c>
      <c r="D282" s="18"/>
      <c r="E282" s="17" t="s">
        <v>739</v>
      </c>
      <c r="G282" s="16">
        <v>3719</v>
      </c>
      <c r="H282" s="16" t="s">
        <v>36</v>
      </c>
      <c r="I282" s="16">
        <v>20</v>
      </c>
      <c r="J282" s="16">
        <v>141</v>
      </c>
      <c r="K282" s="16">
        <v>54</v>
      </c>
      <c r="L282" s="16" t="s">
        <v>36</v>
      </c>
      <c r="M282" s="16">
        <v>95</v>
      </c>
      <c r="N282" s="16">
        <v>52</v>
      </c>
      <c r="O282" s="16">
        <v>28</v>
      </c>
      <c r="P282" s="16">
        <v>27</v>
      </c>
      <c r="Q282" s="16">
        <v>19</v>
      </c>
      <c r="R282" s="16">
        <v>7</v>
      </c>
      <c r="S282" s="16">
        <v>7</v>
      </c>
      <c r="T282" s="16">
        <v>9</v>
      </c>
      <c r="U282" s="16">
        <v>7</v>
      </c>
      <c r="V282" s="16">
        <v>20</v>
      </c>
      <c r="W282" s="16">
        <v>37</v>
      </c>
      <c r="X282" s="59">
        <f>IF(W282="..","..",VLOOKUP(B282,[1]LAHS_1415!$A$3:$AG$332,32,FALSE))</f>
        <v>30</v>
      </c>
      <c r="Y282" s="81">
        <v>27</v>
      </c>
    </row>
    <row r="283" spans="2:25" x14ac:dyDescent="0.2">
      <c r="B283" s="17" t="s">
        <v>740</v>
      </c>
      <c r="C283" s="17" t="s">
        <v>741</v>
      </c>
      <c r="D283" s="18"/>
      <c r="E283" s="17" t="s">
        <v>742</v>
      </c>
      <c r="G283" s="16">
        <v>7884</v>
      </c>
      <c r="H283" s="16" t="s">
        <v>36</v>
      </c>
      <c r="I283" s="16">
        <v>315</v>
      </c>
      <c r="J283" s="16">
        <v>270</v>
      </c>
      <c r="K283" s="16">
        <v>265</v>
      </c>
      <c r="L283" s="16">
        <v>291</v>
      </c>
      <c r="M283" s="16">
        <v>224</v>
      </c>
      <c r="N283" s="16">
        <v>213</v>
      </c>
      <c r="O283" s="16">
        <v>69</v>
      </c>
      <c r="P283" s="16">
        <v>64</v>
      </c>
      <c r="Q283" s="16">
        <v>37</v>
      </c>
      <c r="R283" s="16">
        <v>9</v>
      </c>
      <c r="S283" s="16">
        <v>12</v>
      </c>
      <c r="T283" s="16">
        <v>13</v>
      </c>
      <c r="U283" s="16">
        <v>9</v>
      </c>
      <c r="V283" s="16">
        <v>51</v>
      </c>
      <c r="W283" s="16">
        <v>76</v>
      </c>
      <c r="X283" s="59">
        <f>IF(W283="..","..",VLOOKUP(B283,[1]LAHS_1415!$A$3:$AG$332,32,FALSE))</f>
        <v>98</v>
      </c>
      <c r="Y283" s="81">
        <v>106</v>
      </c>
    </row>
    <row r="284" spans="2:25" x14ac:dyDescent="0.2">
      <c r="B284" s="17" t="s">
        <v>743</v>
      </c>
      <c r="C284" s="17" t="s">
        <v>744</v>
      </c>
      <c r="D284" s="18"/>
      <c r="E284" s="17" t="s">
        <v>745</v>
      </c>
      <c r="G284" s="16">
        <v>2704</v>
      </c>
      <c r="H284" s="16" t="s">
        <v>36</v>
      </c>
      <c r="I284" s="16" t="s">
        <v>36</v>
      </c>
      <c r="J284" s="16">
        <v>29</v>
      </c>
      <c r="K284" s="16">
        <v>57</v>
      </c>
      <c r="L284" s="16">
        <v>77</v>
      </c>
      <c r="M284" s="16">
        <v>75</v>
      </c>
      <c r="N284" s="16">
        <v>33</v>
      </c>
      <c r="O284" s="16">
        <v>35</v>
      </c>
      <c r="P284" s="16">
        <v>39</v>
      </c>
      <c r="Q284" s="16">
        <v>21</v>
      </c>
      <c r="R284" s="16">
        <v>3742</v>
      </c>
      <c r="S284" s="16">
        <v>0</v>
      </c>
      <c r="T284" s="16">
        <v>0</v>
      </c>
      <c r="U284" s="16">
        <v>0</v>
      </c>
      <c r="V284" s="16">
        <v>0</v>
      </c>
      <c r="W284" s="16">
        <v>0</v>
      </c>
      <c r="X284" s="59">
        <f>IF(W284="..","..",VLOOKUP(B284,[1]LAHS_1415!$A$3:$AG$332,32,FALSE))</f>
        <v>0</v>
      </c>
      <c r="Y284" s="81">
        <v>0</v>
      </c>
    </row>
    <row r="285" spans="2:25" x14ac:dyDescent="0.2">
      <c r="B285" s="17" t="s">
        <v>746</v>
      </c>
      <c r="C285" s="17" t="s">
        <v>747</v>
      </c>
      <c r="D285" s="18"/>
      <c r="E285" s="17" t="s">
        <v>748</v>
      </c>
      <c r="G285" s="16">
        <v>3011</v>
      </c>
      <c r="H285" s="16">
        <v>95</v>
      </c>
      <c r="I285" s="16">
        <v>100</v>
      </c>
      <c r="J285" s="16">
        <v>102</v>
      </c>
      <c r="K285" s="16">
        <v>43</v>
      </c>
      <c r="L285" s="16">
        <v>48</v>
      </c>
      <c r="M285" s="16">
        <v>89</v>
      </c>
      <c r="N285" s="16">
        <v>43</v>
      </c>
      <c r="O285" s="16">
        <v>10</v>
      </c>
      <c r="P285" s="16">
        <v>15</v>
      </c>
      <c r="Q285" s="16">
        <v>2</v>
      </c>
      <c r="R285" s="16">
        <v>0</v>
      </c>
      <c r="S285" s="16">
        <v>0</v>
      </c>
      <c r="T285" s="16">
        <v>0</v>
      </c>
      <c r="U285" s="16">
        <v>0</v>
      </c>
      <c r="V285" s="16">
        <v>0</v>
      </c>
      <c r="W285" s="16">
        <v>0</v>
      </c>
      <c r="X285" s="59">
        <f>IF(W285="..","..",VLOOKUP(B285,[1]LAHS_1415!$A$3:$AG$332,32,FALSE))</f>
        <v>0</v>
      </c>
      <c r="Y285" s="81">
        <v>0</v>
      </c>
    </row>
    <row r="286" spans="2:25" x14ac:dyDescent="0.2">
      <c r="B286" s="17" t="s">
        <v>749</v>
      </c>
      <c r="C286" s="17" t="s">
        <v>1217</v>
      </c>
      <c r="D286" s="18"/>
      <c r="E286" s="17" t="s">
        <v>750</v>
      </c>
      <c r="G286" s="16">
        <v>7955</v>
      </c>
      <c r="H286" s="16">
        <v>119</v>
      </c>
      <c r="I286" s="16">
        <v>382</v>
      </c>
      <c r="J286" s="16">
        <v>191</v>
      </c>
      <c r="K286" s="16">
        <v>122</v>
      </c>
      <c r="L286" s="16">
        <v>129</v>
      </c>
      <c r="M286" s="16">
        <v>129</v>
      </c>
      <c r="N286" s="16">
        <v>76</v>
      </c>
      <c r="O286" s="16">
        <v>50</v>
      </c>
      <c r="P286" s="16">
        <v>36</v>
      </c>
      <c r="Q286" s="16">
        <v>47</v>
      </c>
      <c r="R286" s="16">
        <v>8</v>
      </c>
      <c r="S286" s="16">
        <v>22</v>
      </c>
      <c r="T286" s="16">
        <v>14</v>
      </c>
      <c r="U286" s="16">
        <v>10</v>
      </c>
      <c r="V286" s="16">
        <v>70</v>
      </c>
      <c r="W286" s="16">
        <v>103</v>
      </c>
      <c r="X286" s="59">
        <f>IF(W286="..","..",VLOOKUP(B286,[1]LAHS_1415!$A$3:$AG$332,32,FALSE))</f>
        <v>87</v>
      </c>
      <c r="Y286" s="81">
        <v>71</v>
      </c>
    </row>
    <row r="287" spans="2:25" x14ac:dyDescent="0.2">
      <c r="C287" s="66"/>
      <c r="D287" s="70"/>
      <c r="E287" s="66"/>
      <c r="G287" s="13"/>
      <c r="H287" s="13"/>
      <c r="I287" s="13"/>
      <c r="J287" s="13"/>
      <c r="K287" s="13"/>
      <c r="L287" s="13"/>
      <c r="M287" s="13"/>
      <c r="N287" s="13"/>
      <c r="O287" s="13"/>
      <c r="P287" s="13"/>
      <c r="Q287" s="13"/>
      <c r="R287" s="13"/>
      <c r="S287" s="13"/>
      <c r="T287" s="13"/>
      <c r="U287" s="13"/>
      <c r="V287" s="13"/>
      <c r="W287" s="13"/>
      <c r="X287" s="58"/>
      <c r="Y287" s="79"/>
    </row>
    <row r="288" spans="2:25" x14ac:dyDescent="0.2">
      <c r="B288" s="17"/>
      <c r="C288" s="17" t="s">
        <v>751</v>
      </c>
      <c r="D288" s="18" t="s">
        <v>752</v>
      </c>
      <c r="E288" s="17"/>
      <c r="G288" s="26"/>
      <c r="H288" s="26"/>
      <c r="I288" s="26"/>
      <c r="J288" s="26"/>
      <c r="K288" s="26"/>
      <c r="L288" s="26"/>
      <c r="M288" s="26"/>
      <c r="N288" s="26"/>
      <c r="O288" s="26"/>
      <c r="P288" s="26"/>
      <c r="Q288" s="26"/>
      <c r="R288" s="26"/>
      <c r="S288" s="26"/>
      <c r="T288" s="26"/>
      <c r="U288" s="26"/>
      <c r="V288" s="26">
        <v>108</v>
      </c>
      <c r="W288" s="24">
        <v>153</v>
      </c>
      <c r="X288" s="64">
        <f>SUM(X289:X300)</f>
        <v>197</v>
      </c>
      <c r="Y288" s="86">
        <v>203</v>
      </c>
    </row>
    <row r="289" spans="2:25" x14ac:dyDescent="0.2">
      <c r="B289" s="17" t="s">
        <v>753</v>
      </c>
      <c r="C289" s="17" t="s">
        <v>754</v>
      </c>
      <c r="D289" s="18"/>
      <c r="E289" s="17" t="s">
        <v>755</v>
      </c>
      <c r="G289" s="16">
        <v>3937</v>
      </c>
      <c r="H289" s="16">
        <v>100</v>
      </c>
      <c r="I289" s="16">
        <v>176</v>
      </c>
      <c r="J289" s="16">
        <v>145</v>
      </c>
      <c r="K289" s="16">
        <v>132</v>
      </c>
      <c r="L289" s="16">
        <v>126</v>
      </c>
      <c r="M289" s="16">
        <v>141</v>
      </c>
      <c r="N289" s="16">
        <v>58</v>
      </c>
      <c r="O289" s="16">
        <v>39</v>
      </c>
      <c r="P289" s="16">
        <v>34</v>
      </c>
      <c r="Q289" s="16">
        <v>18</v>
      </c>
      <c r="R289" s="16">
        <v>6</v>
      </c>
      <c r="S289" s="16">
        <v>10</v>
      </c>
      <c r="T289" s="16">
        <v>4</v>
      </c>
      <c r="U289" s="16">
        <v>11</v>
      </c>
      <c r="V289" s="16">
        <v>17</v>
      </c>
      <c r="W289" s="16">
        <v>31</v>
      </c>
      <c r="X289" s="59">
        <f>IF(W289="..","..",VLOOKUP(B289,[1]LAHS_1415!$A$3:$AG$332,32,FALSE))</f>
        <v>34</v>
      </c>
      <c r="Y289" s="81">
        <v>38</v>
      </c>
    </row>
    <row r="290" spans="2:25" x14ac:dyDescent="0.2">
      <c r="B290" s="17" t="s">
        <v>756</v>
      </c>
      <c r="C290" s="17" t="s">
        <v>757</v>
      </c>
      <c r="D290" s="18"/>
      <c r="E290" s="17" t="s">
        <v>758</v>
      </c>
      <c r="G290" s="16">
        <v>3004</v>
      </c>
      <c r="H290" s="16">
        <v>52</v>
      </c>
      <c r="I290" s="16">
        <v>60</v>
      </c>
      <c r="J290" s="16">
        <v>63</v>
      </c>
      <c r="K290" s="16">
        <v>69</v>
      </c>
      <c r="L290" s="16">
        <v>95</v>
      </c>
      <c r="M290" s="16">
        <v>74</v>
      </c>
      <c r="N290" s="16">
        <v>43</v>
      </c>
      <c r="O290" s="16">
        <v>18</v>
      </c>
      <c r="P290" s="16">
        <v>23</v>
      </c>
      <c r="Q290" s="16">
        <v>21</v>
      </c>
      <c r="R290" s="16">
        <v>6</v>
      </c>
      <c r="S290" s="16">
        <v>9</v>
      </c>
      <c r="T290" s="16">
        <v>5</v>
      </c>
      <c r="U290" s="16">
        <v>12</v>
      </c>
      <c r="V290" s="16">
        <v>19</v>
      </c>
      <c r="W290" s="16">
        <v>23</v>
      </c>
      <c r="X290" s="59">
        <f>IF(W290="..","..",VLOOKUP(B290,[1]LAHS_1415!$A$3:$AG$332,32,FALSE))</f>
        <v>33</v>
      </c>
      <c r="Y290" s="81">
        <v>29</v>
      </c>
    </row>
    <row r="291" spans="2:25" x14ac:dyDescent="0.2">
      <c r="B291" s="17" t="s">
        <v>759</v>
      </c>
      <c r="C291" s="17" t="s">
        <v>760</v>
      </c>
      <c r="D291" s="18"/>
      <c r="E291" s="17" t="s">
        <v>761</v>
      </c>
      <c r="G291" s="16">
        <v>3445</v>
      </c>
      <c r="H291" s="16">
        <v>98</v>
      </c>
      <c r="I291" s="16">
        <v>95</v>
      </c>
      <c r="J291" s="16">
        <v>95</v>
      </c>
      <c r="K291" s="16">
        <v>72</v>
      </c>
      <c r="L291" s="16">
        <v>106</v>
      </c>
      <c r="M291" s="16">
        <v>122</v>
      </c>
      <c r="N291" s="16">
        <v>43</v>
      </c>
      <c r="O291" s="16">
        <v>40</v>
      </c>
      <c r="P291" s="16">
        <v>20</v>
      </c>
      <c r="Q291" s="16">
        <v>18</v>
      </c>
      <c r="R291" s="16">
        <v>3</v>
      </c>
      <c r="S291" s="16">
        <v>11</v>
      </c>
      <c r="T291" s="16">
        <v>7</v>
      </c>
      <c r="U291" s="16">
        <v>9</v>
      </c>
      <c r="V291" s="16">
        <v>20</v>
      </c>
      <c r="W291" s="16">
        <v>18</v>
      </c>
      <c r="X291" s="59">
        <f>IF(W291="..","..",VLOOKUP(B291,[1]LAHS_1415!$A$3:$AG$332,32,FALSE))</f>
        <v>34</v>
      </c>
      <c r="Y291" s="81">
        <v>23</v>
      </c>
    </row>
    <row r="292" spans="2:25" x14ac:dyDescent="0.2">
      <c r="B292" s="17" t="s">
        <v>762</v>
      </c>
      <c r="C292" s="17" t="s">
        <v>763</v>
      </c>
      <c r="D292" s="18"/>
      <c r="E292" s="17" t="s">
        <v>764</v>
      </c>
      <c r="G292" s="16">
        <v>4066</v>
      </c>
      <c r="H292" s="16">
        <v>63</v>
      </c>
      <c r="I292" s="16">
        <v>107</v>
      </c>
      <c r="J292" s="16">
        <v>118</v>
      </c>
      <c r="K292" s="16">
        <v>92</v>
      </c>
      <c r="L292" s="16">
        <v>125</v>
      </c>
      <c r="M292" s="16">
        <v>145</v>
      </c>
      <c r="N292" s="16">
        <v>67</v>
      </c>
      <c r="O292" s="16">
        <v>31</v>
      </c>
      <c r="P292" s="16">
        <v>27</v>
      </c>
      <c r="Q292" s="16">
        <v>22</v>
      </c>
      <c r="R292" s="16">
        <v>4</v>
      </c>
      <c r="S292" s="16">
        <v>9</v>
      </c>
      <c r="T292" s="16">
        <v>10</v>
      </c>
      <c r="U292" s="16">
        <v>10</v>
      </c>
      <c r="V292" s="16">
        <v>10</v>
      </c>
      <c r="W292" s="20">
        <v>17</v>
      </c>
      <c r="X292" s="59">
        <f>IF(W292="..","..",VLOOKUP(B292,[1]LAHS_1415!$A$3:$AG$332,32,FALSE))</f>
        <v>23</v>
      </c>
      <c r="Y292" s="81">
        <v>43</v>
      </c>
    </row>
    <row r="293" spans="2:25" x14ac:dyDescent="0.2">
      <c r="B293" s="17" t="s">
        <v>765</v>
      </c>
      <c r="C293" s="17" t="s">
        <v>766</v>
      </c>
      <c r="D293" s="18"/>
      <c r="E293" s="17" t="s">
        <v>767</v>
      </c>
      <c r="G293" s="16">
        <v>3213</v>
      </c>
      <c r="H293" s="16">
        <v>88</v>
      </c>
      <c r="I293" s="16">
        <v>124</v>
      </c>
      <c r="J293" s="16">
        <v>96</v>
      </c>
      <c r="K293" s="16">
        <v>106</v>
      </c>
      <c r="L293" s="16">
        <v>123</v>
      </c>
      <c r="M293" s="16">
        <v>152</v>
      </c>
      <c r="N293" s="16">
        <v>67</v>
      </c>
      <c r="O293" s="16">
        <v>31</v>
      </c>
      <c r="P293" s="16">
        <v>37</v>
      </c>
      <c r="Q293" s="16">
        <v>37</v>
      </c>
      <c r="R293" s="16">
        <v>15</v>
      </c>
      <c r="S293" s="16">
        <v>11</v>
      </c>
      <c r="T293" s="16">
        <v>14</v>
      </c>
      <c r="U293" s="16">
        <v>11</v>
      </c>
      <c r="V293" s="16">
        <v>22</v>
      </c>
      <c r="W293" s="16">
        <v>32</v>
      </c>
      <c r="X293" s="59">
        <f>IF(W293="..","..",VLOOKUP(B293,[1]LAHS_1415!$A$3:$AG$332,32,FALSE))</f>
        <v>38</v>
      </c>
      <c r="Y293" s="81">
        <v>32</v>
      </c>
    </row>
    <row r="294" spans="2:25" x14ac:dyDescent="0.2">
      <c r="B294" s="17" t="s">
        <v>768</v>
      </c>
      <c r="C294" s="17" t="s">
        <v>769</v>
      </c>
      <c r="D294" s="18"/>
      <c r="E294" s="17" t="s">
        <v>770</v>
      </c>
      <c r="G294" s="16">
        <v>3716</v>
      </c>
      <c r="H294" s="16">
        <v>92</v>
      </c>
      <c r="I294" s="16" t="s">
        <v>36</v>
      </c>
      <c r="J294" s="16">
        <v>93</v>
      </c>
      <c r="K294" s="16">
        <v>105</v>
      </c>
      <c r="L294" s="16">
        <v>137</v>
      </c>
      <c r="M294" s="16">
        <v>6406</v>
      </c>
      <c r="N294" s="16" t="s">
        <v>26</v>
      </c>
      <c r="O294" s="16" t="s">
        <v>26</v>
      </c>
      <c r="P294" s="16" t="s">
        <v>26</v>
      </c>
      <c r="Q294" s="16" t="s">
        <v>26</v>
      </c>
      <c r="R294" s="16" t="s">
        <v>26</v>
      </c>
      <c r="S294" s="16" t="s">
        <v>26</v>
      </c>
      <c r="T294" s="16" t="s">
        <v>26</v>
      </c>
      <c r="U294" s="16" t="s">
        <v>26</v>
      </c>
      <c r="V294" s="16" t="s">
        <v>26</v>
      </c>
      <c r="W294" s="16" t="s">
        <v>26</v>
      </c>
      <c r="X294" s="59" t="str">
        <f>IF(W294="..","..",VLOOKUP(B294,[1]LAHS_1415!$A$3:$AG$332,32,FALSE))</f>
        <v>..</v>
      </c>
      <c r="Y294" s="81" t="s">
        <v>26</v>
      </c>
    </row>
    <row r="295" spans="2:25" x14ac:dyDescent="0.2">
      <c r="B295" s="17" t="s">
        <v>771</v>
      </c>
      <c r="C295" s="17" t="s">
        <v>772</v>
      </c>
      <c r="D295" s="18"/>
      <c r="E295" s="17" t="s">
        <v>773</v>
      </c>
      <c r="G295" s="16">
        <v>9062</v>
      </c>
      <c r="H295" s="16" t="s">
        <v>26</v>
      </c>
      <c r="I295" s="16" t="s">
        <v>26</v>
      </c>
      <c r="J295" s="16" t="s">
        <v>26</v>
      </c>
      <c r="K295" s="16" t="s">
        <v>26</v>
      </c>
      <c r="L295" s="16" t="s">
        <v>26</v>
      </c>
      <c r="M295" s="16" t="s">
        <v>26</v>
      </c>
      <c r="N295" s="16" t="s">
        <v>26</v>
      </c>
      <c r="O295" s="16" t="s">
        <v>26</v>
      </c>
      <c r="P295" s="16" t="s">
        <v>26</v>
      </c>
      <c r="Q295" s="16" t="s">
        <v>26</v>
      </c>
      <c r="R295" s="16" t="s">
        <v>26</v>
      </c>
      <c r="S295" s="16" t="s">
        <v>26</v>
      </c>
      <c r="T295" s="16" t="s">
        <v>26</v>
      </c>
      <c r="U295" s="16" t="s">
        <v>26</v>
      </c>
      <c r="V295" s="16" t="s">
        <v>26</v>
      </c>
      <c r="W295" s="16" t="s">
        <v>26</v>
      </c>
      <c r="X295" s="59" t="str">
        <f>IF(W295="..","..",VLOOKUP(B295,[1]LAHS_1415!$A$3:$AG$332,32,FALSE))</f>
        <v>..</v>
      </c>
      <c r="Y295" s="81" t="s">
        <v>26</v>
      </c>
    </row>
    <row r="296" spans="2:25" x14ac:dyDescent="0.2">
      <c r="B296" s="17" t="s">
        <v>774</v>
      </c>
      <c r="C296" s="17" t="s">
        <v>775</v>
      </c>
      <c r="D296" s="18"/>
      <c r="E296" s="17" t="s">
        <v>776</v>
      </c>
      <c r="G296" s="16">
        <v>1870</v>
      </c>
      <c r="H296" s="16">
        <v>57</v>
      </c>
      <c r="I296" s="16">
        <v>74</v>
      </c>
      <c r="J296" s="16">
        <v>69</v>
      </c>
      <c r="K296" s="16">
        <v>74</v>
      </c>
      <c r="L296" s="16">
        <v>85</v>
      </c>
      <c r="M296" s="16">
        <v>79</v>
      </c>
      <c r="N296" s="16">
        <v>26</v>
      </c>
      <c r="O296" s="16">
        <v>18</v>
      </c>
      <c r="P296" s="16">
        <v>18</v>
      </c>
      <c r="Q296" s="16">
        <v>33</v>
      </c>
      <c r="R296" s="16">
        <v>2</v>
      </c>
      <c r="S296" s="16">
        <v>3</v>
      </c>
      <c r="T296" s="16">
        <v>5</v>
      </c>
      <c r="U296" s="16">
        <v>6</v>
      </c>
      <c r="V296" s="16">
        <v>12</v>
      </c>
      <c r="W296" s="16">
        <v>13</v>
      </c>
      <c r="X296" s="59">
        <f>IF(W296="..","..",VLOOKUP(B296,[1]LAHS_1415!$A$3:$AG$332,32,FALSE))</f>
        <v>19</v>
      </c>
      <c r="Y296" s="81">
        <v>20</v>
      </c>
    </row>
    <row r="297" spans="2:25" x14ac:dyDescent="0.2">
      <c r="B297" s="17" t="s">
        <v>777</v>
      </c>
      <c r="C297" s="17" t="s">
        <v>778</v>
      </c>
      <c r="D297" s="18"/>
      <c r="E297" s="17" t="s">
        <v>779</v>
      </c>
      <c r="G297" s="16">
        <v>10560</v>
      </c>
      <c r="H297" s="16" t="s">
        <v>26</v>
      </c>
      <c r="I297" s="16" t="s">
        <v>26</v>
      </c>
      <c r="J297" s="16" t="s">
        <v>26</v>
      </c>
      <c r="K297" s="16" t="s">
        <v>26</v>
      </c>
      <c r="L297" s="16" t="s">
        <v>26</v>
      </c>
      <c r="M297" s="16" t="s">
        <v>26</v>
      </c>
      <c r="N297" s="16" t="s">
        <v>26</v>
      </c>
      <c r="O297" s="16" t="s">
        <v>26</v>
      </c>
      <c r="P297" s="16" t="s">
        <v>26</v>
      </c>
      <c r="Q297" s="16" t="s">
        <v>26</v>
      </c>
      <c r="R297" s="16" t="s">
        <v>26</v>
      </c>
      <c r="S297" s="16" t="s">
        <v>26</v>
      </c>
      <c r="T297" s="16" t="s">
        <v>26</v>
      </c>
      <c r="U297" s="16" t="s">
        <v>26</v>
      </c>
      <c r="V297" s="16" t="s">
        <v>26</v>
      </c>
      <c r="W297" s="16" t="s">
        <v>26</v>
      </c>
      <c r="X297" s="59" t="str">
        <f>IF(W297="..","..",VLOOKUP(B297,[1]LAHS_1415!$A$3:$AG$332,32,FALSE))</f>
        <v>..</v>
      </c>
      <c r="Y297" s="81" t="s">
        <v>26</v>
      </c>
    </row>
    <row r="298" spans="2:25" x14ac:dyDescent="0.2">
      <c r="B298" s="17" t="s">
        <v>780</v>
      </c>
      <c r="C298" s="17" t="s">
        <v>781</v>
      </c>
      <c r="D298" s="18"/>
      <c r="E298" s="17" t="s">
        <v>782</v>
      </c>
      <c r="G298" s="16">
        <v>5411</v>
      </c>
      <c r="H298" s="16">
        <v>37</v>
      </c>
      <c r="I298" s="16">
        <v>67</v>
      </c>
      <c r="J298" s="16">
        <v>62</v>
      </c>
      <c r="K298" s="16">
        <v>77</v>
      </c>
      <c r="L298" s="16">
        <v>77</v>
      </c>
      <c r="M298" s="16">
        <v>71</v>
      </c>
      <c r="N298" s="16">
        <v>45</v>
      </c>
      <c r="O298" s="16">
        <v>23</v>
      </c>
      <c r="P298" s="16">
        <v>23</v>
      </c>
      <c r="Q298" s="16">
        <v>17</v>
      </c>
      <c r="R298" s="16">
        <v>2</v>
      </c>
      <c r="S298" s="16">
        <v>6</v>
      </c>
      <c r="T298" s="16">
        <v>7</v>
      </c>
      <c r="U298" s="16">
        <v>8</v>
      </c>
      <c r="V298" s="16">
        <v>8</v>
      </c>
      <c r="W298" s="16">
        <v>19</v>
      </c>
      <c r="X298" s="59">
        <f>IF(W298="..","..",VLOOKUP(B298,[1]LAHS_1415!$A$3:$AG$332,32,FALSE))</f>
        <v>16</v>
      </c>
      <c r="Y298" s="81">
        <v>18</v>
      </c>
    </row>
    <row r="299" spans="2:25" x14ac:dyDescent="0.2">
      <c r="B299" s="17" t="s">
        <v>783</v>
      </c>
      <c r="C299" s="17" t="s">
        <v>784</v>
      </c>
      <c r="D299" s="18"/>
      <c r="E299" s="17" t="s">
        <v>785</v>
      </c>
      <c r="G299" s="16">
        <v>8760</v>
      </c>
      <c r="H299" s="16" t="s">
        <v>26</v>
      </c>
      <c r="I299" s="16" t="s">
        <v>26</v>
      </c>
      <c r="J299" s="16" t="s">
        <v>26</v>
      </c>
      <c r="K299" s="16" t="s">
        <v>26</v>
      </c>
      <c r="L299" s="16" t="s">
        <v>26</v>
      </c>
      <c r="M299" s="16" t="s">
        <v>26</v>
      </c>
      <c r="N299" s="16" t="s">
        <v>26</v>
      </c>
      <c r="O299" s="16" t="s">
        <v>26</v>
      </c>
      <c r="P299" s="16" t="s">
        <v>26</v>
      </c>
      <c r="Q299" s="16" t="s">
        <v>26</v>
      </c>
      <c r="R299" s="16" t="s">
        <v>26</v>
      </c>
      <c r="S299" s="16" t="s">
        <v>26</v>
      </c>
      <c r="T299" s="16" t="s">
        <v>26</v>
      </c>
      <c r="U299" s="16" t="s">
        <v>26</v>
      </c>
      <c r="V299" s="16" t="s">
        <v>26</v>
      </c>
      <c r="W299" s="16" t="s">
        <v>26</v>
      </c>
      <c r="X299" s="59" t="str">
        <f>IF(W299="..","..",VLOOKUP(B299,[1]LAHS_1415!$A$3:$AG$332,32,FALSE))</f>
        <v>..</v>
      </c>
      <c r="Y299" s="81" t="s">
        <v>26</v>
      </c>
    </row>
    <row r="300" spans="2:25" x14ac:dyDescent="0.2">
      <c r="B300" s="17" t="s">
        <v>786</v>
      </c>
      <c r="C300" s="17" t="s">
        <v>787</v>
      </c>
      <c r="D300" s="18"/>
      <c r="E300" s="17" t="s">
        <v>788</v>
      </c>
      <c r="G300" s="16">
        <v>7878</v>
      </c>
      <c r="H300" s="16" t="s">
        <v>26</v>
      </c>
      <c r="I300" s="16" t="s">
        <v>26</v>
      </c>
      <c r="J300" s="16" t="s">
        <v>26</v>
      </c>
      <c r="K300" s="16" t="s">
        <v>26</v>
      </c>
      <c r="L300" s="16" t="s">
        <v>26</v>
      </c>
      <c r="M300" s="16" t="s">
        <v>26</v>
      </c>
      <c r="N300" s="16" t="s">
        <v>26</v>
      </c>
      <c r="O300" s="16" t="s">
        <v>26</v>
      </c>
      <c r="P300" s="16" t="s">
        <v>26</v>
      </c>
      <c r="Q300" s="16" t="s">
        <v>26</v>
      </c>
      <c r="R300" s="16" t="s">
        <v>26</v>
      </c>
      <c r="S300" s="16" t="s">
        <v>26</v>
      </c>
      <c r="T300" s="16" t="s">
        <v>26</v>
      </c>
      <c r="U300" s="16" t="s">
        <v>26</v>
      </c>
      <c r="V300" s="16" t="s">
        <v>26</v>
      </c>
      <c r="W300" s="16" t="s">
        <v>26</v>
      </c>
      <c r="X300" s="59" t="str">
        <f>IF(W300="..","..",VLOOKUP(B300,[1]LAHS_1415!$A$3:$AG$332,32,FALSE))</f>
        <v>..</v>
      </c>
      <c r="Y300" s="81" t="s">
        <v>26</v>
      </c>
    </row>
    <row r="301" spans="2:25" x14ac:dyDescent="0.2">
      <c r="C301" s="66"/>
      <c r="D301" s="70"/>
      <c r="E301" s="66"/>
      <c r="G301" s="13"/>
      <c r="H301" s="13"/>
      <c r="I301" s="13"/>
      <c r="J301" s="13"/>
      <c r="K301" s="13"/>
      <c r="L301" s="13"/>
      <c r="M301" s="13"/>
      <c r="N301" s="13"/>
      <c r="O301" s="13"/>
      <c r="P301" s="13"/>
      <c r="Q301" s="13"/>
      <c r="R301" s="13"/>
      <c r="S301" s="13"/>
      <c r="T301" s="13"/>
      <c r="U301" s="13"/>
      <c r="V301" s="13"/>
      <c r="W301" s="13"/>
      <c r="X301" s="58"/>
      <c r="Y301" s="79"/>
    </row>
    <row r="302" spans="2:25" x14ac:dyDescent="0.2">
      <c r="B302" s="17"/>
      <c r="C302" s="17" t="s">
        <v>789</v>
      </c>
      <c r="D302" s="18" t="s">
        <v>790</v>
      </c>
      <c r="E302" s="17"/>
      <c r="G302" s="26"/>
      <c r="H302" s="26"/>
      <c r="I302" s="26"/>
      <c r="J302" s="26"/>
      <c r="K302" s="26"/>
      <c r="L302" s="26"/>
      <c r="M302" s="26"/>
      <c r="N302" s="26"/>
      <c r="O302" s="26"/>
      <c r="P302" s="26"/>
      <c r="Q302" s="26"/>
      <c r="R302" s="26"/>
      <c r="S302" s="26"/>
      <c r="T302" s="26"/>
      <c r="U302" s="26"/>
      <c r="V302" s="26">
        <v>32</v>
      </c>
      <c r="W302" s="24">
        <v>58</v>
      </c>
      <c r="X302" s="64">
        <f>SUM(X303:X314)</f>
        <v>53</v>
      </c>
      <c r="Y302" s="86">
        <v>68</v>
      </c>
    </row>
    <row r="303" spans="2:25" x14ac:dyDescent="0.2">
      <c r="B303" s="17" t="s">
        <v>791</v>
      </c>
      <c r="C303" s="17" t="s">
        <v>792</v>
      </c>
      <c r="D303" s="18"/>
      <c r="E303" s="17" t="s">
        <v>793</v>
      </c>
      <c r="G303" s="16">
        <v>2293</v>
      </c>
      <c r="H303" s="16">
        <v>55</v>
      </c>
      <c r="I303" s="16">
        <v>54</v>
      </c>
      <c r="J303" s="16" t="s">
        <v>26</v>
      </c>
      <c r="K303" s="16" t="s">
        <v>26</v>
      </c>
      <c r="L303" s="16" t="s">
        <v>26</v>
      </c>
      <c r="M303" s="16" t="s">
        <v>26</v>
      </c>
      <c r="N303" s="16" t="s">
        <v>26</v>
      </c>
      <c r="O303" s="16" t="s">
        <v>26</v>
      </c>
      <c r="P303" s="16" t="s">
        <v>26</v>
      </c>
      <c r="Q303" s="16" t="s">
        <v>26</v>
      </c>
      <c r="R303" s="16" t="s">
        <v>26</v>
      </c>
      <c r="S303" s="16" t="s">
        <v>26</v>
      </c>
      <c r="T303" s="16" t="s">
        <v>26</v>
      </c>
      <c r="U303" s="16" t="s">
        <v>26</v>
      </c>
      <c r="V303" s="16" t="s">
        <v>26</v>
      </c>
      <c r="W303" s="16" t="s">
        <v>26</v>
      </c>
      <c r="X303" s="59" t="str">
        <f>IF(W303="..","..",VLOOKUP(B303,[1]LAHS_1415!$A$3:$AG$332,32,FALSE))</f>
        <v>..</v>
      </c>
      <c r="Y303" s="81" t="s">
        <v>26</v>
      </c>
    </row>
    <row r="304" spans="2:25" x14ac:dyDescent="0.2">
      <c r="B304" s="17" t="s">
        <v>794</v>
      </c>
      <c r="C304" s="17" t="s">
        <v>795</v>
      </c>
      <c r="D304" s="18"/>
      <c r="E304" s="17" t="s">
        <v>796</v>
      </c>
      <c r="G304" s="16">
        <v>1422</v>
      </c>
      <c r="H304" s="16">
        <v>35</v>
      </c>
      <c r="I304" s="16">
        <v>44</v>
      </c>
      <c r="J304" s="16">
        <v>41</v>
      </c>
      <c r="K304" s="16">
        <v>52</v>
      </c>
      <c r="L304" s="16">
        <v>95</v>
      </c>
      <c r="M304" s="16">
        <v>134</v>
      </c>
      <c r="N304" s="16">
        <v>101</v>
      </c>
      <c r="O304" s="16">
        <v>37</v>
      </c>
      <c r="P304" s="16">
        <v>2949</v>
      </c>
      <c r="Q304" s="16" t="s">
        <v>26</v>
      </c>
      <c r="R304" s="16" t="s">
        <v>26</v>
      </c>
      <c r="S304" s="16" t="s">
        <v>26</v>
      </c>
      <c r="T304" s="16" t="s">
        <v>26</v>
      </c>
      <c r="U304" s="16" t="s">
        <v>26</v>
      </c>
      <c r="V304" s="16" t="s">
        <v>26</v>
      </c>
      <c r="W304" s="16" t="s">
        <v>26</v>
      </c>
      <c r="X304" s="59" t="str">
        <f>IF(W304="..","..",VLOOKUP(B304,[1]LAHS_1415!$A$3:$AG$332,32,FALSE))</f>
        <v>..</v>
      </c>
      <c r="Y304" s="81" t="s">
        <v>26</v>
      </c>
    </row>
    <row r="305" spans="2:25" x14ac:dyDescent="0.2">
      <c r="B305" s="17" t="s">
        <v>797</v>
      </c>
      <c r="C305" s="17" t="s">
        <v>798</v>
      </c>
      <c r="D305" s="18"/>
      <c r="E305" s="17" t="s">
        <v>799</v>
      </c>
      <c r="G305" s="16">
        <v>1361</v>
      </c>
      <c r="H305" s="16">
        <v>24</v>
      </c>
      <c r="I305" s="16">
        <v>47</v>
      </c>
      <c r="J305" s="16">
        <v>1900</v>
      </c>
      <c r="K305" s="16" t="s">
        <v>26</v>
      </c>
      <c r="L305" s="16" t="s">
        <v>26</v>
      </c>
      <c r="M305" s="16" t="s">
        <v>26</v>
      </c>
      <c r="N305" s="16" t="s">
        <v>26</v>
      </c>
      <c r="O305" s="16" t="s">
        <v>26</v>
      </c>
      <c r="P305" s="16" t="s">
        <v>26</v>
      </c>
      <c r="Q305" s="16" t="s">
        <v>26</v>
      </c>
      <c r="R305" s="16" t="s">
        <v>26</v>
      </c>
      <c r="S305" s="16" t="s">
        <v>26</v>
      </c>
      <c r="T305" s="16" t="s">
        <v>26</v>
      </c>
      <c r="U305" s="16" t="s">
        <v>26</v>
      </c>
      <c r="V305" s="16" t="s">
        <v>26</v>
      </c>
      <c r="W305" s="16" t="s">
        <v>26</v>
      </c>
      <c r="X305" s="59" t="str">
        <f>IF(W305="..","..",VLOOKUP(B305,[1]LAHS_1415!$A$3:$AG$332,32,FALSE))</f>
        <v>..</v>
      </c>
      <c r="Y305" s="81" t="s">
        <v>26</v>
      </c>
    </row>
    <row r="306" spans="2:25" x14ac:dyDescent="0.2">
      <c r="B306" s="17" t="s">
        <v>800</v>
      </c>
      <c r="C306" s="17" t="s">
        <v>801</v>
      </c>
      <c r="D306" s="18"/>
      <c r="E306" s="17" t="s">
        <v>802</v>
      </c>
      <c r="G306" s="16">
        <v>1235</v>
      </c>
      <c r="H306" s="16">
        <v>31</v>
      </c>
      <c r="I306" s="16">
        <v>37</v>
      </c>
      <c r="J306" s="16">
        <v>30</v>
      </c>
      <c r="K306" s="16">
        <v>49</v>
      </c>
      <c r="L306" s="16">
        <v>80</v>
      </c>
      <c r="M306" s="16">
        <v>116</v>
      </c>
      <c r="N306" s="16">
        <v>90</v>
      </c>
      <c r="O306" s="16">
        <v>2948</v>
      </c>
      <c r="P306" s="16" t="s">
        <v>26</v>
      </c>
      <c r="Q306" s="16" t="s">
        <v>26</v>
      </c>
      <c r="R306" s="16" t="s">
        <v>26</v>
      </c>
      <c r="S306" s="16" t="s">
        <v>26</v>
      </c>
      <c r="T306" s="16" t="s">
        <v>26</v>
      </c>
      <c r="U306" s="16" t="s">
        <v>26</v>
      </c>
      <c r="V306" s="16" t="s">
        <v>26</v>
      </c>
      <c r="W306" s="16" t="s">
        <v>26</v>
      </c>
      <c r="X306" s="59" t="str">
        <f>IF(W306="..","..",VLOOKUP(B306,[1]LAHS_1415!$A$3:$AG$332,32,FALSE))</f>
        <v>..</v>
      </c>
      <c r="Y306" s="81" t="s">
        <v>26</v>
      </c>
    </row>
    <row r="307" spans="2:25" x14ac:dyDescent="0.2">
      <c r="B307" s="17" t="s">
        <v>803</v>
      </c>
      <c r="C307" s="17" t="s">
        <v>804</v>
      </c>
      <c r="D307" s="18"/>
      <c r="E307" s="17" t="s">
        <v>805</v>
      </c>
      <c r="G307" s="16">
        <v>2552</v>
      </c>
      <c r="H307" s="16">
        <v>46</v>
      </c>
      <c r="I307" s="16">
        <v>47</v>
      </c>
      <c r="J307" s="16">
        <v>51</v>
      </c>
      <c r="K307" s="16">
        <v>69</v>
      </c>
      <c r="L307" s="16">
        <v>79</v>
      </c>
      <c r="M307" s="16">
        <v>96</v>
      </c>
      <c r="N307" s="16">
        <v>75</v>
      </c>
      <c r="O307" s="16">
        <v>34</v>
      </c>
      <c r="P307" s="16">
        <v>35</v>
      </c>
      <c r="Q307" s="16">
        <v>32</v>
      </c>
      <c r="R307" s="16">
        <v>3</v>
      </c>
      <c r="S307" s="16">
        <v>2</v>
      </c>
      <c r="T307" s="16">
        <v>3</v>
      </c>
      <c r="U307" s="16">
        <v>4</v>
      </c>
      <c r="V307" s="16">
        <v>7</v>
      </c>
      <c r="W307" s="16">
        <v>10</v>
      </c>
      <c r="X307" s="59">
        <f>IF(W307="..","..",VLOOKUP(B307,[1]LAHS_1415!$A$3:$AG$332,32,FALSE))</f>
        <v>18</v>
      </c>
      <c r="Y307" s="81">
        <v>11</v>
      </c>
    </row>
    <row r="308" spans="2:25" x14ac:dyDescent="0.2">
      <c r="B308" s="17" t="s">
        <v>806</v>
      </c>
      <c r="C308" s="17" t="s">
        <v>807</v>
      </c>
      <c r="D308" s="18"/>
      <c r="E308" s="17" t="s">
        <v>808</v>
      </c>
      <c r="G308" s="16">
        <v>1906</v>
      </c>
      <c r="H308" s="16">
        <v>47</v>
      </c>
      <c r="I308" s="16" t="s">
        <v>26</v>
      </c>
      <c r="J308" s="16">
        <v>60</v>
      </c>
      <c r="K308" s="16">
        <v>72</v>
      </c>
      <c r="L308" s="16">
        <v>112</v>
      </c>
      <c r="M308" s="16">
        <v>144</v>
      </c>
      <c r="N308" s="16">
        <v>113</v>
      </c>
      <c r="O308" s="16">
        <v>96</v>
      </c>
      <c r="P308" s="16">
        <v>80</v>
      </c>
      <c r="Q308" s="16" t="s">
        <v>26</v>
      </c>
      <c r="R308" s="16" t="s">
        <v>26</v>
      </c>
      <c r="S308" s="16" t="s">
        <v>26</v>
      </c>
      <c r="T308" s="16" t="s">
        <v>26</v>
      </c>
      <c r="U308" s="16" t="s">
        <v>26</v>
      </c>
      <c r="V308" s="16" t="s">
        <v>26</v>
      </c>
      <c r="W308" s="16" t="s">
        <v>26</v>
      </c>
      <c r="X308" s="59" t="str">
        <f>IF(W308="..","..",VLOOKUP(B308,[1]LAHS_1415!$A$3:$AG$332,32,FALSE))</f>
        <v>..</v>
      </c>
      <c r="Y308" s="81" t="s">
        <v>26</v>
      </c>
    </row>
    <row r="309" spans="2:25" x14ac:dyDescent="0.2">
      <c r="B309" s="17" t="s">
        <v>809</v>
      </c>
      <c r="C309" s="17" t="s">
        <v>810</v>
      </c>
      <c r="D309" s="18"/>
      <c r="E309" s="17" t="s">
        <v>811</v>
      </c>
      <c r="G309" s="16">
        <v>2208</v>
      </c>
      <c r="H309" s="16">
        <v>50</v>
      </c>
      <c r="I309" s="16">
        <v>876</v>
      </c>
      <c r="J309" s="16">
        <v>173</v>
      </c>
      <c r="K309" s="16">
        <v>73</v>
      </c>
      <c r="L309" s="16">
        <v>146</v>
      </c>
      <c r="M309" s="16">
        <v>266</v>
      </c>
      <c r="N309" s="16">
        <v>202</v>
      </c>
      <c r="O309" s="16">
        <v>6413</v>
      </c>
      <c r="P309" s="16" t="s">
        <v>26</v>
      </c>
      <c r="Q309" s="16" t="s">
        <v>26</v>
      </c>
      <c r="R309" s="16" t="s">
        <v>26</v>
      </c>
      <c r="S309" s="16" t="s">
        <v>26</v>
      </c>
      <c r="T309" s="16" t="s">
        <v>26</v>
      </c>
      <c r="U309" s="16" t="s">
        <v>26</v>
      </c>
      <c r="V309" s="16" t="s">
        <v>26</v>
      </c>
      <c r="W309" s="16" t="s">
        <v>26</v>
      </c>
      <c r="X309" s="59" t="str">
        <f>IF(W309="..","..",VLOOKUP(B309,[1]LAHS_1415!$A$3:$AG$332,32,FALSE))</f>
        <v>..</v>
      </c>
      <c r="Y309" s="81" t="s">
        <v>26</v>
      </c>
    </row>
    <row r="310" spans="2:25" x14ac:dyDescent="0.2">
      <c r="B310" s="17" t="s">
        <v>812</v>
      </c>
      <c r="C310" s="17" t="s">
        <v>813</v>
      </c>
      <c r="D310" s="18"/>
      <c r="E310" s="17" t="s">
        <v>814</v>
      </c>
      <c r="G310" s="16">
        <v>1097</v>
      </c>
      <c r="H310" s="16">
        <v>77</v>
      </c>
      <c r="I310" s="16">
        <v>74</v>
      </c>
      <c r="J310" s="16">
        <v>82</v>
      </c>
      <c r="K310" s="16">
        <v>32</v>
      </c>
      <c r="L310" s="16">
        <v>36</v>
      </c>
      <c r="M310" s="16">
        <v>51</v>
      </c>
      <c r="N310" s="16">
        <v>24</v>
      </c>
      <c r="O310" s="16">
        <v>13</v>
      </c>
      <c r="P310" s="16">
        <v>4</v>
      </c>
      <c r="Q310" s="16">
        <v>3</v>
      </c>
      <c r="R310" s="16">
        <v>0</v>
      </c>
      <c r="S310" s="16" t="s">
        <v>26</v>
      </c>
      <c r="T310" s="16">
        <v>0</v>
      </c>
      <c r="U310" s="16" t="s">
        <v>26</v>
      </c>
      <c r="V310" s="16" t="s">
        <v>26</v>
      </c>
      <c r="W310" s="16" t="s">
        <v>26</v>
      </c>
      <c r="X310" s="59" t="str">
        <f>IF(W310="..","..",VLOOKUP(B310,[1]LAHS_1415!$A$3:$AG$332,32,FALSE))</f>
        <v>..</v>
      </c>
      <c r="Y310" s="81" t="s">
        <v>26</v>
      </c>
    </row>
    <row r="311" spans="2:25" x14ac:dyDescent="0.2">
      <c r="B311" s="17" t="s">
        <v>815</v>
      </c>
      <c r="C311" s="17" t="s">
        <v>816</v>
      </c>
      <c r="D311" s="18"/>
      <c r="E311" s="17" t="s">
        <v>817</v>
      </c>
      <c r="G311" s="16">
        <v>2061</v>
      </c>
      <c r="H311" s="16">
        <v>62</v>
      </c>
      <c r="I311" s="16">
        <v>6</v>
      </c>
      <c r="J311" s="16">
        <v>79</v>
      </c>
      <c r="K311" s="16">
        <v>97</v>
      </c>
      <c r="L311" s="16">
        <v>130</v>
      </c>
      <c r="M311" s="16">
        <v>195</v>
      </c>
      <c r="N311" s="16">
        <v>174</v>
      </c>
      <c r="O311" s="16">
        <v>43</v>
      </c>
      <c r="P311" s="16" t="s">
        <v>26</v>
      </c>
      <c r="Q311" s="16" t="s">
        <v>26</v>
      </c>
      <c r="R311" s="16" t="s">
        <v>26</v>
      </c>
      <c r="S311" s="16" t="s">
        <v>26</v>
      </c>
      <c r="T311" s="16" t="s">
        <v>26</v>
      </c>
      <c r="U311" s="16" t="s">
        <v>26</v>
      </c>
      <c r="V311" s="16" t="s">
        <v>26</v>
      </c>
      <c r="W311" s="16" t="s">
        <v>26</v>
      </c>
      <c r="X311" s="59" t="str">
        <f>IF(W311="..","..",VLOOKUP(B311,[1]LAHS_1415!$A$3:$AG$332,32,FALSE))</f>
        <v>..</v>
      </c>
      <c r="Y311" s="81" t="s">
        <v>26</v>
      </c>
    </row>
    <row r="312" spans="2:25" x14ac:dyDescent="0.2">
      <c r="B312" s="17" t="s">
        <v>818</v>
      </c>
      <c r="C312" s="17" t="s">
        <v>819</v>
      </c>
      <c r="D312" s="18"/>
      <c r="E312" s="17" t="s">
        <v>820</v>
      </c>
      <c r="G312" s="16">
        <v>5336</v>
      </c>
      <c r="H312" s="16" t="s">
        <v>26</v>
      </c>
      <c r="I312" s="16" t="s">
        <v>26</v>
      </c>
      <c r="J312" s="16" t="s">
        <v>26</v>
      </c>
      <c r="K312" s="16" t="s">
        <v>26</v>
      </c>
      <c r="L312" s="16" t="s">
        <v>26</v>
      </c>
      <c r="M312" s="16" t="s">
        <v>26</v>
      </c>
      <c r="N312" s="16" t="s">
        <v>26</v>
      </c>
      <c r="O312" s="16" t="s">
        <v>26</v>
      </c>
      <c r="P312" s="16" t="s">
        <v>26</v>
      </c>
      <c r="Q312" s="16" t="s">
        <v>26</v>
      </c>
      <c r="R312" s="16" t="s">
        <v>26</v>
      </c>
      <c r="S312" s="16" t="s">
        <v>26</v>
      </c>
      <c r="T312" s="16" t="s">
        <v>26</v>
      </c>
      <c r="U312" s="16" t="s">
        <v>26</v>
      </c>
      <c r="V312" s="16" t="s">
        <v>26</v>
      </c>
      <c r="W312" s="16" t="s">
        <v>26</v>
      </c>
      <c r="X312" s="59" t="str">
        <f>IF(W312="..","..",VLOOKUP(B312,[1]LAHS_1415!$A$3:$AG$332,32,FALSE))</f>
        <v>..</v>
      </c>
      <c r="Y312" s="81" t="s">
        <v>26</v>
      </c>
    </row>
    <row r="313" spans="2:25" x14ac:dyDescent="0.2">
      <c r="B313" s="17" t="s">
        <v>821</v>
      </c>
      <c r="C313" s="17" t="s">
        <v>822</v>
      </c>
      <c r="D313" s="18"/>
      <c r="E313" s="17" t="s">
        <v>823</v>
      </c>
      <c r="G313" s="16">
        <v>3374</v>
      </c>
      <c r="H313" s="16">
        <v>107</v>
      </c>
      <c r="I313" s="16">
        <v>180</v>
      </c>
      <c r="J313" s="16">
        <v>194</v>
      </c>
      <c r="K313" s="16">
        <v>184</v>
      </c>
      <c r="L313" s="16">
        <v>230</v>
      </c>
      <c r="M313" s="16">
        <v>444</v>
      </c>
      <c r="N313" s="16">
        <v>321</v>
      </c>
      <c r="O313" s="16">
        <v>232</v>
      </c>
      <c r="P313" s="16">
        <v>131</v>
      </c>
      <c r="Q313" s="16">
        <v>92</v>
      </c>
      <c r="R313" s="16">
        <v>27</v>
      </c>
      <c r="S313" s="16">
        <v>12</v>
      </c>
      <c r="T313" s="16">
        <v>18</v>
      </c>
      <c r="U313" s="16">
        <v>10</v>
      </c>
      <c r="V313" s="16">
        <v>25</v>
      </c>
      <c r="W313" s="16">
        <v>48</v>
      </c>
      <c r="X313" s="59">
        <f>IF(W313="..","..",VLOOKUP(B313,[1]LAHS_1415!$A$3:$AG$332,32,FALSE))</f>
        <v>35</v>
      </c>
      <c r="Y313" s="81">
        <v>57</v>
      </c>
    </row>
    <row r="314" spans="2:25" x14ac:dyDescent="0.2">
      <c r="B314" s="17" t="s">
        <v>824</v>
      </c>
      <c r="C314" s="17" t="s">
        <v>825</v>
      </c>
      <c r="D314" s="18"/>
      <c r="E314" s="17" t="s">
        <v>826</v>
      </c>
      <c r="G314" s="16">
        <v>4816</v>
      </c>
      <c r="H314" s="16" t="s">
        <v>26</v>
      </c>
      <c r="I314" s="16" t="s">
        <v>26</v>
      </c>
      <c r="J314" s="16" t="s">
        <v>26</v>
      </c>
      <c r="K314" s="16" t="s">
        <v>26</v>
      </c>
      <c r="L314" s="16" t="s">
        <v>26</v>
      </c>
      <c r="M314" s="16" t="s">
        <v>26</v>
      </c>
      <c r="N314" s="16" t="s">
        <v>26</v>
      </c>
      <c r="O314" s="16" t="s">
        <v>26</v>
      </c>
      <c r="P314" s="16" t="s">
        <v>26</v>
      </c>
      <c r="Q314" s="16" t="s">
        <v>26</v>
      </c>
      <c r="R314" s="16" t="s">
        <v>26</v>
      </c>
      <c r="S314" s="16" t="s">
        <v>26</v>
      </c>
      <c r="T314" s="16" t="s">
        <v>26</v>
      </c>
      <c r="U314" s="16" t="s">
        <v>26</v>
      </c>
      <c r="V314" s="16" t="s">
        <v>26</v>
      </c>
      <c r="W314" s="16" t="s">
        <v>26</v>
      </c>
      <c r="X314" s="59" t="str">
        <f>IF(W314="..","..",VLOOKUP(B314,[1]LAHS_1415!$A$3:$AG$332,32,FALSE))</f>
        <v>..</v>
      </c>
      <c r="Y314" s="81" t="s">
        <v>26</v>
      </c>
    </row>
    <row r="315" spans="2:25" x14ac:dyDescent="0.2">
      <c r="C315" s="66"/>
      <c r="D315" s="70"/>
      <c r="E315" s="66"/>
      <c r="G315" s="13"/>
      <c r="H315" s="13"/>
      <c r="I315" s="13"/>
      <c r="J315" s="13"/>
      <c r="K315" s="13"/>
      <c r="L315" s="13"/>
      <c r="M315" s="13"/>
      <c r="N315" s="13"/>
      <c r="O315" s="13"/>
      <c r="P315" s="13"/>
      <c r="Q315" s="13"/>
      <c r="R315" s="13"/>
      <c r="S315" s="13"/>
      <c r="T315" s="13"/>
      <c r="U315" s="13"/>
      <c r="V315" s="13"/>
      <c r="W315" s="13"/>
      <c r="X315" s="58"/>
      <c r="Y315" s="79"/>
    </row>
    <row r="316" spans="2:25" x14ac:dyDescent="0.2">
      <c r="B316" s="17"/>
      <c r="C316" s="17" t="s">
        <v>827</v>
      </c>
      <c r="D316" s="18" t="s">
        <v>828</v>
      </c>
      <c r="E316" s="17"/>
      <c r="G316" s="26"/>
      <c r="H316" s="26"/>
      <c r="I316" s="26"/>
      <c r="J316" s="26"/>
      <c r="K316" s="26"/>
      <c r="L316" s="26"/>
      <c r="M316" s="26"/>
      <c r="N316" s="26"/>
      <c r="O316" s="26"/>
      <c r="P316" s="26"/>
      <c r="Q316" s="26"/>
      <c r="R316" s="26"/>
      <c r="S316" s="26"/>
      <c r="T316" s="26"/>
      <c r="U316" s="26"/>
      <c r="V316" s="26">
        <v>64</v>
      </c>
      <c r="W316" s="24">
        <v>127</v>
      </c>
      <c r="X316" s="64">
        <f>SUM(X317:X323)</f>
        <v>96</v>
      </c>
      <c r="Y316" s="86">
        <v>133</v>
      </c>
    </row>
    <row r="317" spans="2:25" x14ac:dyDescent="0.2">
      <c r="B317" s="17" t="s">
        <v>829</v>
      </c>
      <c r="C317" s="17" t="s">
        <v>830</v>
      </c>
      <c r="D317" s="18"/>
      <c r="E317" s="17" t="s">
        <v>831</v>
      </c>
      <c r="G317" s="16">
        <v>1260</v>
      </c>
      <c r="H317" s="16">
        <v>39</v>
      </c>
      <c r="I317" s="16" t="s">
        <v>36</v>
      </c>
      <c r="J317" s="16">
        <v>50</v>
      </c>
      <c r="K317" s="16">
        <v>45</v>
      </c>
      <c r="L317" s="16">
        <v>57</v>
      </c>
      <c r="M317" s="16">
        <v>38</v>
      </c>
      <c r="N317" s="16">
        <v>27</v>
      </c>
      <c r="O317" s="16">
        <v>18</v>
      </c>
      <c r="P317" s="16">
        <v>21</v>
      </c>
      <c r="Q317" s="16">
        <v>10</v>
      </c>
      <c r="R317" s="16">
        <v>2</v>
      </c>
      <c r="S317" s="16">
        <v>0</v>
      </c>
      <c r="T317" s="16" t="s">
        <v>26</v>
      </c>
      <c r="U317" s="16" t="s">
        <v>26</v>
      </c>
      <c r="V317" s="16" t="s">
        <v>26</v>
      </c>
      <c r="W317" s="16" t="s">
        <v>26</v>
      </c>
      <c r="X317" s="59" t="str">
        <f>IF(W317="..","..",VLOOKUP(B317,[1]LAHS_1415!$A$3:$AG$332,32,FALSE))</f>
        <v>..</v>
      </c>
      <c r="Y317" s="81" t="s">
        <v>26</v>
      </c>
    </row>
    <row r="318" spans="2:25" x14ac:dyDescent="0.2">
      <c r="B318" s="17" t="s">
        <v>832</v>
      </c>
      <c r="C318" s="17" t="s">
        <v>833</v>
      </c>
      <c r="D318" s="18"/>
      <c r="E318" s="17" t="s">
        <v>834</v>
      </c>
      <c r="G318" s="16">
        <v>3107</v>
      </c>
      <c r="H318" s="16">
        <v>87</v>
      </c>
      <c r="I318" s="16">
        <v>127</v>
      </c>
      <c r="J318" s="16">
        <v>162</v>
      </c>
      <c r="K318" s="16">
        <v>140</v>
      </c>
      <c r="L318" s="16">
        <v>156</v>
      </c>
      <c r="M318" s="16">
        <v>116</v>
      </c>
      <c r="N318" s="16">
        <v>56</v>
      </c>
      <c r="O318" s="16">
        <v>37</v>
      </c>
      <c r="P318" s="16">
        <v>49</v>
      </c>
      <c r="Q318" s="16">
        <v>22</v>
      </c>
      <c r="R318" s="16">
        <v>9</v>
      </c>
      <c r="S318" s="16">
        <v>7</v>
      </c>
      <c r="T318" s="16">
        <v>7</v>
      </c>
      <c r="U318" s="16">
        <v>4</v>
      </c>
      <c r="V318" s="16">
        <v>24</v>
      </c>
      <c r="W318" s="16">
        <v>34</v>
      </c>
      <c r="X318" s="59">
        <f>IF(W318="..","..",VLOOKUP(B318,[1]LAHS_1415!$A$3:$AG$332,32,FALSE))</f>
        <v>39</v>
      </c>
      <c r="Y318" s="81">
        <v>52</v>
      </c>
    </row>
    <row r="319" spans="2:25" x14ac:dyDescent="0.2">
      <c r="B319" s="17" t="s">
        <v>835</v>
      </c>
      <c r="C319" s="17" t="s">
        <v>836</v>
      </c>
      <c r="D319" s="18"/>
      <c r="E319" s="17" t="s">
        <v>837</v>
      </c>
      <c r="G319" s="16">
        <v>1502</v>
      </c>
      <c r="H319" s="16">
        <v>14</v>
      </c>
      <c r="I319" s="16" t="s">
        <v>36</v>
      </c>
      <c r="J319" s="16">
        <v>26</v>
      </c>
      <c r="K319" s="16">
        <v>39</v>
      </c>
      <c r="L319" s="16">
        <v>44</v>
      </c>
      <c r="M319" s="16">
        <v>47</v>
      </c>
      <c r="N319" s="16">
        <v>18</v>
      </c>
      <c r="O319" s="16">
        <v>10</v>
      </c>
      <c r="P319" s="16">
        <v>7</v>
      </c>
      <c r="Q319" s="16">
        <v>3</v>
      </c>
      <c r="R319" s="16">
        <v>0</v>
      </c>
      <c r="S319" s="16">
        <v>0</v>
      </c>
      <c r="T319" s="16" t="s">
        <v>26</v>
      </c>
      <c r="U319" s="16" t="s">
        <v>26</v>
      </c>
      <c r="V319" s="16" t="s">
        <v>26</v>
      </c>
      <c r="W319" s="16" t="s">
        <v>26</v>
      </c>
      <c r="X319" s="59" t="str">
        <f>IF(W319="..","..",VLOOKUP(B319,[1]LAHS_1415!$A$3:$AG$332,32,FALSE))</f>
        <v>..</v>
      </c>
      <c r="Y319" s="81" t="s">
        <v>26</v>
      </c>
    </row>
    <row r="320" spans="2:25" x14ac:dyDescent="0.2">
      <c r="B320" s="17" t="s">
        <v>838</v>
      </c>
      <c r="C320" s="17" t="s">
        <v>839</v>
      </c>
      <c r="D320" s="18"/>
      <c r="E320" s="17" t="s">
        <v>840</v>
      </c>
      <c r="G320" s="16">
        <v>2388</v>
      </c>
      <c r="H320" s="16">
        <v>42</v>
      </c>
      <c r="I320" s="16">
        <v>69</v>
      </c>
      <c r="J320" s="16">
        <v>47</v>
      </c>
      <c r="K320" s="16">
        <v>38</v>
      </c>
      <c r="L320" s="16">
        <v>41</v>
      </c>
      <c r="M320" s="16">
        <v>50</v>
      </c>
      <c r="N320" s="16">
        <v>28</v>
      </c>
      <c r="O320" s="16">
        <v>9</v>
      </c>
      <c r="P320" s="16">
        <v>13</v>
      </c>
      <c r="Q320" s="16">
        <v>9</v>
      </c>
      <c r="R320" s="16">
        <v>2</v>
      </c>
      <c r="S320" s="16">
        <v>2</v>
      </c>
      <c r="T320" s="16">
        <v>3</v>
      </c>
      <c r="U320" s="16">
        <v>4</v>
      </c>
      <c r="V320" s="16">
        <v>14</v>
      </c>
      <c r="W320" s="16">
        <v>26</v>
      </c>
      <c r="X320" s="59">
        <f>IF(W320="..","..",VLOOKUP(B320,[1]LAHS_1415!$A$3:$AG$332,32,FALSE))</f>
        <v>17</v>
      </c>
      <c r="Y320" s="81">
        <v>23</v>
      </c>
    </row>
    <row r="321" spans="2:25" x14ac:dyDescent="0.2">
      <c r="B321" s="17" t="s">
        <v>841</v>
      </c>
      <c r="C321" s="17" t="s">
        <v>842</v>
      </c>
      <c r="D321" s="18"/>
      <c r="E321" s="17" t="s">
        <v>843</v>
      </c>
      <c r="G321" s="16">
        <v>1301</v>
      </c>
      <c r="H321" s="16">
        <v>29</v>
      </c>
      <c r="I321" s="16">
        <v>43</v>
      </c>
      <c r="J321" s="16">
        <v>41</v>
      </c>
      <c r="K321" s="16">
        <v>45</v>
      </c>
      <c r="L321" s="16">
        <v>40</v>
      </c>
      <c r="M321" s="16">
        <v>32</v>
      </c>
      <c r="N321" s="16">
        <v>27</v>
      </c>
      <c r="O321" s="16">
        <v>13</v>
      </c>
      <c r="P321" s="16">
        <v>10</v>
      </c>
      <c r="Q321" s="16">
        <v>10</v>
      </c>
      <c r="R321" s="16">
        <v>0</v>
      </c>
      <c r="S321" s="16">
        <v>1</v>
      </c>
      <c r="T321" s="16">
        <v>4</v>
      </c>
      <c r="U321" s="16">
        <v>8</v>
      </c>
      <c r="V321" s="16">
        <v>7</v>
      </c>
      <c r="W321" s="16">
        <v>8</v>
      </c>
      <c r="X321" s="59">
        <f>IF(W321="..","..",VLOOKUP(B321,[1]LAHS_1415!$A$3:$AG$332,32,FALSE))</f>
        <v>10</v>
      </c>
      <c r="Y321" s="81">
        <v>19</v>
      </c>
    </row>
    <row r="322" spans="2:25" x14ac:dyDescent="0.2">
      <c r="B322" s="17" t="s">
        <v>844</v>
      </c>
      <c r="C322" s="17" t="s">
        <v>845</v>
      </c>
      <c r="D322" s="18"/>
      <c r="E322" s="17" t="s">
        <v>846</v>
      </c>
      <c r="G322" s="16">
        <v>1400</v>
      </c>
      <c r="H322" s="16">
        <v>45</v>
      </c>
      <c r="I322" s="16">
        <v>96</v>
      </c>
      <c r="J322" s="16">
        <v>66</v>
      </c>
      <c r="K322" s="16">
        <v>103</v>
      </c>
      <c r="L322" s="16">
        <v>160</v>
      </c>
      <c r="M322" s="16">
        <v>124</v>
      </c>
      <c r="N322" s="16">
        <v>78</v>
      </c>
      <c r="O322" s="16">
        <v>57</v>
      </c>
      <c r="P322" s="16">
        <v>25</v>
      </c>
      <c r="Q322" s="16">
        <v>15</v>
      </c>
      <c r="R322" s="16">
        <v>6</v>
      </c>
      <c r="S322" s="16">
        <v>2</v>
      </c>
      <c r="T322" s="16">
        <v>12</v>
      </c>
      <c r="U322" s="16">
        <v>2</v>
      </c>
      <c r="V322" s="16">
        <v>15</v>
      </c>
      <c r="W322" s="16">
        <v>50</v>
      </c>
      <c r="X322" s="59">
        <f>IF(W322="..","..",VLOOKUP(B322,[1]LAHS_1415!$A$3:$AG$332,32,FALSE))</f>
        <v>23</v>
      </c>
      <c r="Y322" s="81">
        <v>33</v>
      </c>
    </row>
    <row r="323" spans="2:25" x14ac:dyDescent="0.2">
      <c r="B323" s="17" t="s">
        <v>847</v>
      </c>
      <c r="C323" s="17" t="s">
        <v>848</v>
      </c>
      <c r="D323" s="18"/>
      <c r="E323" s="17" t="s">
        <v>849</v>
      </c>
      <c r="G323" s="16">
        <v>837</v>
      </c>
      <c r="H323" s="16">
        <v>24</v>
      </c>
      <c r="I323" s="16">
        <v>19</v>
      </c>
      <c r="J323" s="16">
        <v>37</v>
      </c>
      <c r="K323" s="16">
        <v>27</v>
      </c>
      <c r="L323" s="16">
        <v>37</v>
      </c>
      <c r="M323" s="16">
        <v>29</v>
      </c>
      <c r="N323" s="16">
        <v>20</v>
      </c>
      <c r="O323" s="16">
        <v>6</v>
      </c>
      <c r="P323" s="16">
        <v>3</v>
      </c>
      <c r="Q323" s="16">
        <v>4</v>
      </c>
      <c r="R323" s="16">
        <v>1</v>
      </c>
      <c r="S323" s="16">
        <v>2</v>
      </c>
      <c r="T323" s="16">
        <v>1</v>
      </c>
      <c r="U323" s="16">
        <v>0</v>
      </c>
      <c r="V323" s="16">
        <v>4</v>
      </c>
      <c r="W323" s="16">
        <v>9</v>
      </c>
      <c r="X323" s="59">
        <f>IF(W323="..","..",VLOOKUP(B323,[1]LAHS_1415!$A$3:$AG$332,32,FALSE))</f>
        <v>7</v>
      </c>
      <c r="Y323" s="81">
        <v>6</v>
      </c>
    </row>
    <row r="324" spans="2:25" x14ac:dyDescent="0.2">
      <c r="C324" s="66"/>
      <c r="D324" s="70"/>
      <c r="E324" s="66"/>
      <c r="G324" s="13"/>
      <c r="H324" s="13"/>
      <c r="I324" s="13"/>
      <c r="J324" s="13"/>
      <c r="K324" s="13"/>
      <c r="L324" s="13"/>
      <c r="M324" s="13"/>
      <c r="N324" s="13"/>
      <c r="O324" s="13"/>
      <c r="P324" s="13"/>
      <c r="Q324" s="13"/>
      <c r="R324" s="13"/>
      <c r="S324" s="13"/>
      <c r="T324" s="13"/>
      <c r="U324" s="13"/>
      <c r="V324" s="13"/>
      <c r="W324" s="13"/>
      <c r="X324" s="58"/>
      <c r="Y324" s="79"/>
    </row>
    <row r="325" spans="2:25" x14ac:dyDescent="0.2">
      <c r="B325" s="17"/>
      <c r="C325" s="17" t="s">
        <v>850</v>
      </c>
      <c r="D325" s="18" t="s">
        <v>851</v>
      </c>
      <c r="E325" s="17"/>
      <c r="G325" s="26"/>
      <c r="H325" s="26"/>
      <c r="I325" s="26"/>
      <c r="J325" s="26"/>
      <c r="K325" s="26"/>
      <c r="L325" s="26"/>
      <c r="M325" s="26"/>
      <c r="N325" s="26"/>
      <c r="O325" s="26"/>
      <c r="P325" s="26"/>
      <c r="Q325" s="26"/>
      <c r="R325" s="26"/>
      <c r="S325" s="26"/>
      <c r="T325" s="26"/>
      <c r="U325" s="26"/>
      <c r="V325" s="26">
        <v>64</v>
      </c>
      <c r="W325" s="24">
        <v>94</v>
      </c>
      <c r="X325" s="64">
        <f>SUM(X326:X332)</f>
        <v>109</v>
      </c>
      <c r="Y325" s="86">
        <v>143</v>
      </c>
    </row>
    <row r="326" spans="2:25" x14ac:dyDescent="0.2">
      <c r="B326" s="17" t="s">
        <v>852</v>
      </c>
      <c r="C326" s="17" t="s">
        <v>853</v>
      </c>
      <c r="D326" s="18"/>
      <c r="E326" s="17" t="s">
        <v>854</v>
      </c>
      <c r="G326" s="16">
        <v>1598</v>
      </c>
      <c r="H326" s="16">
        <v>83</v>
      </c>
      <c r="I326" s="16">
        <v>4942</v>
      </c>
      <c r="J326" s="16" t="s">
        <v>26</v>
      </c>
      <c r="K326" s="16" t="s">
        <v>26</v>
      </c>
      <c r="L326" s="16" t="s">
        <v>26</v>
      </c>
      <c r="M326" s="16" t="s">
        <v>26</v>
      </c>
      <c r="N326" s="16" t="s">
        <v>26</v>
      </c>
      <c r="O326" s="16" t="s">
        <v>26</v>
      </c>
      <c r="P326" s="16" t="s">
        <v>26</v>
      </c>
      <c r="Q326" s="16" t="s">
        <v>26</v>
      </c>
      <c r="R326" s="16" t="s">
        <v>26</v>
      </c>
      <c r="S326" s="16" t="s">
        <v>26</v>
      </c>
      <c r="T326" s="16" t="s">
        <v>26</v>
      </c>
      <c r="U326" s="16" t="s">
        <v>26</v>
      </c>
      <c r="V326" s="16" t="s">
        <v>26</v>
      </c>
      <c r="W326" s="16" t="s">
        <v>26</v>
      </c>
      <c r="X326" s="59" t="str">
        <f>IF(W326="..","..",VLOOKUP(B326,[1]LAHS_1415!$A$3:$AG$332,32,FALSE))</f>
        <v>..</v>
      </c>
      <c r="Y326" s="81" t="s">
        <v>26</v>
      </c>
    </row>
    <row r="327" spans="2:25" x14ac:dyDescent="0.2">
      <c r="B327" s="17" t="s">
        <v>855</v>
      </c>
      <c r="C327" s="17" t="s">
        <v>856</v>
      </c>
      <c r="D327" s="18"/>
      <c r="E327" s="17" t="s">
        <v>857</v>
      </c>
      <c r="G327" s="16">
        <v>1870</v>
      </c>
      <c r="H327" s="16">
        <v>5158</v>
      </c>
      <c r="I327" s="16" t="s">
        <v>26</v>
      </c>
      <c r="J327" s="16" t="s">
        <v>26</v>
      </c>
      <c r="K327" s="16" t="s">
        <v>26</v>
      </c>
      <c r="L327" s="16" t="s">
        <v>26</v>
      </c>
      <c r="M327" s="16" t="s">
        <v>26</v>
      </c>
      <c r="N327" s="16" t="s">
        <v>26</v>
      </c>
      <c r="O327" s="16" t="s">
        <v>26</v>
      </c>
      <c r="P327" s="16" t="s">
        <v>26</v>
      </c>
      <c r="Q327" s="16" t="s">
        <v>26</v>
      </c>
      <c r="R327" s="16" t="s">
        <v>26</v>
      </c>
      <c r="S327" s="16" t="s">
        <v>26</v>
      </c>
      <c r="T327" s="16" t="s">
        <v>26</v>
      </c>
      <c r="U327" s="16" t="s">
        <v>26</v>
      </c>
      <c r="V327" s="16" t="s">
        <v>26</v>
      </c>
      <c r="W327" s="16" t="s">
        <v>26</v>
      </c>
      <c r="X327" s="59" t="str">
        <f>IF(W327="..","..",VLOOKUP(B327,[1]LAHS_1415!$A$3:$AG$332,32,FALSE))</f>
        <v>..</v>
      </c>
      <c r="Y327" s="81" t="s">
        <v>26</v>
      </c>
    </row>
    <row r="328" spans="2:25" x14ac:dyDescent="0.2">
      <c r="B328" s="17" t="s">
        <v>858</v>
      </c>
      <c r="C328" s="17" t="s">
        <v>859</v>
      </c>
      <c r="D328" s="18"/>
      <c r="E328" s="17" t="s">
        <v>860</v>
      </c>
      <c r="G328" s="16">
        <v>2585</v>
      </c>
      <c r="H328" s="16">
        <v>86</v>
      </c>
      <c r="I328" s="16">
        <v>89</v>
      </c>
      <c r="J328" s="16">
        <v>124</v>
      </c>
      <c r="K328" s="16">
        <v>129</v>
      </c>
      <c r="L328" s="16">
        <v>208</v>
      </c>
      <c r="M328" s="16">
        <v>173</v>
      </c>
      <c r="N328" s="16">
        <v>137</v>
      </c>
      <c r="O328" s="16">
        <v>70</v>
      </c>
      <c r="P328" s="16">
        <v>55</v>
      </c>
      <c r="Q328" s="16">
        <v>43</v>
      </c>
      <c r="R328" s="16">
        <v>12</v>
      </c>
      <c r="S328" s="16">
        <v>11</v>
      </c>
      <c r="T328" s="16">
        <v>12</v>
      </c>
      <c r="U328" s="16">
        <v>8</v>
      </c>
      <c r="V328" s="16">
        <v>24</v>
      </c>
      <c r="W328" s="16">
        <v>32</v>
      </c>
      <c r="X328" s="59">
        <f>IF(W328="..","..",VLOOKUP(B328,[1]LAHS_1415!$A$3:$AG$332,32,FALSE))</f>
        <v>36</v>
      </c>
      <c r="Y328" s="81">
        <v>53</v>
      </c>
    </row>
    <row r="329" spans="2:25" x14ac:dyDescent="0.2">
      <c r="B329" s="17" t="s">
        <v>861</v>
      </c>
      <c r="C329" s="17" t="s">
        <v>862</v>
      </c>
      <c r="D329" s="18"/>
      <c r="E329" s="17" t="s">
        <v>863</v>
      </c>
      <c r="G329" s="16">
        <v>1529</v>
      </c>
      <c r="H329" s="16">
        <v>55</v>
      </c>
      <c r="I329" s="16">
        <v>54</v>
      </c>
      <c r="J329" s="16">
        <v>67</v>
      </c>
      <c r="K329" s="16">
        <v>82</v>
      </c>
      <c r="L329" s="16">
        <v>105</v>
      </c>
      <c r="M329" s="16">
        <v>98</v>
      </c>
      <c r="N329" s="16">
        <v>47</v>
      </c>
      <c r="O329" s="16">
        <v>16</v>
      </c>
      <c r="P329" s="16">
        <v>15</v>
      </c>
      <c r="Q329" s="16">
        <v>12</v>
      </c>
      <c r="R329" s="16">
        <v>4</v>
      </c>
      <c r="S329" s="16">
        <v>6</v>
      </c>
      <c r="T329" s="16">
        <v>2</v>
      </c>
      <c r="U329" s="16">
        <v>3</v>
      </c>
      <c r="V329" s="16">
        <v>15</v>
      </c>
      <c r="W329" s="16">
        <v>11</v>
      </c>
      <c r="X329" s="59">
        <f>IF(W329="..","..",VLOOKUP(B329,[1]LAHS_1415!$A$3:$AG$332,32,FALSE))</f>
        <v>18</v>
      </c>
      <c r="Y329" s="81">
        <v>25</v>
      </c>
    </row>
    <row r="330" spans="2:25" x14ac:dyDescent="0.2">
      <c r="B330" s="17" t="s">
        <v>864</v>
      </c>
      <c r="C330" s="17" t="s">
        <v>865</v>
      </c>
      <c r="D330" s="18"/>
      <c r="E330" s="17" t="s">
        <v>866</v>
      </c>
      <c r="G330" s="16">
        <v>1820</v>
      </c>
      <c r="H330" s="16">
        <v>67</v>
      </c>
      <c r="I330" s="16">
        <v>93</v>
      </c>
      <c r="J330" s="16">
        <v>87</v>
      </c>
      <c r="K330" s="16">
        <v>73</v>
      </c>
      <c r="L330" s="16">
        <v>87</v>
      </c>
      <c r="M330" s="16">
        <v>82</v>
      </c>
      <c r="N330" s="16">
        <v>42</v>
      </c>
      <c r="O330" s="16">
        <v>14</v>
      </c>
      <c r="P330" s="16">
        <v>22</v>
      </c>
      <c r="Q330" s="16">
        <v>8</v>
      </c>
      <c r="R330" s="16">
        <v>2</v>
      </c>
      <c r="S330" s="16">
        <v>6</v>
      </c>
      <c r="T330" s="16">
        <v>4</v>
      </c>
      <c r="U330" s="16">
        <v>0</v>
      </c>
      <c r="V330" s="16">
        <v>5</v>
      </c>
      <c r="W330" s="16">
        <v>13</v>
      </c>
      <c r="X330" s="59">
        <f>IF(W330="..","..",VLOOKUP(B330,[1]LAHS_1415!$A$3:$AG$332,32,FALSE))</f>
        <v>18</v>
      </c>
      <c r="Y330" s="81">
        <v>24</v>
      </c>
    </row>
    <row r="331" spans="2:25" x14ac:dyDescent="0.2">
      <c r="B331" s="17" t="s">
        <v>867</v>
      </c>
      <c r="C331" s="17" t="s">
        <v>868</v>
      </c>
      <c r="D331" s="18"/>
      <c r="E331" s="17" t="s">
        <v>869</v>
      </c>
      <c r="G331" s="16">
        <v>3431</v>
      </c>
      <c r="H331" s="16">
        <v>152</v>
      </c>
      <c r="I331" s="16" t="s">
        <v>36</v>
      </c>
      <c r="J331" s="16">
        <v>26</v>
      </c>
      <c r="K331" s="16">
        <v>137</v>
      </c>
      <c r="L331" s="16">
        <v>196</v>
      </c>
      <c r="M331" s="16">
        <v>173</v>
      </c>
      <c r="N331" s="16">
        <v>92</v>
      </c>
      <c r="O331" s="16">
        <v>69</v>
      </c>
      <c r="P331" s="16">
        <v>76</v>
      </c>
      <c r="Q331" s="16">
        <v>21</v>
      </c>
      <c r="R331" s="16">
        <v>4</v>
      </c>
      <c r="S331" s="16">
        <v>4</v>
      </c>
      <c r="T331" s="16">
        <v>5</v>
      </c>
      <c r="U331" s="16">
        <v>8</v>
      </c>
      <c r="V331" s="16">
        <v>20</v>
      </c>
      <c r="W331" s="16">
        <v>38</v>
      </c>
      <c r="X331" s="59">
        <f>IF(W331="..","..",VLOOKUP(B331,[1]LAHS_1415!$A$3:$AG$332,32,FALSE))</f>
        <v>37</v>
      </c>
      <c r="Y331" s="81">
        <v>41</v>
      </c>
    </row>
    <row r="332" spans="2:25" x14ac:dyDescent="0.2">
      <c r="B332" s="17" t="s">
        <v>870</v>
      </c>
      <c r="C332" s="17" t="s">
        <v>871</v>
      </c>
      <c r="D332" s="18"/>
      <c r="E332" s="17" t="s">
        <v>872</v>
      </c>
      <c r="G332" s="16">
        <v>1659</v>
      </c>
      <c r="H332" s="16">
        <v>66</v>
      </c>
      <c r="I332" s="16">
        <v>3958</v>
      </c>
      <c r="J332" s="16" t="s">
        <v>26</v>
      </c>
      <c r="K332" s="16" t="s">
        <v>26</v>
      </c>
      <c r="L332" s="16" t="s">
        <v>26</v>
      </c>
      <c r="M332" s="16" t="s">
        <v>26</v>
      </c>
      <c r="N332" s="16" t="s">
        <v>26</v>
      </c>
      <c r="O332" s="16" t="s">
        <v>26</v>
      </c>
      <c r="P332" s="16" t="s">
        <v>26</v>
      </c>
      <c r="Q332" s="16" t="s">
        <v>26</v>
      </c>
      <c r="R332" s="16" t="s">
        <v>26</v>
      </c>
      <c r="S332" s="16" t="s">
        <v>26</v>
      </c>
      <c r="T332" s="16" t="s">
        <v>26</v>
      </c>
      <c r="U332" s="16" t="s">
        <v>26</v>
      </c>
      <c r="V332" s="16" t="s">
        <v>26</v>
      </c>
      <c r="W332" s="16" t="s">
        <v>26</v>
      </c>
      <c r="X332" s="59" t="str">
        <f>IF(W332="..","..",VLOOKUP(B332,[1]LAHS_1415!$A$3:$AG$332,32,FALSE))</f>
        <v>..</v>
      </c>
      <c r="Y332" s="81" t="s">
        <v>26</v>
      </c>
    </row>
    <row r="333" spans="2:25" x14ac:dyDescent="0.2">
      <c r="C333" s="66"/>
      <c r="D333" s="70"/>
      <c r="E333" s="66"/>
      <c r="G333" s="13"/>
      <c r="H333" s="13"/>
      <c r="I333" s="13"/>
      <c r="J333" s="13"/>
      <c r="K333" s="13"/>
      <c r="L333" s="13"/>
      <c r="M333" s="13"/>
      <c r="N333" s="13"/>
      <c r="O333" s="13"/>
      <c r="P333" s="13"/>
      <c r="Q333" s="13"/>
      <c r="R333" s="13"/>
      <c r="S333" s="13"/>
      <c r="T333" s="13"/>
      <c r="U333" s="13"/>
      <c r="V333" s="13"/>
      <c r="W333" s="13"/>
      <c r="X333" s="58"/>
      <c r="Y333" s="79"/>
    </row>
    <row r="334" spans="2:25" x14ac:dyDescent="0.2">
      <c r="B334" s="17"/>
      <c r="C334" s="17" t="s">
        <v>873</v>
      </c>
      <c r="D334" s="18" t="s">
        <v>874</v>
      </c>
      <c r="E334" s="17"/>
      <c r="G334" s="26"/>
      <c r="H334" s="26"/>
      <c r="I334" s="26"/>
      <c r="J334" s="26"/>
      <c r="K334" s="26"/>
      <c r="L334" s="26"/>
      <c r="M334" s="26"/>
      <c r="N334" s="26"/>
      <c r="O334" s="26"/>
      <c r="P334" s="26"/>
      <c r="Q334" s="26"/>
      <c r="R334" s="26"/>
      <c r="S334" s="26"/>
      <c r="T334" s="26"/>
      <c r="U334" s="26"/>
      <c r="V334" s="26">
        <v>127</v>
      </c>
      <c r="W334" s="24">
        <v>201</v>
      </c>
      <c r="X334" s="64">
        <f>SUM(X335:X341)</f>
        <v>198</v>
      </c>
      <c r="Y334" s="86">
        <v>193</v>
      </c>
    </row>
    <row r="335" spans="2:25" x14ac:dyDescent="0.2">
      <c r="B335" s="17" t="s">
        <v>875</v>
      </c>
      <c r="C335" s="17" t="s">
        <v>876</v>
      </c>
      <c r="D335" s="18"/>
      <c r="E335" s="17" t="s">
        <v>877</v>
      </c>
      <c r="G335" s="16">
        <v>10454</v>
      </c>
      <c r="H335" s="16" t="s">
        <v>26</v>
      </c>
      <c r="I335" s="16" t="s">
        <v>26</v>
      </c>
      <c r="J335" s="16" t="s">
        <v>26</v>
      </c>
      <c r="K335" s="16" t="s">
        <v>26</v>
      </c>
      <c r="L335" s="16" t="s">
        <v>26</v>
      </c>
      <c r="M335" s="16" t="s">
        <v>26</v>
      </c>
      <c r="N335" s="16" t="s">
        <v>26</v>
      </c>
      <c r="O335" s="16" t="s">
        <v>26</v>
      </c>
      <c r="P335" s="16" t="s">
        <v>26</v>
      </c>
      <c r="Q335" s="16" t="s">
        <v>26</v>
      </c>
      <c r="R335" s="16" t="s">
        <v>26</v>
      </c>
      <c r="S335" s="16" t="s">
        <v>26</v>
      </c>
      <c r="T335" s="16" t="s">
        <v>26</v>
      </c>
      <c r="U335" s="16" t="s">
        <v>26</v>
      </c>
      <c r="V335" s="16" t="s">
        <v>26</v>
      </c>
      <c r="W335" s="16" t="s">
        <v>26</v>
      </c>
      <c r="X335" s="59" t="str">
        <f>IF(W335="..","..",VLOOKUP(B335,[1]LAHS_1415!$A$3:$AG$332,32,FALSE))</f>
        <v>..</v>
      </c>
      <c r="Y335" s="81" t="s">
        <v>26</v>
      </c>
    </row>
    <row r="336" spans="2:25" x14ac:dyDescent="0.2">
      <c r="B336" s="17" t="s">
        <v>878</v>
      </c>
      <c r="C336" s="17" t="s">
        <v>879</v>
      </c>
      <c r="D336" s="18"/>
      <c r="E336" s="17" t="s">
        <v>880</v>
      </c>
      <c r="G336" s="16">
        <v>4636</v>
      </c>
      <c r="H336" s="16" t="s">
        <v>26</v>
      </c>
      <c r="I336" s="16" t="s">
        <v>26</v>
      </c>
      <c r="J336" s="16" t="s">
        <v>26</v>
      </c>
      <c r="K336" s="16" t="s">
        <v>26</v>
      </c>
      <c r="L336" s="16" t="s">
        <v>26</v>
      </c>
      <c r="M336" s="16" t="s">
        <v>26</v>
      </c>
      <c r="N336" s="16" t="s">
        <v>26</v>
      </c>
      <c r="O336" s="16" t="s">
        <v>26</v>
      </c>
      <c r="P336" s="16" t="s">
        <v>26</v>
      </c>
      <c r="Q336" s="16" t="s">
        <v>26</v>
      </c>
      <c r="R336" s="16" t="s">
        <v>26</v>
      </c>
      <c r="S336" s="16" t="s">
        <v>26</v>
      </c>
      <c r="T336" s="16" t="s">
        <v>26</v>
      </c>
      <c r="U336" s="16" t="s">
        <v>26</v>
      </c>
      <c r="V336" s="16" t="s">
        <v>26</v>
      </c>
      <c r="W336" s="16" t="s">
        <v>26</v>
      </c>
      <c r="X336" s="59" t="str">
        <f>IF(W336="..","..",VLOOKUP(B336,[1]LAHS_1415!$A$3:$AG$332,32,FALSE))</f>
        <v>..</v>
      </c>
      <c r="Y336" s="81" t="s">
        <v>26</v>
      </c>
    </row>
    <row r="337" spans="2:25" x14ac:dyDescent="0.2">
      <c r="B337" s="17" t="s">
        <v>881</v>
      </c>
      <c r="C337" s="17" t="s">
        <v>882</v>
      </c>
      <c r="D337" s="18"/>
      <c r="E337" s="17" t="s">
        <v>883</v>
      </c>
      <c r="G337" s="16">
        <v>1801</v>
      </c>
      <c r="H337" s="16">
        <v>66</v>
      </c>
      <c r="I337" s="16">
        <v>87</v>
      </c>
      <c r="J337" s="16">
        <v>84</v>
      </c>
      <c r="K337" s="16">
        <v>106</v>
      </c>
      <c r="L337" s="16">
        <v>142</v>
      </c>
      <c r="M337" s="16">
        <v>153</v>
      </c>
      <c r="N337" s="16">
        <v>140</v>
      </c>
      <c r="O337" s="16">
        <v>56</v>
      </c>
      <c r="P337" s="16">
        <v>44</v>
      </c>
      <c r="Q337" s="16">
        <v>50</v>
      </c>
      <c r="R337" s="16">
        <v>10</v>
      </c>
      <c r="S337" s="16">
        <v>14</v>
      </c>
      <c r="T337" s="16">
        <v>14</v>
      </c>
      <c r="U337" s="16">
        <v>11</v>
      </c>
      <c r="V337" s="16">
        <v>21</v>
      </c>
      <c r="W337" s="16">
        <v>47</v>
      </c>
      <c r="X337" s="59">
        <f>IF(W337="..","..",VLOOKUP(B337,[1]LAHS_1415!$A$3:$AG$332,32,FALSE))</f>
        <v>41</v>
      </c>
      <c r="Y337" s="81">
        <v>40</v>
      </c>
    </row>
    <row r="338" spans="2:25" x14ac:dyDescent="0.2">
      <c r="B338" s="17" t="s">
        <v>884</v>
      </c>
      <c r="C338" s="17" t="s">
        <v>885</v>
      </c>
      <c r="D338" s="18"/>
      <c r="E338" s="17" t="s">
        <v>886</v>
      </c>
      <c r="G338" s="16">
        <v>4119</v>
      </c>
      <c r="H338" s="16">
        <v>71</v>
      </c>
      <c r="I338" s="16">
        <v>102</v>
      </c>
      <c r="J338" s="16">
        <v>111</v>
      </c>
      <c r="K338" s="16">
        <v>171</v>
      </c>
      <c r="L338" s="16">
        <v>146</v>
      </c>
      <c r="M338" s="16">
        <v>387</v>
      </c>
      <c r="N338" s="16">
        <v>211</v>
      </c>
      <c r="O338" s="16">
        <v>98</v>
      </c>
      <c r="P338" s="16" t="s">
        <v>26</v>
      </c>
      <c r="Q338" s="16" t="s">
        <v>26</v>
      </c>
      <c r="R338" s="16" t="s">
        <v>26</v>
      </c>
      <c r="S338" s="16" t="s">
        <v>26</v>
      </c>
      <c r="T338" s="16" t="s">
        <v>26</v>
      </c>
      <c r="U338" s="16" t="s">
        <v>26</v>
      </c>
      <c r="V338" s="16" t="s">
        <v>26</v>
      </c>
      <c r="W338" s="16" t="s">
        <v>26</v>
      </c>
      <c r="X338" s="59" t="str">
        <f>IF(W338="..","..",VLOOKUP(B338,[1]LAHS_1415!$A$3:$AG$332,32,FALSE))</f>
        <v>..</v>
      </c>
      <c r="Y338" s="81" t="s">
        <v>26</v>
      </c>
    </row>
    <row r="339" spans="2:25" x14ac:dyDescent="0.2">
      <c r="B339" s="17" t="s">
        <v>887</v>
      </c>
      <c r="C339" s="17" t="s">
        <v>888</v>
      </c>
      <c r="D339" s="18"/>
      <c r="E339" s="17" t="s">
        <v>889</v>
      </c>
      <c r="G339" s="16">
        <v>1935</v>
      </c>
      <c r="H339" s="16">
        <v>67</v>
      </c>
      <c r="I339" s="16">
        <v>105</v>
      </c>
      <c r="J339" s="16">
        <v>92</v>
      </c>
      <c r="K339" s="16">
        <v>127</v>
      </c>
      <c r="L339" s="16">
        <v>128</v>
      </c>
      <c r="M339" s="16">
        <v>119</v>
      </c>
      <c r="N339" s="16">
        <v>77</v>
      </c>
      <c r="O339" s="16">
        <v>4682</v>
      </c>
      <c r="P339" s="16" t="s">
        <v>26</v>
      </c>
      <c r="Q339" s="16" t="s">
        <v>26</v>
      </c>
      <c r="R339" s="16" t="s">
        <v>26</v>
      </c>
      <c r="S339" s="16" t="s">
        <v>26</v>
      </c>
      <c r="T339" s="16" t="s">
        <v>26</v>
      </c>
      <c r="U339" s="16" t="s">
        <v>26</v>
      </c>
      <c r="V339" s="16" t="s">
        <v>26</v>
      </c>
      <c r="W339" s="16" t="s">
        <v>26</v>
      </c>
      <c r="X339" s="59" t="str">
        <f>IF(W339="..","..",VLOOKUP(B339,[1]LAHS_1415!$A$3:$AG$332,32,FALSE))</f>
        <v>..</v>
      </c>
      <c r="Y339" s="81" t="s">
        <v>26</v>
      </c>
    </row>
    <row r="340" spans="2:25" x14ac:dyDescent="0.2">
      <c r="B340" s="17" t="s">
        <v>890</v>
      </c>
      <c r="C340" s="17" t="s">
        <v>891</v>
      </c>
      <c r="D340" s="18"/>
      <c r="E340" s="17" t="s">
        <v>892</v>
      </c>
      <c r="G340" s="16">
        <v>6743</v>
      </c>
      <c r="H340" s="16">
        <v>0</v>
      </c>
      <c r="I340" s="16">
        <v>349</v>
      </c>
      <c r="J340" s="16">
        <v>385</v>
      </c>
      <c r="K340" s="16">
        <v>406</v>
      </c>
      <c r="L340" s="16">
        <v>415</v>
      </c>
      <c r="M340" s="16">
        <v>392</v>
      </c>
      <c r="N340" s="16">
        <v>271</v>
      </c>
      <c r="O340" s="16">
        <v>136</v>
      </c>
      <c r="P340" s="16">
        <v>138</v>
      </c>
      <c r="Q340" s="16">
        <v>71</v>
      </c>
      <c r="R340" s="16">
        <v>16</v>
      </c>
      <c r="S340" s="16">
        <v>36</v>
      </c>
      <c r="T340" s="16">
        <v>35</v>
      </c>
      <c r="U340" s="16">
        <v>59</v>
      </c>
      <c r="V340" s="16">
        <v>106</v>
      </c>
      <c r="W340" s="16">
        <v>154</v>
      </c>
      <c r="X340" s="59">
        <f>IF(W340="..","..",VLOOKUP(B340,[1]LAHS_1415!$A$3:$AG$332,32,FALSE))</f>
        <v>157</v>
      </c>
      <c r="Y340" s="81">
        <v>153</v>
      </c>
    </row>
    <row r="341" spans="2:25" x14ac:dyDescent="0.2">
      <c r="B341" s="17" t="s">
        <v>893</v>
      </c>
      <c r="C341" s="17" t="s">
        <v>894</v>
      </c>
      <c r="D341" s="18"/>
      <c r="E341" s="17" t="s">
        <v>895</v>
      </c>
      <c r="G341" s="16">
        <v>2554</v>
      </c>
      <c r="H341" s="16">
        <v>72</v>
      </c>
      <c r="I341" s="16">
        <v>103</v>
      </c>
      <c r="J341" s="16">
        <v>97</v>
      </c>
      <c r="K341" s="16">
        <v>128</v>
      </c>
      <c r="L341" s="16">
        <v>121</v>
      </c>
      <c r="M341" s="16">
        <v>84</v>
      </c>
      <c r="N341" s="16">
        <v>4251</v>
      </c>
      <c r="O341" s="16" t="s">
        <v>26</v>
      </c>
      <c r="P341" s="16" t="s">
        <v>26</v>
      </c>
      <c r="Q341" s="16" t="s">
        <v>26</v>
      </c>
      <c r="R341" s="16" t="s">
        <v>26</v>
      </c>
      <c r="S341" s="16" t="s">
        <v>26</v>
      </c>
      <c r="T341" s="16" t="s">
        <v>26</v>
      </c>
      <c r="U341" s="16" t="s">
        <v>26</v>
      </c>
      <c r="V341" s="16" t="s">
        <v>26</v>
      </c>
      <c r="W341" s="16" t="s">
        <v>26</v>
      </c>
      <c r="X341" s="59" t="str">
        <f>IF(W341="..","..",VLOOKUP(B341,[1]LAHS_1415!$A$3:$AG$332,32,FALSE))</f>
        <v>..</v>
      </c>
      <c r="Y341" s="81" t="s">
        <v>26</v>
      </c>
    </row>
    <row r="342" spans="2:25" x14ac:dyDescent="0.2">
      <c r="C342" s="66"/>
      <c r="D342" s="70"/>
      <c r="E342" s="66"/>
      <c r="G342" s="13"/>
      <c r="H342" s="13"/>
      <c r="I342" s="13"/>
      <c r="J342" s="13"/>
      <c r="K342" s="13"/>
      <c r="L342" s="13"/>
      <c r="M342" s="13"/>
      <c r="N342" s="13"/>
      <c r="O342" s="13"/>
      <c r="P342" s="13"/>
      <c r="Q342" s="13"/>
      <c r="R342" s="13"/>
      <c r="S342" s="13"/>
      <c r="T342" s="13"/>
      <c r="U342" s="13"/>
      <c r="V342" s="13"/>
      <c r="W342" s="13"/>
      <c r="X342" s="58"/>
      <c r="Y342" s="79"/>
    </row>
    <row r="343" spans="2:25" x14ac:dyDescent="0.2">
      <c r="B343" s="17"/>
      <c r="C343" s="17" t="s">
        <v>896</v>
      </c>
      <c r="D343" s="18" t="s">
        <v>897</v>
      </c>
      <c r="E343" s="17"/>
      <c r="G343" s="26"/>
      <c r="H343" s="26"/>
      <c r="I343" s="26"/>
      <c r="J343" s="26"/>
      <c r="K343" s="26"/>
      <c r="L343" s="26"/>
      <c r="M343" s="26"/>
      <c r="N343" s="26"/>
      <c r="O343" s="26"/>
      <c r="P343" s="26"/>
      <c r="Q343" s="26"/>
      <c r="R343" s="26"/>
      <c r="S343" s="26"/>
      <c r="T343" s="26"/>
      <c r="U343" s="26"/>
      <c r="V343" s="26">
        <v>92</v>
      </c>
      <c r="W343" s="22">
        <v>175</v>
      </c>
      <c r="X343" s="64">
        <f>SUM(X344:X350)</f>
        <v>146</v>
      </c>
      <c r="Y343" s="86">
        <v>162</v>
      </c>
    </row>
    <row r="344" spans="2:25" x14ac:dyDescent="0.2">
      <c r="B344" s="17" t="s">
        <v>898</v>
      </c>
      <c r="C344" s="17" t="s">
        <v>899</v>
      </c>
      <c r="D344" s="18"/>
      <c r="E344" s="17" t="s">
        <v>900</v>
      </c>
      <c r="G344" s="16">
        <v>6735</v>
      </c>
      <c r="H344" s="16">
        <v>145</v>
      </c>
      <c r="I344" s="16" t="s">
        <v>36</v>
      </c>
      <c r="J344" s="16">
        <v>217</v>
      </c>
      <c r="K344" s="16">
        <v>21</v>
      </c>
      <c r="L344" s="16" t="s">
        <v>36</v>
      </c>
      <c r="M344" s="16">
        <v>356</v>
      </c>
      <c r="N344" s="16">
        <v>167</v>
      </c>
      <c r="O344" s="16">
        <v>83</v>
      </c>
      <c r="P344" s="16">
        <v>61</v>
      </c>
      <c r="Q344" s="16">
        <v>13</v>
      </c>
      <c r="R344" s="16">
        <v>0</v>
      </c>
      <c r="S344" s="16">
        <v>4</v>
      </c>
      <c r="T344" s="16">
        <v>15</v>
      </c>
      <c r="U344" s="16">
        <v>10</v>
      </c>
      <c r="V344" s="16">
        <v>16</v>
      </c>
      <c r="W344" s="16">
        <v>51</v>
      </c>
      <c r="X344" s="59">
        <f>IF(W344="..","..",VLOOKUP(B344,[1]LAHS_1415!$A$3:$AG$332,32,FALSE))</f>
        <v>38</v>
      </c>
      <c r="Y344" s="81">
        <v>47</v>
      </c>
    </row>
    <row r="345" spans="2:25" x14ac:dyDescent="0.2">
      <c r="B345" s="17" t="s">
        <v>901</v>
      </c>
      <c r="C345" s="17" t="s">
        <v>902</v>
      </c>
      <c r="D345" s="18"/>
      <c r="E345" s="17" t="s">
        <v>903</v>
      </c>
      <c r="G345" s="16">
        <v>2923</v>
      </c>
      <c r="H345" s="16">
        <v>69</v>
      </c>
      <c r="I345" s="16">
        <v>124</v>
      </c>
      <c r="J345" s="16">
        <v>64</v>
      </c>
      <c r="K345" s="16">
        <v>68</v>
      </c>
      <c r="L345" s="16">
        <v>94</v>
      </c>
      <c r="M345" s="16">
        <v>72</v>
      </c>
      <c r="N345" s="16">
        <v>32</v>
      </c>
      <c r="O345" s="16">
        <v>25</v>
      </c>
      <c r="P345" s="16">
        <v>18</v>
      </c>
      <c r="Q345" s="16">
        <v>3140</v>
      </c>
      <c r="R345" s="16" t="s">
        <v>26</v>
      </c>
      <c r="S345" s="16" t="s">
        <v>26</v>
      </c>
      <c r="T345" s="16" t="s">
        <v>26</v>
      </c>
      <c r="U345" s="16" t="s">
        <v>26</v>
      </c>
      <c r="V345" s="16" t="s">
        <v>26</v>
      </c>
      <c r="W345" s="16" t="s">
        <v>26</v>
      </c>
      <c r="X345" s="59" t="str">
        <f>IF(W345="..","..",VLOOKUP(B345,[1]LAHS_1415!$A$3:$AG$332,32,FALSE))</f>
        <v>..</v>
      </c>
      <c r="Y345" s="81" t="s">
        <v>26</v>
      </c>
    </row>
    <row r="346" spans="2:25" x14ac:dyDescent="0.2">
      <c r="B346" s="17" t="s">
        <v>904</v>
      </c>
      <c r="C346" s="17" t="s">
        <v>905</v>
      </c>
      <c r="D346" s="18"/>
      <c r="E346" s="17" t="s">
        <v>906</v>
      </c>
      <c r="G346" s="16">
        <v>2535</v>
      </c>
      <c r="H346" s="16">
        <v>272</v>
      </c>
      <c r="I346" s="16">
        <v>90</v>
      </c>
      <c r="J346" s="16">
        <v>3511</v>
      </c>
      <c r="K346" s="16" t="s">
        <v>26</v>
      </c>
      <c r="L346" s="16" t="s">
        <v>26</v>
      </c>
      <c r="M346" s="16" t="s">
        <v>26</v>
      </c>
      <c r="N346" s="16" t="s">
        <v>26</v>
      </c>
      <c r="O346" s="16" t="s">
        <v>26</v>
      </c>
      <c r="P346" s="16" t="s">
        <v>26</v>
      </c>
      <c r="Q346" s="16" t="s">
        <v>26</v>
      </c>
      <c r="R346" s="16" t="s">
        <v>26</v>
      </c>
      <c r="S346" s="16" t="s">
        <v>26</v>
      </c>
      <c r="T346" s="16" t="s">
        <v>26</v>
      </c>
      <c r="U346" s="16" t="s">
        <v>26</v>
      </c>
      <c r="V346" s="16" t="s">
        <v>26</v>
      </c>
      <c r="W346" s="16" t="s">
        <v>26</v>
      </c>
      <c r="X346" s="59" t="str">
        <f>IF(W346="..","..",VLOOKUP(B346,[1]LAHS_1415!$A$3:$AG$332,32,FALSE))</f>
        <v>..</v>
      </c>
      <c r="Y346" s="81" t="s">
        <v>26</v>
      </c>
    </row>
    <row r="347" spans="2:25" x14ac:dyDescent="0.2">
      <c r="B347" s="17" t="s">
        <v>907</v>
      </c>
      <c r="C347" s="17" t="s">
        <v>908</v>
      </c>
      <c r="D347" s="18"/>
      <c r="E347" s="17" t="s">
        <v>909</v>
      </c>
      <c r="G347" s="16">
        <v>2346</v>
      </c>
      <c r="H347" s="16">
        <v>74</v>
      </c>
      <c r="I347" s="16">
        <v>102</v>
      </c>
      <c r="J347" s="16">
        <v>88</v>
      </c>
      <c r="K347" s="16">
        <v>122</v>
      </c>
      <c r="L347" s="16">
        <v>145</v>
      </c>
      <c r="M347" s="16">
        <v>115</v>
      </c>
      <c r="N347" s="16">
        <v>43</v>
      </c>
      <c r="O347" s="16">
        <v>29</v>
      </c>
      <c r="P347" s="16">
        <v>26</v>
      </c>
      <c r="Q347" s="16">
        <v>26</v>
      </c>
      <c r="R347" s="16">
        <v>5</v>
      </c>
      <c r="S347" s="16">
        <v>4</v>
      </c>
      <c r="T347" s="16">
        <v>9</v>
      </c>
      <c r="U347" s="16">
        <v>2</v>
      </c>
      <c r="V347" s="16">
        <v>19</v>
      </c>
      <c r="W347" s="16">
        <v>37</v>
      </c>
      <c r="X347" s="59">
        <f>IF(W347="..","..",VLOOKUP(B347,[1]LAHS_1415!$A$3:$AG$332,32,FALSE))</f>
        <v>20</v>
      </c>
      <c r="Y347" s="81">
        <v>14</v>
      </c>
    </row>
    <row r="348" spans="2:25" x14ac:dyDescent="0.2">
      <c r="B348" s="17" t="s">
        <v>910</v>
      </c>
      <c r="C348" s="17" t="s">
        <v>911</v>
      </c>
      <c r="D348" s="18"/>
      <c r="E348" s="17" t="s">
        <v>912</v>
      </c>
      <c r="G348" s="16">
        <v>5396</v>
      </c>
      <c r="H348" s="16">
        <v>232</v>
      </c>
      <c r="I348" s="16">
        <v>262</v>
      </c>
      <c r="J348" s="16">
        <v>409</v>
      </c>
      <c r="K348" s="16">
        <v>450</v>
      </c>
      <c r="L348" s="16">
        <v>399</v>
      </c>
      <c r="M348" s="16">
        <v>427</v>
      </c>
      <c r="N348" s="16">
        <v>187</v>
      </c>
      <c r="O348" s="16">
        <v>123</v>
      </c>
      <c r="P348" s="16">
        <v>110</v>
      </c>
      <c r="Q348" s="16">
        <v>77</v>
      </c>
      <c r="R348" s="16">
        <v>9</v>
      </c>
      <c r="S348" s="16">
        <v>15</v>
      </c>
      <c r="T348" s="16">
        <v>27</v>
      </c>
      <c r="U348" s="16">
        <v>20</v>
      </c>
      <c r="V348" s="20">
        <v>57</v>
      </c>
      <c r="W348" s="16">
        <v>87</v>
      </c>
      <c r="X348" s="59">
        <f>IF(W348="..","..",VLOOKUP(B348,[1]LAHS_1415!$A$3:$AG$332,32,FALSE))</f>
        <v>88</v>
      </c>
      <c r="Y348" s="81">
        <v>101</v>
      </c>
    </row>
    <row r="349" spans="2:25" x14ac:dyDescent="0.2">
      <c r="B349" s="17" t="s">
        <v>913</v>
      </c>
      <c r="C349" s="17" t="s">
        <v>914</v>
      </c>
      <c r="D349" s="18"/>
      <c r="E349" s="17" t="s">
        <v>915</v>
      </c>
      <c r="G349" s="16">
        <v>2681</v>
      </c>
      <c r="H349" s="16">
        <v>71</v>
      </c>
      <c r="I349" s="16">
        <v>127</v>
      </c>
      <c r="J349" s="16">
        <v>64</v>
      </c>
      <c r="K349" s="16">
        <v>39</v>
      </c>
      <c r="L349" s="16">
        <v>33</v>
      </c>
      <c r="M349" s="16">
        <v>37</v>
      </c>
      <c r="N349" s="16">
        <v>24</v>
      </c>
      <c r="O349" s="16">
        <v>13</v>
      </c>
      <c r="P349" s="16" t="s">
        <v>36</v>
      </c>
      <c r="Q349" s="16" t="s">
        <v>36</v>
      </c>
      <c r="R349" s="16" t="s">
        <v>26</v>
      </c>
      <c r="S349" s="16" t="s">
        <v>26</v>
      </c>
      <c r="T349" s="16" t="s">
        <v>26</v>
      </c>
      <c r="U349" s="16" t="s">
        <v>26</v>
      </c>
      <c r="V349" s="16" t="s">
        <v>26</v>
      </c>
      <c r="W349" s="16" t="s">
        <v>26</v>
      </c>
      <c r="X349" s="59" t="str">
        <f>IF(W349="..","..",VLOOKUP(B349,[1]LAHS_1415!$A$3:$AG$332,32,FALSE))</f>
        <v>..</v>
      </c>
      <c r="Y349" s="81" t="s">
        <v>26</v>
      </c>
    </row>
    <row r="350" spans="2:25" x14ac:dyDescent="0.2">
      <c r="B350" s="17" t="s">
        <v>916</v>
      </c>
      <c r="C350" s="17" t="s">
        <v>917</v>
      </c>
      <c r="D350" s="18"/>
      <c r="E350" s="17" t="s">
        <v>918</v>
      </c>
      <c r="G350" s="16">
        <v>2856</v>
      </c>
      <c r="H350" s="16">
        <v>46</v>
      </c>
      <c r="I350" s="16">
        <v>98</v>
      </c>
      <c r="J350" s="16">
        <v>143</v>
      </c>
      <c r="K350" s="16">
        <v>129</v>
      </c>
      <c r="L350" s="16">
        <v>169</v>
      </c>
      <c r="M350" s="16">
        <v>163</v>
      </c>
      <c r="N350" s="16">
        <v>78</v>
      </c>
      <c r="O350" s="16">
        <v>49</v>
      </c>
      <c r="P350" s="16">
        <v>49</v>
      </c>
      <c r="Q350" s="16">
        <v>38</v>
      </c>
      <c r="R350" s="16">
        <v>0</v>
      </c>
      <c r="S350" s="16" t="s">
        <v>26</v>
      </c>
      <c r="T350" s="16">
        <v>0</v>
      </c>
      <c r="U350" s="16">
        <v>0</v>
      </c>
      <c r="V350" s="16">
        <v>0</v>
      </c>
      <c r="W350" s="16">
        <v>0</v>
      </c>
      <c r="X350" s="59">
        <f>IF(W350="..","..",VLOOKUP(B350,[1]LAHS_1415!$A$3:$AG$332,32,FALSE))</f>
        <v>0</v>
      </c>
      <c r="Y350" s="81">
        <v>0</v>
      </c>
    </row>
    <row r="351" spans="2:25" x14ac:dyDescent="0.2">
      <c r="C351" s="66"/>
      <c r="D351" s="70"/>
      <c r="E351" s="66"/>
      <c r="G351" s="13"/>
      <c r="H351" s="13"/>
      <c r="I351" s="13"/>
      <c r="J351" s="13"/>
      <c r="K351" s="13"/>
      <c r="L351" s="13"/>
      <c r="M351" s="13"/>
      <c r="N351" s="13"/>
      <c r="O351" s="13"/>
      <c r="P351" s="13"/>
      <c r="Q351" s="13"/>
      <c r="R351" s="13"/>
      <c r="S351" s="13"/>
      <c r="T351" s="13"/>
      <c r="U351" s="13"/>
      <c r="V351" s="13"/>
      <c r="W351" s="13"/>
      <c r="X351" s="58"/>
      <c r="Y351" s="79"/>
    </row>
    <row r="352" spans="2:25" x14ac:dyDescent="0.2">
      <c r="B352" s="17"/>
      <c r="C352" s="17" t="s">
        <v>919</v>
      </c>
      <c r="D352" s="18" t="s">
        <v>920</v>
      </c>
      <c r="E352" s="17"/>
      <c r="G352" s="24"/>
      <c r="H352" s="24"/>
      <c r="I352" s="24"/>
      <c r="J352" s="24"/>
      <c r="K352" s="24"/>
      <c r="L352" s="24"/>
      <c r="M352" s="24"/>
      <c r="N352" s="24"/>
      <c r="O352" s="24"/>
      <c r="P352" s="24"/>
      <c r="Q352" s="24"/>
      <c r="R352" s="24"/>
      <c r="S352" s="19"/>
      <c r="T352" s="19"/>
      <c r="U352" s="19"/>
      <c r="V352" s="19"/>
      <c r="W352" s="19"/>
      <c r="X352" s="60"/>
      <c r="Y352" s="85"/>
    </row>
    <row r="353" spans="2:25" x14ac:dyDescent="0.2">
      <c r="B353" s="17" t="s">
        <v>921</v>
      </c>
      <c r="C353" s="17" t="s">
        <v>922</v>
      </c>
      <c r="D353" s="18"/>
      <c r="E353" s="17" t="s">
        <v>923</v>
      </c>
      <c r="F353" s="17"/>
      <c r="G353" s="16">
        <v>1270</v>
      </c>
      <c r="H353" s="16">
        <v>40</v>
      </c>
      <c r="I353" s="16">
        <v>59</v>
      </c>
      <c r="J353" s="16">
        <v>38</v>
      </c>
      <c r="K353" s="16">
        <v>48</v>
      </c>
      <c r="L353" s="16">
        <v>74</v>
      </c>
      <c r="M353" s="16">
        <v>133</v>
      </c>
      <c r="N353" s="16">
        <v>59</v>
      </c>
      <c r="O353" s="16">
        <v>25</v>
      </c>
      <c r="P353" s="16">
        <v>13</v>
      </c>
      <c r="Q353" s="16">
        <v>6</v>
      </c>
      <c r="R353" s="16">
        <v>2</v>
      </c>
      <c r="S353" s="19"/>
      <c r="T353" s="19"/>
      <c r="U353" s="19"/>
      <c r="V353" s="19"/>
      <c r="W353" s="19"/>
      <c r="X353" s="60"/>
      <c r="Y353" s="85"/>
    </row>
    <row r="354" spans="2:25" x14ac:dyDescent="0.2">
      <c r="B354" s="17" t="s">
        <v>924</v>
      </c>
      <c r="C354" s="17" t="s">
        <v>925</v>
      </c>
      <c r="D354" s="18"/>
      <c r="E354" s="17" t="s">
        <v>926</v>
      </c>
      <c r="F354" s="17"/>
      <c r="G354" s="16">
        <v>1712</v>
      </c>
      <c r="H354" s="16">
        <v>81</v>
      </c>
      <c r="I354" s="16">
        <v>89</v>
      </c>
      <c r="J354" s="16">
        <v>64</v>
      </c>
      <c r="K354" s="16">
        <v>78</v>
      </c>
      <c r="L354" s="16">
        <v>86</v>
      </c>
      <c r="M354" s="16">
        <v>106</v>
      </c>
      <c r="N354" s="16">
        <v>62</v>
      </c>
      <c r="O354" s="16">
        <v>42</v>
      </c>
      <c r="P354" s="16">
        <v>41</v>
      </c>
      <c r="Q354" s="16">
        <v>18</v>
      </c>
      <c r="R354" s="16">
        <v>1913</v>
      </c>
      <c r="S354" s="19"/>
      <c r="T354" s="19"/>
      <c r="U354" s="19"/>
      <c r="V354" s="19"/>
      <c r="W354" s="19"/>
      <c r="X354" s="60"/>
      <c r="Y354" s="85"/>
    </row>
    <row r="355" spans="2:25" x14ac:dyDescent="0.2">
      <c r="B355" s="17" t="s">
        <v>927</v>
      </c>
      <c r="C355" s="17" t="s">
        <v>928</v>
      </c>
      <c r="D355" s="18"/>
      <c r="E355" s="17" t="s">
        <v>929</v>
      </c>
      <c r="F355" s="17"/>
      <c r="G355" s="16">
        <v>3238</v>
      </c>
      <c r="H355" s="16">
        <v>72</v>
      </c>
      <c r="I355" s="16">
        <v>143</v>
      </c>
      <c r="J355" s="16">
        <v>138</v>
      </c>
      <c r="K355" s="16">
        <v>148</v>
      </c>
      <c r="L355" s="16">
        <v>208</v>
      </c>
      <c r="M355" s="16">
        <v>270</v>
      </c>
      <c r="N355" s="16">
        <v>243</v>
      </c>
      <c r="O355" s="16">
        <v>99</v>
      </c>
      <c r="P355" s="16">
        <v>68</v>
      </c>
      <c r="Q355" s="16">
        <v>36</v>
      </c>
      <c r="R355" s="16">
        <v>9</v>
      </c>
      <c r="S355" s="19"/>
      <c r="T355" s="19"/>
      <c r="U355" s="19"/>
      <c r="V355" s="19"/>
      <c r="W355" s="19"/>
      <c r="X355" s="60"/>
      <c r="Y355" s="85"/>
    </row>
    <row r="356" spans="2:25" x14ac:dyDescent="0.2">
      <c r="B356" s="17" t="s">
        <v>930</v>
      </c>
      <c r="C356" s="17" t="s">
        <v>931</v>
      </c>
      <c r="D356" s="18"/>
      <c r="E356" s="17" t="s">
        <v>932</v>
      </c>
      <c r="F356" s="17"/>
      <c r="G356" s="16">
        <v>1761</v>
      </c>
      <c r="H356" s="16">
        <v>36</v>
      </c>
      <c r="I356" s="16">
        <v>66</v>
      </c>
      <c r="J356" s="16">
        <v>59</v>
      </c>
      <c r="K356" s="16">
        <v>46</v>
      </c>
      <c r="L356" s="16">
        <v>79</v>
      </c>
      <c r="M356" s="16">
        <v>90</v>
      </c>
      <c r="N356" s="16">
        <v>46</v>
      </c>
      <c r="O356" s="16">
        <v>42</v>
      </c>
      <c r="P356" s="16">
        <v>23</v>
      </c>
      <c r="Q356" s="16">
        <v>7</v>
      </c>
      <c r="R356" s="16">
        <v>0</v>
      </c>
      <c r="S356" s="19"/>
      <c r="T356" s="19"/>
      <c r="U356" s="19"/>
      <c r="V356" s="19"/>
      <c r="W356" s="19"/>
      <c r="X356" s="60"/>
      <c r="Y356" s="85"/>
    </row>
    <row r="357" spans="2:25" x14ac:dyDescent="0.2">
      <c r="B357" s="17" t="s">
        <v>933</v>
      </c>
      <c r="C357" s="17" t="s">
        <v>934</v>
      </c>
      <c r="D357" s="18"/>
      <c r="E357" s="17" t="s">
        <v>935</v>
      </c>
      <c r="F357" s="17"/>
      <c r="G357" s="16">
        <v>1884</v>
      </c>
      <c r="H357" s="16">
        <v>92</v>
      </c>
      <c r="I357" s="16">
        <v>3562</v>
      </c>
      <c r="J357" s="16" t="s">
        <v>26</v>
      </c>
      <c r="K357" s="16" t="s">
        <v>26</v>
      </c>
      <c r="L357" s="16" t="s">
        <v>26</v>
      </c>
      <c r="M357" s="16" t="s">
        <v>26</v>
      </c>
      <c r="N357" s="16" t="s">
        <v>26</v>
      </c>
      <c r="O357" s="16" t="s">
        <v>26</v>
      </c>
      <c r="P357" s="16" t="s">
        <v>26</v>
      </c>
      <c r="Q357" s="16" t="s">
        <v>26</v>
      </c>
      <c r="R357" s="16" t="s">
        <v>26</v>
      </c>
      <c r="S357" s="19"/>
      <c r="T357" s="19"/>
      <c r="U357" s="19"/>
      <c r="V357" s="19"/>
      <c r="W357" s="19"/>
      <c r="X357" s="60"/>
      <c r="Y357" s="85"/>
    </row>
    <row r="358" spans="2:25" x14ac:dyDescent="0.2">
      <c r="B358" s="17" t="s">
        <v>936</v>
      </c>
      <c r="C358" s="17" t="s">
        <v>937</v>
      </c>
      <c r="D358" s="18"/>
      <c r="E358" s="17" t="s">
        <v>938</v>
      </c>
      <c r="F358" s="17"/>
      <c r="G358" s="16">
        <v>2909</v>
      </c>
      <c r="H358" s="16">
        <v>58</v>
      </c>
      <c r="I358" s="16">
        <v>111</v>
      </c>
      <c r="J358" s="16">
        <v>92</v>
      </c>
      <c r="K358" s="16">
        <v>114</v>
      </c>
      <c r="L358" s="16">
        <v>203</v>
      </c>
      <c r="M358" s="16">
        <v>289</v>
      </c>
      <c r="N358" s="16">
        <v>203</v>
      </c>
      <c r="O358" s="16">
        <v>138</v>
      </c>
      <c r="P358" s="16">
        <v>100</v>
      </c>
      <c r="Q358" s="16">
        <v>63</v>
      </c>
      <c r="R358" s="16">
        <v>0</v>
      </c>
      <c r="S358" s="19"/>
      <c r="T358" s="19"/>
      <c r="U358" s="19"/>
      <c r="V358" s="19"/>
      <c r="W358" s="19"/>
      <c r="X358" s="60"/>
      <c r="Y358" s="85"/>
    </row>
    <row r="359" spans="2:25" x14ac:dyDescent="0.2">
      <c r="C359" s="66"/>
      <c r="D359" s="70"/>
      <c r="E359" s="66"/>
      <c r="G359" s="13"/>
      <c r="H359" s="13"/>
      <c r="I359" s="13"/>
      <c r="J359" s="13"/>
      <c r="K359" s="13"/>
      <c r="L359" s="13"/>
      <c r="M359" s="13"/>
      <c r="N359" s="13"/>
      <c r="O359" s="13"/>
      <c r="P359" s="13"/>
      <c r="Q359" s="13"/>
      <c r="R359" s="13"/>
      <c r="S359" s="13"/>
      <c r="T359" s="13"/>
      <c r="U359" s="13"/>
      <c r="V359" s="13"/>
      <c r="W359" s="13"/>
      <c r="X359" s="58"/>
      <c r="Y359" s="79"/>
    </row>
    <row r="360" spans="2:25" x14ac:dyDescent="0.2">
      <c r="B360" s="17"/>
      <c r="C360" s="17" t="s">
        <v>939</v>
      </c>
      <c r="D360" s="18" t="s">
        <v>940</v>
      </c>
      <c r="E360" s="17"/>
      <c r="G360" s="26"/>
      <c r="H360" s="26"/>
      <c r="I360" s="26"/>
      <c r="J360" s="26"/>
      <c r="K360" s="26"/>
      <c r="L360" s="26"/>
      <c r="M360" s="26"/>
      <c r="N360" s="26"/>
      <c r="O360" s="26"/>
      <c r="P360" s="26"/>
      <c r="Q360" s="26"/>
      <c r="R360" s="26"/>
      <c r="S360" s="26"/>
      <c r="T360" s="26"/>
      <c r="U360" s="26"/>
      <c r="V360" s="26">
        <v>25</v>
      </c>
      <c r="W360" s="22">
        <v>36</v>
      </c>
      <c r="X360" s="64">
        <f>SUM(X361:X367)</f>
        <v>53</v>
      </c>
      <c r="Y360" s="86">
        <v>31</v>
      </c>
    </row>
    <row r="361" spans="2:25" x14ac:dyDescent="0.2">
      <c r="B361" s="17" t="s">
        <v>941</v>
      </c>
      <c r="C361" s="17" t="s">
        <v>942</v>
      </c>
      <c r="D361" s="18"/>
      <c r="E361" s="17" t="s">
        <v>943</v>
      </c>
      <c r="G361" s="16">
        <v>942</v>
      </c>
      <c r="H361" s="16">
        <v>0</v>
      </c>
      <c r="I361" s="16">
        <v>0</v>
      </c>
      <c r="J361" s="16">
        <v>40</v>
      </c>
      <c r="K361" s="16">
        <v>54</v>
      </c>
      <c r="L361" s="16">
        <v>21</v>
      </c>
      <c r="M361" s="16" t="s">
        <v>26</v>
      </c>
      <c r="N361" s="16" t="s">
        <v>26</v>
      </c>
      <c r="O361" s="16" t="s">
        <v>26</v>
      </c>
      <c r="P361" s="16" t="s">
        <v>26</v>
      </c>
      <c r="Q361" s="16" t="s">
        <v>26</v>
      </c>
      <c r="R361" s="16" t="s">
        <v>26</v>
      </c>
      <c r="S361" s="16" t="s">
        <v>26</v>
      </c>
      <c r="T361" s="16" t="s">
        <v>26</v>
      </c>
      <c r="U361" s="16" t="s">
        <v>26</v>
      </c>
      <c r="V361" s="16" t="s">
        <v>26</v>
      </c>
      <c r="W361" s="16" t="s">
        <v>26</v>
      </c>
      <c r="X361" s="59" t="str">
        <f>IF(W361="..","..",VLOOKUP(B361,[1]LAHS_1415!$A$3:$AG$332,32,FALSE))</f>
        <v>..</v>
      </c>
      <c r="Y361" s="81" t="s">
        <v>26</v>
      </c>
    </row>
    <row r="362" spans="2:25" x14ac:dyDescent="0.2">
      <c r="B362" s="17" t="s">
        <v>944</v>
      </c>
      <c r="C362" s="17" t="s">
        <v>945</v>
      </c>
      <c r="D362" s="18"/>
      <c r="E362" s="17" t="s">
        <v>946</v>
      </c>
      <c r="G362" s="16">
        <v>5815</v>
      </c>
      <c r="H362" s="16" t="s">
        <v>26</v>
      </c>
      <c r="I362" s="16" t="s">
        <v>26</v>
      </c>
      <c r="J362" s="16" t="s">
        <v>26</v>
      </c>
      <c r="K362" s="16" t="s">
        <v>26</v>
      </c>
      <c r="L362" s="16" t="s">
        <v>26</v>
      </c>
      <c r="M362" s="16" t="s">
        <v>26</v>
      </c>
      <c r="N362" s="16" t="s">
        <v>26</v>
      </c>
      <c r="O362" s="16" t="s">
        <v>26</v>
      </c>
      <c r="P362" s="16" t="s">
        <v>26</v>
      </c>
      <c r="Q362" s="16" t="s">
        <v>26</v>
      </c>
      <c r="R362" s="16" t="s">
        <v>26</v>
      </c>
      <c r="S362" s="16" t="s">
        <v>26</v>
      </c>
      <c r="T362" s="16" t="s">
        <v>26</v>
      </c>
      <c r="U362" s="16" t="s">
        <v>26</v>
      </c>
      <c r="V362" s="16" t="s">
        <v>26</v>
      </c>
      <c r="W362" s="16" t="s">
        <v>26</v>
      </c>
      <c r="X362" s="59" t="str">
        <f>IF(W362="..","..",VLOOKUP(B362,[1]LAHS_1415!$A$3:$AG$332,32,FALSE))</f>
        <v>..</v>
      </c>
      <c r="Y362" s="81" t="s">
        <v>26</v>
      </c>
    </row>
    <row r="363" spans="2:25" x14ac:dyDescent="0.2">
      <c r="B363" s="17" t="s">
        <v>947</v>
      </c>
      <c r="C363" s="17" t="s">
        <v>948</v>
      </c>
      <c r="D363" s="18"/>
      <c r="E363" s="17" t="s">
        <v>949</v>
      </c>
      <c r="G363" s="16">
        <v>263</v>
      </c>
      <c r="H363" s="16">
        <v>75</v>
      </c>
      <c r="I363" s="16">
        <v>117</v>
      </c>
      <c r="J363" s="16">
        <v>107</v>
      </c>
      <c r="K363" s="16">
        <v>133</v>
      </c>
      <c r="L363" s="16">
        <v>149</v>
      </c>
      <c r="M363" s="16">
        <v>87</v>
      </c>
      <c r="N363" s="16">
        <v>37</v>
      </c>
      <c r="O363" s="16">
        <v>12</v>
      </c>
      <c r="P363" s="16">
        <v>8</v>
      </c>
      <c r="Q363" s="16">
        <v>6</v>
      </c>
      <c r="R363" s="16">
        <v>3</v>
      </c>
      <c r="S363" s="16">
        <v>1</v>
      </c>
      <c r="T363" s="16">
        <v>5</v>
      </c>
      <c r="U363" s="16">
        <v>1</v>
      </c>
      <c r="V363" s="16">
        <v>10</v>
      </c>
      <c r="W363" s="16">
        <v>13</v>
      </c>
      <c r="X363" s="59">
        <f>IF(W363="..","..",VLOOKUP(B363,[1]LAHS_1415!$A$3:$AG$332,32,FALSE))</f>
        <v>17</v>
      </c>
      <c r="Y363" s="81">
        <v>12</v>
      </c>
    </row>
    <row r="364" spans="2:25" x14ac:dyDescent="0.2">
      <c r="B364" s="17" t="s">
        <v>950</v>
      </c>
      <c r="C364" s="17" t="s">
        <v>951</v>
      </c>
      <c r="D364" s="18"/>
      <c r="E364" s="17" t="s">
        <v>952</v>
      </c>
      <c r="G364" s="16">
        <v>1281</v>
      </c>
      <c r="H364" s="16">
        <v>29</v>
      </c>
      <c r="I364" s="16">
        <v>55</v>
      </c>
      <c r="J364" s="16">
        <v>34</v>
      </c>
      <c r="K364" s="16">
        <v>54</v>
      </c>
      <c r="L364" s="16">
        <v>99</v>
      </c>
      <c r="M364" s="16">
        <v>50</v>
      </c>
      <c r="N364" s="16">
        <v>34</v>
      </c>
      <c r="O364" s="16">
        <v>19</v>
      </c>
      <c r="P364" s="16">
        <v>3</v>
      </c>
      <c r="Q364" s="16">
        <v>1</v>
      </c>
      <c r="R364" s="16">
        <v>2</v>
      </c>
      <c r="S364" s="16">
        <v>0</v>
      </c>
      <c r="T364" s="16">
        <v>2</v>
      </c>
      <c r="U364" s="16">
        <v>1</v>
      </c>
      <c r="V364" s="16">
        <v>5</v>
      </c>
      <c r="W364" s="16">
        <v>7</v>
      </c>
      <c r="X364" s="59">
        <f>IF(W364="..","..",VLOOKUP(B364,[1]LAHS_1415!$A$3:$AG$332,32,FALSE))</f>
        <v>9</v>
      </c>
      <c r="Y364" s="81">
        <v>7</v>
      </c>
    </row>
    <row r="365" spans="2:25" x14ac:dyDescent="0.2">
      <c r="B365" s="17" t="s">
        <v>953</v>
      </c>
      <c r="C365" s="17" t="s">
        <v>954</v>
      </c>
      <c r="D365" s="18"/>
      <c r="E365" s="17" t="s">
        <v>955</v>
      </c>
      <c r="G365" s="16">
        <v>0</v>
      </c>
      <c r="H365" s="16" t="s">
        <v>26</v>
      </c>
      <c r="I365" s="16" t="s">
        <v>26</v>
      </c>
      <c r="J365" s="16" t="s">
        <v>26</v>
      </c>
      <c r="K365" s="16" t="s">
        <v>26</v>
      </c>
      <c r="L365" s="16" t="s">
        <v>26</v>
      </c>
      <c r="M365" s="16" t="s">
        <v>26</v>
      </c>
      <c r="N365" s="16" t="s">
        <v>26</v>
      </c>
      <c r="O365" s="16" t="s">
        <v>26</v>
      </c>
      <c r="P365" s="16" t="s">
        <v>26</v>
      </c>
      <c r="Q365" s="16" t="s">
        <v>26</v>
      </c>
      <c r="R365" s="16" t="s">
        <v>26</v>
      </c>
      <c r="S365" s="16" t="s">
        <v>26</v>
      </c>
      <c r="T365" s="16" t="s">
        <v>26</v>
      </c>
      <c r="U365" s="16" t="s">
        <v>26</v>
      </c>
      <c r="V365" s="16" t="s">
        <v>26</v>
      </c>
      <c r="W365" s="16" t="s">
        <v>26</v>
      </c>
      <c r="X365" s="59" t="str">
        <f>IF(W365="..","..",VLOOKUP(B365,[1]LAHS_1415!$A$3:$AG$332,32,FALSE))</f>
        <v>..</v>
      </c>
      <c r="Y365" s="81" t="s">
        <v>26</v>
      </c>
    </row>
    <row r="366" spans="2:25" x14ac:dyDescent="0.2">
      <c r="B366" s="17" t="s">
        <v>956</v>
      </c>
      <c r="C366" s="17" t="s">
        <v>957</v>
      </c>
      <c r="D366" s="18"/>
      <c r="E366" s="17" t="s">
        <v>958</v>
      </c>
      <c r="G366" s="16">
        <v>2291</v>
      </c>
      <c r="H366" s="16" t="s">
        <v>26</v>
      </c>
      <c r="I366" s="16">
        <v>221</v>
      </c>
      <c r="J366" s="16">
        <v>122</v>
      </c>
      <c r="K366" s="16">
        <v>139</v>
      </c>
      <c r="L366" s="16">
        <v>242</v>
      </c>
      <c r="M366" s="16">
        <v>4694</v>
      </c>
      <c r="N366" s="16" t="s">
        <v>26</v>
      </c>
      <c r="O366" s="16" t="s">
        <v>26</v>
      </c>
      <c r="P366" s="16" t="s">
        <v>26</v>
      </c>
      <c r="Q366" s="16" t="s">
        <v>26</v>
      </c>
      <c r="R366" s="16" t="s">
        <v>26</v>
      </c>
      <c r="S366" s="16" t="s">
        <v>26</v>
      </c>
      <c r="T366" s="16" t="s">
        <v>26</v>
      </c>
      <c r="U366" s="16" t="s">
        <v>26</v>
      </c>
      <c r="V366" s="16" t="s">
        <v>26</v>
      </c>
      <c r="W366" s="16" t="s">
        <v>26</v>
      </c>
      <c r="X366" s="59" t="str">
        <f>IF(W366="..","..",VLOOKUP(B366,[1]LAHS_1415!$A$3:$AG$332,32,FALSE))</f>
        <v>..</v>
      </c>
      <c r="Y366" s="81" t="s">
        <v>26</v>
      </c>
    </row>
    <row r="367" spans="2:25" x14ac:dyDescent="0.2">
      <c r="B367" s="17" t="s">
        <v>959</v>
      </c>
      <c r="C367" s="17" t="s">
        <v>960</v>
      </c>
      <c r="D367" s="18"/>
      <c r="E367" s="17" t="s">
        <v>961</v>
      </c>
      <c r="G367" s="16">
        <v>140</v>
      </c>
      <c r="H367" s="16">
        <v>68</v>
      </c>
      <c r="I367" s="16">
        <v>94</v>
      </c>
      <c r="J367" s="16">
        <v>76</v>
      </c>
      <c r="K367" s="16">
        <v>80</v>
      </c>
      <c r="L367" s="16">
        <v>136</v>
      </c>
      <c r="M367" s="16">
        <v>129</v>
      </c>
      <c r="N367" s="16">
        <v>79</v>
      </c>
      <c r="O367" s="16">
        <v>47</v>
      </c>
      <c r="P367" s="16">
        <v>22</v>
      </c>
      <c r="Q367" s="16">
        <v>16</v>
      </c>
      <c r="R367" s="16">
        <v>0</v>
      </c>
      <c r="S367" s="16">
        <v>1</v>
      </c>
      <c r="T367" s="16">
        <v>3</v>
      </c>
      <c r="U367" s="16">
        <v>3</v>
      </c>
      <c r="V367" s="16">
        <v>10</v>
      </c>
      <c r="W367" s="20">
        <v>16</v>
      </c>
      <c r="X367" s="59">
        <f>IF(W367="..","..",VLOOKUP(B367,[1]LAHS_1415!$A$3:$AG$332,32,FALSE))</f>
        <v>27</v>
      </c>
      <c r="Y367" s="81">
        <v>12</v>
      </c>
    </row>
    <row r="368" spans="2:25" x14ac:dyDescent="0.2">
      <c r="C368" s="66"/>
      <c r="D368" s="70"/>
      <c r="E368" s="66"/>
      <c r="G368" s="13"/>
      <c r="H368" s="13"/>
      <c r="I368" s="13"/>
      <c r="J368" s="13"/>
      <c r="K368" s="13"/>
      <c r="L368" s="13"/>
      <c r="M368" s="13"/>
      <c r="N368" s="13"/>
      <c r="O368" s="13"/>
      <c r="P368" s="13"/>
      <c r="Q368" s="13"/>
      <c r="R368" s="13"/>
      <c r="S368" s="13"/>
      <c r="T368" s="13"/>
      <c r="U368" s="13"/>
      <c r="V368" s="13"/>
      <c r="W368" s="13"/>
      <c r="X368" s="58"/>
      <c r="Y368" s="79"/>
    </row>
    <row r="369" spans="2:25" x14ac:dyDescent="0.2">
      <c r="B369" s="17"/>
      <c r="C369" s="17" t="s">
        <v>962</v>
      </c>
      <c r="D369" s="18" t="s">
        <v>963</v>
      </c>
      <c r="E369" s="17"/>
      <c r="G369" s="26"/>
      <c r="H369" s="26"/>
      <c r="I369" s="26"/>
      <c r="J369" s="26"/>
      <c r="K369" s="26"/>
      <c r="L369" s="26"/>
      <c r="M369" s="26"/>
      <c r="N369" s="26"/>
      <c r="O369" s="26"/>
      <c r="P369" s="26"/>
      <c r="Q369" s="26"/>
      <c r="R369" s="26"/>
      <c r="S369" s="26"/>
      <c r="T369" s="26"/>
      <c r="U369" s="26"/>
      <c r="V369" s="26">
        <v>94</v>
      </c>
      <c r="W369" s="22">
        <v>151</v>
      </c>
      <c r="X369" s="64">
        <f>SUM(X370:X376)</f>
        <v>142</v>
      </c>
      <c r="Y369" s="86">
        <v>185</v>
      </c>
    </row>
    <row r="370" spans="2:25" x14ac:dyDescent="0.2">
      <c r="B370" s="17" t="s">
        <v>964</v>
      </c>
      <c r="C370" s="17" t="s">
        <v>965</v>
      </c>
      <c r="D370" s="18"/>
      <c r="E370" s="17" t="s">
        <v>966</v>
      </c>
      <c r="G370" s="16">
        <v>4553</v>
      </c>
      <c r="H370" s="16">
        <v>105</v>
      </c>
      <c r="I370" s="16">
        <v>171</v>
      </c>
      <c r="J370" s="16">
        <v>151</v>
      </c>
      <c r="K370" s="16">
        <v>166</v>
      </c>
      <c r="L370" s="16">
        <v>206</v>
      </c>
      <c r="M370" s="16">
        <v>184</v>
      </c>
      <c r="N370" s="16">
        <v>145</v>
      </c>
      <c r="O370" s="16">
        <v>99</v>
      </c>
      <c r="P370" s="16">
        <v>88</v>
      </c>
      <c r="Q370" s="16">
        <v>70</v>
      </c>
      <c r="R370" s="16">
        <v>7</v>
      </c>
      <c r="S370" s="16">
        <v>17</v>
      </c>
      <c r="T370" s="16">
        <v>12</v>
      </c>
      <c r="U370" s="16">
        <v>14</v>
      </c>
      <c r="V370" s="16">
        <v>26</v>
      </c>
      <c r="W370" s="20">
        <v>36</v>
      </c>
      <c r="X370" s="59">
        <f>IF(W370="..","..",VLOOKUP(B370,[1]LAHS_1415!$A$3:$AG$332,32,FALSE))</f>
        <v>42</v>
      </c>
      <c r="Y370" s="81">
        <v>62</v>
      </c>
    </row>
    <row r="371" spans="2:25" x14ac:dyDescent="0.2">
      <c r="B371" s="17" t="s">
        <v>967</v>
      </c>
      <c r="C371" s="17" t="s">
        <v>968</v>
      </c>
      <c r="D371" s="18"/>
      <c r="E371" s="17" t="s">
        <v>969</v>
      </c>
      <c r="G371" s="16">
        <v>4458</v>
      </c>
      <c r="H371" s="16">
        <v>99</v>
      </c>
      <c r="I371" s="16">
        <v>119</v>
      </c>
      <c r="J371" s="16">
        <v>125</v>
      </c>
      <c r="K371" s="16">
        <v>179</v>
      </c>
      <c r="L371" s="16">
        <v>177</v>
      </c>
      <c r="M371" s="16">
        <v>258</v>
      </c>
      <c r="N371" s="16">
        <v>237</v>
      </c>
      <c r="O371" s="16">
        <v>147</v>
      </c>
      <c r="P371" s="16">
        <v>76</v>
      </c>
      <c r="Q371" s="16">
        <v>41</v>
      </c>
      <c r="R371" s="16">
        <v>10</v>
      </c>
      <c r="S371" s="16">
        <v>6</v>
      </c>
      <c r="T371" s="16">
        <v>6</v>
      </c>
      <c r="U371" s="16">
        <v>2</v>
      </c>
      <c r="V371" s="16">
        <v>22</v>
      </c>
      <c r="W371" s="16">
        <v>27</v>
      </c>
      <c r="X371" s="59">
        <f>IF(W371="..","..",VLOOKUP(B371,[1]LAHS_1415!$A$3:$AG$332,32,FALSE))</f>
        <v>26</v>
      </c>
      <c r="Y371" s="81">
        <v>33</v>
      </c>
    </row>
    <row r="372" spans="2:25" x14ac:dyDescent="0.2">
      <c r="B372" s="17" t="s">
        <v>970</v>
      </c>
      <c r="C372" s="17" t="s">
        <v>971</v>
      </c>
      <c r="D372" s="18"/>
      <c r="E372" s="17" t="s">
        <v>972</v>
      </c>
      <c r="G372" s="16">
        <v>3278</v>
      </c>
      <c r="H372" s="16">
        <v>53</v>
      </c>
      <c r="I372" s="16">
        <v>109</v>
      </c>
      <c r="J372" s="16">
        <v>96</v>
      </c>
      <c r="K372" s="16">
        <v>101</v>
      </c>
      <c r="L372" s="16">
        <v>134</v>
      </c>
      <c r="M372" s="16">
        <v>128</v>
      </c>
      <c r="N372" s="16">
        <v>59</v>
      </c>
      <c r="O372" s="16">
        <v>36</v>
      </c>
      <c r="P372" s="16">
        <v>21</v>
      </c>
      <c r="Q372" s="16">
        <v>20</v>
      </c>
      <c r="R372" s="16">
        <v>3</v>
      </c>
      <c r="S372" s="16">
        <v>3</v>
      </c>
      <c r="T372" s="16">
        <v>1</v>
      </c>
      <c r="U372" s="16">
        <v>11</v>
      </c>
      <c r="V372" s="16">
        <v>12</v>
      </c>
      <c r="W372" s="16">
        <v>21</v>
      </c>
      <c r="X372" s="59">
        <f>IF(W372="..","..",VLOOKUP(B372,[1]LAHS_1415!$A$3:$AG$332,32,FALSE))</f>
        <v>26</v>
      </c>
      <c r="Y372" s="81">
        <v>27</v>
      </c>
    </row>
    <row r="373" spans="2:25" x14ac:dyDescent="0.2">
      <c r="B373" s="17" t="s">
        <v>973</v>
      </c>
      <c r="C373" s="17" t="s">
        <v>974</v>
      </c>
      <c r="D373" s="18"/>
      <c r="E373" s="17" t="s">
        <v>975</v>
      </c>
      <c r="G373" s="16">
        <v>3652</v>
      </c>
      <c r="H373" s="16">
        <v>45</v>
      </c>
      <c r="I373" s="16">
        <v>65</v>
      </c>
      <c r="J373" s="16">
        <v>90</v>
      </c>
      <c r="K373" s="16">
        <v>107</v>
      </c>
      <c r="L373" s="16">
        <v>124</v>
      </c>
      <c r="M373" s="16">
        <v>84</v>
      </c>
      <c r="N373" s="16">
        <v>47</v>
      </c>
      <c r="O373" s="16">
        <v>22</v>
      </c>
      <c r="P373" s="16">
        <v>20</v>
      </c>
      <c r="Q373" s="16">
        <v>24</v>
      </c>
      <c r="R373" s="16">
        <v>3367</v>
      </c>
      <c r="S373" s="16">
        <v>0</v>
      </c>
      <c r="T373" s="16">
        <v>0</v>
      </c>
      <c r="U373" s="16">
        <v>0</v>
      </c>
      <c r="V373" s="16">
        <v>0</v>
      </c>
      <c r="W373" s="16">
        <v>0</v>
      </c>
      <c r="X373" s="59">
        <f>IF(W373="..","..",VLOOKUP(B373,[1]LAHS_1415!$A$3:$AG$332,32,FALSE))</f>
        <v>0</v>
      </c>
      <c r="Y373" s="81">
        <v>0</v>
      </c>
    </row>
    <row r="374" spans="2:25" x14ac:dyDescent="0.2">
      <c r="B374" s="17" t="s">
        <v>976</v>
      </c>
      <c r="C374" s="17" t="s">
        <v>977</v>
      </c>
      <c r="D374" s="18"/>
      <c r="E374" s="17" t="s">
        <v>978</v>
      </c>
      <c r="G374" s="16">
        <v>4170</v>
      </c>
      <c r="H374" s="16">
        <v>87</v>
      </c>
      <c r="I374" s="16">
        <v>112</v>
      </c>
      <c r="J374" s="16">
        <v>173</v>
      </c>
      <c r="K374" s="16">
        <v>155</v>
      </c>
      <c r="L374" s="16">
        <v>214</v>
      </c>
      <c r="M374" s="16">
        <v>228</v>
      </c>
      <c r="N374" s="16">
        <v>170</v>
      </c>
      <c r="O374" s="16">
        <v>112</v>
      </c>
      <c r="P374" s="16">
        <v>44</v>
      </c>
      <c r="Q374" s="16">
        <v>38</v>
      </c>
      <c r="R374" s="16">
        <v>16</v>
      </c>
      <c r="S374" s="16">
        <v>17</v>
      </c>
      <c r="T374" s="16">
        <v>12</v>
      </c>
      <c r="U374" s="16">
        <v>5</v>
      </c>
      <c r="V374" s="16">
        <v>22</v>
      </c>
      <c r="W374" s="16">
        <v>40</v>
      </c>
      <c r="X374" s="59">
        <f>IF(W374="..","..",VLOOKUP(B374,[1]LAHS_1415!$A$3:$AG$332,32,FALSE))</f>
        <v>24</v>
      </c>
      <c r="Y374" s="81">
        <v>41</v>
      </c>
    </row>
    <row r="375" spans="2:25" x14ac:dyDescent="0.2">
      <c r="B375" s="17" t="s">
        <v>979</v>
      </c>
      <c r="C375" s="17" t="s">
        <v>980</v>
      </c>
      <c r="D375" s="18"/>
      <c r="E375" s="17" t="s">
        <v>981</v>
      </c>
      <c r="G375" s="16">
        <v>3176</v>
      </c>
      <c r="H375" s="16">
        <v>121</v>
      </c>
      <c r="I375" s="16">
        <v>110</v>
      </c>
      <c r="J375" s="16">
        <v>99</v>
      </c>
      <c r="K375" s="16">
        <v>158</v>
      </c>
      <c r="L375" s="16">
        <v>145</v>
      </c>
      <c r="M375" s="16">
        <v>120</v>
      </c>
      <c r="N375" s="16">
        <v>49</v>
      </c>
      <c r="O375" s="16">
        <v>27</v>
      </c>
      <c r="P375" s="16">
        <v>18</v>
      </c>
      <c r="Q375" s="16">
        <v>23</v>
      </c>
      <c r="R375" s="16">
        <v>6</v>
      </c>
      <c r="S375" s="16">
        <v>5</v>
      </c>
      <c r="T375" s="16">
        <v>6</v>
      </c>
      <c r="U375" s="16">
        <v>4</v>
      </c>
      <c r="V375" s="16">
        <v>12</v>
      </c>
      <c r="W375" s="16">
        <v>27</v>
      </c>
      <c r="X375" s="59">
        <f>IF(W375="..","..",VLOOKUP(B375,[1]LAHS_1415!$A$3:$AG$332,32,FALSE))</f>
        <v>24</v>
      </c>
      <c r="Y375" s="81">
        <v>22</v>
      </c>
    </row>
    <row r="376" spans="2:25" x14ac:dyDescent="0.2">
      <c r="B376" s="17" t="s">
        <v>982</v>
      </c>
      <c r="C376" s="17" t="s">
        <v>983</v>
      </c>
      <c r="D376" s="18"/>
      <c r="E376" s="17" t="s">
        <v>984</v>
      </c>
      <c r="G376" s="16">
        <v>2257</v>
      </c>
      <c r="H376" s="16">
        <v>69</v>
      </c>
      <c r="I376" s="16">
        <v>75</v>
      </c>
      <c r="J376" s="16">
        <v>64</v>
      </c>
      <c r="K376" s="16">
        <v>121</v>
      </c>
      <c r="L376" s="16">
        <v>3528</v>
      </c>
      <c r="M376" s="16" t="s">
        <v>26</v>
      </c>
      <c r="N376" s="16" t="s">
        <v>26</v>
      </c>
      <c r="O376" s="16" t="s">
        <v>26</v>
      </c>
      <c r="P376" s="16" t="s">
        <v>26</v>
      </c>
      <c r="Q376" s="16" t="s">
        <v>26</v>
      </c>
      <c r="R376" s="16" t="s">
        <v>26</v>
      </c>
      <c r="S376" s="16" t="s">
        <v>26</v>
      </c>
      <c r="T376" s="16" t="s">
        <v>26</v>
      </c>
      <c r="U376" s="16" t="s">
        <v>26</v>
      </c>
      <c r="V376" s="16" t="s">
        <v>26</v>
      </c>
      <c r="W376" s="16" t="s">
        <v>26</v>
      </c>
      <c r="X376" s="59" t="str">
        <f>IF(W376="..","..",VLOOKUP(B376,[1]LAHS_1415!$A$3:$AG$332,32,FALSE))</f>
        <v>..</v>
      </c>
      <c r="Y376" s="81" t="s">
        <v>26</v>
      </c>
    </row>
    <row r="377" spans="2:25" x14ac:dyDescent="0.2">
      <c r="C377" s="66"/>
      <c r="D377" s="70"/>
      <c r="E377" s="66"/>
      <c r="G377" s="13"/>
      <c r="H377" s="13"/>
      <c r="I377" s="13"/>
      <c r="J377" s="13"/>
      <c r="K377" s="13"/>
      <c r="L377" s="13"/>
      <c r="M377" s="13"/>
      <c r="N377" s="13"/>
      <c r="O377" s="13"/>
      <c r="P377" s="13"/>
      <c r="Q377" s="13"/>
      <c r="R377" s="13"/>
      <c r="S377" s="13"/>
      <c r="T377" s="13"/>
      <c r="U377" s="13"/>
      <c r="V377" s="13"/>
      <c r="W377" s="13"/>
      <c r="X377" s="58"/>
      <c r="Y377" s="79"/>
    </row>
    <row r="378" spans="2:25" x14ac:dyDescent="0.2">
      <c r="B378" s="17"/>
      <c r="C378" s="17" t="s">
        <v>985</v>
      </c>
      <c r="D378" s="18" t="s">
        <v>986</v>
      </c>
      <c r="E378" s="17"/>
      <c r="G378" s="26"/>
      <c r="H378" s="26"/>
      <c r="I378" s="26"/>
      <c r="J378" s="26"/>
      <c r="K378" s="26"/>
      <c r="L378" s="26"/>
      <c r="M378" s="26"/>
      <c r="N378" s="26"/>
      <c r="O378" s="26"/>
      <c r="P378" s="26"/>
      <c r="Q378" s="26"/>
      <c r="R378" s="26"/>
      <c r="S378" s="26"/>
      <c r="T378" s="26"/>
      <c r="U378" s="26"/>
      <c r="V378" s="26">
        <v>10</v>
      </c>
      <c r="W378" s="22">
        <v>46</v>
      </c>
      <c r="X378" s="64">
        <f>SUM(X379:X383)</f>
        <v>47</v>
      </c>
      <c r="Y378" s="86">
        <v>32</v>
      </c>
    </row>
    <row r="379" spans="2:25" x14ac:dyDescent="0.2">
      <c r="B379" s="17" t="s">
        <v>987</v>
      </c>
      <c r="C379" s="17" t="s">
        <v>988</v>
      </c>
      <c r="D379" s="18"/>
      <c r="E379" s="17" t="s">
        <v>989</v>
      </c>
      <c r="G379" s="16">
        <v>6161</v>
      </c>
      <c r="H379" s="16">
        <v>184</v>
      </c>
      <c r="I379" s="16">
        <v>218</v>
      </c>
      <c r="J379" s="16">
        <v>117</v>
      </c>
      <c r="K379" s="16">
        <v>138</v>
      </c>
      <c r="L379" s="16">
        <v>142</v>
      </c>
      <c r="M379" s="16">
        <v>3783</v>
      </c>
      <c r="N379" s="16" t="s">
        <v>36</v>
      </c>
      <c r="O379" s="16" t="s">
        <v>36</v>
      </c>
      <c r="P379" s="16" t="s">
        <v>36</v>
      </c>
      <c r="Q379" s="16" t="s">
        <v>36</v>
      </c>
      <c r="R379" s="16" t="s">
        <v>36</v>
      </c>
      <c r="S379" s="16" t="s">
        <v>36</v>
      </c>
      <c r="T379" s="16" t="s">
        <v>26</v>
      </c>
      <c r="U379" s="16" t="s">
        <v>26</v>
      </c>
      <c r="V379" s="16" t="s">
        <v>26</v>
      </c>
      <c r="W379" s="16" t="s">
        <v>26</v>
      </c>
      <c r="X379" s="59" t="str">
        <f>IF(W379="..","..",VLOOKUP(B379,[1]LAHS_1415!$A$3:$AG$332,32,FALSE))</f>
        <v>..</v>
      </c>
      <c r="Y379" s="81" t="s">
        <v>26</v>
      </c>
    </row>
    <row r="380" spans="2:25" x14ac:dyDescent="0.2">
      <c r="B380" s="17" t="s">
        <v>990</v>
      </c>
      <c r="C380" s="17" t="s">
        <v>991</v>
      </c>
      <c r="D380" s="18"/>
      <c r="E380" s="17" t="s">
        <v>992</v>
      </c>
      <c r="G380" s="16">
        <v>3554</v>
      </c>
      <c r="H380" s="16">
        <v>0</v>
      </c>
      <c r="I380" s="16">
        <v>282</v>
      </c>
      <c r="J380" s="16">
        <v>147</v>
      </c>
      <c r="K380" s="16">
        <v>108</v>
      </c>
      <c r="L380" s="16">
        <v>130</v>
      </c>
      <c r="M380" s="16">
        <v>131</v>
      </c>
      <c r="N380" s="16">
        <v>52</v>
      </c>
      <c r="O380" s="16">
        <v>23</v>
      </c>
      <c r="P380" s="16">
        <v>15</v>
      </c>
      <c r="Q380" s="16">
        <v>8</v>
      </c>
      <c r="R380" s="16">
        <v>4</v>
      </c>
      <c r="S380" s="16">
        <v>4</v>
      </c>
      <c r="T380" s="16">
        <v>2</v>
      </c>
      <c r="U380" s="16">
        <v>6</v>
      </c>
      <c r="V380" s="16">
        <v>10</v>
      </c>
      <c r="W380" s="20">
        <v>46</v>
      </c>
      <c r="X380" s="59">
        <f>IF(W380="..","..",VLOOKUP(B380,[1]LAHS_1415!$A$3:$AG$332,32,FALSE))</f>
        <v>47</v>
      </c>
      <c r="Y380" s="81">
        <v>32</v>
      </c>
    </row>
    <row r="381" spans="2:25" x14ac:dyDescent="0.2">
      <c r="B381" s="17" t="s">
        <v>993</v>
      </c>
      <c r="C381" s="17" t="s">
        <v>994</v>
      </c>
      <c r="D381" s="18"/>
      <c r="E381" s="17" t="s">
        <v>995</v>
      </c>
      <c r="G381" s="16">
        <v>9098</v>
      </c>
      <c r="H381" s="16">
        <v>5</v>
      </c>
      <c r="I381" s="16" t="s">
        <v>26</v>
      </c>
      <c r="J381" s="16" t="s">
        <v>26</v>
      </c>
      <c r="K381" s="16" t="s">
        <v>26</v>
      </c>
      <c r="L381" s="16" t="s">
        <v>26</v>
      </c>
      <c r="M381" s="16" t="s">
        <v>26</v>
      </c>
      <c r="N381" s="16" t="s">
        <v>26</v>
      </c>
      <c r="O381" s="16" t="s">
        <v>26</v>
      </c>
      <c r="P381" s="16" t="s">
        <v>26</v>
      </c>
      <c r="Q381" s="16" t="s">
        <v>26</v>
      </c>
      <c r="R381" s="16" t="s">
        <v>26</v>
      </c>
      <c r="S381" s="16" t="s">
        <v>26</v>
      </c>
      <c r="T381" s="16" t="s">
        <v>26</v>
      </c>
      <c r="U381" s="16" t="s">
        <v>26</v>
      </c>
      <c r="V381" s="16" t="s">
        <v>26</v>
      </c>
      <c r="W381" s="16" t="s">
        <v>26</v>
      </c>
      <c r="X381" s="59" t="str">
        <f>IF(W381="..","..",VLOOKUP(B381,[1]LAHS_1415!$A$3:$AG$332,32,FALSE))</f>
        <v>..</v>
      </c>
      <c r="Y381" s="81" t="s">
        <v>26</v>
      </c>
    </row>
    <row r="382" spans="2:25" x14ac:dyDescent="0.2">
      <c r="B382" s="17" t="s">
        <v>996</v>
      </c>
      <c r="C382" s="17" t="s">
        <v>997</v>
      </c>
      <c r="D382" s="18"/>
      <c r="E382" s="17" t="s">
        <v>998</v>
      </c>
      <c r="G382" s="16">
        <v>7695</v>
      </c>
      <c r="H382" s="16" t="s">
        <v>26</v>
      </c>
      <c r="I382" s="16" t="s">
        <v>26</v>
      </c>
      <c r="J382" s="16" t="s">
        <v>26</v>
      </c>
      <c r="K382" s="16" t="s">
        <v>26</v>
      </c>
      <c r="L382" s="16" t="s">
        <v>26</v>
      </c>
      <c r="M382" s="16" t="s">
        <v>26</v>
      </c>
      <c r="N382" s="16" t="s">
        <v>26</v>
      </c>
      <c r="O382" s="16" t="s">
        <v>26</v>
      </c>
      <c r="P382" s="16" t="s">
        <v>26</v>
      </c>
      <c r="Q382" s="16" t="s">
        <v>26</v>
      </c>
      <c r="R382" s="16" t="s">
        <v>26</v>
      </c>
      <c r="S382" s="16" t="s">
        <v>26</v>
      </c>
      <c r="T382" s="16" t="s">
        <v>26</v>
      </c>
      <c r="U382" s="16" t="s">
        <v>26</v>
      </c>
      <c r="V382" s="16" t="s">
        <v>26</v>
      </c>
      <c r="W382" s="16" t="s">
        <v>26</v>
      </c>
      <c r="X382" s="59" t="str">
        <f>IF(W382="..","..",VLOOKUP(B382,[1]LAHS_1415!$A$3:$AG$332,32,FALSE))</f>
        <v>..</v>
      </c>
      <c r="Y382" s="81" t="s">
        <v>26</v>
      </c>
    </row>
    <row r="383" spans="2:25" x14ac:dyDescent="0.2">
      <c r="B383" s="17" t="s">
        <v>999</v>
      </c>
      <c r="C383" s="17" t="s">
        <v>1000</v>
      </c>
      <c r="D383" s="18"/>
      <c r="E383" s="17" t="s">
        <v>1001</v>
      </c>
      <c r="G383" s="16">
        <v>2720</v>
      </c>
      <c r="H383" s="16">
        <v>89</v>
      </c>
      <c r="I383" s="16">
        <v>114</v>
      </c>
      <c r="J383" s="16">
        <v>3721</v>
      </c>
      <c r="K383" s="16" t="s">
        <v>26</v>
      </c>
      <c r="L383" s="16" t="s">
        <v>26</v>
      </c>
      <c r="M383" s="16" t="s">
        <v>26</v>
      </c>
      <c r="N383" s="16" t="s">
        <v>26</v>
      </c>
      <c r="O383" s="16" t="s">
        <v>26</v>
      </c>
      <c r="P383" s="16" t="s">
        <v>26</v>
      </c>
      <c r="Q383" s="16" t="s">
        <v>26</v>
      </c>
      <c r="R383" s="16" t="s">
        <v>26</v>
      </c>
      <c r="S383" s="16" t="s">
        <v>26</v>
      </c>
      <c r="T383" s="16" t="s">
        <v>26</v>
      </c>
      <c r="U383" s="16" t="s">
        <v>26</v>
      </c>
      <c r="V383" s="16" t="s">
        <v>26</v>
      </c>
      <c r="W383" s="16" t="s">
        <v>26</v>
      </c>
      <c r="X383" s="59" t="str">
        <f>IF(W383="..","..",VLOOKUP(B383,[1]LAHS_1415!$A$3:$AG$332,32,FALSE))</f>
        <v>..</v>
      </c>
      <c r="Y383" s="81" t="s">
        <v>26</v>
      </c>
    </row>
    <row r="384" spans="2:25" x14ac:dyDescent="0.2">
      <c r="B384" s="17"/>
      <c r="C384" s="17"/>
      <c r="D384" s="18"/>
      <c r="E384" s="17"/>
      <c r="G384" s="13"/>
      <c r="H384" s="13"/>
      <c r="I384" s="13"/>
      <c r="J384" s="13"/>
      <c r="K384" s="13"/>
      <c r="L384" s="13"/>
      <c r="M384" s="13"/>
      <c r="N384" s="13"/>
      <c r="O384" s="13"/>
      <c r="P384" s="13"/>
      <c r="Q384" s="13"/>
      <c r="R384" s="13"/>
      <c r="S384" s="13"/>
      <c r="T384" s="13"/>
      <c r="U384" s="13"/>
      <c r="V384" s="13"/>
      <c r="W384" s="13"/>
      <c r="X384" s="58"/>
      <c r="Y384" s="79"/>
    </row>
    <row r="385" spans="2:25" x14ac:dyDescent="0.2">
      <c r="B385" s="17"/>
      <c r="C385" s="17" t="s">
        <v>1002</v>
      </c>
      <c r="D385" s="18" t="s">
        <v>1003</v>
      </c>
      <c r="E385" s="17"/>
      <c r="G385" s="24"/>
      <c r="H385" s="24"/>
      <c r="I385" s="24"/>
      <c r="J385" s="24"/>
      <c r="K385" s="24"/>
      <c r="L385" s="24"/>
      <c r="M385" s="24"/>
      <c r="N385" s="24"/>
      <c r="O385" s="24"/>
      <c r="P385" s="24"/>
      <c r="Q385" s="24"/>
      <c r="R385" s="24"/>
      <c r="S385" s="19"/>
      <c r="T385" s="19"/>
      <c r="U385" s="19"/>
      <c r="V385" s="19"/>
      <c r="W385" s="19"/>
      <c r="X385" s="60"/>
      <c r="Y385" s="85"/>
    </row>
    <row r="386" spans="2:25" x14ac:dyDescent="0.2">
      <c r="B386" s="17" t="s">
        <v>1004</v>
      </c>
      <c r="C386" s="17" t="s">
        <v>1005</v>
      </c>
      <c r="D386" s="18"/>
      <c r="E386" s="17" t="s">
        <v>1006</v>
      </c>
      <c r="F386" s="17"/>
      <c r="G386" s="16">
        <v>1448</v>
      </c>
      <c r="H386" s="16" t="s">
        <v>36</v>
      </c>
      <c r="I386" s="16">
        <v>88</v>
      </c>
      <c r="J386" s="16">
        <v>49</v>
      </c>
      <c r="K386" s="16">
        <v>52</v>
      </c>
      <c r="L386" s="16">
        <v>61</v>
      </c>
      <c r="M386" s="16">
        <v>44</v>
      </c>
      <c r="N386" s="16">
        <v>36</v>
      </c>
      <c r="O386" s="16">
        <v>18</v>
      </c>
      <c r="P386" s="16">
        <v>11</v>
      </c>
      <c r="Q386" s="16">
        <v>4</v>
      </c>
      <c r="R386" s="16">
        <v>0</v>
      </c>
      <c r="S386" s="19"/>
      <c r="T386" s="19"/>
      <c r="U386" s="19"/>
      <c r="V386" s="19"/>
      <c r="W386" s="19"/>
      <c r="X386" s="60"/>
      <c r="Y386" s="85"/>
    </row>
    <row r="387" spans="2:25" x14ac:dyDescent="0.2">
      <c r="B387" s="17" t="s">
        <v>1007</v>
      </c>
      <c r="C387" s="17" t="s">
        <v>1008</v>
      </c>
      <c r="D387" s="18"/>
      <c r="E387" s="17" t="s">
        <v>1009</v>
      </c>
      <c r="F387" s="17"/>
      <c r="G387" s="16">
        <v>1458</v>
      </c>
      <c r="H387" s="16">
        <v>53</v>
      </c>
      <c r="I387" s="16">
        <v>84</v>
      </c>
      <c r="J387" s="16">
        <v>72</v>
      </c>
      <c r="K387" s="16">
        <v>72</v>
      </c>
      <c r="L387" s="16">
        <v>92</v>
      </c>
      <c r="M387" s="16">
        <v>75</v>
      </c>
      <c r="N387" s="16">
        <v>30</v>
      </c>
      <c r="O387" s="16">
        <v>24</v>
      </c>
      <c r="P387" s="16">
        <v>10</v>
      </c>
      <c r="Q387" s="16">
        <v>4</v>
      </c>
      <c r="R387" s="16">
        <v>0</v>
      </c>
      <c r="S387" s="19"/>
      <c r="T387" s="19"/>
      <c r="U387" s="19"/>
      <c r="V387" s="19"/>
      <c r="W387" s="19"/>
      <c r="X387" s="60"/>
      <c r="Y387" s="85"/>
    </row>
    <row r="388" spans="2:25" x14ac:dyDescent="0.2">
      <c r="B388" s="17" t="s">
        <v>1010</v>
      </c>
      <c r="C388" s="17" t="s">
        <v>1011</v>
      </c>
      <c r="D388" s="18"/>
      <c r="E388" s="17" t="s">
        <v>1012</v>
      </c>
      <c r="F388" s="17"/>
      <c r="G388" s="16">
        <v>952</v>
      </c>
      <c r="H388" s="16">
        <v>35</v>
      </c>
      <c r="I388" s="16">
        <v>82</v>
      </c>
      <c r="J388" s="16">
        <v>61</v>
      </c>
      <c r="K388" s="16">
        <v>46</v>
      </c>
      <c r="L388" s="16">
        <v>66</v>
      </c>
      <c r="M388" s="16">
        <v>59</v>
      </c>
      <c r="N388" s="16">
        <v>28</v>
      </c>
      <c r="O388" s="16">
        <v>23</v>
      </c>
      <c r="P388" s="16">
        <v>16</v>
      </c>
      <c r="Q388" s="16">
        <v>9</v>
      </c>
      <c r="R388" s="16">
        <v>1</v>
      </c>
      <c r="S388" s="19"/>
      <c r="T388" s="19"/>
      <c r="U388" s="19"/>
      <c r="V388" s="19"/>
      <c r="W388" s="19"/>
      <c r="X388" s="60"/>
      <c r="Y388" s="85"/>
    </row>
    <row r="389" spans="2:25" x14ac:dyDescent="0.2">
      <c r="B389" s="17" t="s">
        <v>1013</v>
      </c>
      <c r="C389" s="17" t="s">
        <v>1014</v>
      </c>
      <c r="D389" s="18"/>
      <c r="E389" s="17" t="s">
        <v>1015</v>
      </c>
      <c r="F389" s="17"/>
      <c r="G389" s="16">
        <v>2431</v>
      </c>
      <c r="H389" s="16">
        <v>131</v>
      </c>
      <c r="I389" s="16">
        <v>150</v>
      </c>
      <c r="J389" s="16">
        <v>110</v>
      </c>
      <c r="K389" s="16">
        <v>5593</v>
      </c>
      <c r="L389" s="16" t="s">
        <v>26</v>
      </c>
      <c r="M389" s="16" t="s">
        <v>26</v>
      </c>
      <c r="N389" s="16" t="s">
        <v>26</v>
      </c>
      <c r="O389" s="16" t="s">
        <v>26</v>
      </c>
      <c r="P389" s="16" t="s">
        <v>26</v>
      </c>
      <c r="Q389" s="16" t="s">
        <v>26</v>
      </c>
      <c r="R389" s="16" t="s">
        <v>26</v>
      </c>
      <c r="S389" s="19"/>
      <c r="T389" s="19"/>
      <c r="U389" s="19"/>
      <c r="V389" s="19"/>
      <c r="W389" s="19"/>
      <c r="X389" s="60"/>
      <c r="Y389" s="85"/>
    </row>
    <row r="390" spans="2:25" x14ac:dyDescent="0.2">
      <c r="B390" s="17" t="s">
        <v>1016</v>
      </c>
      <c r="C390" s="17" t="s">
        <v>1017</v>
      </c>
      <c r="D390" s="18"/>
      <c r="E390" s="17" t="s">
        <v>1018</v>
      </c>
      <c r="F390" s="17"/>
      <c r="G390" s="16">
        <v>2388</v>
      </c>
      <c r="H390" s="16" t="s">
        <v>36</v>
      </c>
      <c r="I390" s="16" t="s">
        <v>36</v>
      </c>
      <c r="J390" s="16" t="s">
        <v>36</v>
      </c>
      <c r="K390" s="16" t="s">
        <v>36</v>
      </c>
      <c r="L390" s="16" t="s">
        <v>36</v>
      </c>
      <c r="M390" s="16" t="s">
        <v>26</v>
      </c>
      <c r="N390" s="16" t="s">
        <v>26</v>
      </c>
      <c r="O390" s="16" t="s">
        <v>26</v>
      </c>
      <c r="P390" s="16" t="s">
        <v>26</v>
      </c>
      <c r="Q390" s="16" t="s">
        <v>26</v>
      </c>
      <c r="R390" s="16" t="s">
        <v>26</v>
      </c>
      <c r="S390" s="19"/>
      <c r="T390" s="19"/>
      <c r="U390" s="19"/>
      <c r="V390" s="19"/>
      <c r="W390" s="19"/>
      <c r="X390" s="60"/>
      <c r="Y390" s="85"/>
    </row>
    <row r="391" spans="2:25" x14ac:dyDescent="0.2">
      <c r="C391" s="66"/>
      <c r="D391" s="70"/>
      <c r="E391" s="66"/>
      <c r="G391" s="13"/>
      <c r="H391" s="13"/>
      <c r="I391" s="13"/>
      <c r="J391" s="13"/>
      <c r="K391" s="13"/>
      <c r="L391" s="13"/>
      <c r="M391" s="13"/>
      <c r="N391" s="13"/>
      <c r="O391" s="13"/>
      <c r="P391" s="13"/>
      <c r="Q391" s="13"/>
      <c r="R391" s="13"/>
      <c r="S391" s="13"/>
      <c r="T391" s="13"/>
      <c r="U391" s="13"/>
      <c r="V391" s="13"/>
      <c r="W391" s="13"/>
      <c r="X391" s="58"/>
      <c r="Y391" s="79"/>
    </row>
    <row r="392" spans="2:25" x14ac:dyDescent="0.2">
      <c r="B392" s="17"/>
      <c r="C392" s="17" t="s">
        <v>1019</v>
      </c>
      <c r="D392" s="18" t="s">
        <v>1020</v>
      </c>
      <c r="E392" s="17"/>
      <c r="G392" s="26"/>
      <c r="H392" s="26"/>
      <c r="I392" s="26"/>
      <c r="J392" s="26"/>
      <c r="K392" s="26"/>
      <c r="L392" s="26"/>
      <c r="M392" s="26"/>
      <c r="N392" s="26"/>
      <c r="O392" s="26"/>
      <c r="P392" s="26"/>
      <c r="Q392" s="26"/>
      <c r="R392" s="26"/>
      <c r="S392" s="26"/>
      <c r="T392" s="26"/>
      <c r="U392" s="26"/>
      <c r="V392" s="26">
        <v>51</v>
      </c>
      <c r="W392" s="22">
        <v>66</v>
      </c>
      <c r="X392" s="64">
        <f>SUM(X393:X398)</f>
        <v>84</v>
      </c>
      <c r="Y392" s="86">
        <v>63</v>
      </c>
    </row>
    <row r="393" spans="2:25" x14ac:dyDescent="0.2">
      <c r="B393" s="17" t="s">
        <v>1021</v>
      </c>
      <c r="C393" s="17" t="s">
        <v>1022</v>
      </c>
      <c r="D393" s="18"/>
      <c r="E393" s="17" t="s">
        <v>1023</v>
      </c>
      <c r="G393" s="16">
        <v>3700</v>
      </c>
      <c r="H393" s="16">
        <v>94</v>
      </c>
      <c r="I393" s="16">
        <v>131</v>
      </c>
      <c r="J393" s="16">
        <v>4392</v>
      </c>
      <c r="K393" s="16" t="s">
        <v>26</v>
      </c>
      <c r="L393" s="16" t="s">
        <v>26</v>
      </c>
      <c r="M393" s="16" t="s">
        <v>26</v>
      </c>
      <c r="N393" s="16" t="s">
        <v>26</v>
      </c>
      <c r="O393" s="16" t="s">
        <v>26</v>
      </c>
      <c r="P393" s="16" t="s">
        <v>26</v>
      </c>
      <c r="Q393" s="16" t="s">
        <v>26</v>
      </c>
      <c r="R393" s="16" t="s">
        <v>26</v>
      </c>
      <c r="S393" s="16" t="s">
        <v>26</v>
      </c>
      <c r="T393" s="16" t="s">
        <v>26</v>
      </c>
      <c r="U393" s="16" t="s">
        <v>26</v>
      </c>
      <c r="V393" s="16" t="s">
        <v>26</v>
      </c>
      <c r="W393" s="16" t="s">
        <v>26</v>
      </c>
      <c r="X393" s="59" t="str">
        <f>IF(W393="..","..",VLOOKUP(B393,[1]LAHS_1415!$A$3:$AG$332,32,FALSE))</f>
        <v>..</v>
      </c>
      <c r="Y393" s="81" t="s">
        <v>26</v>
      </c>
    </row>
    <row r="394" spans="2:25" x14ac:dyDescent="0.2">
      <c r="B394" s="17" t="s">
        <v>1024</v>
      </c>
      <c r="C394" s="17" t="s">
        <v>1025</v>
      </c>
      <c r="D394" s="18"/>
      <c r="E394" s="17" t="s">
        <v>1026</v>
      </c>
      <c r="G394" s="16">
        <v>3814</v>
      </c>
      <c r="H394" s="16" t="s">
        <v>36</v>
      </c>
      <c r="I394" s="16" t="s">
        <v>36</v>
      </c>
      <c r="J394" s="16">
        <v>76</v>
      </c>
      <c r="K394" s="16">
        <v>100</v>
      </c>
      <c r="L394" s="16">
        <v>81</v>
      </c>
      <c r="M394" s="16">
        <v>80</v>
      </c>
      <c r="N394" s="16">
        <v>27</v>
      </c>
      <c r="O394" s="16">
        <v>22</v>
      </c>
      <c r="P394" s="16">
        <v>24</v>
      </c>
      <c r="Q394" s="16">
        <v>14</v>
      </c>
      <c r="R394" s="16">
        <v>3</v>
      </c>
      <c r="S394" s="16">
        <v>7</v>
      </c>
      <c r="T394" s="16">
        <v>6</v>
      </c>
      <c r="U394" s="16">
        <v>5</v>
      </c>
      <c r="V394" s="16">
        <v>14</v>
      </c>
      <c r="W394" s="16">
        <v>19</v>
      </c>
      <c r="X394" s="59">
        <f>IF(W394="..","..",VLOOKUP(B394,[1]LAHS_1415!$A$3:$AG$332,32,FALSE))</f>
        <v>18</v>
      </c>
      <c r="Y394" s="81">
        <v>25</v>
      </c>
    </row>
    <row r="395" spans="2:25" x14ac:dyDescent="0.2">
      <c r="B395" s="17" t="s">
        <v>1027</v>
      </c>
      <c r="C395" s="17" t="s">
        <v>1028</v>
      </c>
      <c r="D395" s="18"/>
      <c r="E395" s="17" t="s">
        <v>1029</v>
      </c>
      <c r="G395" s="16">
        <v>5277</v>
      </c>
      <c r="H395" s="16">
        <v>9007</v>
      </c>
      <c r="I395" s="16" t="s">
        <v>26</v>
      </c>
      <c r="J395" s="16" t="s">
        <v>26</v>
      </c>
      <c r="K395" s="16" t="s">
        <v>26</v>
      </c>
      <c r="L395" s="16" t="s">
        <v>26</v>
      </c>
      <c r="M395" s="16" t="s">
        <v>26</v>
      </c>
      <c r="N395" s="16" t="s">
        <v>26</v>
      </c>
      <c r="O395" s="16" t="s">
        <v>26</v>
      </c>
      <c r="P395" s="16" t="s">
        <v>26</v>
      </c>
      <c r="Q395" s="16" t="s">
        <v>26</v>
      </c>
      <c r="R395" s="16" t="s">
        <v>26</v>
      </c>
      <c r="S395" s="16" t="s">
        <v>26</v>
      </c>
      <c r="T395" s="16" t="s">
        <v>26</v>
      </c>
      <c r="U395" s="16" t="s">
        <v>26</v>
      </c>
      <c r="V395" s="16" t="s">
        <v>26</v>
      </c>
      <c r="W395" s="16" t="s">
        <v>26</v>
      </c>
      <c r="X395" s="59" t="str">
        <f>IF(W395="..","..",VLOOKUP(B395,[1]LAHS_1415!$A$3:$AG$332,32,FALSE))</f>
        <v>..</v>
      </c>
      <c r="Y395" s="81" t="s">
        <v>26</v>
      </c>
    </row>
    <row r="396" spans="2:25" x14ac:dyDescent="0.2">
      <c r="B396" s="17" t="s">
        <v>1030</v>
      </c>
      <c r="C396" s="17" t="s">
        <v>1031</v>
      </c>
      <c r="D396" s="18"/>
      <c r="E396" s="17" t="s">
        <v>1032</v>
      </c>
      <c r="G396" s="16">
        <v>3043</v>
      </c>
      <c r="H396" s="16">
        <v>108</v>
      </c>
      <c r="I396" s="16">
        <v>166</v>
      </c>
      <c r="J396" s="16">
        <v>100</v>
      </c>
      <c r="K396" s="16">
        <v>139</v>
      </c>
      <c r="L396" s="16">
        <v>112</v>
      </c>
      <c r="M396" s="16">
        <v>135</v>
      </c>
      <c r="N396" s="16">
        <v>87</v>
      </c>
      <c r="O396" s="16">
        <v>32</v>
      </c>
      <c r="P396" s="16">
        <v>50</v>
      </c>
      <c r="Q396" s="16">
        <v>21</v>
      </c>
      <c r="R396" s="16">
        <v>6</v>
      </c>
      <c r="S396" s="16">
        <v>7</v>
      </c>
      <c r="T396" s="16">
        <v>11</v>
      </c>
      <c r="U396" s="16">
        <v>11</v>
      </c>
      <c r="V396" s="16">
        <v>37</v>
      </c>
      <c r="W396" s="16">
        <v>47</v>
      </c>
      <c r="X396" s="59">
        <f>IF(W396="..","..",VLOOKUP(B396,[1]LAHS_1415!$A$3:$AG$332,32,FALSE))</f>
        <v>66</v>
      </c>
      <c r="Y396" s="81">
        <v>38</v>
      </c>
    </row>
    <row r="397" spans="2:25" x14ac:dyDescent="0.2">
      <c r="B397" s="17" t="s">
        <v>1033</v>
      </c>
      <c r="C397" s="17" t="s">
        <v>1034</v>
      </c>
      <c r="D397" s="18"/>
      <c r="E397" s="17" t="s">
        <v>1035</v>
      </c>
      <c r="G397" s="16">
        <v>2819</v>
      </c>
      <c r="H397" s="16" t="s">
        <v>26</v>
      </c>
      <c r="I397" s="16" t="s">
        <v>26</v>
      </c>
      <c r="J397" s="16" t="s">
        <v>26</v>
      </c>
      <c r="K397" s="16" t="s">
        <v>26</v>
      </c>
      <c r="L397" s="16" t="s">
        <v>26</v>
      </c>
      <c r="M397" s="16" t="s">
        <v>26</v>
      </c>
      <c r="N397" s="16" t="s">
        <v>26</v>
      </c>
      <c r="O397" s="16" t="s">
        <v>26</v>
      </c>
      <c r="P397" s="16" t="s">
        <v>26</v>
      </c>
      <c r="Q397" s="16" t="s">
        <v>26</v>
      </c>
      <c r="R397" s="16" t="s">
        <v>26</v>
      </c>
      <c r="S397" s="16" t="s">
        <v>26</v>
      </c>
      <c r="T397" s="16" t="s">
        <v>26</v>
      </c>
      <c r="U397" s="16" t="s">
        <v>26</v>
      </c>
      <c r="V397" s="16" t="s">
        <v>26</v>
      </c>
      <c r="W397" s="16" t="s">
        <v>26</v>
      </c>
      <c r="X397" s="59" t="str">
        <f>IF(W397="..","..",VLOOKUP(B397,[1]LAHS_1415!$A$3:$AG$332,32,FALSE))</f>
        <v>..</v>
      </c>
      <c r="Y397" s="81" t="s">
        <v>26</v>
      </c>
    </row>
    <row r="398" spans="2:25" x14ac:dyDescent="0.2">
      <c r="C398" s="66"/>
      <c r="D398" s="70"/>
      <c r="E398" s="66"/>
      <c r="G398" s="13"/>
      <c r="H398" s="13"/>
      <c r="I398" s="13"/>
      <c r="J398" s="13"/>
      <c r="K398" s="13"/>
      <c r="L398" s="13"/>
      <c r="M398" s="13"/>
      <c r="N398" s="13"/>
      <c r="O398" s="13"/>
      <c r="P398" s="13"/>
      <c r="Q398" s="13"/>
      <c r="R398" s="13"/>
      <c r="S398" s="13"/>
      <c r="T398" s="13"/>
      <c r="U398" s="13"/>
      <c r="V398" s="13"/>
      <c r="W398" s="13"/>
      <c r="X398" s="58"/>
      <c r="Y398" s="79"/>
    </row>
    <row r="399" spans="2:25" x14ac:dyDescent="0.2">
      <c r="B399" s="17"/>
      <c r="C399" s="17" t="s">
        <v>1036</v>
      </c>
      <c r="D399" s="18" t="s">
        <v>1037</v>
      </c>
      <c r="E399" s="17"/>
      <c r="G399" s="26"/>
      <c r="H399" s="26"/>
      <c r="I399" s="26"/>
      <c r="J399" s="26"/>
      <c r="K399" s="26"/>
      <c r="L399" s="26"/>
      <c r="M399" s="26"/>
      <c r="N399" s="26"/>
      <c r="O399" s="26"/>
      <c r="P399" s="26"/>
      <c r="Q399" s="26"/>
      <c r="R399" s="26"/>
      <c r="S399" s="26"/>
      <c r="T399" s="26"/>
      <c r="U399" s="26"/>
      <c r="V399" s="26">
        <v>40</v>
      </c>
      <c r="W399" s="22">
        <v>71</v>
      </c>
      <c r="X399" s="64">
        <f>SUM(X400:X407)</f>
        <v>67</v>
      </c>
      <c r="Y399" s="86">
        <v>79</v>
      </c>
    </row>
    <row r="400" spans="2:25" x14ac:dyDescent="0.2">
      <c r="B400" s="17" t="s">
        <v>1038</v>
      </c>
      <c r="C400" s="17" t="s">
        <v>1039</v>
      </c>
      <c r="D400" s="18"/>
      <c r="E400" s="17" t="s">
        <v>1040</v>
      </c>
      <c r="G400" s="16">
        <v>3625</v>
      </c>
      <c r="H400" s="16">
        <v>121</v>
      </c>
      <c r="I400" s="16">
        <v>208</v>
      </c>
      <c r="J400" s="16">
        <v>176</v>
      </c>
      <c r="K400" s="16">
        <v>201</v>
      </c>
      <c r="L400" s="16">
        <v>222</v>
      </c>
      <c r="M400" s="16">
        <v>239</v>
      </c>
      <c r="N400" s="16">
        <v>121</v>
      </c>
      <c r="O400" s="16">
        <v>77</v>
      </c>
      <c r="P400" s="16">
        <v>79</v>
      </c>
      <c r="Q400" s="16">
        <v>54</v>
      </c>
      <c r="R400" s="16">
        <v>23</v>
      </c>
      <c r="S400" s="16">
        <v>28</v>
      </c>
      <c r="T400" s="16">
        <v>15</v>
      </c>
      <c r="U400" s="16">
        <v>18</v>
      </c>
      <c r="V400" s="16">
        <v>22</v>
      </c>
      <c r="W400" s="16">
        <v>29</v>
      </c>
      <c r="X400" s="59">
        <f>IF(W400="..","..",VLOOKUP(B400,[1]LAHS_1415!$A$3:$AG$332,32,FALSE))</f>
        <v>31</v>
      </c>
      <c r="Y400" s="81">
        <v>43</v>
      </c>
    </row>
    <row r="401" spans="2:25" x14ac:dyDescent="0.2">
      <c r="B401" s="17" t="s">
        <v>1041</v>
      </c>
      <c r="C401" s="17" t="s">
        <v>1042</v>
      </c>
      <c r="D401" s="18"/>
      <c r="E401" s="17" t="s">
        <v>1043</v>
      </c>
      <c r="G401" s="16">
        <v>2462</v>
      </c>
      <c r="H401" s="16">
        <v>70</v>
      </c>
      <c r="I401" s="16">
        <v>104</v>
      </c>
      <c r="J401" s="16">
        <v>126</v>
      </c>
      <c r="K401" s="16" t="s">
        <v>26</v>
      </c>
      <c r="L401" s="16" t="s">
        <v>26</v>
      </c>
      <c r="M401" s="16" t="s">
        <v>26</v>
      </c>
      <c r="N401" s="16" t="s">
        <v>26</v>
      </c>
      <c r="O401" s="16" t="s">
        <v>26</v>
      </c>
      <c r="P401" s="16" t="s">
        <v>26</v>
      </c>
      <c r="Q401" s="16" t="s">
        <v>26</v>
      </c>
      <c r="R401" s="16" t="s">
        <v>26</v>
      </c>
      <c r="S401" s="16" t="s">
        <v>26</v>
      </c>
      <c r="T401" s="16" t="s">
        <v>26</v>
      </c>
      <c r="U401" s="16" t="s">
        <v>26</v>
      </c>
      <c r="V401" s="16" t="s">
        <v>26</v>
      </c>
      <c r="W401" s="16" t="s">
        <v>26</v>
      </c>
      <c r="X401" s="59" t="str">
        <f>IF(W401="..","..",VLOOKUP(B401,[1]LAHS_1415!$A$3:$AG$332,32,FALSE))</f>
        <v>..</v>
      </c>
      <c r="Y401" s="81" t="s">
        <v>26</v>
      </c>
    </row>
    <row r="402" spans="2:25" x14ac:dyDescent="0.2">
      <c r="B402" s="17" t="s">
        <v>1044</v>
      </c>
      <c r="C402" s="17" t="s">
        <v>1045</v>
      </c>
      <c r="D402" s="18"/>
      <c r="E402" s="17" t="s">
        <v>1046</v>
      </c>
      <c r="G402" s="16">
        <v>7126</v>
      </c>
      <c r="H402" s="16">
        <v>0</v>
      </c>
      <c r="I402" s="16" t="s">
        <v>26</v>
      </c>
      <c r="J402" s="16" t="s">
        <v>26</v>
      </c>
      <c r="K402" s="16" t="s">
        <v>26</v>
      </c>
      <c r="L402" s="16" t="s">
        <v>26</v>
      </c>
      <c r="M402" s="16" t="s">
        <v>26</v>
      </c>
      <c r="N402" s="16" t="s">
        <v>26</v>
      </c>
      <c r="O402" s="16" t="s">
        <v>26</v>
      </c>
      <c r="P402" s="16" t="s">
        <v>26</v>
      </c>
      <c r="Q402" s="16" t="s">
        <v>26</v>
      </c>
      <c r="R402" s="16" t="s">
        <v>26</v>
      </c>
      <c r="S402" s="16" t="s">
        <v>26</v>
      </c>
      <c r="T402" s="16" t="s">
        <v>26</v>
      </c>
      <c r="U402" s="16" t="s">
        <v>26</v>
      </c>
      <c r="V402" s="16" t="s">
        <v>26</v>
      </c>
      <c r="W402" s="16" t="s">
        <v>26</v>
      </c>
      <c r="X402" s="59" t="str">
        <f>IF(W402="..","..",VLOOKUP(B402,[1]LAHS_1415!$A$3:$AG$332,32,FALSE))</f>
        <v>..</v>
      </c>
      <c r="Y402" s="81" t="s">
        <v>26</v>
      </c>
    </row>
    <row r="403" spans="2:25" x14ac:dyDescent="0.2">
      <c r="B403" s="17" t="s">
        <v>1047</v>
      </c>
      <c r="C403" s="17" t="s">
        <v>1048</v>
      </c>
      <c r="D403" s="18"/>
      <c r="E403" s="17" t="s">
        <v>1049</v>
      </c>
      <c r="G403" s="16">
        <v>4253</v>
      </c>
      <c r="H403" s="16">
        <v>114</v>
      </c>
      <c r="I403" s="16">
        <v>196</v>
      </c>
      <c r="J403" s="16" t="s">
        <v>26</v>
      </c>
      <c r="K403" s="16" t="s">
        <v>26</v>
      </c>
      <c r="L403" s="16" t="s">
        <v>26</v>
      </c>
      <c r="M403" s="16" t="s">
        <v>26</v>
      </c>
      <c r="N403" s="16" t="s">
        <v>26</v>
      </c>
      <c r="O403" s="16" t="s">
        <v>26</v>
      </c>
      <c r="P403" s="16" t="s">
        <v>26</v>
      </c>
      <c r="Q403" s="16" t="s">
        <v>26</v>
      </c>
      <c r="R403" s="16" t="s">
        <v>26</v>
      </c>
      <c r="S403" s="16" t="s">
        <v>26</v>
      </c>
      <c r="T403" s="16" t="s">
        <v>26</v>
      </c>
      <c r="U403" s="16" t="s">
        <v>26</v>
      </c>
      <c r="V403" s="16" t="s">
        <v>26</v>
      </c>
      <c r="W403" s="16" t="s">
        <v>26</v>
      </c>
      <c r="X403" s="59" t="str">
        <f>IF(W403="..","..",VLOOKUP(B403,[1]LAHS_1415!$A$3:$AG$332,32,FALSE))</f>
        <v>..</v>
      </c>
      <c r="Y403" s="81" t="s">
        <v>26</v>
      </c>
    </row>
    <row r="404" spans="2:25" x14ac:dyDescent="0.2">
      <c r="B404" s="17" t="s">
        <v>1050</v>
      </c>
      <c r="C404" s="17" t="s">
        <v>1051</v>
      </c>
      <c r="D404" s="18"/>
      <c r="E404" s="17" t="s">
        <v>1052</v>
      </c>
      <c r="G404" s="16">
        <v>8188</v>
      </c>
      <c r="H404" s="16" t="s">
        <v>26</v>
      </c>
      <c r="I404" s="16" t="s">
        <v>26</v>
      </c>
      <c r="J404" s="16" t="s">
        <v>26</v>
      </c>
      <c r="K404" s="16" t="s">
        <v>26</v>
      </c>
      <c r="L404" s="16" t="s">
        <v>26</v>
      </c>
      <c r="M404" s="16" t="s">
        <v>26</v>
      </c>
      <c r="N404" s="16" t="s">
        <v>26</v>
      </c>
      <c r="O404" s="16" t="s">
        <v>26</v>
      </c>
      <c r="P404" s="16" t="s">
        <v>26</v>
      </c>
      <c r="Q404" s="16" t="s">
        <v>26</v>
      </c>
      <c r="R404" s="16" t="s">
        <v>26</v>
      </c>
      <c r="S404" s="16" t="s">
        <v>26</v>
      </c>
      <c r="T404" s="16" t="s">
        <v>26</v>
      </c>
      <c r="U404" s="16" t="s">
        <v>26</v>
      </c>
      <c r="V404" s="16" t="s">
        <v>26</v>
      </c>
      <c r="W404" s="16" t="s">
        <v>26</v>
      </c>
      <c r="X404" s="59" t="str">
        <f>IF(W404="..","..",VLOOKUP(B404,[1]LAHS_1415!$A$3:$AG$332,32,FALSE))</f>
        <v>..</v>
      </c>
      <c r="Y404" s="81" t="s">
        <v>26</v>
      </c>
    </row>
    <row r="405" spans="2:25" x14ac:dyDescent="0.2">
      <c r="B405" s="17" t="s">
        <v>1053</v>
      </c>
      <c r="C405" s="17" t="s">
        <v>1054</v>
      </c>
      <c r="D405" s="18"/>
      <c r="E405" s="17" t="s">
        <v>1055</v>
      </c>
      <c r="G405" s="16">
        <v>2967</v>
      </c>
      <c r="H405" s="16">
        <v>102</v>
      </c>
      <c r="I405" s="16">
        <v>150</v>
      </c>
      <c r="J405" s="16">
        <v>157</v>
      </c>
      <c r="K405" s="16">
        <v>86</v>
      </c>
      <c r="L405" s="16">
        <v>148</v>
      </c>
      <c r="M405" s="16">
        <v>199</v>
      </c>
      <c r="N405" s="16">
        <v>157</v>
      </c>
      <c r="O405" s="16">
        <v>5457</v>
      </c>
      <c r="P405" s="16" t="s">
        <v>26</v>
      </c>
      <c r="Q405" s="16" t="s">
        <v>26</v>
      </c>
      <c r="R405" s="16" t="s">
        <v>26</v>
      </c>
      <c r="S405" s="16" t="s">
        <v>26</v>
      </c>
      <c r="T405" s="16" t="s">
        <v>26</v>
      </c>
      <c r="U405" s="16" t="s">
        <v>26</v>
      </c>
      <c r="V405" s="16" t="s">
        <v>26</v>
      </c>
      <c r="W405" s="16" t="s">
        <v>26</v>
      </c>
      <c r="X405" s="59" t="str">
        <f>IF(W405="..","..",VLOOKUP(B405,[1]LAHS_1415!$A$3:$AG$332,32,FALSE))</f>
        <v>..</v>
      </c>
      <c r="Y405" s="81" t="s">
        <v>26</v>
      </c>
    </row>
    <row r="406" spans="2:25" x14ac:dyDescent="0.2">
      <c r="B406" s="17" t="s">
        <v>1056</v>
      </c>
      <c r="C406" s="17" t="s">
        <v>1057</v>
      </c>
      <c r="D406" s="18"/>
      <c r="E406" s="17" t="s">
        <v>1058</v>
      </c>
      <c r="G406" s="16">
        <v>1762</v>
      </c>
      <c r="H406" s="16">
        <v>39</v>
      </c>
      <c r="I406" s="16">
        <v>105</v>
      </c>
      <c r="J406" s="16">
        <v>105</v>
      </c>
      <c r="K406" s="16">
        <v>0</v>
      </c>
      <c r="L406" s="16" t="s">
        <v>26</v>
      </c>
      <c r="M406" s="16" t="s">
        <v>26</v>
      </c>
      <c r="N406" s="16" t="s">
        <v>26</v>
      </c>
      <c r="O406" s="16" t="s">
        <v>26</v>
      </c>
      <c r="P406" s="16" t="s">
        <v>26</v>
      </c>
      <c r="Q406" s="16" t="s">
        <v>26</v>
      </c>
      <c r="R406" s="16" t="s">
        <v>26</v>
      </c>
      <c r="S406" s="16" t="s">
        <v>26</v>
      </c>
      <c r="T406" s="16" t="s">
        <v>26</v>
      </c>
      <c r="U406" s="16" t="s">
        <v>26</v>
      </c>
      <c r="V406" s="16" t="s">
        <v>26</v>
      </c>
      <c r="W406" s="16" t="s">
        <v>26</v>
      </c>
      <c r="X406" s="59" t="str">
        <f>IF(W406="..","..",VLOOKUP(B406,[1]LAHS_1415!$A$3:$AG$332,32,FALSE))</f>
        <v>..</v>
      </c>
      <c r="Y406" s="81" t="s">
        <v>26</v>
      </c>
    </row>
    <row r="407" spans="2:25" x14ac:dyDescent="0.2">
      <c r="B407" s="17" t="s">
        <v>1059</v>
      </c>
      <c r="C407" s="17" t="s">
        <v>1060</v>
      </c>
      <c r="D407" s="18"/>
      <c r="E407" s="17" t="s">
        <v>1061</v>
      </c>
      <c r="G407" s="16">
        <v>3104</v>
      </c>
      <c r="H407" s="16">
        <v>98</v>
      </c>
      <c r="I407" s="16">
        <v>147</v>
      </c>
      <c r="J407" s="16">
        <v>116</v>
      </c>
      <c r="K407" s="16">
        <v>164</v>
      </c>
      <c r="L407" s="16">
        <v>226</v>
      </c>
      <c r="M407" s="16">
        <v>240</v>
      </c>
      <c r="N407" s="16">
        <v>139</v>
      </c>
      <c r="O407" s="16">
        <v>85</v>
      </c>
      <c r="P407" s="16">
        <v>28</v>
      </c>
      <c r="Q407" s="16">
        <v>24</v>
      </c>
      <c r="R407" s="16">
        <v>5</v>
      </c>
      <c r="S407" s="16">
        <v>4</v>
      </c>
      <c r="T407" s="16">
        <v>8</v>
      </c>
      <c r="U407" s="16">
        <v>7</v>
      </c>
      <c r="V407" s="16">
        <v>18</v>
      </c>
      <c r="W407" s="16">
        <v>42</v>
      </c>
      <c r="X407" s="59">
        <f>IF(W407="..","..",VLOOKUP(B407,[1]LAHS_1415!$A$3:$AG$332,32,FALSE))</f>
        <v>36</v>
      </c>
      <c r="Y407" s="81">
        <v>36</v>
      </c>
    </row>
    <row r="408" spans="2:25" x14ac:dyDescent="0.2">
      <c r="C408" s="66"/>
      <c r="D408" s="70"/>
      <c r="E408" s="66"/>
      <c r="G408" s="13"/>
      <c r="H408" s="13"/>
      <c r="I408" s="13"/>
      <c r="J408" s="13"/>
      <c r="K408" s="13"/>
      <c r="L408" s="13"/>
      <c r="M408" s="13"/>
      <c r="N408" s="13"/>
      <c r="O408" s="13"/>
      <c r="P408" s="13"/>
      <c r="Q408" s="13"/>
      <c r="R408" s="13"/>
      <c r="S408" s="13"/>
      <c r="T408" s="13"/>
      <c r="U408" s="13"/>
      <c r="V408" s="13"/>
      <c r="W408" s="13"/>
      <c r="X408" s="58"/>
      <c r="Y408" s="79"/>
    </row>
    <row r="409" spans="2:25" x14ac:dyDescent="0.2">
      <c r="B409" s="17"/>
      <c r="C409" s="17" t="s">
        <v>1062</v>
      </c>
      <c r="D409" s="18" t="s">
        <v>1063</v>
      </c>
      <c r="E409" s="17"/>
      <c r="G409" s="26"/>
      <c r="H409" s="26"/>
      <c r="I409" s="26"/>
      <c r="J409" s="26"/>
      <c r="K409" s="26"/>
      <c r="L409" s="26"/>
      <c r="M409" s="26"/>
      <c r="N409" s="26"/>
      <c r="O409" s="26"/>
      <c r="P409" s="26"/>
      <c r="Q409" s="26"/>
      <c r="R409" s="26"/>
      <c r="S409" s="26"/>
      <c r="T409" s="26"/>
      <c r="U409" s="26"/>
      <c r="V409" s="26">
        <v>79</v>
      </c>
      <c r="W409" s="22">
        <v>128</v>
      </c>
      <c r="X409" s="64">
        <f>SUM(X410:X416)</f>
        <v>139</v>
      </c>
      <c r="Y409" s="86">
        <v>160</v>
      </c>
    </row>
    <row r="410" spans="2:25" x14ac:dyDescent="0.2">
      <c r="B410" s="17" t="s">
        <v>1064</v>
      </c>
      <c r="C410" s="17" t="s">
        <v>1065</v>
      </c>
      <c r="D410" s="18"/>
      <c r="E410" s="17" t="s">
        <v>1066</v>
      </c>
      <c r="G410" s="16">
        <v>2288</v>
      </c>
      <c r="H410" s="16">
        <v>0</v>
      </c>
      <c r="I410" s="16">
        <v>2</v>
      </c>
      <c r="J410" s="16">
        <v>71</v>
      </c>
      <c r="K410" s="16">
        <v>73</v>
      </c>
      <c r="L410" s="16">
        <v>89</v>
      </c>
      <c r="M410" s="16">
        <v>55</v>
      </c>
      <c r="N410" s="16">
        <v>31</v>
      </c>
      <c r="O410" s="16">
        <v>28</v>
      </c>
      <c r="P410" s="16">
        <v>16</v>
      </c>
      <c r="Q410" s="16">
        <v>18</v>
      </c>
      <c r="R410" s="16">
        <v>2</v>
      </c>
      <c r="S410" s="16">
        <v>10</v>
      </c>
      <c r="T410" s="16">
        <v>5</v>
      </c>
      <c r="U410" s="16">
        <v>8</v>
      </c>
      <c r="V410" s="16">
        <v>11</v>
      </c>
      <c r="W410" s="16">
        <v>20</v>
      </c>
      <c r="X410" s="59">
        <f>IF(W410="..","..",VLOOKUP(B410,[1]LAHS_1415!$A$3:$AG$332,32,FALSE))</f>
        <v>23</v>
      </c>
      <c r="Y410" s="81">
        <v>22</v>
      </c>
    </row>
    <row r="411" spans="2:25" x14ac:dyDescent="0.2">
      <c r="B411" s="17" t="s">
        <v>1067</v>
      </c>
      <c r="C411" s="17" t="s">
        <v>1068</v>
      </c>
      <c r="D411" s="18"/>
      <c r="E411" s="17" t="s">
        <v>1069</v>
      </c>
      <c r="G411" s="16">
        <v>2537</v>
      </c>
      <c r="H411" s="16">
        <v>65</v>
      </c>
      <c r="I411" s="16">
        <v>113</v>
      </c>
      <c r="J411" s="16">
        <v>70</v>
      </c>
      <c r="K411" s="16">
        <v>64</v>
      </c>
      <c r="L411" s="16">
        <v>91</v>
      </c>
      <c r="M411" s="16">
        <v>84</v>
      </c>
      <c r="N411" s="16">
        <v>2672</v>
      </c>
      <c r="O411" s="16" t="s">
        <v>26</v>
      </c>
      <c r="P411" s="16" t="s">
        <v>26</v>
      </c>
      <c r="Q411" s="16" t="s">
        <v>26</v>
      </c>
      <c r="R411" s="16" t="s">
        <v>26</v>
      </c>
      <c r="S411" s="16" t="s">
        <v>26</v>
      </c>
      <c r="T411" s="16" t="s">
        <v>26</v>
      </c>
      <c r="U411" s="16" t="s">
        <v>26</v>
      </c>
      <c r="V411" s="16" t="s">
        <v>26</v>
      </c>
      <c r="W411" s="16" t="s">
        <v>26</v>
      </c>
      <c r="X411" s="59" t="str">
        <f>IF(W411="..","..",VLOOKUP(B411,[1]LAHS_1415!$A$3:$AG$332,32,FALSE))</f>
        <v>..</v>
      </c>
      <c r="Y411" s="81" t="s">
        <v>26</v>
      </c>
    </row>
    <row r="412" spans="2:25" x14ac:dyDescent="0.2">
      <c r="B412" s="17" t="s">
        <v>1070</v>
      </c>
      <c r="C412" s="17" t="s">
        <v>1071</v>
      </c>
      <c r="D412" s="18"/>
      <c r="E412" s="17" t="s">
        <v>1072</v>
      </c>
      <c r="G412" s="16">
        <v>3888</v>
      </c>
      <c r="H412" s="16">
        <v>101</v>
      </c>
      <c r="I412" s="16">
        <v>161</v>
      </c>
      <c r="J412" s="16">
        <v>163</v>
      </c>
      <c r="K412" s="16">
        <v>173</v>
      </c>
      <c r="L412" s="16">
        <v>200</v>
      </c>
      <c r="M412" s="16">
        <v>194</v>
      </c>
      <c r="N412" s="16">
        <v>103</v>
      </c>
      <c r="O412" s="16">
        <v>71</v>
      </c>
      <c r="P412" s="16">
        <v>57</v>
      </c>
      <c r="Q412" s="16">
        <v>41</v>
      </c>
      <c r="R412" s="16">
        <v>11</v>
      </c>
      <c r="S412" s="16">
        <v>28</v>
      </c>
      <c r="T412" s="16">
        <v>12</v>
      </c>
      <c r="U412" s="16">
        <v>11</v>
      </c>
      <c r="V412" s="16">
        <v>43</v>
      </c>
      <c r="W412" s="16">
        <v>70</v>
      </c>
      <c r="X412" s="59">
        <f>IF(W412="..","..",VLOOKUP(B412,[1]LAHS_1415!$A$3:$AG$332,32,FALSE))</f>
        <v>58</v>
      </c>
      <c r="Y412" s="81">
        <v>79</v>
      </c>
    </row>
    <row r="413" spans="2:25" x14ac:dyDescent="0.2">
      <c r="B413" s="17" t="s">
        <v>1073</v>
      </c>
      <c r="C413" s="17" t="s">
        <v>1074</v>
      </c>
      <c r="D413" s="18"/>
      <c r="E413" s="17" t="s">
        <v>1075</v>
      </c>
      <c r="G413" s="16">
        <v>2038</v>
      </c>
      <c r="H413" s="16">
        <v>76</v>
      </c>
      <c r="I413" s="16">
        <v>98</v>
      </c>
      <c r="J413" s="16">
        <v>60</v>
      </c>
      <c r="K413" s="16">
        <v>71</v>
      </c>
      <c r="L413" s="16">
        <v>76</v>
      </c>
      <c r="M413" s="16">
        <v>44</v>
      </c>
      <c r="N413" s="16">
        <v>40</v>
      </c>
      <c r="O413" s="16">
        <v>22</v>
      </c>
      <c r="P413" s="16">
        <v>18</v>
      </c>
      <c r="Q413" s="16">
        <v>13</v>
      </c>
      <c r="R413" s="16">
        <v>6</v>
      </c>
      <c r="S413" s="16">
        <v>11</v>
      </c>
      <c r="T413" s="16">
        <v>10</v>
      </c>
      <c r="U413" s="16">
        <v>4</v>
      </c>
      <c r="V413" s="16">
        <v>13</v>
      </c>
      <c r="W413" s="16">
        <v>26</v>
      </c>
      <c r="X413" s="59">
        <f>IF(W413="..","..",VLOOKUP(B413,[1]LAHS_1415!$A$3:$AG$332,32,FALSE))</f>
        <v>28</v>
      </c>
      <c r="Y413" s="81">
        <v>38</v>
      </c>
    </row>
    <row r="414" spans="2:25" x14ac:dyDescent="0.2">
      <c r="B414" s="17" t="s">
        <v>1076</v>
      </c>
      <c r="C414" s="17" t="s">
        <v>1077</v>
      </c>
      <c r="D414" s="18"/>
      <c r="E414" s="17" t="s">
        <v>1078</v>
      </c>
      <c r="G414" s="16">
        <v>4050</v>
      </c>
      <c r="H414" s="16">
        <v>135</v>
      </c>
      <c r="I414" s="16">
        <v>222</v>
      </c>
      <c r="J414" s="16">
        <v>162</v>
      </c>
      <c r="K414" s="16">
        <v>214</v>
      </c>
      <c r="L414" s="16">
        <v>5999</v>
      </c>
      <c r="M414" s="16" t="s">
        <v>26</v>
      </c>
      <c r="N414" s="16" t="s">
        <v>26</v>
      </c>
      <c r="O414" s="16" t="s">
        <v>26</v>
      </c>
      <c r="P414" s="16" t="s">
        <v>26</v>
      </c>
      <c r="Q414" s="16" t="s">
        <v>26</v>
      </c>
      <c r="R414" s="16" t="s">
        <v>26</v>
      </c>
      <c r="S414" s="16" t="s">
        <v>26</v>
      </c>
      <c r="T414" s="16" t="s">
        <v>26</v>
      </c>
      <c r="U414" s="16" t="s">
        <v>26</v>
      </c>
      <c r="V414" s="16" t="s">
        <v>26</v>
      </c>
      <c r="W414" s="16" t="s">
        <v>26</v>
      </c>
      <c r="X414" s="59" t="str">
        <f>IF(W414="..","..",VLOOKUP(B414,[1]LAHS_1415!$A$3:$AG$332,32,FALSE))</f>
        <v>..</v>
      </c>
      <c r="Y414" s="81" t="s">
        <v>26</v>
      </c>
    </row>
    <row r="415" spans="2:25" x14ac:dyDescent="0.2">
      <c r="B415" s="17" t="s">
        <v>1079</v>
      </c>
      <c r="C415" s="17" t="s">
        <v>1080</v>
      </c>
      <c r="D415" s="18"/>
      <c r="E415" s="17" t="s">
        <v>1081</v>
      </c>
      <c r="G415" s="16">
        <v>7219</v>
      </c>
      <c r="H415" s="16">
        <v>1</v>
      </c>
      <c r="I415" s="16">
        <v>2</v>
      </c>
      <c r="J415" s="16">
        <v>1</v>
      </c>
      <c r="K415" s="16" t="s">
        <v>26</v>
      </c>
      <c r="L415" s="16" t="s">
        <v>26</v>
      </c>
      <c r="M415" s="16" t="s">
        <v>26</v>
      </c>
      <c r="N415" s="16" t="s">
        <v>26</v>
      </c>
      <c r="O415" s="16" t="s">
        <v>26</v>
      </c>
      <c r="P415" s="16" t="s">
        <v>26</v>
      </c>
      <c r="Q415" s="16" t="s">
        <v>26</v>
      </c>
      <c r="R415" s="16" t="s">
        <v>26</v>
      </c>
      <c r="S415" s="16" t="s">
        <v>26</v>
      </c>
      <c r="T415" s="16" t="s">
        <v>26</v>
      </c>
      <c r="U415" s="16" t="s">
        <v>26</v>
      </c>
      <c r="V415" s="16" t="s">
        <v>26</v>
      </c>
      <c r="W415" s="16" t="s">
        <v>26</v>
      </c>
      <c r="X415" s="59" t="str">
        <f>IF(W415="..","..",VLOOKUP(B415,[1]LAHS_1415!$A$3:$AG$332,32,FALSE))</f>
        <v>..</v>
      </c>
      <c r="Y415" s="81" t="s">
        <v>26</v>
      </c>
    </row>
    <row r="416" spans="2:25" x14ac:dyDescent="0.2">
      <c r="B416" s="17" t="s">
        <v>1082</v>
      </c>
      <c r="C416" s="17" t="s">
        <v>1083</v>
      </c>
      <c r="D416" s="18"/>
      <c r="E416" s="17" t="s">
        <v>1084</v>
      </c>
      <c r="G416" s="16">
        <v>2768</v>
      </c>
      <c r="H416" s="16">
        <v>45</v>
      </c>
      <c r="I416" s="16">
        <v>31</v>
      </c>
      <c r="J416" s="16">
        <v>62</v>
      </c>
      <c r="K416" s="16">
        <v>115</v>
      </c>
      <c r="L416" s="16">
        <v>94</v>
      </c>
      <c r="M416" s="16">
        <v>116</v>
      </c>
      <c r="N416" s="16">
        <v>94</v>
      </c>
      <c r="O416" s="16">
        <v>63</v>
      </c>
      <c r="P416" s="16">
        <v>43</v>
      </c>
      <c r="Q416" s="16">
        <v>26</v>
      </c>
      <c r="R416" s="16">
        <v>3</v>
      </c>
      <c r="S416" s="16">
        <v>44</v>
      </c>
      <c r="T416" s="16">
        <v>8</v>
      </c>
      <c r="U416" s="16">
        <v>17</v>
      </c>
      <c r="V416" s="16">
        <v>12</v>
      </c>
      <c r="W416" s="16">
        <v>12</v>
      </c>
      <c r="X416" s="59">
        <f>IF(W416="..","..",VLOOKUP(B416,[1]LAHS_1415!$A$3:$AG$332,32,FALSE))</f>
        <v>30</v>
      </c>
      <c r="Y416" s="81">
        <v>21</v>
      </c>
    </row>
    <row r="417" spans="2:25" x14ac:dyDescent="0.2">
      <c r="C417" s="66"/>
      <c r="D417" s="70"/>
      <c r="E417" s="66"/>
      <c r="G417" s="13"/>
      <c r="H417" s="13"/>
      <c r="I417" s="13"/>
      <c r="J417" s="13"/>
      <c r="K417" s="13"/>
      <c r="L417" s="13"/>
      <c r="M417" s="13"/>
      <c r="N417" s="13"/>
      <c r="O417" s="13"/>
      <c r="P417" s="13"/>
      <c r="Q417" s="13"/>
      <c r="R417" s="13"/>
      <c r="S417" s="13"/>
      <c r="T417" s="13"/>
      <c r="U417" s="13"/>
      <c r="V417" s="13"/>
      <c r="W417" s="13"/>
      <c r="X417" s="58"/>
      <c r="Y417" s="79"/>
    </row>
    <row r="418" spans="2:25" x14ac:dyDescent="0.2">
      <c r="B418" s="17"/>
      <c r="C418" s="17" t="s">
        <v>1085</v>
      </c>
      <c r="D418" s="18" t="s">
        <v>1086</v>
      </c>
      <c r="E418" s="17"/>
      <c r="G418" s="26"/>
      <c r="H418" s="26"/>
      <c r="I418" s="26"/>
      <c r="J418" s="26"/>
      <c r="K418" s="26"/>
      <c r="L418" s="26"/>
      <c r="M418" s="26"/>
      <c r="N418" s="26"/>
      <c r="O418" s="26"/>
      <c r="P418" s="26"/>
      <c r="Q418" s="26"/>
      <c r="R418" s="26"/>
      <c r="S418" s="26"/>
      <c r="T418" s="26"/>
      <c r="U418" s="26"/>
      <c r="V418" s="26">
        <v>62</v>
      </c>
      <c r="W418" s="22">
        <v>101.6</v>
      </c>
      <c r="X418" s="64">
        <f>SUM(X419:X429)</f>
        <v>72</v>
      </c>
      <c r="Y418" s="86">
        <v>101</v>
      </c>
    </row>
    <row r="419" spans="2:25" x14ac:dyDescent="0.2">
      <c r="B419" s="17" t="s">
        <v>1087</v>
      </c>
      <c r="C419" s="17" t="s">
        <v>1088</v>
      </c>
      <c r="D419" s="18"/>
      <c r="E419" s="17" t="s">
        <v>1089</v>
      </c>
      <c r="G419" s="16">
        <v>2500</v>
      </c>
      <c r="H419" s="16">
        <v>74</v>
      </c>
      <c r="I419" s="16">
        <v>77</v>
      </c>
      <c r="J419" s="16" t="s">
        <v>26</v>
      </c>
      <c r="K419" s="16" t="s">
        <v>26</v>
      </c>
      <c r="L419" s="16" t="s">
        <v>26</v>
      </c>
      <c r="M419" s="16" t="s">
        <v>26</v>
      </c>
      <c r="N419" s="16" t="s">
        <v>26</v>
      </c>
      <c r="O419" s="16" t="s">
        <v>26</v>
      </c>
      <c r="P419" s="16" t="s">
        <v>26</v>
      </c>
      <c r="Q419" s="16" t="s">
        <v>26</v>
      </c>
      <c r="R419" s="16" t="s">
        <v>26</v>
      </c>
      <c r="S419" s="16" t="s">
        <v>26</v>
      </c>
      <c r="T419" s="16" t="s">
        <v>26</v>
      </c>
      <c r="U419" s="16" t="s">
        <v>26</v>
      </c>
      <c r="V419" s="16" t="s">
        <v>26</v>
      </c>
      <c r="W419" s="16" t="s">
        <v>26</v>
      </c>
      <c r="X419" s="59" t="str">
        <f>IF(W419="..","..",VLOOKUP(B419,[1]LAHS_1415!$A$3:$AG$332,32,FALSE))</f>
        <v>..</v>
      </c>
      <c r="Y419" s="81" t="s">
        <v>26</v>
      </c>
    </row>
    <row r="420" spans="2:25" x14ac:dyDescent="0.2">
      <c r="B420" s="17" t="s">
        <v>1090</v>
      </c>
      <c r="C420" s="17" t="s">
        <v>1091</v>
      </c>
      <c r="D420" s="18"/>
      <c r="E420" s="17" t="s">
        <v>1092</v>
      </c>
      <c r="G420" s="16">
        <v>2751</v>
      </c>
      <c r="H420" s="16">
        <v>0</v>
      </c>
      <c r="I420" s="16">
        <v>56</v>
      </c>
      <c r="J420" s="16">
        <v>0</v>
      </c>
      <c r="K420" s="16">
        <v>1</v>
      </c>
      <c r="L420" s="16">
        <v>0</v>
      </c>
      <c r="M420" s="16">
        <v>0</v>
      </c>
      <c r="N420" s="16">
        <v>0</v>
      </c>
      <c r="O420" s="16">
        <v>1</v>
      </c>
      <c r="P420" s="16" t="s">
        <v>26</v>
      </c>
      <c r="Q420" s="16" t="s">
        <v>26</v>
      </c>
      <c r="R420" s="16" t="s">
        <v>26</v>
      </c>
      <c r="S420" s="16" t="s">
        <v>26</v>
      </c>
      <c r="T420" s="16" t="s">
        <v>26</v>
      </c>
      <c r="U420" s="16" t="s">
        <v>26</v>
      </c>
      <c r="V420" s="16" t="s">
        <v>26</v>
      </c>
      <c r="W420" s="16" t="s">
        <v>26</v>
      </c>
      <c r="X420" s="59" t="str">
        <f>IF(W420="..","..",VLOOKUP(B420,[1]LAHS_1415!$A$3:$AG$332,32,FALSE))</f>
        <v>..</v>
      </c>
      <c r="Y420" s="81" t="s">
        <v>26</v>
      </c>
    </row>
    <row r="421" spans="2:25" x14ac:dyDescent="0.2">
      <c r="B421" s="17" t="s">
        <v>1093</v>
      </c>
      <c r="C421" s="17" t="s">
        <v>1094</v>
      </c>
      <c r="D421" s="18"/>
      <c r="E421" s="17" t="s">
        <v>1095</v>
      </c>
      <c r="G421" s="16">
        <v>3384</v>
      </c>
      <c r="H421" s="16">
        <v>95</v>
      </c>
      <c r="I421" s="16">
        <v>91</v>
      </c>
      <c r="J421" s="16">
        <v>60</v>
      </c>
      <c r="K421" s="16">
        <v>39</v>
      </c>
      <c r="L421" s="16">
        <v>68</v>
      </c>
      <c r="M421" s="16">
        <v>57</v>
      </c>
      <c r="N421" s="16">
        <v>65</v>
      </c>
      <c r="O421" s="16">
        <v>50</v>
      </c>
      <c r="P421" s="16">
        <v>27</v>
      </c>
      <c r="Q421" s="16">
        <v>13</v>
      </c>
      <c r="R421" s="16">
        <v>7</v>
      </c>
      <c r="S421" s="16">
        <v>13</v>
      </c>
      <c r="T421" s="16">
        <v>13</v>
      </c>
      <c r="U421" s="16">
        <v>8</v>
      </c>
      <c r="V421" s="16">
        <v>11</v>
      </c>
      <c r="W421" s="20">
        <v>27.6</v>
      </c>
      <c r="X421" s="59">
        <f>IF(W421="..","..",VLOOKUP(B421,[1]LAHS_1415!$A$3:$AG$332,32,FALSE))</f>
        <v>31</v>
      </c>
      <c r="Y421" s="81">
        <v>25</v>
      </c>
    </row>
    <row r="422" spans="2:25" x14ac:dyDescent="0.2">
      <c r="B422" s="17" t="s">
        <v>1096</v>
      </c>
      <c r="C422" s="17" t="s">
        <v>1097</v>
      </c>
      <c r="D422" s="18"/>
      <c r="E422" s="17" t="s">
        <v>1098</v>
      </c>
      <c r="G422" s="16">
        <v>1697</v>
      </c>
      <c r="H422" s="16" t="s">
        <v>36</v>
      </c>
      <c r="I422" s="16">
        <v>90</v>
      </c>
      <c r="J422" s="16">
        <v>53</v>
      </c>
      <c r="K422" s="16">
        <v>45</v>
      </c>
      <c r="L422" s="16">
        <v>34</v>
      </c>
      <c r="M422" s="16">
        <v>43</v>
      </c>
      <c r="N422" s="16">
        <v>31</v>
      </c>
      <c r="O422" s="16">
        <v>24</v>
      </c>
      <c r="P422" s="16">
        <v>13</v>
      </c>
      <c r="Q422" s="16">
        <v>6</v>
      </c>
      <c r="R422" s="16">
        <v>0</v>
      </c>
      <c r="S422" s="16">
        <v>0</v>
      </c>
      <c r="T422" s="16">
        <v>0</v>
      </c>
      <c r="U422" s="16">
        <v>0</v>
      </c>
      <c r="V422" s="16">
        <v>0</v>
      </c>
      <c r="W422" s="16">
        <v>0</v>
      </c>
      <c r="X422" s="59">
        <f>IF(W422="..","..",VLOOKUP(B422,[1]LAHS_1415!$A$3:$AG$332,32,FALSE))</f>
        <v>0</v>
      </c>
      <c r="Y422" s="81">
        <v>0</v>
      </c>
    </row>
    <row r="423" spans="2:25" x14ac:dyDescent="0.2">
      <c r="B423" s="17" t="s">
        <v>1099</v>
      </c>
      <c r="C423" s="17" t="s">
        <v>1100</v>
      </c>
      <c r="D423" s="18"/>
      <c r="E423" s="17" t="s">
        <v>1101</v>
      </c>
      <c r="G423" s="16">
        <v>3251</v>
      </c>
      <c r="H423" s="16">
        <v>83</v>
      </c>
      <c r="I423" s="16">
        <v>179</v>
      </c>
      <c r="J423" s="16">
        <v>104</v>
      </c>
      <c r="K423" s="16">
        <v>68</v>
      </c>
      <c r="L423" s="16" t="s">
        <v>26</v>
      </c>
      <c r="M423" s="16" t="s">
        <v>26</v>
      </c>
      <c r="N423" s="16" t="s">
        <v>26</v>
      </c>
      <c r="O423" s="16" t="s">
        <v>26</v>
      </c>
      <c r="P423" s="16" t="s">
        <v>26</v>
      </c>
      <c r="Q423" s="16" t="s">
        <v>26</v>
      </c>
      <c r="R423" s="16" t="s">
        <v>26</v>
      </c>
      <c r="S423" s="16" t="s">
        <v>26</v>
      </c>
      <c r="T423" s="16" t="s">
        <v>26</v>
      </c>
      <c r="U423" s="16" t="s">
        <v>26</v>
      </c>
      <c r="V423" s="16" t="s">
        <v>26</v>
      </c>
      <c r="W423" s="16" t="s">
        <v>26</v>
      </c>
      <c r="X423" s="59" t="str">
        <f>IF(W423="..","..",VLOOKUP(B423,[1]LAHS_1415!$A$3:$AG$332,32,FALSE))</f>
        <v>..</v>
      </c>
      <c r="Y423" s="81" t="s">
        <v>26</v>
      </c>
    </row>
    <row r="424" spans="2:25" x14ac:dyDescent="0.2">
      <c r="B424" s="17" t="s">
        <v>1102</v>
      </c>
      <c r="C424" s="17" t="s">
        <v>1103</v>
      </c>
      <c r="D424" s="18"/>
      <c r="E424" s="17" t="s">
        <v>1104</v>
      </c>
      <c r="G424" s="16">
        <v>2084</v>
      </c>
      <c r="H424" s="16">
        <v>53</v>
      </c>
      <c r="I424" s="16">
        <v>109</v>
      </c>
      <c r="J424" s="16">
        <v>102</v>
      </c>
      <c r="K424" s="16">
        <v>78</v>
      </c>
      <c r="L424" s="16">
        <v>105</v>
      </c>
      <c r="M424" s="16">
        <v>79</v>
      </c>
      <c r="N424" s="16">
        <v>56</v>
      </c>
      <c r="O424" s="16">
        <v>25</v>
      </c>
      <c r="P424" s="16">
        <v>10</v>
      </c>
      <c r="Q424" s="16">
        <v>29</v>
      </c>
      <c r="R424" s="16">
        <v>22</v>
      </c>
      <c r="S424" s="16">
        <v>60</v>
      </c>
      <c r="T424" s="16">
        <v>8</v>
      </c>
      <c r="U424" s="16">
        <v>2</v>
      </c>
      <c r="V424" s="16">
        <v>10</v>
      </c>
      <c r="W424" s="16">
        <v>10</v>
      </c>
      <c r="X424" s="59">
        <f>IF(W424="..","..",VLOOKUP(B424,[1]LAHS_1415!$A$3:$AG$332,32,FALSE))</f>
        <v>7</v>
      </c>
      <c r="Y424" s="81">
        <v>14</v>
      </c>
    </row>
    <row r="425" spans="2:25" x14ac:dyDescent="0.2">
      <c r="B425" s="17" t="s">
        <v>1105</v>
      </c>
      <c r="C425" s="17" t="s">
        <v>1106</v>
      </c>
      <c r="D425" s="18"/>
      <c r="E425" s="17" t="s">
        <v>1107</v>
      </c>
      <c r="G425" s="16">
        <v>6335</v>
      </c>
      <c r="H425" s="16">
        <v>61</v>
      </c>
      <c r="I425" s="16" t="s">
        <v>26</v>
      </c>
      <c r="J425" s="16" t="s">
        <v>26</v>
      </c>
      <c r="K425" s="16" t="s">
        <v>26</v>
      </c>
      <c r="L425" s="16" t="s">
        <v>26</v>
      </c>
      <c r="M425" s="16" t="s">
        <v>26</v>
      </c>
      <c r="N425" s="16" t="s">
        <v>26</v>
      </c>
      <c r="O425" s="16" t="s">
        <v>26</v>
      </c>
      <c r="P425" s="16" t="s">
        <v>26</v>
      </c>
      <c r="Q425" s="16" t="s">
        <v>26</v>
      </c>
      <c r="R425" s="16" t="s">
        <v>26</v>
      </c>
      <c r="S425" s="16" t="s">
        <v>26</v>
      </c>
      <c r="T425" s="16" t="s">
        <v>26</v>
      </c>
      <c r="U425" s="16" t="s">
        <v>26</v>
      </c>
      <c r="V425" s="16" t="s">
        <v>26</v>
      </c>
      <c r="W425" s="16" t="s">
        <v>26</v>
      </c>
      <c r="X425" s="59" t="str">
        <f>IF(W425="..","..",VLOOKUP(B425,[1]LAHS_1415!$A$3:$AG$332,32,FALSE))</f>
        <v>..</v>
      </c>
      <c r="Y425" s="81" t="s">
        <v>26</v>
      </c>
    </row>
    <row r="426" spans="2:25" x14ac:dyDescent="0.2">
      <c r="B426" s="17" t="s">
        <v>1108</v>
      </c>
      <c r="C426" s="17" t="s">
        <v>1109</v>
      </c>
      <c r="D426" s="18"/>
      <c r="E426" s="17" t="s">
        <v>1110</v>
      </c>
      <c r="G426" s="16">
        <v>4819</v>
      </c>
      <c r="H426" s="16" t="s">
        <v>26</v>
      </c>
      <c r="I426" s="16" t="s">
        <v>26</v>
      </c>
      <c r="J426" s="16" t="s">
        <v>26</v>
      </c>
      <c r="K426" s="16" t="s">
        <v>26</v>
      </c>
      <c r="L426" s="16" t="s">
        <v>26</v>
      </c>
      <c r="M426" s="16" t="s">
        <v>26</v>
      </c>
      <c r="N426" s="16" t="s">
        <v>26</v>
      </c>
      <c r="O426" s="16" t="s">
        <v>26</v>
      </c>
      <c r="P426" s="16" t="s">
        <v>26</v>
      </c>
      <c r="Q426" s="16" t="s">
        <v>26</v>
      </c>
      <c r="R426" s="16" t="s">
        <v>26</v>
      </c>
      <c r="S426" s="16" t="s">
        <v>26</v>
      </c>
      <c r="T426" s="16" t="s">
        <v>26</v>
      </c>
      <c r="U426" s="16" t="s">
        <v>26</v>
      </c>
      <c r="V426" s="16" t="s">
        <v>26</v>
      </c>
      <c r="W426" s="16" t="s">
        <v>26</v>
      </c>
      <c r="X426" s="59" t="str">
        <f>IF(W426="..","..",VLOOKUP(B426,[1]LAHS_1415!$A$3:$AG$332,32,FALSE))</f>
        <v>..</v>
      </c>
      <c r="Y426" s="81" t="s">
        <v>26</v>
      </c>
    </row>
    <row r="427" spans="2:25" x14ac:dyDescent="0.2">
      <c r="B427" s="17" t="s">
        <v>1111</v>
      </c>
      <c r="C427" s="17" t="s">
        <v>1112</v>
      </c>
      <c r="D427" s="18"/>
      <c r="E427" s="17" t="s">
        <v>1113</v>
      </c>
      <c r="G427" s="16">
        <v>2171</v>
      </c>
      <c r="H427" s="16">
        <v>42</v>
      </c>
      <c r="I427" s="16">
        <v>83</v>
      </c>
      <c r="J427" s="16">
        <v>43</v>
      </c>
      <c r="K427" s="16">
        <v>32</v>
      </c>
      <c r="L427" s="16">
        <v>32</v>
      </c>
      <c r="M427" s="16">
        <v>34</v>
      </c>
      <c r="N427" s="16">
        <v>14</v>
      </c>
      <c r="O427" s="16">
        <v>14</v>
      </c>
      <c r="P427" s="16">
        <v>19</v>
      </c>
      <c r="Q427" s="16">
        <v>13</v>
      </c>
      <c r="R427" s="16">
        <v>4</v>
      </c>
      <c r="S427" s="16">
        <v>1</v>
      </c>
      <c r="T427" s="16">
        <v>2</v>
      </c>
      <c r="U427" s="16">
        <v>4</v>
      </c>
      <c r="V427" s="16">
        <v>11</v>
      </c>
      <c r="W427" s="16">
        <v>15</v>
      </c>
      <c r="X427" s="59">
        <f>IF(W427="..","..",VLOOKUP(B427,[1]LAHS_1415!$A$3:$AG$332,32,FALSE))</f>
        <v>7</v>
      </c>
      <c r="Y427" s="81">
        <v>21</v>
      </c>
    </row>
    <row r="428" spans="2:25" x14ac:dyDescent="0.2">
      <c r="B428" s="17" t="s">
        <v>1114</v>
      </c>
      <c r="C428" s="17" t="s">
        <v>1115</v>
      </c>
      <c r="D428" s="18"/>
      <c r="E428" s="17" t="s">
        <v>1116</v>
      </c>
      <c r="G428" s="16">
        <v>2683</v>
      </c>
      <c r="H428" s="16">
        <v>75</v>
      </c>
      <c r="I428" s="16">
        <v>130</v>
      </c>
      <c r="J428" s="16">
        <v>78</v>
      </c>
      <c r="K428" s="16">
        <v>47</v>
      </c>
      <c r="L428" s="16">
        <v>55</v>
      </c>
      <c r="M428" s="16">
        <v>81</v>
      </c>
      <c r="N428" s="16">
        <v>35</v>
      </c>
      <c r="O428" s="16">
        <v>32</v>
      </c>
      <c r="P428" s="16">
        <v>24</v>
      </c>
      <c r="Q428" s="16">
        <v>15</v>
      </c>
      <c r="R428" s="16">
        <v>4</v>
      </c>
      <c r="S428" s="16">
        <v>10</v>
      </c>
      <c r="T428" s="16">
        <v>5</v>
      </c>
      <c r="U428" s="16">
        <v>16</v>
      </c>
      <c r="V428" s="16">
        <v>17</v>
      </c>
      <c r="W428" s="16">
        <v>26</v>
      </c>
      <c r="X428" s="59">
        <f>IF(W428="..","..",VLOOKUP(B428,[1]LAHS_1415!$A$3:$AG$332,32,FALSE))</f>
        <v>10</v>
      </c>
      <c r="Y428" s="81">
        <v>16</v>
      </c>
    </row>
    <row r="429" spans="2:25" x14ac:dyDescent="0.2">
      <c r="B429" s="17" t="s">
        <v>1117</v>
      </c>
      <c r="C429" s="17" t="s">
        <v>1118</v>
      </c>
      <c r="D429" s="18"/>
      <c r="E429" s="17" t="s">
        <v>1119</v>
      </c>
      <c r="G429" s="16">
        <v>2774</v>
      </c>
      <c r="H429" s="16">
        <v>81</v>
      </c>
      <c r="I429" s="16">
        <v>136</v>
      </c>
      <c r="J429" s="16">
        <v>71</v>
      </c>
      <c r="K429" s="16">
        <v>65</v>
      </c>
      <c r="L429" s="16">
        <v>78</v>
      </c>
      <c r="M429" s="16">
        <v>70</v>
      </c>
      <c r="N429" s="16">
        <v>40</v>
      </c>
      <c r="O429" s="16">
        <v>23</v>
      </c>
      <c r="P429" s="16">
        <v>24</v>
      </c>
      <c r="Q429" s="16">
        <v>32</v>
      </c>
      <c r="R429" s="16">
        <v>8</v>
      </c>
      <c r="S429" s="16">
        <v>6</v>
      </c>
      <c r="T429" s="16">
        <v>14</v>
      </c>
      <c r="U429" s="16">
        <v>7</v>
      </c>
      <c r="V429" s="16">
        <v>13</v>
      </c>
      <c r="W429" s="16">
        <v>23</v>
      </c>
      <c r="X429" s="59">
        <f>IF(W429="..","..",VLOOKUP(B429,[1]LAHS_1415!$A$3:$AG$332,32,FALSE))</f>
        <v>17</v>
      </c>
      <c r="Y429" s="81">
        <v>25</v>
      </c>
    </row>
    <row r="430" spans="2:25" x14ac:dyDescent="0.2">
      <c r="C430" s="66"/>
      <c r="D430" s="70"/>
      <c r="E430" s="66"/>
      <c r="G430" s="13"/>
      <c r="H430" s="13"/>
      <c r="I430" s="13"/>
      <c r="J430" s="13"/>
      <c r="K430" s="13"/>
      <c r="L430" s="13"/>
      <c r="M430" s="13"/>
      <c r="N430" s="13"/>
      <c r="O430" s="13"/>
      <c r="P430" s="13"/>
      <c r="Q430" s="13"/>
      <c r="R430" s="13"/>
      <c r="S430" s="13"/>
      <c r="T430" s="13"/>
      <c r="U430" s="13"/>
      <c r="V430" s="13"/>
      <c r="W430" s="13"/>
      <c r="X430" s="58"/>
      <c r="Y430" s="79"/>
    </row>
    <row r="431" spans="2:25" x14ac:dyDescent="0.2">
      <c r="B431" s="17"/>
      <c r="C431" s="17" t="s">
        <v>1120</v>
      </c>
      <c r="D431" s="18" t="s">
        <v>1121</v>
      </c>
      <c r="E431" s="17"/>
      <c r="G431" s="26"/>
      <c r="H431" s="26"/>
      <c r="I431" s="26"/>
      <c r="J431" s="26"/>
      <c r="K431" s="26"/>
      <c r="L431" s="26"/>
      <c r="M431" s="26"/>
      <c r="N431" s="26"/>
      <c r="O431" s="26"/>
      <c r="P431" s="26"/>
      <c r="Q431" s="26"/>
      <c r="R431" s="26"/>
      <c r="S431" s="26"/>
      <c r="T431" s="26"/>
      <c r="U431" s="26"/>
      <c r="V431" s="26">
        <v>60</v>
      </c>
      <c r="W431" s="22">
        <v>114</v>
      </c>
      <c r="X431" s="64">
        <f>SUM(X432:X442)</f>
        <v>225</v>
      </c>
      <c r="Y431" s="86">
        <v>144</v>
      </c>
    </row>
    <row r="432" spans="2:25" x14ac:dyDescent="0.2">
      <c r="B432" s="17" t="s">
        <v>1122</v>
      </c>
      <c r="C432" s="17" t="s">
        <v>1123</v>
      </c>
      <c r="D432" s="18"/>
      <c r="E432" s="17" t="s">
        <v>1124</v>
      </c>
      <c r="G432" s="16">
        <v>1876</v>
      </c>
      <c r="H432" s="16">
        <v>96</v>
      </c>
      <c r="I432" s="16">
        <v>118</v>
      </c>
      <c r="J432" s="16">
        <v>111</v>
      </c>
      <c r="K432" s="16">
        <v>148</v>
      </c>
      <c r="L432" s="16">
        <v>158</v>
      </c>
      <c r="M432" s="16">
        <v>147</v>
      </c>
      <c r="N432" s="16">
        <v>61</v>
      </c>
      <c r="O432" s="16">
        <v>37</v>
      </c>
      <c r="P432" s="16">
        <v>10</v>
      </c>
      <c r="Q432" s="16">
        <v>18</v>
      </c>
      <c r="R432" s="16">
        <v>6</v>
      </c>
      <c r="S432" s="16">
        <v>4</v>
      </c>
      <c r="T432" s="16">
        <v>1</v>
      </c>
      <c r="U432" s="16">
        <v>8</v>
      </c>
      <c r="V432" s="16">
        <v>11</v>
      </c>
      <c r="W432" s="16">
        <v>28</v>
      </c>
      <c r="X432" s="59">
        <f>IF(W432="..","..",VLOOKUP(B432,[1]LAHS_1415!$A$3:$AG$332,32,FALSE))</f>
        <v>27</v>
      </c>
      <c r="Y432" s="81">
        <v>31</v>
      </c>
    </row>
    <row r="433" spans="2:25" x14ac:dyDescent="0.2">
      <c r="B433" s="17" t="s">
        <v>1125</v>
      </c>
      <c r="C433" s="17" t="s">
        <v>1126</v>
      </c>
      <c r="D433" s="18"/>
      <c r="E433" s="17" t="s">
        <v>1127</v>
      </c>
      <c r="G433" s="16">
        <v>3645</v>
      </c>
      <c r="H433" s="16">
        <v>101</v>
      </c>
      <c r="I433" s="16">
        <v>204</v>
      </c>
      <c r="J433" s="16">
        <v>117</v>
      </c>
      <c r="K433" s="16">
        <v>158</v>
      </c>
      <c r="L433" s="16">
        <v>236</v>
      </c>
      <c r="M433" s="16">
        <v>262</v>
      </c>
      <c r="N433" s="16">
        <v>147</v>
      </c>
      <c r="O433" s="16">
        <v>75</v>
      </c>
      <c r="P433" s="16">
        <v>49</v>
      </c>
      <c r="Q433" s="16">
        <v>36</v>
      </c>
      <c r="R433" s="16">
        <v>9</v>
      </c>
      <c r="S433" s="16">
        <v>10</v>
      </c>
      <c r="T433" s="16">
        <v>2</v>
      </c>
      <c r="U433" s="16">
        <v>15</v>
      </c>
      <c r="V433" s="16">
        <v>15</v>
      </c>
      <c r="W433" s="20">
        <v>25</v>
      </c>
      <c r="X433" s="59">
        <f>IF(W433="..","..",VLOOKUP(B433,[1]LAHS_1415!$A$3:$AG$332,32,FALSE))</f>
        <v>34</v>
      </c>
      <c r="Y433" s="87">
        <v>35</v>
      </c>
    </row>
    <row r="434" spans="2:25" x14ac:dyDescent="0.2">
      <c r="B434" s="17" t="s">
        <v>1128</v>
      </c>
      <c r="C434" s="17" t="s">
        <v>1129</v>
      </c>
      <c r="D434" s="18"/>
      <c r="E434" s="17" t="s">
        <v>1130</v>
      </c>
      <c r="G434" s="16">
        <v>2383</v>
      </c>
      <c r="H434" s="16">
        <v>65</v>
      </c>
      <c r="I434" s="16">
        <v>89</v>
      </c>
      <c r="J434" s="16">
        <v>94</v>
      </c>
      <c r="K434" s="16">
        <v>85</v>
      </c>
      <c r="L434" s="16">
        <v>81</v>
      </c>
      <c r="M434" s="16">
        <v>80</v>
      </c>
      <c r="N434" s="16">
        <v>44</v>
      </c>
      <c r="O434" s="16">
        <v>27</v>
      </c>
      <c r="P434" s="16">
        <v>45</v>
      </c>
      <c r="Q434" s="16">
        <v>12</v>
      </c>
      <c r="R434" s="16">
        <v>0</v>
      </c>
      <c r="S434" s="16">
        <v>5</v>
      </c>
      <c r="T434" s="16">
        <v>5</v>
      </c>
      <c r="U434" s="16">
        <v>7</v>
      </c>
      <c r="V434" s="16">
        <v>17</v>
      </c>
      <c r="W434" s="16">
        <v>22</v>
      </c>
      <c r="X434" s="59">
        <f>IF(W434="..","..",VLOOKUP(B434,[1]LAHS_1415!$A$3:$AG$332,32,FALSE))</f>
        <v>34</v>
      </c>
      <c r="Y434" s="81">
        <v>35</v>
      </c>
    </row>
    <row r="435" spans="2:25" x14ac:dyDescent="0.2">
      <c r="B435" s="17" t="s">
        <v>1131</v>
      </c>
      <c r="C435" s="17" t="s">
        <v>1132</v>
      </c>
      <c r="D435" s="18"/>
      <c r="E435" s="17" t="s">
        <v>1133</v>
      </c>
      <c r="G435" s="16">
        <v>9508</v>
      </c>
      <c r="H435" s="16" t="s">
        <v>26</v>
      </c>
      <c r="I435" s="16" t="s">
        <v>26</v>
      </c>
      <c r="J435" s="16" t="s">
        <v>26</v>
      </c>
      <c r="K435" s="16" t="s">
        <v>26</v>
      </c>
      <c r="L435" s="16" t="s">
        <v>26</v>
      </c>
      <c r="M435" s="16" t="s">
        <v>26</v>
      </c>
      <c r="N435" s="16" t="s">
        <v>26</v>
      </c>
      <c r="O435" s="16" t="s">
        <v>26</v>
      </c>
      <c r="P435" s="16" t="s">
        <v>26</v>
      </c>
      <c r="Q435" s="16" t="s">
        <v>26</v>
      </c>
      <c r="R435" s="16" t="s">
        <v>26</v>
      </c>
      <c r="S435" s="16" t="s">
        <v>26</v>
      </c>
      <c r="T435" s="16" t="s">
        <v>26</v>
      </c>
      <c r="U435" s="16" t="s">
        <v>26</v>
      </c>
      <c r="V435" s="16" t="s">
        <v>26</v>
      </c>
      <c r="W435" s="16" t="s">
        <v>26</v>
      </c>
      <c r="X435" s="59" t="str">
        <f>IF(W435="..","..",VLOOKUP(B435,[1]LAHS_1415!$A$3:$AG$332,32,FALSE))</f>
        <v>..</v>
      </c>
      <c r="Y435" s="81" t="s">
        <v>26</v>
      </c>
    </row>
    <row r="436" spans="2:25" x14ac:dyDescent="0.2">
      <c r="B436" s="17" t="s">
        <v>1134</v>
      </c>
      <c r="C436" s="17" t="s">
        <v>1135</v>
      </c>
      <c r="D436" s="18"/>
      <c r="E436" s="17" t="s">
        <v>1136</v>
      </c>
      <c r="G436" s="16">
        <v>3287</v>
      </c>
      <c r="H436" s="16">
        <v>154</v>
      </c>
      <c r="I436" s="16">
        <v>186</v>
      </c>
      <c r="J436" s="16">
        <v>121</v>
      </c>
      <c r="K436" s="16">
        <v>94</v>
      </c>
      <c r="L436" s="16">
        <v>128</v>
      </c>
      <c r="M436" s="16">
        <v>111</v>
      </c>
      <c r="N436" s="16">
        <v>66</v>
      </c>
      <c r="O436" s="16">
        <v>36</v>
      </c>
      <c r="P436" s="16">
        <v>32</v>
      </c>
      <c r="Q436" s="16">
        <v>23</v>
      </c>
      <c r="R436" s="16">
        <v>0</v>
      </c>
      <c r="S436" s="16">
        <v>3</v>
      </c>
      <c r="T436" s="16">
        <v>8</v>
      </c>
      <c r="U436" s="16">
        <v>4</v>
      </c>
      <c r="V436" s="16">
        <v>17</v>
      </c>
      <c r="W436" s="20">
        <v>39</v>
      </c>
      <c r="X436" s="59">
        <f>IF(W436="..","..",VLOOKUP(B436,[1]LAHS_1415!$A$3:$AG$332,32,FALSE))</f>
        <v>27</v>
      </c>
      <c r="Y436" s="81">
        <v>43</v>
      </c>
    </row>
    <row r="437" spans="2:25" x14ac:dyDescent="0.2">
      <c r="C437" s="66"/>
      <c r="D437" s="70"/>
      <c r="E437" s="66"/>
      <c r="G437" s="13"/>
      <c r="H437" s="13"/>
      <c r="I437" s="13"/>
      <c r="J437" s="13"/>
      <c r="K437" s="13"/>
      <c r="L437" s="13"/>
      <c r="M437" s="13"/>
      <c r="N437" s="13"/>
      <c r="O437" s="13"/>
      <c r="P437" s="13"/>
      <c r="Q437" s="13"/>
      <c r="R437" s="13"/>
      <c r="S437" s="13"/>
      <c r="T437" s="13"/>
      <c r="U437" s="13"/>
      <c r="V437" s="13"/>
      <c r="W437" s="13"/>
      <c r="X437" s="58"/>
      <c r="Y437" s="79"/>
    </row>
    <row r="438" spans="2:25" x14ac:dyDescent="0.2">
      <c r="B438" s="17"/>
      <c r="C438" s="17" t="s">
        <v>1137</v>
      </c>
      <c r="D438" s="18" t="s">
        <v>1138</v>
      </c>
      <c r="E438" s="17"/>
      <c r="G438" s="26"/>
      <c r="H438" s="26"/>
      <c r="I438" s="26"/>
      <c r="J438" s="26"/>
      <c r="K438" s="26"/>
      <c r="L438" s="26"/>
      <c r="M438" s="26"/>
      <c r="N438" s="26"/>
      <c r="O438" s="26"/>
      <c r="P438" s="26"/>
      <c r="Q438" s="26"/>
      <c r="R438" s="26"/>
      <c r="S438" s="26"/>
      <c r="T438" s="26"/>
      <c r="U438" s="26"/>
      <c r="V438" s="26">
        <v>94</v>
      </c>
      <c r="W438" s="22">
        <v>135</v>
      </c>
      <c r="X438" s="64"/>
      <c r="Y438" s="86">
        <v>99</v>
      </c>
    </row>
    <row r="439" spans="2:25" x14ac:dyDescent="0.2">
      <c r="B439" s="17" t="s">
        <v>1139</v>
      </c>
      <c r="C439" s="17" t="s">
        <v>1140</v>
      </c>
      <c r="D439" s="18"/>
      <c r="E439" s="17" t="s">
        <v>1141</v>
      </c>
      <c r="G439" s="16">
        <v>1923</v>
      </c>
      <c r="H439" s="16">
        <v>49</v>
      </c>
      <c r="I439" s="16">
        <v>75</v>
      </c>
      <c r="J439" s="16">
        <v>50</v>
      </c>
      <c r="K439" s="16">
        <v>48</v>
      </c>
      <c r="L439" s="16">
        <v>70</v>
      </c>
      <c r="M439" s="16">
        <v>51</v>
      </c>
      <c r="N439" s="16">
        <v>31</v>
      </c>
      <c r="O439" s="16">
        <v>19</v>
      </c>
      <c r="P439" s="16">
        <v>17</v>
      </c>
      <c r="Q439" s="16">
        <v>12</v>
      </c>
      <c r="R439" s="16">
        <v>2</v>
      </c>
      <c r="S439" s="16">
        <v>1</v>
      </c>
      <c r="T439" s="16">
        <v>2</v>
      </c>
      <c r="U439" s="16">
        <v>6</v>
      </c>
      <c r="V439" s="16">
        <v>12</v>
      </c>
      <c r="W439" s="20">
        <v>13</v>
      </c>
      <c r="X439" s="59">
        <f>IF(W439="..","..",VLOOKUP(B439,[1]LAHS_1415!$A$3:$AG$332,32,FALSE))</f>
        <v>16</v>
      </c>
      <c r="Y439" s="81">
        <v>9</v>
      </c>
    </row>
    <row r="440" spans="2:25" x14ac:dyDescent="0.2">
      <c r="B440" s="17" t="s">
        <v>1142</v>
      </c>
      <c r="C440" s="17" t="s">
        <v>1143</v>
      </c>
      <c r="D440" s="18"/>
      <c r="E440" s="17" t="s">
        <v>1144</v>
      </c>
      <c r="G440" s="16">
        <v>3925</v>
      </c>
      <c r="H440" s="16">
        <v>51</v>
      </c>
      <c r="I440" s="16">
        <v>70</v>
      </c>
      <c r="J440" s="16">
        <v>51</v>
      </c>
      <c r="K440" s="16">
        <v>59</v>
      </c>
      <c r="L440" s="16">
        <v>63</v>
      </c>
      <c r="M440" s="16">
        <v>53</v>
      </c>
      <c r="N440" s="16">
        <v>29</v>
      </c>
      <c r="O440" s="16">
        <v>25</v>
      </c>
      <c r="P440" s="16">
        <v>15</v>
      </c>
      <c r="Q440" s="16">
        <v>8</v>
      </c>
      <c r="R440" s="16">
        <v>4</v>
      </c>
      <c r="S440" s="16">
        <v>5</v>
      </c>
      <c r="T440" s="16">
        <v>5</v>
      </c>
      <c r="U440" s="16">
        <v>2</v>
      </c>
      <c r="V440" s="16">
        <v>10</v>
      </c>
      <c r="W440" s="16">
        <v>20</v>
      </c>
      <c r="X440" s="59">
        <f>IF(W440="..","..",VLOOKUP(B440,[1]LAHS_1415!$A$3:$AG$332,32,FALSE))</f>
        <v>21</v>
      </c>
      <c r="Y440" s="81">
        <v>20</v>
      </c>
    </row>
    <row r="441" spans="2:25" x14ac:dyDescent="0.2">
      <c r="B441" s="17" t="s">
        <v>1145</v>
      </c>
      <c r="C441" s="17" t="s">
        <v>1146</v>
      </c>
      <c r="D441" s="18"/>
      <c r="E441" s="17" t="s">
        <v>1147</v>
      </c>
      <c r="G441" s="16">
        <v>3109</v>
      </c>
      <c r="H441" s="16">
        <v>76</v>
      </c>
      <c r="I441" s="16">
        <v>204</v>
      </c>
      <c r="J441" s="16">
        <v>5404</v>
      </c>
      <c r="K441" s="16" t="s">
        <v>26</v>
      </c>
      <c r="L441" s="16" t="s">
        <v>26</v>
      </c>
      <c r="M441" s="16" t="s">
        <v>26</v>
      </c>
      <c r="N441" s="16" t="s">
        <v>26</v>
      </c>
      <c r="O441" s="16" t="s">
        <v>26</v>
      </c>
      <c r="P441" s="16" t="s">
        <v>26</v>
      </c>
      <c r="Q441" s="16" t="s">
        <v>26</v>
      </c>
      <c r="R441" s="16" t="s">
        <v>26</v>
      </c>
      <c r="S441" s="16" t="s">
        <v>26</v>
      </c>
      <c r="T441" s="16" t="s">
        <v>26</v>
      </c>
      <c r="U441" s="16" t="s">
        <v>26</v>
      </c>
      <c r="V441" s="16" t="s">
        <v>26</v>
      </c>
      <c r="W441" s="16" t="s">
        <v>26</v>
      </c>
      <c r="X441" s="59" t="str">
        <f>IF(W441="..","..",VLOOKUP(B441,[1]LAHS_1415!$A$3:$AG$332,32,FALSE))</f>
        <v>..</v>
      </c>
      <c r="Y441" s="81" t="s">
        <v>26</v>
      </c>
    </row>
    <row r="442" spans="2:25" x14ac:dyDescent="0.2">
      <c r="B442" s="17" t="s">
        <v>1148</v>
      </c>
      <c r="C442" s="17" t="s">
        <v>1149</v>
      </c>
      <c r="D442" s="18"/>
      <c r="E442" s="17" t="s">
        <v>1150</v>
      </c>
      <c r="G442" s="16">
        <v>9015</v>
      </c>
      <c r="H442" s="16">
        <v>239</v>
      </c>
      <c r="I442" s="16" t="s">
        <v>36</v>
      </c>
      <c r="J442" s="16">
        <v>267</v>
      </c>
      <c r="K442" s="16">
        <v>239</v>
      </c>
      <c r="L442" s="16">
        <v>167</v>
      </c>
      <c r="M442" s="16">
        <v>212</v>
      </c>
      <c r="N442" s="16">
        <v>104</v>
      </c>
      <c r="O442" s="16">
        <v>93</v>
      </c>
      <c r="P442" s="16">
        <v>81</v>
      </c>
      <c r="Q442" s="16">
        <v>50</v>
      </c>
      <c r="R442" s="16">
        <v>9</v>
      </c>
      <c r="S442" s="16">
        <v>15</v>
      </c>
      <c r="T442" s="16">
        <v>22</v>
      </c>
      <c r="U442" s="16">
        <v>22</v>
      </c>
      <c r="V442" s="16">
        <v>72</v>
      </c>
      <c r="W442" s="16">
        <v>102</v>
      </c>
      <c r="X442" s="59">
        <f>IF(W442="..","..",VLOOKUP(B442,[1]LAHS_1415!$A$3:$AG$332,32,FALSE))</f>
        <v>66</v>
      </c>
      <c r="Y442" s="81">
        <v>70</v>
      </c>
    </row>
    <row r="443" spans="2:25" x14ac:dyDescent="0.2">
      <c r="B443" s="17" t="s">
        <v>1151</v>
      </c>
      <c r="C443" s="17" t="s">
        <v>1152</v>
      </c>
      <c r="D443" s="18"/>
      <c r="E443" s="17" t="s">
        <v>1153</v>
      </c>
      <c r="G443" s="16">
        <v>2836</v>
      </c>
      <c r="H443" s="16">
        <v>139</v>
      </c>
      <c r="I443" s="16">
        <v>118</v>
      </c>
      <c r="J443" s="16">
        <v>4690</v>
      </c>
      <c r="K443" s="16" t="s">
        <v>26</v>
      </c>
      <c r="L443" s="16" t="s">
        <v>26</v>
      </c>
      <c r="M443" s="16" t="s">
        <v>26</v>
      </c>
      <c r="N443" s="16" t="s">
        <v>26</v>
      </c>
      <c r="O443" s="16" t="s">
        <v>26</v>
      </c>
      <c r="P443" s="16" t="s">
        <v>26</v>
      </c>
      <c r="Q443" s="16" t="s">
        <v>26</v>
      </c>
      <c r="R443" s="16" t="s">
        <v>26</v>
      </c>
      <c r="S443" s="16" t="s">
        <v>26</v>
      </c>
      <c r="T443" s="16" t="s">
        <v>26</v>
      </c>
      <c r="U443" s="16" t="s">
        <v>26</v>
      </c>
      <c r="V443" s="16" t="s">
        <v>26</v>
      </c>
      <c r="W443" s="16" t="s">
        <v>26</v>
      </c>
      <c r="X443" s="59" t="str">
        <f>IF(W443="..","..",VLOOKUP(B443,[1]LAHS_1415!$A$3:$AG$332,32,FALSE))</f>
        <v>..</v>
      </c>
      <c r="Y443" s="81" t="s">
        <v>26</v>
      </c>
    </row>
    <row r="444" spans="2:25" x14ac:dyDescent="0.2">
      <c r="B444" s="17" t="s">
        <v>1154</v>
      </c>
      <c r="C444" s="17" t="s">
        <v>1155</v>
      </c>
      <c r="D444" s="18"/>
      <c r="E444" s="17" t="s">
        <v>1156</v>
      </c>
      <c r="G444" s="16">
        <v>6445</v>
      </c>
      <c r="H444" s="16" t="s">
        <v>26</v>
      </c>
      <c r="I444" s="16" t="s">
        <v>26</v>
      </c>
      <c r="J444" s="16" t="s">
        <v>26</v>
      </c>
      <c r="K444" s="16" t="s">
        <v>26</v>
      </c>
      <c r="L444" s="16" t="s">
        <v>26</v>
      </c>
      <c r="M444" s="16" t="s">
        <v>26</v>
      </c>
      <c r="N444" s="16" t="s">
        <v>26</v>
      </c>
      <c r="O444" s="16" t="s">
        <v>26</v>
      </c>
      <c r="P444" s="16" t="s">
        <v>26</v>
      </c>
      <c r="Q444" s="16" t="s">
        <v>26</v>
      </c>
      <c r="R444" s="16" t="s">
        <v>26</v>
      </c>
      <c r="S444" s="16" t="s">
        <v>26</v>
      </c>
      <c r="T444" s="16" t="s">
        <v>26</v>
      </c>
      <c r="U444" s="16" t="s">
        <v>26</v>
      </c>
      <c r="V444" s="16" t="s">
        <v>26</v>
      </c>
      <c r="W444" s="16" t="s">
        <v>26</v>
      </c>
      <c r="X444" s="59" t="str">
        <f>IF(W444="..","..",VLOOKUP(B444,[1]LAHS_1415!$A$3:$AG$332,32,FALSE))</f>
        <v>..</v>
      </c>
      <c r="Y444" s="81" t="s">
        <v>26</v>
      </c>
    </row>
    <row r="445" spans="2:25" x14ac:dyDescent="0.2">
      <c r="B445" s="17" t="s">
        <v>1157</v>
      </c>
      <c r="C445" s="17" t="s">
        <v>1158</v>
      </c>
      <c r="D445" s="18"/>
      <c r="E445" s="17" t="s">
        <v>1159</v>
      </c>
      <c r="G445" s="16">
        <v>1461</v>
      </c>
      <c r="H445" s="16">
        <v>23</v>
      </c>
      <c r="I445" s="16" t="s">
        <v>26</v>
      </c>
      <c r="J445" s="16" t="s">
        <v>26</v>
      </c>
      <c r="K445" s="16" t="s">
        <v>26</v>
      </c>
      <c r="L445" s="16" t="s">
        <v>26</v>
      </c>
      <c r="M445" s="16" t="s">
        <v>26</v>
      </c>
      <c r="N445" s="16" t="s">
        <v>26</v>
      </c>
      <c r="O445" s="16" t="s">
        <v>26</v>
      </c>
      <c r="P445" s="16" t="s">
        <v>26</v>
      </c>
      <c r="Q445" s="16" t="s">
        <v>26</v>
      </c>
      <c r="R445" s="16" t="s">
        <v>26</v>
      </c>
      <c r="S445" s="16" t="s">
        <v>26</v>
      </c>
      <c r="T445" s="16" t="s">
        <v>26</v>
      </c>
      <c r="U445" s="16" t="s">
        <v>26</v>
      </c>
      <c r="V445" s="16" t="s">
        <v>26</v>
      </c>
      <c r="W445" s="16" t="s">
        <v>26</v>
      </c>
      <c r="X445" s="59" t="str">
        <f>IF(W445="..","..",VLOOKUP(B445,[1]LAHS_1415!$A$3:$AG$332,32,FALSE))</f>
        <v>..</v>
      </c>
      <c r="Y445" s="81" t="s">
        <v>26</v>
      </c>
    </row>
    <row r="446" spans="2:25" x14ac:dyDescent="0.2">
      <c r="C446" s="66"/>
      <c r="D446" s="70"/>
      <c r="E446" s="66"/>
      <c r="G446" s="13"/>
      <c r="H446" s="13"/>
      <c r="I446" s="13"/>
      <c r="J446" s="13"/>
      <c r="K446" s="13"/>
      <c r="L446" s="13"/>
      <c r="M446" s="13"/>
      <c r="N446" s="13"/>
      <c r="O446" s="13"/>
      <c r="P446" s="13"/>
      <c r="Q446" s="13"/>
      <c r="R446" s="13"/>
      <c r="S446" s="13"/>
      <c r="T446" s="13"/>
      <c r="U446" s="13"/>
      <c r="V446" s="13"/>
      <c r="W446" s="13"/>
      <c r="X446" s="58"/>
      <c r="Y446" s="79"/>
    </row>
    <row r="447" spans="2:25" x14ac:dyDescent="0.2">
      <c r="B447" s="17"/>
      <c r="C447" s="17" t="s">
        <v>1160</v>
      </c>
      <c r="D447" s="18" t="s">
        <v>1161</v>
      </c>
      <c r="E447" s="17"/>
      <c r="G447" s="24"/>
      <c r="H447" s="24"/>
      <c r="I447" s="24"/>
      <c r="J447" s="24"/>
      <c r="K447" s="24"/>
      <c r="L447" s="24"/>
      <c r="M447" s="24"/>
      <c r="N447" s="24"/>
      <c r="O447" s="24"/>
      <c r="P447" s="24"/>
      <c r="Q447" s="24"/>
      <c r="R447" s="24"/>
      <c r="S447" s="19"/>
      <c r="T447" s="19"/>
      <c r="U447" s="19"/>
      <c r="V447" s="19"/>
      <c r="W447" s="19"/>
      <c r="X447" s="60"/>
      <c r="Y447" s="85"/>
    </row>
    <row r="448" spans="2:25" x14ac:dyDescent="0.2">
      <c r="B448" s="17" t="s">
        <v>1162</v>
      </c>
      <c r="C448" s="17" t="s">
        <v>1163</v>
      </c>
      <c r="D448" s="18"/>
      <c r="E448" s="17" t="s">
        <v>1164</v>
      </c>
      <c r="F448" s="17"/>
      <c r="G448" s="16">
        <v>6973</v>
      </c>
      <c r="H448" s="16" t="s">
        <v>26</v>
      </c>
      <c r="I448" s="16" t="s">
        <v>26</v>
      </c>
      <c r="J448" s="16" t="s">
        <v>26</v>
      </c>
      <c r="K448" s="16" t="s">
        <v>26</v>
      </c>
      <c r="L448" s="16" t="s">
        <v>26</v>
      </c>
      <c r="M448" s="16" t="s">
        <v>26</v>
      </c>
      <c r="N448" s="16" t="s">
        <v>26</v>
      </c>
      <c r="O448" s="16" t="s">
        <v>26</v>
      </c>
      <c r="P448" s="16" t="s">
        <v>26</v>
      </c>
      <c r="Q448" s="16" t="s">
        <v>26</v>
      </c>
      <c r="R448" s="16" t="s">
        <v>26</v>
      </c>
      <c r="S448" s="19"/>
      <c r="T448" s="19"/>
      <c r="U448" s="19"/>
      <c r="V448" s="19"/>
      <c r="W448" s="19"/>
      <c r="X448" s="60"/>
      <c r="Y448" s="85"/>
    </row>
    <row r="449" spans="1:25" x14ac:dyDescent="0.2">
      <c r="B449" s="17" t="s">
        <v>1165</v>
      </c>
      <c r="C449" s="17" t="s">
        <v>1166</v>
      </c>
      <c r="D449" s="18"/>
      <c r="E449" s="17" t="s">
        <v>1167</v>
      </c>
      <c r="F449" s="17"/>
      <c r="G449" s="16">
        <v>9259</v>
      </c>
      <c r="H449" s="16" t="s">
        <v>26</v>
      </c>
      <c r="I449" s="16" t="s">
        <v>26</v>
      </c>
      <c r="J449" s="16" t="s">
        <v>26</v>
      </c>
      <c r="K449" s="16" t="s">
        <v>26</v>
      </c>
      <c r="L449" s="16" t="s">
        <v>26</v>
      </c>
      <c r="M449" s="16" t="s">
        <v>26</v>
      </c>
      <c r="N449" s="16" t="s">
        <v>26</v>
      </c>
      <c r="O449" s="16" t="s">
        <v>26</v>
      </c>
      <c r="P449" s="16" t="s">
        <v>26</v>
      </c>
      <c r="Q449" s="16" t="s">
        <v>26</v>
      </c>
      <c r="R449" s="16" t="s">
        <v>26</v>
      </c>
      <c r="S449" s="19"/>
      <c r="T449" s="19"/>
      <c r="U449" s="19"/>
      <c r="V449" s="19"/>
      <c r="W449" s="19"/>
      <c r="X449" s="60"/>
      <c r="Y449" s="85"/>
    </row>
    <row r="450" spans="1:25" x14ac:dyDescent="0.2">
      <c r="B450" s="17" t="s">
        <v>1168</v>
      </c>
      <c r="C450" s="17" t="s">
        <v>1169</v>
      </c>
      <c r="D450" s="18"/>
      <c r="E450" s="17" t="s">
        <v>1170</v>
      </c>
      <c r="F450" s="17"/>
      <c r="G450" s="16">
        <v>3452</v>
      </c>
      <c r="H450" s="16">
        <v>106</v>
      </c>
      <c r="I450" s="16">
        <v>149</v>
      </c>
      <c r="J450" s="16">
        <v>85</v>
      </c>
      <c r="K450" s="16">
        <v>45</v>
      </c>
      <c r="L450" s="16">
        <v>84</v>
      </c>
      <c r="M450" s="16">
        <v>78</v>
      </c>
      <c r="N450" s="16">
        <v>35</v>
      </c>
      <c r="O450" s="16">
        <v>20</v>
      </c>
      <c r="P450" s="16">
        <v>21</v>
      </c>
      <c r="Q450" s="16">
        <v>15</v>
      </c>
      <c r="R450" s="16">
        <v>4</v>
      </c>
      <c r="S450" s="19"/>
      <c r="T450" s="19"/>
      <c r="U450" s="19"/>
      <c r="V450" s="19"/>
      <c r="W450" s="19"/>
      <c r="X450" s="60"/>
      <c r="Y450" s="85"/>
    </row>
    <row r="451" spans="1:25" x14ac:dyDescent="0.2">
      <c r="B451" s="17" t="s">
        <v>1171</v>
      </c>
      <c r="C451" s="17" t="s">
        <v>1172</v>
      </c>
      <c r="D451" s="18"/>
      <c r="E451" s="17" t="s">
        <v>1173</v>
      </c>
      <c r="F451" s="17"/>
      <c r="G451" s="16">
        <v>4231</v>
      </c>
      <c r="H451" s="16">
        <v>317</v>
      </c>
      <c r="I451" s="16">
        <v>333</v>
      </c>
      <c r="J451" s="16">
        <v>3409</v>
      </c>
      <c r="K451" s="16" t="s">
        <v>26</v>
      </c>
      <c r="L451" s="16" t="s">
        <v>26</v>
      </c>
      <c r="M451" s="16" t="s">
        <v>26</v>
      </c>
      <c r="N451" s="16" t="s">
        <v>26</v>
      </c>
      <c r="O451" s="16" t="s">
        <v>26</v>
      </c>
      <c r="P451" s="16" t="s">
        <v>26</v>
      </c>
      <c r="Q451" s="16" t="s">
        <v>26</v>
      </c>
      <c r="R451" s="16" t="s">
        <v>26</v>
      </c>
      <c r="S451" s="19"/>
      <c r="T451" s="19"/>
      <c r="U451" s="19"/>
      <c r="V451" s="19"/>
      <c r="W451" s="19"/>
      <c r="X451" s="60"/>
      <c r="Y451" s="85"/>
    </row>
    <row r="452" spans="1:25" x14ac:dyDescent="0.2">
      <c r="C452" s="66"/>
      <c r="D452" s="70"/>
      <c r="E452" s="66"/>
      <c r="G452" s="13"/>
      <c r="H452" s="13"/>
      <c r="I452" s="13"/>
      <c r="J452" s="13"/>
      <c r="K452" s="13"/>
      <c r="L452" s="13"/>
      <c r="M452" s="13"/>
      <c r="N452" s="13"/>
      <c r="O452" s="13"/>
      <c r="P452" s="13"/>
      <c r="Q452" s="13"/>
      <c r="R452" s="13"/>
      <c r="S452" s="13"/>
      <c r="T452" s="13"/>
      <c r="U452" s="13"/>
      <c r="V452" s="13"/>
      <c r="W452" s="13"/>
      <c r="X452" s="58"/>
      <c r="Y452" s="79"/>
    </row>
    <row r="453" spans="1:25" x14ac:dyDescent="0.2">
      <c r="B453" s="17"/>
      <c r="C453" s="17" t="s">
        <v>1174</v>
      </c>
      <c r="D453" s="18" t="s">
        <v>1175</v>
      </c>
      <c r="E453" s="17"/>
      <c r="G453" s="26"/>
      <c r="H453" s="26"/>
      <c r="I453" s="26"/>
      <c r="J453" s="26"/>
      <c r="K453" s="26"/>
      <c r="L453" s="26"/>
      <c r="M453" s="26"/>
      <c r="N453" s="26"/>
      <c r="O453" s="26"/>
      <c r="P453" s="26"/>
      <c r="Q453" s="26"/>
      <c r="R453" s="26"/>
      <c r="S453" s="26"/>
      <c r="T453" s="26"/>
      <c r="U453" s="26"/>
      <c r="V453" s="26">
        <v>50</v>
      </c>
      <c r="W453" s="22">
        <v>43</v>
      </c>
      <c r="X453" s="64">
        <f>SUM(X454:X4589)</f>
        <v>41</v>
      </c>
      <c r="Y453" s="86">
        <v>50</v>
      </c>
    </row>
    <row r="454" spans="1:25" x14ac:dyDescent="0.2">
      <c r="B454" s="17" t="s">
        <v>1176</v>
      </c>
      <c r="C454" s="17" t="s">
        <v>1177</v>
      </c>
      <c r="D454" s="18"/>
      <c r="E454" s="17" t="s">
        <v>1178</v>
      </c>
      <c r="G454" s="28">
        <v>2296</v>
      </c>
      <c r="H454" s="28">
        <v>62</v>
      </c>
      <c r="I454" s="28">
        <v>75</v>
      </c>
      <c r="J454" s="28">
        <v>87</v>
      </c>
      <c r="K454" s="28">
        <v>97</v>
      </c>
      <c r="L454" s="28">
        <v>125</v>
      </c>
      <c r="M454" s="28">
        <v>3189</v>
      </c>
      <c r="N454" s="28" t="s">
        <v>26</v>
      </c>
      <c r="O454" s="28" t="s">
        <v>26</v>
      </c>
      <c r="P454" s="28" t="s">
        <v>26</v>
      </c>
      <c r="Q454" s="28" t="s">
        <v>26</v>
      </c>
      <c r="R454" s="28" t="s">
        <v>26</v>
      </c>
      <c r="S454" s="28" t="s">
        <v>26</v>
      </c>
      <c r="T454" s="28" t="s">
        <v>26</v>
      </c>
      <c r="U454" s="16" t="s">
        <v>26</v>
      </c>
      <c r="V454" s="16" t="s">
        <v>26</v>
      </c>
      <c r="W454" s="16" t="s">
        <v>26</v>
      </c>
      <c r="X454" s="59" t="str">
        <f>IF(W454="..","..",VLOOKUP(B454,[1]LAHS_1415!$A$3:$AG$332,32,FALSE))</f>
        <v>..</v>
      </c>
      <c r="Y454" s="81" t="s">
        <v>26</v>
      </c>
    </row>
    <row r="455" spans="1:25" x14ac:dyDescent="0.2">
      <c r="B455" s="17" t="s">
        <v>1179</v>
      </c>
      <c r="C455" s="17" t="s">
        <v>1180</v>
      </c>
      <c r="D455" s="18"/>
      <c r="E455" s="17" t="s">
        <v>1181</v>
      </c>
      <c r="G455" s="28" t="s">
        <v>36</v>
      </c>
      <c r="H455" s="28" t="s">
        <v>26</v>
      </c>
      <c r="I455" s="28" t="s">
        <v>26</v>
      </c>
      <c r="J455" s="28" t="s">
        <v>26</v>
      </c>
      <c r="K455" s="28" t="s">
        <v>26</v>
      </c>
      <c r="L455" s="28" t="s">
        <v>26</v>
      </c>
      <c r="M455" s="28" t="s">
        <v>26</v>
      </c>
      <c r="N455" s="28" t="s">
        <v>26</v>
      </c>
      <c r="O455" s="28" t="s">
        <v>26</v>
      </c>
      <c r="P455" s="28" t="s">
        <v>26</v>
      </c>
      <c r="Q455" s="28" t="s">
        <v>26</v>
      </c>
      <c r="R455" s="28" t="s">
        <v>26</v>
      </c>
      <c r="S455" s="28" t="s">
        <v>26</v>
      </c>
      <c r="T455" s="28" t="s">
        <v>26</v>
      </c>
      <c r="U455" s="16" t="s">
        <v>26</v>
      </c>
      <c r="V455" s="16" t="s">
        <v>26</v>
      </c>
      <c r="W455" s="16" t="s">
        <v>26</v>
      </c>
      <c r="X455" s="59" t="str">
        <f>IF(W455="..","..",VLOOKUP(B455,[1]LAHS_1415!$A$3:$AG$332,32,FALSE))</f>
        <v>..</v>
      </c>
      <c r="Y455" s="81" t="s">
        <v>26</v>
      </c>
    </row>
    <row r="456" spans="1:25" x14ac:dyDescent="0.2">
      <c r="B456" s="17" t="s">
        <v>1182</v>
      </c>
      <c r="C456" s="17" t="s">
        <v>1183</v>
      </c>
      <c r="D456" s="18"/>
      <c r="E456" s="17" t="s">
        <v>1184</v>
      </c>
      <c r="G456" s="28">
        <v>3467</v>
      </c>
      <c r="H456" s="28">
        <v>165</v>
      </c>
      <c r="I456" s="28">
        <v>277</v>
      </c>
      <c r="J456" s="28">
        <v>280</v>
      </c>
      <c r="K456" s="28">
        <v>217</v>
      </c>
      <c r="L456" s="28">
        <v>265</v>
      </c>
      <c r="M456" s="28">
        <v>246</v>
      </c>
      <c r="N456" s="28">
        <v>169</v>
      </c>
      <c r="O456" s="28">
        <v>92</v>
      </c>
      <c r="P456" s="28">
        <v>40</v>
      </c>
      <c r="Q456" s="28">
        <v>38</v>
      </c>
      <c r="R456" s="28">
        <v>6</v>
      </c>
      <c r="S456" s="28">
        <v>6</v>
      </c>
      <c r="T456" s="28">
        <v>8</v>
      </c>
      <c r="U456" s="16">
        <v>12</v>
      </c>
      <c r="V456" s="16">
        <v>50</v>
      </c>
      <c r="W456" s="20">
        <v>43</v>
      </c>
      <c r="X456" s="59">
        <f>IF(W456="..","..",VLOOKUP(B456,[1]LAHS_1415!$A$3:$AG$332,32,FALSE))</f>
        <v>41</v>
      </c>
      <c r="Y456" s="81">
        <v>50</v>
      </c>
    </row>
    <row r="457" spans="1:25" x14ac:dyDescent="0.2">
      <c r="B457" s="17" t="s">
        <v>1185</v>
      </c>
      <c r="C457" s="17" t="s">
        <v>1186</v>
      </c>
      <c r="D457" s="18"/>
      <c r="E457" s="17" t="s">
        <v>1187</v>
      </c>
      <c r="G457" s="28">
        <v>2071</v>
      </c>
      <c r="H457" s="28">
        <v>82</v>
      </c>
      <c r="I457" s="28">
        <v>99</v>
      </c>
      <c r="J457" s="28">
        <v>95</v>
      </c>
      <c r="K457" s="28">
        <v>122</v>
      </c>
      <c r="L457" s="28">
        <v>116</v>
      </c>
      <c r="M457" s="28">
        <v>4812</v>
      </c>
      <c r="N457" s="28" t="s">
        <v>26</v>
      </c>
      <c r="O457" s="28" t="s">
        <v>26</v>
      </c>
      <c r="P457" s="28" t="s">
        <v>26</v>
      </c>
      <c r="Q457" s="28" t="s">
        <v>26</v>
      </c>
      <c r="R457" s="28" t="s">
        <v>26</v>
      </c>
      <c r="S457" s="28" t="s">
        <v>26</v>
      </c>
      <c r="T457" s="28" t="s">
        <v>26</v>
      </c>
      <c r="U457" s="16" t="s">
        <v>26</v>
      </c>
      <c r="V457" s="16" t="s">
        <v>26</v>
      </c>
      <c r="W457" s="16" t="s">
        <v>26</v>
      </c>
      <c r="X457" s="59" t="str">
        <f>IF(W457="..","..",VLOOKUP(B457,[1]LAHS_1415!$A$3:$AG$332,32,FALSE))</f>
        <v>..</v>
      </c>
      <c r="Y457" s="81" t="s">
        <v>26</v>
      </c>
    </row>
    <row r="458" spans="1:25" x14ac:dyDescent="0.2">
      <c r="B458" s="17" t="s">
        <v>1188</v>
      </c>
      <c r="C458" s="17" t="s">
        <v>1189</v>
      </c>
      <c r="D458" s="18"/>
      <c r="E458" s="17" t="s">
        <v>1190</v>
      </c>
      <c r="G458" s="28">
        <v>10704</v>
      </c>
      <c r="H458" s="28" t="s">
        <v>26</v>
      </c>
      <c r="I458" s="28" t="s">
        <v>26</v>
      </c>
      <c r="J458" s="28" t="s">
        <v>26</v>
      </c>
      <c r="K458" s="28" t="s">
        <v>26</v>
      </c>
      <c r="L458" s="28" t="s">
        <v>26</v>
      </c>
      <c r="M458" s="28" t="s">
        <v>26</v>
      </c>
      <c r="N458" s="28" t="s">
        <v>26</v>
      </c>
      <c r="O458" s="28" t="s">
        <v>26</v>
      </c>
      <c r="P458" s="28" t="s">
        <v>26</v>
      </c>
      <c r="Q458" s="28" t="s">
        <v>26</v>
      </c>
      <c r="R458" s="28" t="s">
        <v>26</v>
      </c>
      <c r="S458" s="28" t="s">
        <v>26</v>
      </c>
      <c r="T458" s="28" t="s">
        <v>26</v>
      </c>
      <c r="U458" s="16" t="s">
        <v>26</v>
      </c>
      <c r="V458" s="16" t="s">
        <v>26</v>
      </c>
      <c r="W458" s="16" t="s">
        <v>26</v>
      </c>
      <c r="X458" s="59" t="str">
        <f>IF(W458="..","..",VLOOKUP(B458,[1]LAHS_1415!$A$3:$AG$332,32,FALSE))</f>
        <v>..</v>
      </c>
      <c r="Y458" s="81" t="s">
        <v>26</v>
      </c>
    </row>
    <row r="459" spans="1:25" ht="13.5" thickBot="1" x14ac:dyDescent="0.25">
      <c r="A459" s="8"/>
      <c r="B459" s="29" t="s">
        <v>1191</v>
      </c>
      <c r="C459" s="29" t="s">
        <v>1192</v>
      </c>
      <c r="D459" s="30"/>
      <c r="E459" s="29" t="s">
        <v>1193</v>
      </c>
      <c r="F459" s="8"/>
      <c r="G459" s="31">
        <v>2551</v>
      </c>
      <c r="H459" s="31">
        <v>101</v>
      </c>
      <c r="I459" s="31">
        <v>6266</v>
      </c>
      <c r="J459" s="31" t="s">
        <v>26</v>
      </c>
      <c r="K459" s="31" t="s">
        <v>26</v>
      </c>
      <c r="L459" s="31" t="s">
        <v>26</v>
      </c>
      <c r="M459" s="31" t="s">
        <v>26</v>
      </c>
      <c r="N459" s="31" t="s">
        <v>26</v>
      </c>
      <c r="O459" s="31" t="s">
        <v>26</v>
      </c>
      <c r="P459" s="31" t="s">
        <v>26</v>
      </c>
      <c r="Q459" s="31" t="s">
        <v>26</v>
      </c>
      <c r="R459" s="31" t="s">
        <v>26</v>
      </c>
      <c r="S459" s="31" t="s">
        <v>26</v>
      </c>
      <c r="T459" s="31" t="s">
        <v>26</v>
      </c>
      <c r="U459" s="31" t="s">
        <v>26</v>
      </c>
      <c r="V459" s="31" t="s">
        <v>26</v>
      </c>
      <c r="W459" s="16" t="s">
        <v>26</v>
      </c>
      <c r="X459" s="73" t="str">
        <f>IF(W459="..","..",VLOOKUP(B459,[1]LAHS_1415!$A$3:$AG$332,32,FALSE))</f>
        <v>..</v>
      </c>
      <c r="Y459" s="88" t="s">
        <v>26</v>
      </c>
    </row>
    <row r="460" spans="1:25" x14ac:dyDescent="0.2">
      <c r="W460" s="32"/>
      <c r="X460" s="32"/>
    </row>
    <row r="461" spans="1:25" ht="12.75" customHeight="1" x14ac:dyDescent="0.2">
      <c r="B461" s="95" t="s">
        <v>1194</v>
      </c>
      <c r="C461" s="96"/>
      <c r="D461" s="96"/>
      <c r="E461" s="96"/>
      <c r="F461" s="96"/>
      <c r="G461" s="96"/>
      <c r="H461" s="96"/>
    </row>
    <row r="462" spans="1:25" x14ac:dyDescent="0.2">
      <c r="B462" s="66" t="s">
        <v>1213</v>
      </c>
      <c r="C462" s="16"/>
      <c r="D462" s="33"/>
      <c r="E462" s="16"/>
      <c r="F462" s="34"/>
      <c r="G462" s="16"/>
      <c r="H462" s="34"/>
      <c r="I462" s="16"/>
      <c r="J462" s="34"/>
      <c r="K462" s="16"/>
      <c r="L462" s="34"/>
      <c r="M462" s="16"/>
      <c r="N462" s="34"/>
      <c r="O462" s="16"/>
      <c r="P462" s="34"/>
      <c r="Q462" s="16"/>
      <c r="R462" s="34"/>
      <c r="S462" s="16"/>
      <c r="T462" s="34"/>
      <c r="U462" s="16"/>
      <c r="V462" s="16"/>
      <c r="Y462" s="81"/>
    </row>
    <row r="463" spans="1:25" x14ac:dyDescent="0.2">
      <c r="B463" s="4" t="s">
        <v>1195</v>
      </c>
      <c r="C463" s="16"/>
      <c r="D463" s="33"/>
      <c r="E463" s="16"/>
      <c r="F463" s="34"/>
      <c r="G463" s="16"/>
      <c r="H463" s="34"/>
      <c r="I463" s="16"/>
      <c r="J463" s="34"/>
      <c r="K463" s="16"/>
      <c r="L463" s="34"/>
      <c r="M463" s="16"/>
      <c r="N463" s="34"/>
      <c r="O463" s="16"/>
      <c r="P463" s="34"/>
      <c r="Q463" s="16"/>
      <c r="R463" s="34"/>
      <c r="S463" s="16"/>
      <c r="T463" s="34"/>
      <c r="U463" s="16"/>
      <c r="V463" s="16"/>
      <c r="Y463" s="81"/>
    </row>
    <row r="464" spans="1:25" x14ac:dyDescent="0.2">
      <c r="B464" s="66" t="s">
        <v>1226</v>
      </c>
      <c r="C464" s="16"/>
      <c r="D464" s="33"/>
      <c r="E464" s="16"/>
      <c r="F464" s="34"/>
      <c r="G464" s="16"/>
      <c r="H464" s="34"/>
      <c r="I464" s="16"/>
      <c r="J464" s="34"/>
      <c r="K464" s="16"/>
      <c r="L464" s="34"/>
      <c r="M464" s="16"/>
      <c r="N464" s="34"/>
      <c r="O464" s="16"/>
      <c r="P464" s="34"/>
      <c r="Q464" s="16"/>
      <c r="R464" s="34"/>
      <c r="S464" s="16"/>
      <c r="T464" s="34"/>
      <c r="U464" s="16"/>
      <c r="V464" s="16"/>
      <c r="Y464" s="81"/>
    </row>
    <row r="465" spans="2:25" ht="27" customHeight="1" x14ac:dyDescent="0.2">
      <c r="B465" s="101" t="s">
        <v>1228</v>
      </c>
      <c r="C465" s="101"/>
      <c r="D465" s="101"/>
      <c r="E465" s="101"/>
      <c r="F465" s="101"/>
      <c r="G465" s="101"/>
      <c r="H465" s="101"/>
      <c r="I465" s="101"/>
      <c r="J465" s="101"/>
      <c r="K465" s="101"/>
      <c r="L465" s="101"/>
      <c r="M465" s="101"/>
      <c r="N465" s="34"/>
      <c r="O465" s="16"/>
      <c r="P465" s="34"/>
      <c r="Q465" s="16"/>
      <c r="R465" s="34"/>
      <c r="S465" s="16"/>
      <c r="T465" s="34"/>
      <c r="U465" s="16"/>
      <c r="V465" s="16"/>
      <c r="Y465" s="81"/>
    </row>
    <row r="466" spans="2:25" ht="3" customHeight="1" x14ac:dyDescent="0.2">
      <c r="B466" s="35"/>
      <c r="G466" s="36"/>
      <c r="Y466" s="81"/>
    </row>
    <row r="467" spans="2:25" ht="3" customHeight="1" x14ac:dyDescent="0.2">
      <c r="B467" s="35"/>
      <c r="G467" s="36"/>
      <c r="Y467" s="81"/>
    </row>
    <row r="468" spans="2:25" ht="12.75" customHeight="1" x14ac:dyDescent="0.2">
      <c r="B468" s="97" t="s">
        <v>1196</v>
      </c>
      <c r="C468" s="97"/>
      <c r="D468" s="97"/>
      <c r="E468" s="97"/>
      <c r="F468" s="97"/>
      <c r="G468" s="97"/>
      <c r="H468" s="97"/>
      <c r="U468" s="37"/>
      <c r="V468" s="37"/>
    </row>
    <row r="469" spans="2:25" ht="12.75" customHeight="1" x14ac:dyDescent="0.2">
      <c r="B469" s="97"/>
      <c r="C469" s="97"/>
      <c r="D469" s="97"/>
      <c r="E469" s="97"/>
      <c r="F469" s="97"/>
      <c r="G469" s="97"/>
      <c r="H469" s="97"/>
      <c r="U469" s="37"/>
      <c r="V469" s="37"/>
    </row>
    <row r="470" spans="2:25" s="38" customFormat="1" ht="12.75" customHeight="1" x14ac:dyDescent="0.2">
      <c r="Y470" s="77"/>
    </row>
    <row r="471" spans="2:25" s="38" customFormat="1" ht="12.75" customHeight="1" x14ac:dyDescent="0.2">
      <c r="B471" s="98" t="s">
        <v>1197</v>
      </c>
      <c r="C471" s="98"/>
      <c r="D471" s="98"/>
      <c r="E471" s="98"/>
      <c r="F471" s="98"/>
      <c r="G471" s="98"/>
      <c r="H471" s="98"/>
      <c r="Y471" s="77"/>
    </row>
    <row r="472" spans="2:25" s="38" customFormat="1" ht="12.75" customHeight="1" x14ac:dyDescent="0.2">
      <c r="B472" s="98"/>
      <c r="C472" s="98"/>
      <c r="D472" s="98"/>
      <c r="E472" s="98"/>
      <c r="F472" s="98"/>
      <c r="G472" s="98"/>
      <c r="H472" s="98"/>
      <c r="Y472" s="77"/>
    </row>
    <row r="473" spans="2:25" s="40" customFormat="1" ht="12.75" customHeight="1" x14ac:dyDescent="0.2">
      <c r="B473" s="39"/>
      <c r="D473" s="41"/>
      <c r="G473" s="42"/>
      <c r="Y473" s="77"/>
    </row>
    <row r="474" spans="2:25" ht="12.75" customHeight="1" x14ac:dyDescent="0.2">
      <c r="B474" s="43" t="s">
        <v>1198</v>
      </c>
      <c r="G474" s="36"/>
    </row>
    <row r="475" spans="2:25" ht="25.5" customHeight="1" x14ac:dyDescent="0.2">
      <c r="B475" s="99" t="s">
        <v>1199</v>
      </c>
      <c r="C475" s="100"/>
      <c r="D475" s="100"/>
      <c r="E475" s="100"/>
      <c r="F475" s="100"/>
      <c r="G475" s="100"/>
      <c r="H475" s="100"/>
    </row>
    <row r="476" spans="2:25" ht="12.75" customHeight="1" x14ac:dyDescent="0.2">
      <c r="B476" s="44"/>
      <c r="C476" s="45"/>
      <c r="D476" s="45"/>
      <c r="E476" s="45"/>
      <c r="F476" s="45"/>
      <c r="G476" s="45"/>
      <c r="H476" s="45"/>
    </row>
    <row r="477" spans="2:25" ht="12.75" customHeight="1" x14ac:dyDescent="0.2">
      <c r="B477" s="43" t="s">
        <v>1200</v>
      </c>
      <c r="G477" s="36"/>
    </row>
    <row r="478" spans="2:25" ht="12.75" customHeight="1" x14ac:dyDescent="0.2">
      <c r="B478" s="46" t="s">
        <v>1201</v>
      </c>
      <c r="G478" s="36"/>
    </row>
    <row r="479" spans="2:25" ht="12.75" customHeight="1" x14ac:dyDescent="0.2">
      <c r="B479" s="67" t="s">
        <v>1214</v>
      </c>
      <c r="G479" s="36"/>
    </row>
    <row r="480" spans="2:25" ht="12.75" customHeight="1" x14ac:dyDescent="0.2">
      <c r="B480" s="46" t="s">
        <v>1202</v>
      </c>
      <c r="G480" s="36"/>
    </row>
    <row r="481" spans="2:7" ht="12.75" customHeight="1" x14ac:dyDescent="0.2">
      <c r="B481" s="68" t="s">
        <v>1215</v>
      </c>
      <c r="G481" s="36"/>
    </row>
    <row r="482" spans="2:7" ht="12.75" customHeight="1" x14ac:dyDescent="0.2">
      <c r="B482" s="47"/>
      <c r="G482" s="36"/>
    </row>
    <row r="483" spans="2:7" ht="12.75" customHeight="1" x14ac:dyDescent="0.2">
      <c r="B483" s="49" t="s">
        <v>1203</v>
      </c>
      <c r="G483" s="36"/>
    </row>
    <row r="484" spans="2:7" ht="12.75" customHeight="1" x14ac:dyDescent="0.2">
      <c r="B484" s="50" t="s">
        <v>1204</v>
      </c>
      <c r="G484" s="36"/>
    </row>
    <row r="485" spans="2:7" ht="12.75" customHeight="1" x14ac:dyDescent="0.2">
      <c r="B485" s="48" t="s">
        <v>1205</v>
      </c>
      <c r="G485" s="36"/>
    </row>
    <row r="486" spans="2:7" ht="12.75" customHeight="1" x14ac:dyDescent="0.2">
      <c r="B486" s="48" t="s">
        <v>1206</v>
      </c>
      <c r="G486" s="36"/>
    </row>
    <row r="487" spans="2:7" ht="12.75" customHeight="1" x14ac:dyDescent="0.2">
      <c r="B487" s="48" t="s">
        <v>1207</v>
      </c>
      <c r="G487" s="36"/>
    </row>
    <row r="488" spans="2:7" ht="12.75" customHeight="1" x14ac:dyDescent="0.2">
      <c r="B488" s="51" t="s">
        <v>1208</v>
      </c>
      <c r="G488" s="36"/>
    </row>
    <row r="489" spans="2:7" ht="12.75" customHeight="1" x14ac:dyDescent="0.2">
      <c r="B489" s="52" t="s">
        <v>1209</v>
      </c>
      <c r="G489" s="36"/>
    </row>
    <row r="490" spans="2:7" ht="12.75" customHeight="1" x14ac:dyDescent="0.2">
      <c r="B490" s="52"/>
      <c r="G490" s="36"/>
    </row>
    <row r="491" spans="2:7" x14ac:dyDescent="0.2">
      <c r="B491" s="53" t="s">
        <v>1210</v>
      </c>
      <c r="G491" s="36"/>
    </row>
    <row r="492" spans="2:7" x14ac:dyDescent="0.2">
      <c r="B492" s="56" t="s">
        <v>1223</v>
      </c>
      <c r="G492" s="36"/>
    </row>
    <row r="493" spans="2:7" x14ac:dyDescent="0.2">
      <c r="B493" s="54" t="s">
        <v>1211</v>
      </c>
      <c r="G493" s="36"/>
    </row>
    <row r="494" spans="2:7" x14ac:dyDescent="0.2">
      <c r="B494" s="54"/>
      <c r="G494" s="36"/>
    </row>
    <row r="495" spans="2:7" x14ac:dyDescent="0.2">
      <c r="B495" s="69" t="s">
        <v>1222</v>
      </c>
    </row>
    <row r="496" spans="2:7" x14ac:dyDescent="0.2">
      <c r="B496" s="55" t="s">
        <v>1221</v>
      </c>
    </row>
  </sheetData>
  <mergeCells count="5">
    <mergeCell ref="B461:H461"/>
    <mergeCell ref="B468:H469"/>
    <mergeCell ref="B471:H472"/>
    <mergeCell ref="B475:H475"/>
    <mergeCell ref="B465:M465"/>
  </mergeCells>
  <conditionalFormatting sqref="W9:W64">
    <cfRule type="cellIs" dxfId="34" priority="70" operator="equal">
      <formula>"imputed"</formula>
    </cfRule>
  </conditionalFormatting>
  <conditionalFormatting sqref="W68:W100">
    <cfRule type="cellIs" dxfId="33" priority="69" operator="equal">
      <formula>"imputed"</formula>
    </cfRule>
  </conditionalFormatting>
  <conditionalFormatting sqref="W105:W114">
    <cfRule type="cellIs" dxfId="32" priority="68" operator="equal">
      <formula>"imputed"</formula>
    </cfRule>
  </conditionalFormatting>
  <conditionalFormatting sqref="W117:W121">
    <cfRule type="cellIs" dxfId="31" priority="67" operator="equal">
      <formula>"imputed"</formula>
    </cfRule>
  </conditionalFormatting>
  <conditionalFormatting sqref="W124:W127">
    <cfRule type="cellIs" dxfId="30" priority="66" operator="equal">
      <formula>"imputed"</formula>
    </cfRule>
  </conditionalFormatting>
  <conditionalFormatting sqref="W130:W134">
    <cfRule type="cellIs" dxfId="29" priority="65" operator="equal">
      <formula>"imputed"</formula>
    </cfRule>
  </conditionalFormatting>
  <conditionalFormatting sqref="W137:W143">
    <cfRule type="cellIs" dxfId="28" priority="64" operator="equal">
      <formula>"imputed"</formula>
    </cfRule>
  </conditionalFormatting>
  <conditionalFormatting sqref="W146:W150">
    <cfRule type="cellIs" dxfId="27" priority="63" operator="equal">
      <formula>"imputed"</formula>
    </cfRule>
  </conditionalFormatting>
  <conditionalFormatting sqref="W160:W163">
    <cfRule type="cellIs" dxfId="26" priority="62" operator="equal">
      <formula>"imputed"</formula>
    </cfRule>
  </conditionalFormatting>
  <conditionalFormatting sqref="W166:W170">
    <cfRule type="cellIs" dxfId="25" priority="61" operator="equal">
      <formula>"imputed"</formula>
    </cfRule>
  </conditionalFormatting>
  <conditionalFormatting sqref="W190:W195">
    <cfRule type="cellIs" dxfId="24" priority="60" operator="equal">
      <formula>"imputed"</formula>
    </cfRule>
  </conditionalFormatting>
  <conditionalFormatting sqref="W198:W205">
    <cfRule type="cellIs" dxfId="23" priority="59" operator="equal">
      <formula>"imputed"</formula>
    </cfRule>
  </conditionalFormatting>
  <conditionalFormatting sqref="W208:W215">
    <cfRule type="cellIs" dxfId="22" priority="58" operator="equal">
      <formula>"imputed"</formula>
    </cfRule>
  </conditionalFormatting>
  <conditionalFormatting sqref="W218:W223">
    <cfRule type="cellIs" dxfId="21" priority="57" operator="equal">
      <formula>"imputed"</formula>
    </cfRule>
  </conditionalFormatting>
  <conditionalFormatting sqref="W235:W239">
    <cfRule type="cellIs" dxfId="20" priority="56" operator="equal">
      <formula>"imputed"</formula>
    </cfRule>
  </conditionalFormatting>
  <conditionalFormatting sqref="W242:W253">
    <cfRule type="cellIs" dxfId="19" priority="55" operator="equal">
      <formula>"imputed"</formula>
    </cfRule>
  </conditionalFormatting>
  <conditionalFormatting sqref="W256:W261">
    <cfRule type="cellIs" dxfId="18" priority="54" operator="equal">
      <formula>"imputed"</formula>
    </cfRule>
  </conditionalFormatting>
  <conditionalFormatting sqref="W264:W274">
    <cfRule type="cellIs" dxfId="17" priority="53" operator="equal">
      <formula>"imputed"</formula>
    </cfRule>
  </conditionalFormatting>
  <conditionalFormatting sqref="W277:W286">
    <cfRule type="cellIs" dxfId="16" priority="52" operator="equal">
      <formula>"imputed"</formula>
    </cfRule>
  </conditionalFormatting>
  <conditionalFormatting sqref="W289:W300">
    <cfRule type="cellIs" dxfId="15" priority="51" operator="equal">
      <formula>"imputed"</formula>
    </cfRule>
  </conditionalFormatting>
  <conditionalFormatting sqref="W303:W314">
    <cfRule type="cellIs" dxfId="14" priority="50" operator="equal">
      <formula>"imputed"</formula>
    </cfRule>
  </conditionalFormatting>
  <conditionalFormatting sqref="W317:W323">
    <cfRule type="cellIs" dxfId="13" priority="49" operator="equal">
      <formula>"imputed"</formula>
    </cfRule>
  </conditionalFormatting>
  <conditionalFormatting sqref="W326:W332">
    <cfRule type="cellIs" dxfId="12" priority="48" operator="equal">
      <formula>"imputed"</formula>
    </cfRule>
  </conditionalFormatting>
  <conditionalFormatting sqref="W335:W341">
    <cfRule type="cellIs" dxfId="11" priority="47" operator="equal">
      <formula>"imputed"</formula>
    </cfRule>
  </conditionalFormatting>
  <conditionalFormatting sqref="W344:W350">
    <cfRule type="cellIs" dxfId="10" priority="46" operator="equal">
      <formula>"imputed"</formula>
    </cfRule>
  </conditionalFormatting>
  <conditionalFormatting sqref="W361:W367">
    <cfRule type="cellIs" dxfId="9" priority="45" operator="equal">
      <formula>"imputed"</formula>
    </cfRule>
  </conditionalFormatting>
  <conditionalFormatting sqref="W370:W376">
    <cfRule type="cellIs" dxfId="8" priority="44" operator="equal">
      <formula>"imputed"</formula>
    </cfRule>
  </conditionalFormatting>
  <conditionalFormatting sqref="W379:W383">
    <cfRule type="cellIs" dxfId="7" priority="43" operator="equal">
      <formula>"imputed"</formula>
    </cfRule>
  </conditionalFormatting>
  <conditionalFormatting sqref="W393:W397">
    <cfRule type="cellIs" dxfId="6" priority="42" operator="equal">
      <formula>"imputed"</formula>
    </cfRule>
  </conditionalFormatting>
  <conditionalFormatting sqref="W400:W407">
    <cfRule type="cellIs" dxfId="5" priority="41" operator="equal">
      <formula>"imputed"</formula>
    </cfRule>
  </conditionalFormatting>
  <conditionalFormatting sqref="W410:W416">
    <cfRule type="cellIs" dxfId="4" priority="40" operator="equal">
      <formula>"imputed"</formula>
    </cfRule>
  </conditionalFormatting>
  <conditionalFormatting sqref="W419:W429">
    <cfRule type="cellIs" dxfId="3" priority="39" operator="equal">
      <formula>"imputed"</formula>
    </cfRule>
  </conditionalFormatting>
  <conditionalFormatting sqref="W432:W436">
    <cfRule type="cellIs" dxfId="2" priority="38" operator="equal">
      <formula>"imputed"</formula>
    </cfRule>
  </conditionalFormatting>
  <conditionalFormatting sqref="W439:W445">
    <cfRule type="cellIs" dxfId="1" priority="37" operator="equal">
      <formula>"imputed"</formula>
    </cfRule>
  </conditionalFormatting>
  <conditionalFormatting sqref="W454:W459">
    <cfRule type="cellIs" dxfId="0" priority="36" operator="equal">
      <formula>"imputed"</formula>
    </cfRule>
  </conditionalFormatting>
  <hyperlinks>
    <hyperlink ref="B479" r:id="rId1"/>
    <hyperlink ref="B481" r:id="rId2"/>
  </hyperlinks>
  <pageMargins left="0.75" right="0.75" top="1" bottom="1" header="0.5" footer="0.5"/>
  <pageSetup paperSize="8" scale="76" fitToHeight="0" orientation="landscape" r:id="rId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7735A06F-78DA-4318-B94D-F2BEE5A1FF4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LT 648</vt:lpstr>
      <vt:lpstr>'LT 648'!Print_Area</vt:lpstr>
    </vt:vector>
  </TitlesOfParts>
  <Company>Department for Communities and Local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Gaught</dc:creator>
  <cp:lastModifiedBy>Claire Gavin</cp:lastModifiedBy>
  <cp:lastPrinted>2016-10-13T14:21:18Z</cp:lastPrinted>
  <dcterms:created xsi:type="dcterms:W3CDTF">2014-10-13T09:16:44Z</dcterms:created>
  <dcterms:modified xsi:type="dcterms:W3CDTF">2016-10-18T10:26:08Z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dab6fd07-4453-4277-af0d-8338d125ec8f</vt:lpwstr>
  </property>
  <property fmtid="{D5CDD505-2E9C-101B-9397-08002B2CF9AE}" pid="3" name="bjSaver">
    <vt:lpwstr>jheEyoc1CfWMPviXRlCwaLMbBr+cqSyk</vt:lpwstr>
  </property>
  <property fmtid="{D5CDD505-2E9C-101B-9397-08002B2CF9AE}" pid="4" name="bjDocumentSecurityLabel">
    <vt:lpwstr>No Marking</vt:lpwstr>
  </property>
</Properties>
</file>