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M:\Universidad\Workspace\TFG-UroAnalytics\resources\"/>
    </mc:Choice>
  </mc:AlternateContent>
  <xr:revisionPtr revIDLastSave="0" documentId="13_ncr:1_{4185A869-481F-4380-A844-519D386A380B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271" i="2" l="1"/>
  <c r="BO271" i="2"/>
  <c r="BN271" i="2"/>
  <c r="BM271" i="2"/>
  <c r="BK271" i="2"/>
  <c r="BJ271" i="2"/>
  <c r="BI271" i="2"/>
  <c r="AV271" i="2"/>
  <c r="BJ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<sst xmlns="http://schemas.openxmlformats.org/spreadsheetml/2006/main" count="1166" uniqueCount="231">
  <si>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</si>
  <si>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</si>
  <si>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</si>
  <si>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</si>
  <si>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</si>
  <si>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</si>
  <si>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</si>
  <si>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</si>
  <si>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</si>
  <si>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</si>
  <si>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</si>
  <si>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</si>
  <si>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</si>
  <si>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</si>
  <si>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</si>
  <si>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</si>
  <si>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</si>
  <si>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</si>
  <si>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</si>
  <si>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</si>
  <si>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</si>
  <si>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</si>
  <si>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</si>
  <si>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</si>
  <si>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</si>
  <si>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</si>
  <si>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</si>
  <si>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</si>
  <si>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</si>
  <si>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</si>
  <si>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</si>
  <si>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</si>
  <si>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</si>
  <si>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</si>
  <si>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</si>
  <si>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</si>
  <si>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</si>
  <si>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</si>
  <si>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</si>
  <si>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</si>
  <si>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</si>
  <si>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</si>
  <si>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</si>
  <si>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</si>
  <si>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</si>
  <si>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</si>
  <si>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</si>
  <si>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</si>
  <si>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</si>
  <si>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</si>
  <si>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</si>
  <si>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</si>
  <si>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</si>
  <si>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</si>
  <si>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</si>
  <si>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</si>
  <si>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</si>
  <si>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</si>
  <si>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</si>
  <si>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</si>
  <si>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</si>
  <si>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</si>
  <si>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</si>
  <si>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</si>
  <si>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</si>
  <si>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</si>
  <si>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</si>
  <si>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</si>
  <si>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</si>
  <si>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</si>
  <si>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</si>
  <si>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</si>
  <si>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</si>
  <si>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</si>
  <si>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</si>
  <si>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</si>
  <si>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</si>
  <si>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</si>
  <si>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</si>
  <si>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</si>
  <si>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</si>
  <si>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</si>
  <si>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</si>
  <si>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</si>
  <si>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</si>
  <si>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</si>
  <si>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</si>
  <si>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</si>
  <si>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</si>
  <si>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</si>
  <si>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</si>
  <si>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</si>
  <si>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</si>
  <si>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</si>
  <si>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</si>
  <si>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</si>
  <si>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</si>
  <si>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</si>
  <si>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</si>
  <si>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</si>
  <si>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</si>
  <si>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</si>
  <si>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</si>
  <si>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</si>
  <si>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</si>
  <si>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</si>
  <si>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</si>
  <si>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</si>
  <si>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</si>
  <si>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</si>
  <si>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</si>
  <si>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</si>
  <si>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</si>
  <si>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</si>
  <si>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</si>
  <si>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</si>
  <si>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</si>
  <si>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</si>
  <si>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</si>
  <si>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</si>
  <si>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</si>
  <si>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</si>
  <si>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</si>
  <si>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</si>
  <si>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</si>
  <si>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</si>
  <si>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</si>
  <si>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</si>
  <si>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</si>
  <si>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</si>
  <si>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</si>
  <si>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</si>
  <si>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</si>
  <si>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</si>
  <si>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</si>
  <si>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</si>
  <si>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</si>
  <si>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</si>
  <si>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</si>
  <si>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</si>
  <si>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</si>
  <si>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</si>
  <si>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</si>
  <si>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</si>
  <si>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</si>
  <si>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</si>
  <si>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</si>
  <si>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</si>
  <si>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</si>
  <si>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</si>
  <si>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</si>
  <si>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</si>
  <si>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</si>
  <si>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</si>
  <si>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</si>
  <si>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</si>
  <si>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</si>
  <si>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</si>
  <si>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</si>
  <si>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</si>
  <si>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</si>
  <si>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</si>
  <si>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</si>
  <si>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</si>
  <si>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</si>
  <si>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</si>
  <si>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</si>
  <si>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</si>
  <si>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</si>
  <si>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</si>
  <si>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</si>
  <si>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</si>
  <si>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</si>
  <si>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</si>
  <si>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</si>
  <si>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</si>
  <si>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</si>
  <si>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</si>
  <si>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</si>
  <si>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</si>
  <si>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</si>
  <si>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</si>
  <si>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</si>
  <si>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</si>
  <si>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</si>
  <si>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</si>
  <si>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</si>
  <si>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</si>
  <si>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</si>
  <si>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</si>
  <si>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</si>
  <si>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</si>
  <si>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</si>
  <si>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</si>
  <si>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</si>
  <si>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</si>
  <si>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</si>
  <si>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</si>
  <si>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</si>
  <si>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</si>
  <si>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</si>
  <si>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</si>
  <si>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</si>
  <si>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</si>
  <si>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</si>
  <si>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</si>
  <si>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</si>
  <si>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</si>
  <si>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</si>
  <si>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</si>
  <si>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</si>
  <si>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</si>
  <si>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</si>
  <si>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</si>
  <si>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</si>
  <si>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</si>
  <si>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</si>
  <si>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</si>
  <si>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</si>
  <si>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</si>
  <si>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</si>
  <si>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</si>
  <si>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</si>
  <si>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</si>
  <si>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</si>
  <si>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</si>
  <si>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</si>
  <si>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</si>
  <si>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</si>
  <si>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</si>
  <si>
    <t>afosdnfo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</si>
</sst>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7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7" fillId="9" borderId="2" xfId="0" applyFont="1" applyFill="1" applyBorder="1" applyAlignment="1">
      <alignment horizontal="right" readingOrder="1"/>
    </xf>
    <xf numFmtId="0" fontId="8" fillId="9" borderId="2" xfId="0" applyFont="1" applyFill="1" applyBorder="1"/>
    <xf numFmtId="0" fontId="9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7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7" fillId="10" borderId="2" xfId="0" applyFont="1" applyFill="1" applyBorder="1" applyAlignment="1">
      <alignment horizontal="right" wrapText="1" readingOrder="1"/>
    </xf>
    <xf numFmtId="0" fontId="8" fillId="10" borderId="2" xfId="0" applyFont="1" applyFill="1" applyBorder="1"/>
    <xf numFmtId="0" fontId="9" fillId="10" borderId="2" xfId="0" applyFont="1" applyFill="1" applyBorder="1"/>
    <xf numFmtId="0" fontId="7" fillId="10" borderId="2" xfId="0" applyFont="1" applyFill="1" applyBorder="1" applyAlignment="1">
      <alignment horizontal="right" readingOrder="1"/>
    </xf>
    <xf numFmtId="0" fontId="7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8" fillId="12" borderId="2" xfId="0" applyFont="1" applyFill="1" applyBorder="1"/>
    <xf numFmtId="0" fontId="0" fillId="12" borderId="2" xfId="0" applyFont="1" applyFill="1" applyBorder="1"/>
    <xf numFmtId="0" fontId="7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7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7" fillId="0" borderId="5" xfId="0" applyFont="1" applyBorder="1" applyAlignment="1">
      <alignment horizontal="right" readingOrder="1"/>
    </xf>
    <xf numFmtId="0" fontId="8" fillId="0" borderId="0" xfId="0" applyFont="1"/>
    <xf numFmtId="0" fontId="7" fillId="0" borderId="0" xfId="0" applyFont="1"/>
    <xf numFmtId="0" fontId="0" fillId="0" borderId="0" xfId="0" applyFont="1"/>
    <xf numFmtId="0" fontId="7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5" fillId="2" borderId="1" xfId="0" applyFont="1" applyFill="1" applyBorder="1" applyAlignment="1">
      <alignment horizontal="right" vertical="center" wrapText="1" readingOrder="1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7" fillId="0" borderId="2" xfId="0" applyFont="1" applyFill="1" applyBorder="1" applyAlignment="1">
      <alignment horizontal="right" wrapText="1" readingOrder="1"/>
    </xf>
    <xf numFmtId="0" fontId="7" fillId="0" borderId="2" xfId="0" applyFont="1" applyFill="1" applyBorder="1" applyAlignment="1">
      <alignment horizontal="right" readingOrder="1"/>
    </xf>
    <xf numFmtId="14" fontId="8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8" fillId="0" borderId="0" xfId="0" applyNumberFormat="1" applyFont="1" applyFill="1" applyBorder="1"/>
    <xf numFmtId="14" fontId="8" fillId="0" borderId="0" xfId="0" applyNumberFormat="1" applyFont="1"/>
    <xf numFmtId="14" fontId="0" fillId="12" borderId="2" xfId="0" applyNumberFormat="1" applyFill="1" applyBorder="1"/>
    <xf numFmtId="14" fontId="8" fillId="12" borderId="2" xfId="0" applyNumberFormat="1" applyFont="1" applyFill="1" applyBorder="1"/>
    <xf numFmtId="14" fontId="0" fillId="12" borderId="3" xfId="0" applyNumberFormat="1" applyFill="1" applyBorder="1"/>
    <xf numFmtId="0" fontId="4" fillId="0" borderId="0" xfId="0" applyFont="1" applyBorder="1"/>
    <xf numFmtId="0" fontId="4" fillId="0" borderId="0" xfId="0" applyFont="1" applyBorder="1" applyAlignment="1">
      <alignment vertical="top" wrapText="1" readingOrder="1"/>
    </xf>
    <xf numFmtId="164" fontId="11" fillId="2" borderId="0" xfId="0" applyNumberFormat="1" applyFont="1" applyFill="1" applyBorder="1" applyAlignment="1">
      <alignment vertical="top" wrapText="1" readingOrder="1"/>
    </xf>
    <xf numFmtId="0" fontId="11" fillId="3" borderId="0" xfId="0" applyFont="1" applyFill="1" applyBorder="1" applyAlignment="1">
      <alignment vertical="top" wrapText="1" readingOrder="1"/>
    </xf>
    <xf numFmtId="0" fontId="11" fillId="4" borderId="0" xfId="0" applyFont="1" applyFill="1" applyBorder="1" applyAlignment="1">
      <alignment vertical="top" wrapText="1" readingOrder="1"/>
    </xf>
    <xf numFmtId="0" fontId="11" fillId="5" borderId="0" xfId="0" applyFont="1" applyFill="1" applyBorder="1" applyAlignment="1">
      <alignment vertical="top" wrapText="1" readingOrder="1"/>
    </xf>
    <xf numFmtId="0" fontId="11" fillId="7" borderId="0" xfId="0" applyFont="1" applyFill="1" applyBorder="1" applyAlignment="1">
      <alignment vertical="top" wrapText="1" readingOrder="1"/>
    </xf>
    <xf numFmtId="0" fontId="11" fillId="8" borderId="0" xfId="0" applyFont="1" applyFill="1" applyBorder="1" applyAlignment="1">
      <alignment horizontal="center" vertical="top" wrapText="1" readingOrder="1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4" fontId="4" fillId="0" borderId="0" xfId="0" applyNumberFormat="1" applyFont="1" applyFill="1" applyBorder="1"/>
    <xf numFmtId="164" fontId="4" fillId="0" borderId="0" xfId="0" applyNumberFormat="1" applyFont="1" applyBorder="1"/>
    <xf numFmtId="0" fontId="10" fillId="6" borderId="0" xfId="0" applyFont="1" applyFill="1" applyBorder="1" applyAlignment="1">
      <alignment vertical="top" wrapText="1" readingOrder="1"/>
    </xf>
    <xf numFmtId="164" fontId="4" fillId="9" borderId="0" xfId="0" applyNumberFormat="1" applyFont="1" applyFill="1" applyBorder="1"/>
    <xf numFmtId="0" fontId="15" fillId="8" borderId="0" xfId="0" applyFont="1" applyFill="1" applyBorder="1" applyAlignment="1">
      <alignment horizontal="center" vertical="top" wrapText="1" readingOrder="1"/>
    </xf>
    <xf numFmtId="165" fontId="3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/>
    <xf numFmtId="0" fontId="12" fillId="9" borderId="0" xfId="0" applyFont="1" applyFill="1" applyBorder="1"/>
    <xf numFmtId="0" fontId="11" fillId="9" borderId="0" xfId="0" applyFont="1" applyFill="1" applyBorder="1" applyAlignment="1">
      <alignment vertical="top" wrapText="1" readingOrder="1"/>
    </xf>
    <xf numFmtId="0" fontId="4" fillId="14" borderId="0" xfId="0" applyFont="1" applyFill="1" applyBorder="1"/>
    <xf numFmtId="0" fontId="12" fillId="14" borderId="0" xfId="0" applyFont="1" applyFill="1" applyBorder="1"/>
    <xf numFmtId="0" fontId="4" fillId="15" borderId="0" xfId="0" applyFont="1" applyFill="1" applyBorder="1"/>
    <xf numFmtId="0" fontId="12" fillId="15" borderId="0" xfId="0" applyFont="1" applyFill="1" applyBorder="1"/>
    <xf numFmtId="0" fontId="11" fillId="15" borderId="0" xfId="0" applyFont="1" applyFill="1" applyBorder="1"/>
    <xf numFmtId="0" fontId="4" fillId="16" borderId="0" xfId="0" applyFont="1" applyFill="1" applyBorder="1"/>
    <xf numFmtId="0" fontId="12" fillId="16" borderId="0" xfId="0" applyFont="1" applyFill="1" applyBorder="1"/>
    <xf numFmtId="0" fontId="15" fillId="7" borderId="0" xfId="0" applyFont="1" applyFill="1" applyBorder="1" applyAlignment="1">
      <alignment vertical="top" wrapText="1" readingOrder="1"/>
    </xf>
    <xf numFmtId="0" fontId="15" fillId="0" borderId="0" xfId="0" applyFont="1" applyFill="1" applyBorder="1"/>
    <xf numFmtId="0" fontId="16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2" fillId="0" borderId="0" xfId="0" applyFont="1" applyAlignment="1">
      <alignment vertical="top" wrapText="1" readingOrder="1"/>
    </xf>
    <xf numFmtId="0" fontId="17" fillId="2" borderId="0" xfId="0" applyFont="1" applyFill="1" applyAlignment="1">
      <alignment horizontal="right" vertical="top" wrapText="1" readingOrder="1"/>
    </xf>
    <xf numFmtId="0" fontId="11" fillId="4" borderId="0" xfId="0" applyFont="1" applyFill="1" applyAlignment="1">
      <alignment vertical="top" wrapText="1" readingOrder="1"/>
    </xf>
    <xf numFmtId="0" fontId="11" fillId="5" borderId="0" xfId="0" applyFont="1" applyFill="1" applyAlignment="1">
      <alignment vertical="top" wrapText="1" readingOrder="1"/>
    </xf>
    <xf numFmtId="0" fontId="2" fillId="0" borderId="0" xfId="0" applyFont="1"/>
    <xf numFmtId="0" fontId="11" fillId="0" borderId="0" xfId="0" applyFont="1" applyAlignment="1">
      <alignment horizontal="right" wrapText="1" readingOrder="1"/>
    </xf>
    <xf numFmtId="0" fontId="11" fillId="0" borderId="0" xfId="0" applyFont="1" applyAlignment="1">
      <alignment horizontal="right" readingOrder="1"/>
    </xf>
    <xf numFmtId="0" fontId="12" fillId="0" borderId="0" xfId="0" applyFont="1"/>
    <xf numFmtId="0" fontId="15" fillId="0" borderId="0" xfId="0" applyFont="1" applyAlignment="1">
      <alignment horizontal="right" wrapText="1" readingOrder="1"/>
    </xf>
    <xf numFmtId="0" fontId="18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P271"/>
  <sheetViews>
    <sheetView tabSelected="1" zoomScale="85" zoomScaleNormal="85" zoomScalePageLayoutView="85" workbookViewId="0">
      <pane xSplit="1" ySplit="1" topLeftCell="B256" activePane="bottomRight" state="frozen"/>
      <selection pane="topRight" activeCell="B1" sqref="B1"/>
      <selection pane="bottomLeft" activeCell="A3" sqref="A3"/>
      <selection pane="bottomRight" activeCell="E272" sqref="E272"/>
    </sheetView>
  </sheetViews>
  <sheetFormatPr baseColWidth="10"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3" width="6.375" style="49" bestFit="1" customWidth="1"/>
    <col min="54" max="54" width="6.375" style="49" customWidth="1"/>
    <col min="55" max="59" width="6.375" style="49" bestFit="1" customWidth="1"/>
    <col min="60" max="60" width="20.25" style="49" customWidth="1"/>
    <col min="61" max="61" width="16.375" style="49" customWidth="1"/>
    <col min="62" max="63" width="6.125" style="49"/>
    <col min="64" max="64" width="6.875" customWidth="1"/>
    <col min="65" max="66" width="6.125" style="49"/>
    <col min="67" max="67" width="11" style="49" customWidth="1"/>
    <col min="68" max="16384" width="6.125" style="49"/>
  </cols>
  <sheetData>
    <row r="1" spans="1:68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88</v>
      </c>
      <c r="AT1" s="55" t="s">
        <v>44</v>
      </c>
      <c r="AU1" s="51" t="s">
        <v>45</v>
      </c>
      <c r="AV1" s="51" t="s">
        <v>49</v>
      </c>
      <c r="AW1" s="55" t="s">
        <v>46</v>
      </c>
      <c r="AX1" s="55" t="s">
        <v>47</v>
      </c>
      <c r="AY1" s="55" t="s">
        <v>48</v>
      </c>
      <c r="AZ1" s="56" t="s">
        <v>51</v>
      </c>
      <c r="BA1" s="66" t="s">
        <v>83</v>
      </c>
      <c r="BB1" s="66" t="s">
        <v>84</v>
      </c>
      <c r="BC1" s="56" t="s">
        <v>53</v>
      </c>
      <c r="BD1" s="56" t="s">
        <v>54</v>
      </c>
      <c r="BE1" s="56" t="s">
        <v>55</v>
      </c>
      <c r="BF1" s="66" t="s">
        <v>56</v>
      </c>
      <c r="BG1" s="66" t="s">
        <v>57</v>
      </c>
      <c r="BH1" s="55" t="s">
        <v>50</v>
      </c>
      <c r="BI1" s="81" t="s">
        <v>89</v>
      </c>
      <c r="BJ1" s="82" t="s">
        <v>90</v>
      </c>
      <c r="BK1" s="83" t="s">
        <v>91</v>
      </c>
      <c r="BL1" s="84" t="s">
        <v>92</v>
      </c>
      <c r="BM1" s="85" t="s">
        <v>93</v>
      </c>
      <c r="BN1" s="86" t="s">
        <v>94</v>
      </c>
      <c r="BO1" s="84" t="s">
        <v>95</v>
      </c>
      <c r="BP1" s="84" t="s">
        <v>96</v>
      </c>
    </row>
    <row r="2" spans="1:68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85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7.0000000000000007E-2</v>
      </c>
      <c r="AZ2" s="57">
        <v>7</v>
      </c>
      <c r="BA2" s="57">
        <v>0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1</v>
      </c>
      <c r="BH2" s="57" t="s">
        <v>58</v>
      </c>
      <c r="BI2" s="57" t="str">
        <f>VLOOKUP(A2,Hoja1!A1:N270,6,FALSE)</f>
        <v>31.6</v>
      </c>
      <c r="BJ2" s="57" t="str">
        <f>VLOOKUP(A2,Hoja1!A1:N270,7,FALSE)</f>
        <v>NA</v>
      </c>
      <c r="BK2" s="49">
        <f>VLOOKUP(A2,Hoja1!A1:N270,8,FALSE)</f>
        <v>2</v>
      </c>
      <c r="BM2" s="49">
        <f>VLOOKUP(A2,Hoja1!A1:N270,10,FALSE)</f>
        <v>360</v>
      </c>
      <c r="BN2" s="49">
        <f>VLOOKUP(A2,Hoja1!A1:N270,11,FALSE)</f>
        <v>5</v>
      </c>
      <c r="BO2" s="49">
        <f>VLOOKUP(A2,Hoja1!A1:N270,12,FALSE)</f>
        <v>0</v>
      </c>
      <c r="BP2" s="49" t="str">
        <f>VLOOKUP(A2,Hoja1!A1:N270,13,FALSE)</f>
        <v>0.00</v>
      </c>
    </row>
    <row r="3" spans="1:68" x14ac:dyDescent="0.2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86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3.1</v>
      </c>
      <c r="AZ3" s="57">
        <v>7</v>
      </c>
      <c r="BA3" s="57">
        <v>0</v>
      </c>
      <c r="BB3" s="57">
        <v>0</v>
      </c>
      <c r="BC3" s="57">
        <v>2</v>
      </c>
      <c r="BD3" s="57">
        <v>1</v>
      </c>
      <c r="BE3" s="57">
        <v>2</v>
      </c>
      <c r="BF3" s="57">
        <v>0</v>
      </c>
      <c r="BG3" s="57">
        <v>0</v>
      </c>
      <c r="BH3" s="57" t="s">
        <v>59</v>
      </c>
      <c r="BI3" s="57" t="str">
        <f>VLOOKUP(A3,Hoja1!A2:N271,6,FALSE)</f>
        <v>23.1</v>
      </c>
      <c r="BJ3" s="57">
        <f>VLOOKUP(A3,Hoja1!A2:N271,7,FALSE)</f>
        <v>2</v>
      </c>
      <c r="BK3" s="49">
        <f>VLOOKUP(A3,Hoja1!A2:N271,8,FALSE)</f>
        <v>2</v>
      </c>
      <c r="BM3" s="49">
        <f>VLOOKUP(A3,Hoja1!A2:N271,10,FALSE)</f>
        <v>180</v>
      </c>
      <c r="BN3" s="49">
        <f>VLOOKUP(A3,Hoja1!A2:N271,11,FALSE)</f>
        <v>3</v>
      </c>
      <c r="BO3" s="49">
        <f>VLOOKUP(A3,Hoja1!A2:N271,12,FALSE)</f>
        <v>0</v>
      </c>
      <c r="BP3" s="49" t="str">
        <f>VLOOKUP(A3,Hoja1!A2:N271,13,FALSE)</f>
        <v>0.00</v>
      </c>
    </row>
    <row r="4" spans="1:68" x14ac:dyDescent="0.2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85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0.28000000000000003</v>
      </c>
      <c r="AZ4" s="57">
        <v>2</v>
      </c>
      <c r="BA4" s="57">
        <v>0</v>
      </c>
      <c r="BB4" s="57">
        <v>0</v>
      </c>
      <c r="BC4" s="57">
        <v>1</v>
      </c>
      <c r="BD4" s="57">
        <v>0</v>
      </c>
      <c r="BE4" s="57">
        <v>2</v>
      </c>
      <c r="BF4" s="57">
        <v>0</v>
      </c>
      <c r="BG4" s="57">
        <v>1</v>
      </c>
      <c r="BH4" s="57" t="s">
        <v>60</v>
      </c>
      <c r="BI4" s="57" t="str">
        <f>VLOOKUP(A4,Hoja1!A3:N272,6,FALSE)</f>
        <v>24.4</v>
      </c>
      <c r="BJ4" s="57">
        <f>VLOOKUP(A4,Hoja1!A3:N272,7,FALSE)</f>
        <v>3</v>
      </c>
      <c r="BK4" s="49">
        <f>VLOOKUP(A4,Hoja1!A3:N272,8,FALSE)</f>
        <v>1</v>
      </c>
      <c r="BM4" s="49">
        <f>VLOOKUP(A4,Hoja1!A3:N272,10,FALSE)</f>
        <v>270</v>
      </c>
      <c r="BN4" s="49">
        <f>VLOOKUP(A4,Hoja1!A3:N272,11,FALSE)</f>
        <v>5</v>
      </c>
      <c r="BO4" s="49">
        <f>VLOOKUP(A4,Hoja1!A3:N272,12,FALSE)</f>
        <v>0</v>
      </c>
      <c r="BP4" s="49" t="str">
        <f>VLOOKUP(A4,Hoja1!A3:N272,13,FALSE)</f>
        <v>0.00</v>
      </c>
    </row>
    <row r="5" spans="1:68" x14ac:dyDescent="0.2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85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0.02</v>
      </c>
      <c r="AZ5" s="57">
        <v>4</v>
      </c>
      <c r="BA5" s="57">
        <v>1</v>
      </c>
      <c r="BB5" s="57">
        <v>0</v>
      </c>
      <c r="BC5" s="57">
        <v>1</v>
      </c>
      <c r="BD5" s="57">
        <v>1</v>
      </c>
      <c r="BE5" s="57">
        <v>2</v>
      </c>
      <c r="BF5" s="57">
        <v>0</v>
      </c>
      <c r="BG5" s="57">
        <v>0</v>
      </c>
      <c r="BH5" s="57" t="s">
        <v>58</v>
      </c>
      <c r="BI5" s="57" t="str">
        <f>VLOOKUP(A5,Hoja1!A4:N273,6,FALSE)</f>
        <v>26.3</v>
      </c>
      <c r="BJ5" s="57">
        <f>VLOOKUP(A5,Hoja1!A4:N273,7,FALSE)</f>
        <v>2</v>
      </c>
      <c r="BK5" s="49">
        <f>VLOOKUP(A5,Hoja1!A4:N273,8,FALSE)</f>
        <v>2</v>
      </c>
      <c r="BM5" s="49">
        <f>VLOOKUP(A5,Hoja1!A4:N273,10,FALSE)</f>
        <v>300</v>
      </c>
      <c r="BN5" s="49">
        <f>VLOOKUP(A5,Hoja1!A4:N273,11,FALSE)</f>
        <v>5</v>
      </c>
      <c r="BO5" s="49">
        <f>VLOOKUP(A5,Hoja1!A4:N273,12,FALSE)</f>
        <v>0</v>
      </c>
      <c r="BP5" s="49" t="str">
        <f>VLOOKUP(A5,Hoja1!A4:N273,13,FALSE)</f>
        <v>0.00</v>
      </c>
    </row>
    <row r="6" spans="1:68" x14ac:dyDescent="0.2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86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0.01</v>
      </c>
      <c r="AZ6" s="57">
        <v>4</v>
      </c>
      <c r="BA6" s="57">
        <v>1</v>
      </c>
      <c r="BB6" s="57">
        <v>0</v>
      </c>
      <c r="BC6" s="57">
        <v>2</v>
      </c>
      <c r="BD6" s="57">
        <v>0</v>
      </c>
      <c r="BE6" s="57">
        <v>1</v>
      </c>
      <c r="BF6" s="57">
        <v>1</v>
      </c>
      <c r="BG6" s="57">
        <v>1</v>
      </c>
      <c r="BH6" s="57" t="s">
        <v>61</v>
      </c>
      <c r="BI6" s="57" t="str">
        <f>VLOOKUP(A6,Hoja1!A5:N274,6,FALSE)</f>
        <v>27.4</v>
      </c>
      <c r="BJ6" s="57">
        <f>VLOOKUP(A6,Hoja1!A5:N274,7,FALSE)</f>
        <v>2</v>
      </c>
      <c r="BK6" s="49">
        <f>VLOOKUP(A6,Hoja1!A5:N274,8,FALSE)</f>
        <v>2</v>
      </c>
      <c r="BM6" s="49">
        <f>VLOOKUP(A6,Hoja1!A5:N274,10,FALSE)</f>
        <v>300</v>
      </c>
      <c r="BN6" s="49">
        <f>VLOOKUP(A6,Hoja1!A5:N274,11,FALSE)</f>
        <v>5</v>
      </c>
      <c r="BO6" s="49">
        <f>VLOOKUP(A6,Hoja1!A5:N274,12,FALSE)</f>
        <v>0</v>
      </c>
      <c r="BP6" s="49" t="str">
        <f>VLOOKUP(A6,Hoja1!A5:N274,13,FALSE)</f>
        <v>0.00</v>
      </c>
    </row>
    <row r="7" spans="1:68" x14ac:dyDescent="0.2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85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0.04</v>
      </c>
      <c r="AZ7" s="57">
        <v>6</v>
      </c>
      <c r="BA7" s="57">
        <v>1</v>
      </c>
      <c r="BB7" s="57">
        <v>0</v>
      </c>
      <c r="BC7" s="57">
        <v>2</v>
      </c>
      <c r="BD7" s="57">
        <v>1</v>
      </c>
      <c r="BE7" s="57">
        <v>1</v>
      </c>
      <c r="BF7" s="57">
        <v>0</v>
      </c>
      <c r="BG7" s="57">
        <v>1</v>
      </c>
      <c r="BH7" s="57" t="s">
        <v>58</v>
      </c>
      <c r="BI7" s="57" t="str">
        <f>VLOOKUP(A7,Hoja1!A6:N275,6,FALSE)</f>
        <v>32.8</v>
      </c>
      <c r="BJ7" s="57">
        <f>VLOOKUP(A7,Hoja1!A6:N275,7,FALSE)</f>
        <v>4</v>
      </c>
      <c r="BK7" s="49">
        <f>VLOOKUP(A7,Hoja1!A6:N275,8,FALSE)</f>
        <v>2</v>
      </c>
      <c r="BM7" s="49">
        <f>VLOOKUP(A7,Hoja1!A6:N275,10,FALSE)</f>
        <v>300</v>
      </c>
      <c r="BN7" s="49">
        <f>VLOOKUP(A7,Hoja1!A6:N275,11,FALSE)</f>
        <v>11</v>
      </c>
      <c r="BO7" s="49">
        <f>VLOOKUP(A7,Hoja1!A6:N275,12,FALSE)</f>
        <v>0</v>
      </c>
      <c r="BP7" s="49" t="str">
        <f>VLOOKUP(A7,Hoja1!A6:N275,13,FALSE)</f>
        <v>0.00</v>
      </c>
    </row>
    <row r="8" spans="1:68" x14ac:dyDescent="0.2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86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0.04</v>
      </c>
      <c r="AZ8" s="57">
        <v>7</v>
      </c>
      <c r="BA8" s="57">
        <v>1</v>
      </c>
      <c r="BB8" s="57">
        <v>1</v>
      </c>
      <c r="BC8" s="57">
        <v>2</v>
      </c>
      <c r="BD8" s="57">
        <v>0</v>
      </c>
      <c r="BE8" s="57">
        <v>0</v>
      </c>
      <c r="BF8" s="57">
        <v>1</v>
      </c>
      <c r="BG8" s="57">
        <v>0</v>
      </c>
      <c r="BH8" s="57" t="s">
        <v>58</v>
      </c>
      <c r="BI8" s="57" t="str">
        <f>VLOOKUP(A8,Hoja1!A7:N276,6,FALSE)</f>
        <v>29.5</v>
      </c>
      <c r="BJ8" s="57">
        <f>VLOOKUP(A8,Hoja1!A7:N276,7,FALSE)</f>
        <v>2</v>
      </c>
      <c r="BK8" s="49">
        <f>VLOOKUP(A8,Hoja1!A7:N276,8,FALSE)</f>
        <v>2</v>
      </c>
      <c r="BM8" s="49">
        <f>VLOOKUP(A8,Hoja1!A7:N276,10,FALSE)</f>
        <v>340</v>
      </c>
      <c r="BN8" s="49">
        <f>VLOOKUP(A8,Hoja1!A7:N276,11,FALSE)</f>
        <v>6</v>
      </c>
      <c r="BO8" s="49">
        <f>VLOOKUP(A8,Hoja1!A7:N276,12,FALSE)</f>
        <v>0</v>
      </c>
      <c r="BP8" s="49" t="str">
        <f>VLOOKUP(A8,Hoja1!A7:N276,13,FALSE)</f>
        <v>0.00</v>
      </c>
    </row>
    <row r="9" spans="1:68" x14ac:dyDescent="0.2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86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0.28000000000000003</v>
      </c>
      <c r="AZ9" s="57">
        <v>8</v>
      </c>
      <c r="BA9" s="57">
        <v>0</v>
      </c>
      <c r="BB9" s="57">
        <v>0</v>
      </c>
      <c r="BC9" s="57">
        <v>2</v>
      </c>
      <c r="BD9" s="57">
        <v>1</v>
      </c>
      <c r="BE9" s="57">
        <v>2</v>
      </c>
      <c r="BF9" s="57">
        <v>0</v>
      </c>
      <c r="BG9" s="57">
        <v>1</v>
      </c>
      <c r="BH9" s="57" t="s">
        <v>58</v>
      </c>
      <c r="BI9" s="57" t="str">
        <f>VLOOKUP(A9,Hoja1!A8:N277,6,FALSE)</f>
        <v>28.6</v>
      </c>
      <c r="BJ9" s="57">
        <f>VLOOKUP(A9,Hoja1!A8:N277,7,FALSE)</f>
        <v>2</v>
      </c>
      <c r="BK9" s="49">
        <f>VLOOKUP(A9,Hoja1!A8:N277,8,FALSE)</f>
        <v>2</v>
      </c>
      <c r="BM9" s="49">
        <f>VLOOKUP(A9,Hoja1!A8:N277,10,FALSE)</f>
        <v>240</v>
      </c>
      <c r="BN9" s="49">
        <f>VLOOKUP(A9,Hoja1!A8:N277,11,FALSE)</f>
        <v>6</v>
      </c>
      <c r="BO9" s="49">
        <f>VLOOKUP(A9,Hoja1!A8:N277,12,FALSE)</f>
        <v>0</v>
      </c>
      <c r="BP9" s="49" t="str">
        <f>VLOOKUP(A9,Hoja1!A8:N277,13,FALSE)</f>
        <v>0.00</v>
      </c>
    </row>
    <row r="10" spans="1:68" x14ac:dyDescent="0.2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86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0.49</v>
      </c>
      <c r="AZ10" s="57">
        <v>3</v>
      </c>
      <c r="BA10" s="57">
        <v>1</v>
      </c>
      <c r="BB10" s="57">
        <v>0</v>
      </c>
      <c r="BC10" s="57">
        <v>2</v>
      </c>
      <c r="BD10" s="57">
        <v>1</v>
      </c>
      <c r="BE10" s="57">
        <v>2</v>
      </c>
      <c r="BF10" s="57">
        <v>0</v>
      </c>
      <c r="BG10" s="57">
        <v>1</v>
      </c>
      <c r="BH10" s="57" t="s">
        <v>62</v>
      </c>
      <c r="BI10" s="57" t="str">
        <f>VLOOKUP(A10,Hoja1!A9:N278,6,FALSE)</f>
        <v>21.5</v>
      </c>
      <c r="BJ10" s="57">
        <f>VLOOKUP(A10,Hoja1!A9:N278,7,FALSE)</f>
        <v>2</v>
      </c>
      <c r="BK10" s="49">
        <f>VLOOKUP(A10,Hoja1!A9:N278,8,FALSE)</f>
        <v>2</v>
      </c>
      <c r="BM10" s="49">
        <f>VLOOKUP(A10,Hoja1!A9:N278,10,FALSE)</f>
        <v>330</v>
      </c>
      <c r="BN10" s="49">
        <f>VLOOKUP(A10,Hoja1!A9:N278,11,FALSE)</f>
        <v>7</v>
      </c>
      <c r="BO10" s="49">
        <f>VLOOKUP(A10,Hoja1!A9:N278,12,FALSE)</f>
        <v>0</v>
      </c>
      <c r="BP10" s="49" t="str">
        <f>VLOOKUP(A10,Hoja1!A9:N278,13,FALSE)</f>
        <v>0.00</v>
      </c>
    </row>
    <row r="11" spans="1:68" x14ac:dyDescent="0.2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86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/>
      <c r="AZ11" s="57">
        <v>3</v>
      </c>
      <c r="BA11" s="57">
        <v>1</v>
      </c>
      <c r="BB11" s="57">
        <v>0</v>
      </c>
      <c r="BC11" s="57">
        <v>2</v>
      </c>
      <c r="BD11" s="57">
        <v>1</v>
      </c>
      <c r="BE11" s="57">
        <v>0</v>
      </c>
      <c r="BF11" s="57">
        <v>0</v>
      </c>
      <c r="BG11" s="57">
        <v>0</v>
      </c>
      <c r="BH11" s="57" t="s">
        <v>63</v>
      </c>
      <c r="BI11" s="57" t="str">
        <f>VLOOKUP(A11,Hoja1!A10:N279,6,FALSE)</f>
        <v>33.5</v>
      </c>
      <c r="BJ11" s="57">
        <f>VLOOKUP(A11,Hoja1!A10:N279,7,FALSE)</f>
        <v>1</v>
      </c>
      <c r="BK11" s="49">
        <f>VLOOKUP(A11,Hoja1!A10:N279,8,FALSE)</f>
        <v>2</v>
      </c>
      <c r="BM11" s="49">
        <f>VLOOKUP(A11,Hoja1!A10:N279,10,FALSE)</f>
        <v>390</v>
      </c>
      <c r="BN11" s="49">
        <f>VLOOKUP(A11,Hoja1!A10:N279,11,FALSE)</f>
        <v>6</v>
      </c>
      <c r="BO11" s="49">
        <f>VLOOKUP(A11,Hoja1!A10:N279,12,FALSE)</f>
        <v>0</v>
      </c>
      <c r="BP11" s="49" t="str">
        <f>VLOOKUP(A11,Hoja1!A10:N279,13,FALSE)</f>
        <v>0.00</v>
      </c>
    </row>
    <row r="12" spans="1:68" x14ac:dyDescent="0.2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85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0.09</v>
      </c>
      <c r="AZ12" s="57">
        <v>6</v>
      </c>
      <c r="BA12" s="57">
        <v>1</v>
      </c>
      <c r="BB12" s="57">
        <v>0</v>
      </c>
      <c r="BC12" s="57">
        <v>0</v>
      </c>
      <c r="BD12" s="57">
        <v>0</v>
      </c>
      <c r="BE12" s="57">
        <v>2</v>
      </c>
      <c r="BF12" s="57">
        <v>1</v>
      </c>
      <c r="BG12" s="57">
        <v>1</v>
      </c>
      <c r="BH12" s="57" t="s">
        <v>58</v>
      </c>
      <c r="BI12" s="57" t="str">
        <f>VLOOKUP(A12,Hoja1!A11:N280,6,FALSE)</f>
        <v>27.4</v>
      </c>
      <c r="BJ12" s="57">
        <f>VLOOKUP(A12,Hoja1!A11:N280,7,FALSE)</f>
        <v>3</v>
      </c>
      <c r="BK12" s="49">
        <f>VLOOKUP(A12,Hoja1!A11:N280,8,FALSE)</f>
        <v>2</v>
      </c>
      <c r="BM12" s="49">
        <f>VLOOKUP(A12,Hoja1!A11:N280,10,FALSE)</f>
        <v>270</v>
      </c>
      <c r="BN12" s="49">
        <f>VLOOKUP(A12,Hoja1!A11:N280,11,FALSE)</f>
        <v>5</v>
      </c>
      <c r="BO12" s="49">
        <f>VLOOKUP(A12,Hoja1!A11:N280,12,FALSE)</f>
        <v>0</v>
      </c>
      <c r="BP12" s="49" t="str">
        <f>VLOOKUP(A12,Hoja1!A11:N280,13,FALSE)</f>
        <v>0.00</v>
      </c>
    </row>
    <row r="13" spans="1:68" x14ac:dyDescent="0.2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86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0.04</v>
      </c>
      <c r="AZ13" s="57">
        <v>2</v>
      </c>
      <c r="BA13" s="57">
        <v>1</v>
      </c>
      <c r="BB13" s="57">
        <v>0</v>
      </c>
      <c r="BC13" s="57">
        <v>0</v>
      </c>
      <c r="BD13" s="57">
        <v>1</v>
      </c>
      <c r="BE13" s="57">
        <v>2</v>
      </c>
      <c r="BF13" s="57">
        <v>0</v>
      </c>
      <c r="BG13" s="57">
        <v>1</v>
      </c>
      <c r="BH13" s="57" t="s">
        <v>64</v>
      </c>
      <c r="BI13" s="57" t="str">
        <f>VLOOKUP(A13,Hoja1!A12:N281,6,FALSE)</f>
        <v>23.5</v>
      </c>
      <c r="BJ13" s="57">
        <f>VLOOKUP(A13,Hoja1!A12:N281,7,FALSE)</f>
        <v>2</v>
      </c>
      <c r="BK13" s="49">
        <f>VLOOKUP(A13,Hoja1!A12:N281,8,FALSE)</f>
        <v>1</v>
      </c>
      <c r="BM13" s="49">
        <f>VLOOKUP(A13,Hoja1!A12:N281,10,FALSE)</f>
        <v>230</v>
      </c>
      <c r="BN13" s="49">
        <f>VLOOKUP(A13,Hoja1!A12:N281,11,FALSE)</f>
        <v>5</v>
      </c>
      <c r="BO13" s="49">
        <f>VLOOKUP(A13,Hoja1!A12:N281,12,FALSE)</f>
        <v>0</v>
      </c>
      <c r="BP13" s="49" t="str">
        <f>VLOOKUP(A13,Hoja1!A12:N281,13,FALSE)</f>
        <v>0.00</v>
      </c>
    </row>
    <row r="14" spans="1:68" x14ac:dyDescent="0.2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86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3.5</v>
      </c>
      <c r="AZ14" s="57">
        <v>8</v>
      </c>
      <c r="BA14" s="57">
        <v>1</v>
      </c>
      <c r="BB14" s="57">
        <v>0</v>
      </c>
      <c r="BC14" s="57">
        <v>1</v>
      </c>
      <c r="BD14" s="57">
        <v>0</v>
      </c>
      <c r="BE14" s="57">
        <v>0</v>
      </c>
      <c r="BF14" s="57">
        <v>0</v>
      </c>
      <c r="BG14" s="57">
        <v>1</v>
      </c>
      <c r="BH14" s="57" t="s">
        <v>62</v>
      </c>
      <c r="BI14" s="57" t="str">
        <f>VLOOKUP(A14,Hoja1!A13:N282,6,FALSE)</f>
        <v>27.4</v>
      </c>
      <c r="BJ14" s="57">
        <f>VLOOKUP(A14,Hoja1!A13:N282,7,FALSE)</f>
        <v>2</v>
      </c>
      <c r="BK14" s="49">
        <f>VLOOKUP(A14,Hoja1!A13:N282,8,FALSE)</f>
        <v>2</v>
      </c>
      <c r="BM14" s="49">
        <f>VLOOKUP(A14,Hoja1!A13:N282,10,FALSE)</f>
        <v>300</v>
      </c>
      <c r="BN14" s="49">
        <f>VLOOKUP(A14,Hoja1!A13:N282,11,FALSE)</f>
        <v>7</v>
      </c>
      <c r="BO14" s="49">
        <f>VLOOKUP(A14,Hoja1!A13:N282,12,FALSE)</f>
        <v>0</v>
      </c>
      <c r="BP14" s="49" t="str">
        <f>VLOOKUP(A14,Hoja1!A13:N282,13,FALSE)</f>
        <v>0.00</v>
      </c>
    </row>
    <row r="15" spans="1:68" x14ac:dyDescent="0.2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86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0.28999999999999998</v>
      </c>
      <c r="AZ15" s="57">
        <v>7</v>
      </c>
      <c r="BA15" s="57">
        <v>0</v>
      </c>
      <c r="BB15" s="57">
        <v>0</v>
      </c>
      <c r="BC15" s="57">
        <v>2</v>
      </c>
      <c r="BD15" s="57">
        <v>0</v>
      </c>
      <c r="BE15" s="57">
        <v>2</v>
      </c>
      <c r="BF15" s="57">
        <v>0</v>
      </c>
      <c r="BG15" s="57">
        <v>1</v>
      </c>
      <c r="BH15" s="57" t="s">
        <v>65</v>
      </c>
      <c r="BI15" s="57" t="str">
        <f>VLOOKUP(A15,Hoja1!A14:N283,6,FALSE)</f>
        <v>29.9</v>
      </c>
      <c r="BJ15" s="57">
        <f>VLOOKUP(A15,Hoja1!A14:N283,7,FALSE)</f>
        <v>3</v>
      </c>
      <c r="BK15" s="49">
        <f>VLOOKUP(A15,Hoja1!A14:N283,8,FALSE)</f>
        <v>2</v>
      </c>
      <c r="BM15" s="49">
        <f>VLOOKUP(A15,Hoja1!A14:N283,10,FALSE)</f>
        <v>300</v>
      </c>
      <c r="BN15" s="49">
        <f>VLOOKUP(A15,Hoja1!A14:N283,11,FALSE)</f>
        <v>5</v>
      </c>
      <c r="BO15" s="49">
        <f>VLOOKUP(A15,Hoja1!A14:N283,12,FALSE)</f>
        <v>0</v>
      </c>
      <c r="BP15" s="49" t="str">
        <f>VLOOKUP(A15,Hoja1!A14:N283,13,FALSE)</f>
        <v>0.00</v>
      </c>
    </row>
    <row r="16" spans="1:68" x14ac:dyDescent="0.2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85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0.23</v>
      </c>
      <c r="AZ16" s="57">
        <v>2</v>
      </c>
      <c r="BA16" s="57">
        <v>0</v>
      </c>
      <c r="BB16" s="57">
        <v>0</v>
      </c>
      <c r="BC16" s="57">
        <v>2</v>
      </c>
      <c r="BD16" s="57">
        <v>1</v>
      </c>
      <c r="BE16" s="57">
        <v>1</v>
      </c>
      <c r="BF16" s="57">
        <v>0</v>
      </c>
      <c r="BG16" s="57">
        <v>1</v>
      </c>
      <c r="BH16" s="57" t="s">
        <v>64</v>
      </c>
      <c r="BI16" s="57" t="str">
        <f>VLOOKUP(A16,Hoja1!A15:N284,6,FALSE)</f>
        <v>27.6</v>
      </c>
      <c r="BJ16" s="57">
        <f>VLOOKUP(A16,Hoja1!A15:N284,7,FALSE)</f>
        <v>4</v>
      </c>
      <c r="BK16" s="49">
        <f>VLOOKUP(A16,Hoja1!A15:N284,8,FALSE)</f>
        <v>2</v>
      </c>
      <c r="BM16" s="49">
        <f>VLOOKUP(A16,Hoja1!A15:N284,10,FALSE)</f>
        <v>400</v>
      </c>
      <c r="BN16" s="49">
        <f>VLOOKUP(A16,Hoja1!A15:N284,11,FALSE)</f>
        <v>9</v>
      </c>
      <c r="BO16" s="49">
        <f>VLOOKUP(A16,Hoja1!A15:N284,12,FALSE)</f>
        <v>0</v>
      </c>
      <c r="BP16" s="49" t="str">
        <f>VLOOKUP(A16,Hoja1!A15:N284,13,FALSE)</f>
        <v>0.00</v>
      </c>
    </row>
    <row r="17" spans="1:68" x14ac:dyDescent="0.2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86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0.04</v>
      </c>
      <c r="AZ17" s="57">
        <v>5</v>
      </c>
      <c r="BA17" s="57">
        <v>1</v>
      </c>
      <c r="BB17" s="57">
        <v>0</v>
      </c>
      <c r="BC17" s="57">
        <v>2</v>
      </c>
      <c r="BD17" s="57">
        <v>0</v>
      </c>
      <c r="BE17" s="57">
        <v>0</v>
      </c>
      <c r="BF17" s="57">
        <v>0</v>
      </c>
      <c r="BG17" s="57">
        <v>1</v>
      </c>
      <c r="BH17" s="57" t="s">
        <v>58</v>
      </c>
      <c r="BI17" s="57" t="str">
        <f>VLOOKUP(A17,Hoja1!A16:N285,6,FALSE)</f>
        <v>28.4</v>
      </c>
      <c r="BJ17" s="57">
        <f>VLOOKUP(A17,Hoja1!A16:N285,7,FALSE)</f>
        <v>4</v>
      </c>
      <c r="BK17" s="49">
        <f>VLOOKUP(A17,Hoja1!A16:N285,8,FALSE)</f>
        <v>2</v>
      </c>
      <c r="BM17" s="49">
        <f>VLOOKUP(A17,Hoja1!A16:N285,10,FALSE)</f>
        <v>285</v>
      </c>
      <c r="BN17" s="49">
        <f>VLOOKUP(A17,Hoja1!A16:N285,11,FALSE)</f>
        <v>9</v>
      </c>
      <c r="BO17" s="49">
        <f>VLOOKUP(A17,Hoja1!A16:N285,12,FALSE)</f>
        <v>0</v>
      </c>
      <c r="BP17" s="49" t="str">
        <f>VLOOKUP(A17,Hoja1!A16:N285,13,FALSE)</f>
        <v>0.00</v>
      </c>
    </row>
    <row r="18" spans="1:68" x14ac:dyDescent="0.2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85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0.12</v>
      </c>
      <c r="AZ18" s="57">
        <v>6</v>
      </c>
      <c r="BA18" s="57">
        <v>1</v>
      </c>
      <c r="BB18" s="57">
        <v>0</v>
      </c>
      <c r="BC18" s="57">
        <v>1</v>
      </c>
      <c r="BD18" s="57">
        <v>1</v>
      </c>
      <c r="BE18" s="57">
        <v>2</v>
      </c>
      <c r="BF18" s="57">
        <v>0</v>
      </c>
      <c r="BG18" s="57">
        <v>1</v>
      </c>
      <c r="BH18" s="57" t="s">
        <v>58</v>
      </c>
      <c r="BI18" s="57" t="str">
        <f>VLOOKUP(A18,Hoja1!A17:N286,6,FALSE)</f>
        <v>33.5</v>
      </c>
      <c r="BJ18" s="57">
        <f>VLOOKUP(A18,Hoja1!A17:N286,7,FALSE)</f>
        <v>2</v>
      </c>
      <c r="BK18" s="49">
        <f>VLOOKUP(A18,Hoja1!A17:N286,8,FALSE)</f>
        <v>2</v>
      </c>
      <c r="BM18" s="49">
        <f>VLOOKUP(A18,Hoja1!A17:N286,10,FALSE)</f>
        <v>270</v>
      </c>
      <c r="BN18" s="49">
        <f>VLOOKUP(A18,Hoja1!A17:N286,11,FALSE)</f>
        <v>6</v>
      </c>
      <c r="BO18" s="49">
        <f>VLOOKUP(A18,Hoja1!A17:N286,12,FALSE)</f>
        <v>0</v>
      </c>
      <c r="BP18" s="49" t="str">
        <f>VLOOKUP(A18,Hoja1!A17:N286,13,FALSE)</f>
        <v>0.00</v>
      </c>
    </row>
    <row r="19" spans="1:68" x14ac:dyDescent="0.2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86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0.02</v>
      </c>
      <c r="AZ19" s="57">
        <v>5</v>
      </c>
      <c r="BA19" s="57">
        <v>1</v>
      </c>
      <c r="BB19" s="57">
        <v>0</v>
      </c>
      <c r="BC19" s="57">
        <v>1</v>
      </c>
      <c r="BD19" s="57">
        <v>1</v>
      </c>
      <c r="BE19" s="57">
        <v>1</v>
      </c>
      <c r="BF19" s="57">
        <v>0</v>
      </c>
      <c r="BG19" s="57">
        <v>1</v>
      </c>
      <c r="BH19" s="57" t="s">
        <v>58</v>
      </c>
      <c r="BI19" s="57" t="str">
        <f>VLOOKUP(A19,Hoja1!A18:N287,6,FALSE)</f>
        <v>30.0</v>
      </c>
      <c r="BJ19" s="57">
        <f>VLOOKUP(A19,Hoja1!A18:N287,7,FALSE)</f>
        <v>2</v>
      </c>
      <c r="BK19" s="49">
        <f>VLOOKUP(A19,Hoja1!A18:N287,8,FALSE)</f>
        <v>2</v>
      </c>
      <c r="BM19" s="49">
        <f>VLOOKUP(A19,Hoja1!A18:N287,10,FALSE)</f>
        <v>360</v>
      </c>
      <c r="BN19" s="49">
        <f>VLOOKUP(A19,Hoja1!A18:N287,11,FALSE)</f>
        <v>6</v>
      </c>
      <c r="BO19" s="49">
        <f>VLOOKUP(A19,Hoja1!A18:N287,12,FALSE)</f>
        <v>0</v>
      </c>
      <c r="BP19" s="49" t="str">
        <f>VLOOKUP(A19,Hoja1!A18:N287,13,FALSE)</f>
        <v>0.00</v>
      </c>
    </row>
    <row r="20" spans="1:68" x14ac:dyDescent="0.2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85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0.3</v>
      </c>
      <c r="AZ20" s="57">
        <v>4</v>
      </c>
      <c r="BA20" s="57">
        <v>0</v>
      </c>
      <c r="BB20" s="57">
        <v>0</v>
      </c>
      <c r="BC20" s="57">
        <v>1</v>
      </c>
      <c r="BD20" s="57">
        <v>0</v>
      </c>
      <c r="BE20" s="57">
        <v>2</v>
      </c>
      <c r="BF20" s="57">
        <v>1</v>
      </c>
      <c r="BG20" s="57">
        <v>1</v>
      </c>
      <c r="BH20" s="57" t="s">
        <v>66</v>
      </c>
      <c r="BI20" s="57" t="str">
        <f>VLOOKUP(A20,Hoja1!A19:N288,6,FALSE)</f>
        <v>25.1</v>
      </c>
      <c r="BJ20" s="57">
        <f>VLOOKUP(A20,Hoja1!A19:N288,7,FALSE)</f>
        <v>3</v>
      </c>
      <c r="BK20" s="49">
        <f>VLOOKUP(A20,Hoja1!A19:N288,8,FALSE)</f>
        <v>2</v>
      </c>
      <c r="BM20" s="49">
        <f>VLOOKUP(A20,Hoja1!A19:N288,10,FALSE)</f>
        <v>330</v>
      </c>
      <c r="BN20" s="49">
        <f>VLOOKUP(A20,Hoja1!A19:N288,11,FALSE)</f>
        <v>5</v>
      </c>
      <c r="BO20" s="49">
        <f>VLOOKUP(A20,Hoja1!A19:N288,12,FALSE)</f>
        <v>0</v>
      </c>
      <c r="BP20" s="49" t="str">
        <f>VLOOKUP(A20,Hoja1!A19:N288,13,FALSE)</f>
        <v>0.00</v>
      </c>
    </row>
    <row r="21" spans="1:68" x14ac:dyDescent="0.2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86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0.04</v>
      </c>
      <c r="AZ21" s="57">
        <v>2</v>
      </c>
      <c r="BA21" s="57">
        <v>1</v>
      </c>
      <c r="BB21" s="57">
        <v>0</v>
      </c>
      <c r="BC21" s="57">
        <v>1</v>
      </c>
      <c r="BD21" s="57">
        <v>0</v>
      </c>
      <c r="BE21" s="57">
        <v>1</v>
      </c>
      <c r="BF21" s="57">
        <v>0</v>
      </c>
      <c r="BG21" s="57">
        <v>1</v>
      </c>
      <c r="BH21" s="57" t="s">
        <v>58</v>
      </c>
      <c r="BI21" s="57" t="str">
        <f>VLOOKUP(A21,Hoja1!A20:N289,6,FALSE)</f>
        <v>28.7</v>
      </c>
      <c r="BJ21" s="57">
        <f>VLOOKUP(A21,Hoja1!A20:N289,7,FALSE)</f>
        <v>2</v>
      </c>
      <c r="BK21" s="49">
        <f>VLOOKUP(A21,Hoja1!A20:N289,8,FALSE)</f>
        <v>1</v>
      </c>
      <c r="BM21" s="49">
        <f>VLOOKUP(A21,Hoja1!A20:N289,10,FALSE)</f>
        <v>270</v>
      </c>
      <c r="BN21" s="49">
        <f>VLOOKUP(A21,Hoja1!A20:N289,11,FALSE)</f>
        <v>5</v>
      </c>
      <c r="BO21" s="49">
        <f>VLOOKUP(A21,Hoja1!A20:N289,12,FALSE)</f>
        <v>0</v>
      </c>
      <c r="BP21" s="49" t="str">
        <f>VLOOKUP(A21,Hoja1!A20:N289,13,FALSE)</f>
        <v>0.00</v>
      </c>
    </row>
    <row r="22" spans="1:68" x14ac:dyDescent="0.2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85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0.04</v>
      </c>
      <c r="AZ22" s="57">
        <v>7</v>
      </c>
      <c r="BA22" s="57">
        <v>0</v>
      </c>
      <c r="BB22" s="57">
        <v>0</v>
      </c>
      <c r="BC22" s="57">
        <v>2</v>
      </c>
      <c r="BD22" s="57">
        <v>1</v>
      </c>
      <c r="BE22" s="57">
        <v>1</v>
      </c>
      <c r="BF22" s="57">
        <v>0</v>
      </c>
      <c r="BG22" s="57">
        <v>0</v>
      </c>
      <c r="BH22" s="57" t="s">
        <v>66</v>
      </c>
      <c r="BI22" s="57" t="str">
        <f>VLOOKUP(A22,Hoja1!A21:N290,6,FALSE)</f>
        <v>24.4</v>
      </c>
      <c r="BJ22" s="57">
        <f>VLOOKUP(A22,Hoja1!A21:N290,7,FALSE)</f>
        <v>1</v>
      </c>
      <c r="BK22" s="49">
        <f>VLOOKUP(A22,Hoja1!A21:N290,8,FALSE)</f>
        <v>2</v>
      </c>
      <c r="BM22" s="49" t="str">
        <f>VLOOKUP(A22,Hoja1!A21:N290,10,FALSE)</f>
        <v>NA</v>
      </c>
      <c r="BN22" s="49">
        <f>VLOOKUP(A22,Hoja1!A21:N290,11,FALSE)</f>
        <v>4</v>
      </c>
      <c r="BO22" s="49">
        <f>VLOOKUP(A22,Hoja1!A21:N290,12,FALSE)</f>
        <v>0</v>
      </c>
      <c r="BP22" s="49" t="str">
        <f>VLOOKUP(A22,Hoja1!A21:N290,13,FALSE)</f>
        <v>0.00</v>
      </c>
    </row>
    <row r="23" spans="1:68" x14ac:dyDescent="0.2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85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0.2</v>
      </c>
      <c r="AZ23" s="57">
        <v>6</v>
      </c>
      <c r="BA23" s="57">
        <v>0</v>
      </c>
      <c r="BB23" s="57"/>
      <c r="BC23" s="57">
        <v>0</v>
      </c>
      <c r="BD23" s="57">
        <v>1</v>
      </c>
      <c r="BE23" s="57">
        <v>1</v>
      </c>
      <c r="BF23" s="57">
        <v>0</v>
      </c>
      <c r="BG23" s="57">
        <v>1</v>
      </c>
      <c r="BH23" s="57" t="s">
        <v>66</v>
      </c>
      <c r="BI23" s="57" t="str">
        <f>VLOOKUP(A23,Hoja1!A22:N291,6,FALSE)</f>
        <v>24.3</v>
      </c>
      <c r="BJ23" s="57">
        <f>VLOOKUP(A23,Hoja1!A22:N291,7,FALSE)</f>
        <v>2</v>
      </c>
      <c r="BK23" s="49">
        <f>VLOOKUP(A23,Hoja1!A22:N291,8,FALSE)</f>
        <v>2</v>
      </c>
      <c r="BM23" s="49">
        <f>VLOOKUP(A23,Hoja1!A22:N291,10,FALSE)</f>
        <v>300</v>
      </c>
      <c r="BN23" s="49">
        <f>VLOOKUP(A23,Hoja1!A22:N291,11,FALSE)</f>
        <v>4</v>
      </c>
      <c r="BO23" s="49">
        <f>VLOOKUP(A23,Hoja1!A22:N291,12,FALSE)</f>
        <v>0</v>
      </c>
      <c r="BP23" s="49" t="str">
        <f>VLOOKUP(A23,Hoja1!A22:N291,13,FALSE)</f>
        <v>0.00</v>
      </c>
    </row>
    <row r="24" spans="1:68" x14ac:dyDescent="0.2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86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0.04</v>
      </c>
      <c r="AZ24" s="57">
        <v>7</v>
      </c>
      <c r="BA24" s="57">
        <v>0</v>
      </c>
      <c r="BB24" s="57">
        <v>0</v>
      </c>
      <c r="BC24" s="57">
        <v>0</v>
      </c>
      <c r="BD24" s="57">
        <v>0</v>
      </c>
      <c r="BE24" s="57">
        <v>1</v>
      </c>
      <c r="BF24" s="57">
        <v>1</v>
      </c>
      <c r="BG24" s="57">
        <v>1</v>
      </c>
      <c r="BH24" s="57" t="s">
        <v>66</v>
      </c>
      <c r="BI24" s="57" t="str">
        <f>VLOOKUP(A24,Hoja1!A23:N292,6,FALSE)</f>
        <v>32.0</v>
      </c>
      <c r="BJ24" s="57">
        <f>VLOOKUP(A24,Hoja1!A23:N292,7,FALSE)</f>
        <v>2</v>
      </c>
      <c r="BK24" s="49">
        <f>VLOOKUP(A24,Hoja1!A23:N292,8,FALSE)</f>
        <v>2</v>
      </c>
      <c r="BM24" s="49">
        <f>VLOOKUP(A24,Hoja1!A23:N292,10,FALSE)</f>
        <v>225</v>
      </c>
      <c r="BN24" s="49">
        <f>VLOOKUP(A24,Hoja1!A23:N292,11,FALSE)</f>
        <v>4</v>
      </c>
      <c r="BO24" s="49">
        <f>VLOOKUP(A24,Hoja1!A23:N292,12,FALSE)</f>
        <v>0</v>
      </c>
      <c r="BP24" s="49" t="str">
        <f>VLOOKUP(A24,Hoja1!A23:N292,13,FALSE)</f>
        <v>0.00</v>
      </c>
    </row>
    <row r="25" spans="1:68" x14ac:dyDescent="0.2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85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0.02</v>
      </c>
      <c r="AZ25" s="57">
        <v>5</v>
      </c>
      <c r="BA25" s="57">
        <v>0</v>
      </c>
      <c r="BB25" s="57">
        <v>1</v>
      </c>
      <c r="BC25" s="57">
        <v>0</v>
      </c>
      <c r="BD25" s="57">
        <v>0</v>
      </c>
      <c r="BE25" s="57">
        <v>0</v>
      </c>
      <c r="BF25" s="57">
        <v>1</v>
      </c>
      <c r="BG25" s="57">
        <v>0</v>
      </c>
      <c r="BH25" s="57" t="s">
        <v>66</v>
      </c>
      <c r="BI25" s="57" t="str">
        <f>VLOOKUP(A25,Hoja1!A24:N293,6,FALSE)</f>
        <v>28.7</v>
      </c>
      <c r="BJ25" s="57">
        <f>VLOOKUP(A25,Hoja1!A24:N293,7,FALSE)</f>
        <v>3</v>
      </c>
      <c r="BK25" s="49">
        <f>VLOOKUP(A25,Hoja1!A24:N293,8,FALSE)</f>
        <v>2</v>
      </c>
      <c r="BM25" s="49">
        <f>VLOOKUP(A25,Hoja1!A24:N293,10,FALSE)</f>
        <v>360</v>
      </c>
      <c r="BN25" s="49">
        <f>VLOOKUP(A25,Hoja1!A24:N293,11,FALSE)</f>
        <v>4</v>
      </c>
      <c r="BO25" s="49">
        <f>VLOOKUP(A25,Hoja1!A24:N293,12,FALSE)</f>
        <v>0</v>
      </c>
      <c r="BP25" s="49" t="str">
        <f>VLOOKUP(A25,Hoja1!A24:N293,13,FALSE)</f>
        <v>0.00</v>
      </c>
    </row>
    <row r="26" spans="1:68" x14ac:dyDescent="0.2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86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0.23</v>
      </c>
      <c r="AZ26" s="57">
        <v>3</v>
      </c>
      <c r="BA26" s="57">
        <v>1</v>
      </c>
      <c r="BB26" s="57">
        <v>0</v>
      </c>
      <c r="BC26" s="57">
        <v>1</v>
      </c>
      <c r="BD26" s="57">
        <v>0</v>
      </c>
      <c r="BE26" s="57">
        <v>2</v>
      </c>
      <c r="BF26" s="57">
        <v>0</v>
      </c>
      <c r="BG26" s="57">
        <v>1</v>
      </c>
      <c r="BH26" s="57" t="s">
        <v>58</v>
      </c>
      <c r="BI26" s="57" t="str">
        <f>VLOOKUP(A26,Hoja1!A25:N294,6,FALSE)</f>
        <v>24.0</v>
      </c>
      <c r="BJ26" s="57">
        <f>VLOOKUP(A26,Hoja1!A25:N294,7,FALSE)</f>
        <v>2</v>
      </c>
      <c r="BK26" s="49">
        <f>VLOOKUP(A26,Hoja1!A25:N294,8,FALSE)</f>
        <v>1</v>
      </c>
      <c r="BL26">
        <v>1</v>
      </c>
      <c r="BM26" s="49">
        <f>VLOOKUP(A26,Hoja1!A25:N294,10,FALSE)</f>
        <v>240</v>
      </c>
      <c r="BN26" s="49">
        <f>VLOOKUP(A26,Hoja1!A25:N294,11,FALSE)</f>
        <v>9</v>
      </c>
      <c r="BO26" s="49">
        <f>VLOOKUP(A26,Hoja1!A25:N294,12,FALSE)</f>
        <v>0</v>
      </c>
      <c r="BP26" s="49" t="str">
        <f>VLOOKUP(A26,Hoja1!A25:N294,13,FALSE)</f>
        <v>0.00</v>
      </c>
    </row>
    <row r="27" spans="1:68" x14ac:dyDescent="0.2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85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0.02</v>
      </c>
      <c r="AZ27" s="57">
        <v>4</v>
      </c>
      <c r="BA27" s="57">
        <v>1</v>
      </c>
      <c r="BB27" s="57">
        <v>0</v>
      </c>
      <c r="BC27" s="57">
        <v>2</v>
      </c>
      <c r="BD27" s="57">
        <v>0</v>
      </c>
      <c r="BE27" s="57">
        <v>1</v>
      </c>
      <c r="BF27" s="57">
        <v>0</v>
      </c>
      <c r="BG27" s="57">
        <v>1</v>
      </c>
      <c r="BH27" s="57" t="s">
        <v>66</v>
      </c>
      <c r="BI27" s="57" t="str">
        <f>VLOOKUP(A27,Hoja1!A26:N295,6,FALSE)</f>
        <v>25.7</v>
      </c>
      <c r="BJ27" s="57">
        <f>VLOOKUP(A27,Hoja1!A26:N295,7,FALSE)</f>
        <v>1</v>
      </c>
      <c r="BK27" s="49">
        <f>VLOOKUP(A27,Hoja1!A26:N295,8,FALSE)</f>
        <v>2</v>
      </c>
      <c r="BM27" s="49">
        <f>VLOOKUP(A27,Hoja1!A26:N295,10,FALSE)</f>
        <v>270</v>
      </c>
      <c r="BN27" s="49">
        <f>VLOOKUP(A27,Hoja1!A26:N295,11,FALSE)</f>
        <v>5</v>
      </c>
      <c r="BO27" s="49">
        <f>VLOOKUP(A27,Hoja1!A26:N295,12,FALSE)</f>
        <v>0</v>
      </c>
      <c r="BP27" s="49" t="str">
        <f>VLOOKUP(A27,Hoja1!A26:N295,13,FALSE)</f>
        <v>0.00</v>
      </c>
    </row>
    <row r="28" spans="1:68" x14ac:dyDescent="0.2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86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0.04</v>
      </c>
      <c r="AZ28" s="57">
        <v>2</v>
      </c>
      <c r="BA28" s="57">
        <v>1</v>
      </c>
      <c r="BB28" s="57">
        <v>0</v>
      </c>
      <c r="BC28" s="57">
        <v>0</v>
      </c>
      <c r="BD28" s="57">
        <v>0</v>
      </c>
      <c r="BE28" s="57">
        <v>2</v>
      </c>
      <c r="BF28" s="57">
        <v>1</v>
      </c>
      <c r="BG28" s="57">
        <v>1</v>
      </c>
      <c r="BH28" s="57" t="s">
        <v>66</v>
      </c>
      <c r="BI28" s="57" t="str">
        <f>VLOOKUP(A28,Hoja1!A27:N296,6,FALSE)</f>
        <v>29.1</v>
      </c>
      <c r="BJ28" s="57">
        <f>VLOOKUP(A28,Hoja1!A27:N296,7,FALSE)</f>
        <v>1</v>
      </c>
      <c r="BK28" s="49">
        <f>VLOOKUP(A28,Hoja1!A27:N296,8,FALSE)</f>
        <v>2</v>
      </c>
      <c r="BL28">
        <v>2</v>
      </c>
      <c r="BM28" s="49">
        <f>VLOOKUP(A28,Hoja1!A27:N296,10,FALSE)</f>
        <v>300</v>
      </c>
      <c r="BN28" s="49">
        <f>VLOOKUP(A28,Hoja1!A27:N296,11,FALSE)</f>
        <v>4</v>
      </c>
      <c r="BO28" s="49">
        <f>VLOOKUP(A28,Hoja1!A27:N296,12,FALSE)</f>
        <v>0</v>
      </c>
      <c r="BP28" s="49" t="str">
        <f>VLOOKUP(A28,Hoja1!A27:N296,13,FALSE)</f>
        <v>0.00</v>
      </c>
    </row>
    <row r="29" spans="1:68" x14ac:dyDescent="0.2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86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0.23</v>
      </c>
      <c r="AZ29" s="57">
        <v>5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1</v>
      </c>
      <c r="BG29" s="57">
        <v>1</v>
      </c>
      <c r="BH29" s="57" t="s">
        <v>68</v>
      </c>
      <c r="BI29" s="57" t="str">
        <f>VLOOKUP(A29,Hoja1!A28:N297,6,FALSE)</f>
        <v>25.4</v>
      </c>
      <c r="BJ29" s="57">
        <f>VLOOKUP(A29,Hoja1!A28:N297,7,FALSE)</f>
        <v>1</v>
      </c>
      <c r="BK29" s="49">
        <f>VLOOKUP(A29,Hoja1!A28:N297,8,FALSE)</f>
        <v>2</v>
      </c>
      <c r="BL29">
        <v>2</v>
      </c>
      <c r="BM29" s="49">
        <f>VLOOKUP(A29,Hoja1!A28:N297,10,FALSE)</f>
        <v>300</v>
      </c>
      <c r="BN29" s="49">
        <f>VLOOKUP(A29,Hoja1!A28:N297,11,FALSE)</f>
        <v>4</v>
      </c>
      <c r="BO29" s="49">
        <f>VLOOKUP(A29,Hoja1!A28:N297,12,FALSE)</f>
        <v>0</v>
      </c>
      <c r="BP29" s="49" t="str">
        <f>VLOOKUP(A29,Hoja1!A28:N297,13,FALSE)</f>
        <v>0.00</v>
      </c>
    </row>
    <row r="30" spans="1:68" x14ac:dyDescent="0.2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86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0.05</v>
      </c>
      <c r="AZ30" s="57">
        <v>7</v>
      </c>
      <c r="BA30" s="57">
        <v>0</v>
      </c>
      <c r="BB30" s="57">
        <v>0</v>
      </c>
      <c r="BC30" s="57">
        <v>2</v>
      </c>
      <c r="BD30" s="57">
        <v>1</v>
      </c>
      <c r="BE30" s="57">
        <v>1</v>
      </c>
      <c r="BF30" s="57">
        <v>0</v>
      </c>
      <c r="BG30" s="57">
        <v>0</v>
      </c>
      <c r="BH30" s="57" t="s">
        <v>66</v>
      </c>
      <c r="BI30" s="57" t="str">
        <f>VLOOKUP(A30,Hoja1!A29:N298,6,FALSE)</f>
        <v>28.4</v>
      </c>
      <c r="BJ30" s="57">
        <f>VLOOKUP(A30,Hoja1!A29:N298,7,FALSE)</f>
        <v>1</v>
      </c>
      <c r="BK30" s="49">
        <f>VLOOKUP(A30,Hoja1!A29:N298,8,FALSE)</f>
        <v>2</v>
      </c>
      <c r="BL30">
        <v>1</v>
      </c>
      <c r="BM30" s="49">
        <f>VLOOKUP(A30,Hoja1!A29:N298,10,FALSE)</f>
        <v>260</v>
      </c>
      <c r="BN30" s="49">
        <f>VLOOKUP(A30,Hoja1!A29:N298,11,FALSE)</f>
        <v>5</v>
      </c>
      <c r="BO30" s="49">
        <f>VLOOKUP(A30,Hoja1!A29:N298,12,FALSE)</f>
        <v>0</v>
      </c>
      <c r="BP30" s="49" t="str">
        <f>VLOOKUP(A30,Hoja1!A29:N298,13,FALSE)</f>
        <v>0.00</v>
      </c>
    </row>
    <row r="31" spans="1:68" x14ac:dyDescent="0.2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86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0.04</v>
      </c>
      <c r="AZ31" s="57">
        <v>5</v>
      </c>
      <c r="BA31" s="57">
        <v>0</v>
      </c>
      <c r="BB31" s="57">
        <v>0</v>
      </c>
      <c r="BC31" s="57">
        <v>1</v>
      </c>
      <c r="BD31" s="57">
        <v>0</v>
      </c>
      <c r="BE31" s="57">
        <v>1</v>
      </c>
      <c r="BF31" s="57">
        <v>1</v>
      </c>
      <c r="BG31" s="57">
        <v>1</v>
      </c>
      <c r="BH31" s="57" t="s">
        <v>69</v>
      </c>
      <c r="BI31" s="57" t="str">
        <f>VLOOKUP(A31,Hoja1!A30:N299,6,FALSE)</f>
        <v>27.6</v>
      </c>
      <c r="BJ31" s="57">
        <f>VLOOKUP(A31,Hoja1!A30:N299,7,FALSE)</f>
        <v>2</v>
      </c>
      <c r="BK31" s="49">
        <f>VLOOKUP(A31,Hoja1!A30:N299,8,FALSE)</f>
        <v>2</v>
      </c>
      <c r="BM31" s="49">
        <f>VLOOKUP(A31,Hoja1!A30:N299,10,FALSE)</f>
        <v>255</v>
      </c>
      <c r="BN31" s="49">
        <f>VLOOKUP(A31,Hoja1!A30:N299,11,FALSE)</f>
        <v>5</v>
      </c>
      <c r="BO31" s="49">
        <f>VLOOKUP(A31,Hoja1!A30:N299,12,FALSE)</f>
        <v>0</v>
      </c>
      <c r="BP31" s="49" t="str">
        <f>VLOOKUP(A31,Hoja1!A30:N299,13,FALSE)</f>
        <v>0.00</v>
      </c>
    </row>
    <row r="32" spans="1:68" x14ac:dyDescent="0.2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86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0.09</v>
      </c>
      <c r="AZ32" s="57">
        <v>7</v>
      </c>
      <c r="BA32" s="57">
        <v>0</v>
      </c>
      <c r="BB32" s="57"/>
      <c r="BC32" s="57">
        <v>1</v>
      </c>
      <c r="BD32" s="57">
        <v>0</v>
      </c>
      <c r="BE32" s="57">
        <v>0</v>
      </c>
      <c r="BF32" s="57">
        <v>0</v>
      </c>
      <c r="BG32" s="57">
        <v>0</v>
      </c>
      <c r="BH32" s="57" t="s">
        <v>58</v>
      </c>
      <c r="BI32" s="57" t="str">
        <f>VLOOKUP(A32,Hoja1!A31:N300,6,FALSE)</f>
        <v>30.0</v>
      </c>
      <c r="BJ32" s="57">
        <f>VLOOKUP(A32,Hoja1!A31:N300,7,FALSE)</f>
        <v>2</v>
      </c>
      <c r="BK32" s="49">
        <f>VLOOKUP(A32,Hoja1!A31:N300,8,FALSE)</f>
        <v>2</v>
      </c>
      <c r="BM32" s="49">
        <f>VLOOKUP(A32,Hoja1!A31:N300,10,FALSE)</f>
        <v>300</v>
      </c>
      <c r="BN32" s="49">
        <f>VLOOKUP(A32,Hoja1!A31:N300,11,FALSE)</f>
        <v>4</v>
      </c>
      <c r="BO32" s="49">
        <f>VLOOKUP(A32,Hoja1!A31:N300,12,FALSE)</f>
        <v>0</v>
      </c>
      <c r="BP32" s="49" t="str">
        <f>VLOOKUP(A32,Hoja1!A31:N300,13,FALSE)</f>
        <v>0.00</v>
      </c>
    </row>
    <row r="33" spans="1:68" x14ac:dyDescent="0.2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85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0.04</v>
      </c>
      <c r="AZ33" s="57">
        <v>5</v>
      </c>
      <c r="BA33" s="57">
        <v>0</v>
      </c>
      <c r="BB33" s="57">
        <v>1</v>
      </c>
      <c r="BC33" s="57">
        <v>1</v>
      </c>
      <c r="BD33" s="57">
        <v>1</v>
      </c>
      <c r="BE33" s="57">
        <v>0</v>
      </c>
      <c r="BF33" s="57">
        <v>1</v>
      </c>
      <c r="BG33" s="57">
        <v>0</v>
      </c>
      <c r="BH33" s="57" t="s">
        <v>66</v>
      </c>
      <c r="BI33" s="57" t="str">
        <f>VLOOKUP(A33,Hoja1!A32:N301,6,FALSE)</f>
        <v>31.1</v>
      </c>
      <c r="BJ33" s="57">
        <f>VLOOKUP(A33,Hoja1!A32:N301,7,FALSE)</f>
        <v>2</v>
      </c>
      <c r="BK33" s="49">
        <f>VLOOKUP(A33,Hoja1!A32:N301,8,FALSE)</f>
        <v>2</v>
      </c>
      <c r="BM33" s="49">
        <f>VLOOKUP(A33,Hoja1!A32:N301,10,FALSE)</f>
        <v>270</v>
      </c>
      <c r="BN33" s="49">
        <f>VLOOKUP(A33,Hoja1!A32:N301,11,FALSE)</f>
        <v>4</v>
      </c>
      <c r="BO33" s="49">
        <f>VLOOKUP(A33,Hoja1!A32:N301,12,FALSE)</f>
        <v>0</v>
      </c>
      <c r="BP33" s="49" t="str">
        <f>VLOOKUP(A33,Hoja1!A32:N301,13,FALSE)</f>
        <v>0.00</v>
      </c>
    </row>
    <row r="34" spans="1:68" x14ac:dyDescent="0.2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85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0.04</v>
      </c>
      <c r="AZ34" s="57">
        <v>0</v>
      </c>
      <c r="BA34" s="57">
        <v>1</v>
      </c>
      <c r="BB34" s="57">
        <v>1</v>
      </c>
      <c r="BC34" s="57">
        <v>1</v>
      </c>
      <c r="BD34" s="57">
        <v>1</v>
      </c>
      <c r="BE34" s="57">
        <v>0</v>
      </c>
      <c r="BF34" s="57">
        <v>0</v>
      </c>
      <c r="BG34" s="57">
        <v>1</v>
      </c>
      <c r="BH34" s="57" t="s">
        <v>66</v>
      </c>
      <c r="BI34" s="57" t="str">
        <f>VLOOKUP(A34,Hoja1!A33:N302,6,FALSE)</f>
        <v>25.9</v>
      </c>
      <c r="BJ34" s="57">
        <f>VLOOKUP(A34,Hoja1!A33:N302,7,FALSE)</f>
        <v>3</v>
      </c>
      <c r="BK34" s="49">
        <f>VLOOKUP(A34,Hoja1!A33:N302,8,FALSE)</f>
        <v>1</v>
      </c>
      <c r="BM34" s="49">
        <f>VLOOKUP(A34,Hoja1!A33:N302,10,FALSE)</f>
        <v>280</v>
      </c>
      <c r="BN34" s="49">
        <f>VLOOKUP(A34,Hoja1!A33:N302,11,FALSE)</f>
        <v>5</v>
      </c>
      <c r="BO34" s="49">
        <f>VLOOKUP(A34,Hoja1!A33:N302,12,FALSE)</f>
        <v>0</v>
      </c>
      <c r="BP34" s="49" t="str">
        <f>VLOOKUP(A34,Hoja1!A33:N302,13,FALSE)</f>
        <v>0.00</v>
      </c>
    </row>
    <row r="35" spans="1:68" x14ac:dyDescent="0.2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85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4.5</v>
      </c>
      <c r="AZ35" s="57">
        <v>7</v>
      </c>
      <c r="BA35" s="57">
        <v>1</v>
      </c>
      <c r="BB35" s="57">
        <v>0</v>
      </c>
      <c r="BC35" s="57">
        <v>2</v>
      </c>
      <c r="BD35" s="57">
        <v>1</v>
      </c>
      <c r="BE35" s="57">
        <v>1</v>
      </c>
      <c r="BF35" s="57">
        <v>0</v>
      </c>
      <c r="BG35" s="57">
        <v>1</v>
      </c>
      <c r="BH35" s="57" t="s">
        <v>58</v>
      </c>
      <c r="BI35" s="57" t="str">
        <f>VLOOKUP(A35,Hoja1!A34:N303,6,FALSE)</f>
        <v>31.4</v>
      </c>
      <c r="BJ35" s="57">
        <f>VLOOKUP(A35,Hoja1!A34:N303,7,FALSE)</f>
        <v>4</v>
      </c>
      <c r="BK35" s="49">
        <f>VLOOKUP(A35,Hoja1!A34:N303,8,FALSE)</f>
        <v>2</v>
      </c>
      <c r="BM35" s="49">
        <f>VLOOKUP(A35,Hoja1!A34:N303,10,FALSE)</f>
        <v>240</v>
      </c>
      <c r="BN35" s="49">
        <f>VLOOKUP(A35,Hoja1!A34:N303,11,FALSE)</f>
        <v>4</v>
      </c>
      <c r="BO35" s="49">
        <f>VLOOKUP(A35,Hoja1!A34:N303,12,FALSE)</f>
        <v>0</v>
      </c>
      <c r="BP35" s="49" t="str">
        <f>VLOOKUP(A35,Hoja1!A34:N303,13,FALSE)</f>
        <v>0.00</v>
      </c>
    </row>
    <row r="36" spans="1:68" x14ac:dyDescent="0.2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86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0.04</v>
      </c>
      <c r="AZ36" s="57">
        <v>1</v>
      </c>
      <c r="BA36" s="57">
        <v>1</v>
      </c>
      <c r="BB36" s="57">
        <v>0</v>
      </c>
      <c r="BC36" s="57">
        <v>2</v>
      </c>
      <c r="BD36" s="57">
        <v>1</v>
      </c>
      <c r="BE36" s="57">
        <v>0</v>
      </c>
      <c r="BF36" s="57">
        <v>0</v>
      </c>
      <c r="BG36" s="57">
        <v>0</v>
      </c>
      <c r="BH36" s="57" t="s">
        <v>58</v>
      </c>
      <c r="BI36" s="57" t="str">
        <f>VLOOKUP(A36,Hoja1!A35:N304,6,FALSE)</f>
        <v>26.2</v>
      </c>
      <c r="BJ36" s="57">
        <f>VLOOKUP(A36,Hoja1!A35:N304,7,FALSE)</f>
        <v>2</v>
      </c>
      <c r="BK36" s="49">
        <f>VLOOKUP(A36,Hoja1!A35:N304,8,FALSE)</f>
        <v>2</v>
      </c>
      <c r="BM36" s="49">
        <f>VLOOKUP(A36,Hoja1!A35:N304,10,FALSE)</f>
        <v>270</v>
      </c>
      <c r="BN36" s="49">
        <f>VLOOKUP(A36,Hoja1!A35:N304,11,FALSE)</f>
        <v>5</v>
      </c>
      <c r="BO36" s="49">
        <f>VLOOKUP(A36,Hoja1!A35:N304,12,FALSE)</f>
        <v>0</v>
      </c>
      <c r="BP36" s="49" t="str">
        <f>VLOOKUP(A36,Hoja1!A35:N304,13,FALSE)</f>
        <v>0.00</v>
      </c>
    </row>
    <row r="37" spans="1:68" x14ac:dyDescent="0.2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85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0.05</v>
      </c>
      <c r="AZ37" s="57">
        <v>6</v>
      </c>
      <c r="BA37" s="57">
        <v>0</v>
      </c>
      <c r="BB37" s="57">
        <v>0</v>
      </c>
      <c r="BC37" s="57">
        <v>1</v>
      </c>
      <c r="BD37" s="57">
        <v>1</v>
      </c>
      <c r="BE37" s="57">
        <v>2</v>
      </c>
      <c r="BF37" s="57">
        <v>0</v>
      </c>
      <c r="BG37" s="57">
        <v>0</v>
      </c>
      <c r="BH37" s="57" t="s">
        <v>66</v>
      </c>
      <c r="BI37" s="57" t="str">
        <f>VLOOKUP(A37,Hoja1!A36:N305,6,FALSE)</f>
        <v>37.3</v>
      </c>
      <c r="BJ37" s="57">
        <f>VLOOKUP(A37,Hoja1!A36:N305,7,FALSE)</f>
        <v>3</v>
      </c>
      <c r="BK37" s="49">
        <f>VLOOKUP(A37,Hoja1!A36:N305,8,FALSE)</f>
        <v>2</v>
      </c>
      <c r="BM37" s="49">
        <f>VLOOKUP(A37,Hoja1!A36:N305,10,FALSE)</f>
        <v>330</v>
      </c>
      <c r="BN37" s="49">
        <f>VLOOKUP(A37,Hoja1!A36:N305,11,FALSE)</f>
        <v>7</v>
      </c>
      <c r="BO37" s="49">
        <f>VLOOKUP(A37,Hoja1!A36:N305,12,FALSE)</f>
        <v>0</v>
      </c>
      <c r="BP37" s="49" t="str">
        <f>VLOOKUP(A37,Hoja1!A36:N305,13,FALSE)</f>
        <v>0.00</v>
      </c>
    </row>
    <row r="38" spans="1:68" x14ac:dyDescent="0.2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85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0.5</v>
      </c>
      <c r="AZ38" s="57">
        <v>6</v>
      </c>
      <c r="BA38" s="57">
        <v>0</v>
      </c>
      <c r="BB38" s="57">
        <v>0</v>
      </c>
      <c r="BC38" s="57">
        <v>1</v>
      </c>
      <c r="BD38" s="57">
        <v>0</v>
      </c>
      <c r="BE38" s="57">
        <v>2</v>
      </c>
      <c r="BF38" s="57">
        <v>1</v>
      </c>
      <c r="BG38" s="57">
        <v>0</v>
      </c>
      <c r="BH38" s="57" t="s">
        <v>71</v>
      </c>
      <c r="BI38" s="57" t="str">
        <f>VLOOKUP(A38,Hoja1!A37:N306,6,FALSE)</f>
        <v>25.0</v>
      </c>
      <c r="BJ38" s="57">
        <f>VLOOKUP(A38,Hoja1!A37:N306,7,FALSE)</f>
        <v>1</v>
      </c>
      <c r="BK38" s="49">
        <f>VLOOKUP(A38,Hoja1!A37:N306,8,FALSE)</f>
        <v>2</v>
      </c>
      <c r="BM38" s="49">
        <f>VLOOKUP(A38,Hoja1!A37:N306,10,FALSE)</f>
        <v>360</v>
      </c>
      <c r="BN38" s="49">
        <f>VLOOKUP(A38,Hoja1!A37:N306,11,FALSE)</f>
        <v>6</v>
      </c>
      <c r="BO38" s="49">
        <f>VLOOKUP(A38,Hoja1!A37:N306,12,FALSE)</f>
        <v>0</v>
      </c>
      <c r="BP38" s="49" t="str">
        <f>VLOOKUP(A38,Hoja1!A37:N306,13,FALSE)</f>
        <v>0.00</v>
      </c>
    </row>
    <row r="39" spans="1:68" x14ac:dyDescent="0.2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86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0.04</v>
      </c>
      <c r="AZ39" s="57">
        <v>6</v>
      </c>
      <c r="BA39" s="57">
        <v>0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 t="s">
        <v>58</v>
      </c>
      <c r="BI39" s="57" t="str">
        <f>VLOOKUP(A39,Hoja1!A38:N307,6,FALSE)</f>
        <v>30.5</v>
      </c>
      <c r="BJ39" s="57">
        <f>VLOOKUP(A39,Hoja1!A38:N307,7,FALSE)</f>
        <v>2</v>
      </c>
      <c r="BK39" s="49">
        <f>VLOOKUP(A39,Hoja1!A38:N307,8,FALSE)</f>
        <v>2</v>
      </c>
      <c r="BM39" s="49">
        <f>VLOOKUP(A39,Hoja1!A38:N307,10,FALSE)</f>
        <v>240</v>
      </c>
      <c r="BN39" s="49">
        <f>VLOOKUP(A39,Hoja1!A38:N307,11,FALSE)</f>
        <v>6</v>
      </c>
      <c r="BO39" s="49">
        <f>VLOOKUP(A39,Hoja1!A38:N307,12,FALSE)</f>
        <v>0</v>
      </c>
      <c r="BP39" s="49" t="str">
        <f>VLOOKUP(A39,Hoja1!A38:N307,13,FALSE)</f>
        <v>0.00</v>
      </c>
    </row>
    <row r="40" spans="1:68" x14ac:dyDescent="0.2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86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5.86</v>
      </c>
      <c r="AZ40" s="57">
        <v>2</v>
      </c>
      <c r="BA40" s="57">
        <v>1</v>
      </c>
      <c r="BB40" s="57">
        <v>0</v>
      </c>
      <c r="BC40" s="57">
        <v>2</v>
      </c>
      <c r="BD40" s="57">
        <v>0</v>
      </c>
      <c r="BE40" s="57">
        <v>0</v>
      </c>
      <c r="BF40" s="57">
        <v>1</v>
      </c>
      <c r="BG40" s="57">
        <v>0</v>
      </c>
      <c r="BH40" s="57" t="s">
        <v>58</v>
      </c>
      <c r="BI40" s="57" t="str">
        <f>VLOOKUP(A40,Hoja1!A39:N308,6,FALSE)</f>
        <v>23.7</v>
      </c>
      <c r="BJ40" s="57">
        <f>VLOOKUP(A40,Hoja1!A39:N308,7,FALSE)</f>
        <v>1</v>
      </c>
      <c r="BK40" s="49">
        <f>VLOOKUP(A40,Hoja1!A39:N308,8,FALSE)</f>
        <v>2</v>
      </c>
      <c r="BM40" s="49">
        <f>VLOOKUP(A40,Hoja1!A39:N308,10,FALSE)</f>
        <v>240</v>
      </c>
      <c r="BN40" s="49">
        <f>VLOOKUP(A40,Hoja1!A39:N308,11,FALSE)</f>
        <v>5</v>
      </c>
      <c r="BO40" s="49">
        <f>VLOOKUP(A40,Hoja1!A39:N308,12,FALSE)</f>
        <v>0</v>
      </c>
      <c r="BP40" s="49" t="str">
        <f>VLOOKUP(A40,Hoja1!A39:N308,13,FALSE)</f>
        <v>0.00</v>
      </c>
    </row>
    <row r="41" spans="1:68" x14ac:dyDescent="0.2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85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0.04</v>
      </c>
      <c r="AZ41" s="57">
        <v>4</v>
      </c>
      <c r="BA41" s="57">
        <v>0</v>
      </c>
      <c r="BB41" s="57"/>
      <c r="BC41" s="57">
        <v>2</v>
      </c>
      <c r="BD41" s="57">
        <v>0</v>
      </c>
      <c r="BE41" s="57">
        <v>1</v>
      </c>
      <c r="BF41" s="57">
        <v>0</v>
      </c>
      <c r="BG41" s="57">
        <v>1</v>
      </c>
      <c r="BH41" s="57" t="s">
        <v>58</v>
      </c>
      <c r="BI41" s="57" t="str">
        <f>VLOOKUP(A41,Hoja1!A40:N309,6,FALSE)</f>
        <v>31.3</v>
      </c>
      <c r="BJ41" s="57">
        <f>VLOOKUP(A41,Hoja1!A40:N309,7,FALSE)</f>
        <v>2</v>
      </c>
      <c r="BK41" s="49">
        <f>VLOOKUP(A41,Hoja1!A40:N309,8,FALSE)</f>
        <v>2</v>
      </c>
      <c r="BM41" s="49">
        <f>VLOOKUP(A41,Hoja1!A40:N309,10,FALSE)</f>
        <v>240</v>
      </c>
      <c r="BN41" s="49">
        <f>VLOOKUP(A41,Hoja1!A40:N309,11,FALSE)</f>
        <v>4</v>
      </c>
      <c r="BO41" s="49">
        <f>VLOOKUP(A41,Hoja1!A40:N309,12,FALSE)</f>
        <v>0</v>
      </c>
      <c r="BP41" s="49" t="str">
        <f>VLOOKUP(A41,Hoja1!A40:N309,13,FALSE)</f>
        <v>0.00</v>
      </c>
    </row>
    <row r="42" spans="1:68" x14ac:dyDescent="0.2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85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1.5</v>
      </c>
      <c r="AZ42" s="57">
        <v>9</v>
      </c>
      <c r="BA42" s="57">
        <v>0</v>
      </c>
      <c r="BB42" s="57">
        <v>0</v>
      </c>
      <c r="BC42" s="57">
        <v>2</v>
      </c>
      <c r="BD42" s="57">
        <v>1</v>
      </c>
      <c r="BE42" s="57">
        <v>2</v>
      </c>
      <c r="BF42" s="57">
        <v>0</v>
      </c>
      <c r="BG42" s="57">
        <v>1</v>
      </c>
      <c r="BH42" s="57" t="s">
        <v>72</v>
      </c>
      <c r="BI42" s="57" t="str">
        <f>VLOOKUP(A42,Hoja1!A41:N310,6,FALSE)</f>
        <v>30.9</v>
      </c>
      <c r="BJ42" s="57">
        <f>VLOOKUP(A42,Hoja1!A41:N310,7,FALSE)</f>
        <v>3</v>
      </c>
      <c r="BK42" s="49">
        <f>VLOOKUP(A42,Hoja1!A41:N310,8,FALSE)</f>
        <v>2</v>
      </c>
      <c r="BM42" s="49">
        <f>VLOOKUP(A42,Hoja1!A41:N310,10,FALSE)</f>
        <v>300</v>
      </c>
      <c r="BN42" s="49">
        <f>VLOOKUP(A42,Hoja1!A41:N310,11,FALSE)</f>
        <v>5</v>
      </c>
      <c r="BO42" s="49">
        <f>VLOOKUP(A42,Hoja1!A41:N310,12,FALSE)</f>
        <v>0</v>
      </c>
      <c r="BP42" s="49" t="str">
        <f>VLOOKUP(A42,Hoja1!A41:N310,13,FALSE)</f>
        <v>0.00</v>
      </c>
    </row>
    <row r="43" spans="1:68" x14ac:dyDescent="0.2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85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0.04</v>
      </c>
      <c r="AZ43" s="57">
        <v>3</v>
      </c>
      <c r="BA43" s="57">
        <v>1</v>
      </c>
      <c r="BB43" s="57">
        <v>0</v>
      </c>
      <c r="BC43" s="57">
        <v>2</v>
      </c>
      <c r="BD43" s="57">
        <v>0</v>
      </c>
      <c r="BE43" s="57">
        <v>1</v>
      </c>
      <c r="BF43" s="57">
        <v>1</v>
      </c>
      <c r="BG43" s="57">
        <v>0</v>
      </c>
      <c r="BH43" s="57" t="s">
        <v>58</v>
      </c>
      <c r="BI43" s="57" t="str">
        <f>VLOOKUP(A43,Hoja1!A42:N311,6,FALSE)</f>
        <v>28.6</v>
      </c>
      <c r="BJ43" s="57">
        <f>VLOOKUP(A43,Hoja1!A42:N311,7,FALSE)</f>
        <v>2</v>
      </c>
      <c r="BK43" s="49">
        <f>VLOOKUP(A43,Hoja1!A42:N311,8,FALSE)</f>
        <v>2</v>
      </c>
      <c r="BM43" s="49">
        <f>VLOOKUP(A43,Hoja1!A42:N311,10,FALSE)</f>
        <v>225</v>
      </c>
      <c r="BN43" s="49">
        <f>VLOOKUP(A43,Hoja1!A42:N311,11,FALSE)</f>
        <v>4</v>
      </c>
      <c r="BO43" s="49">
        <f>VLOOKUP(A43,Hoja1!A42:N311,12,FALSE)</f>
        <v>0</v>
      </c>
      <c r="BP43" s="49" t="str">
        <f>VLOOKUP(A43,Hoja1!A42:N311,13,FALSE)</f>
        <v>0.00</v>
      </c>
    </row>
    <row r="44" spans="1:68" x14ac:dyDescent="0.2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85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0.03</v>
      </c>
      <c r="AZ44" s="57">
        <v>8</v>
      </c>
      <c r="BA44" s="57">
        <v>0</v>
      </c>
      <c r="BB44" s="57">
        <v>1</v>
      </c>
      <c r="BC44" s="57">
        <v>2</v>
      </c>
      <c r="BD44" s="57">
        <v>0</v>
      </c>
      <c r="BE44" s="57">
        <v>0</v>
      </c>
      <c r="BF44" s="57">
        <v>1</v>
      </c>
      <c r="BG44" s="57">
        <v>0</v>
      </c>
      <c r="BH44" s="57" t="s">
        <v>73</v>
      </c>
      <c r="BI44" s="57">
        <f>VLOOKUP(A44,Hoja1!A43:N312,6,FALSE)</f>
        <v>0</v>
      </c>
      <c r="BJ44" s="57">
        <f>VLOOKUP(A44,Hoja1!A43:N312,7,FALSE)</f>
        <v>0</v>
      </c>
      <c r="BK44" s="49">
        <f>VLOOKUP(A44,Hoja1!A43:N312,8,FALSE)</f>
        <v>2</v>
      </c>
      <c r="BM44" s="49">
        <f>VLOOKUP(A44,Hoja1!A43:N312,10,FALSE)</f>
        <v>0</v>
      </c>
      <c r="BN44" s="49">
        <f>VLOOKUP(A44,Hoja1!A43:N312,11,FALSE)</f>
        <v>0</v>
      </c>
      <c r="BO44" s="49">
        <f>VLOOKUP(A44,Hoja1!A43:N312,12,FALSE)</f>
        <v>0</v>
      </c>
      <c r="BP44" s="49" t="str">
        <f>VLOOKUP(A44,Hoja1!A43:N312,13,FALSE)</f>
        <v>0.00</v>
      </c>
    </row>
    <row r="45" spans="1:68" x14ac:dyDescent="0.2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85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7.0000000000000007E-2</v>
      </c>
      <c r="AZ45" s="57">
        <v>3</v>
      </c>
      <c r="BA45" s="57">
        <v>1</v>
      </c>
      <c r="BB45" s="57">
        <v>0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/>
      <c r="BI45" s="57" t="str">
        <f>VLOOKUP(A45,Hoja1!A44:N313,6,FALSE)</f>
        <v>30.5</v>
      </c>
      <c r="BJ45" s="57">
        <f>VLOOKUP(A45,Hoja1!A44:N313,7,FALSE)</f>
        <v>2</v>
      </c>
      <c r="BK45" s="49">
        <f>VLOOKUP(A45,Hoja1!A44:N313,8,FALSE)</f>
        <v>2</v>
      </c>
      <c r="BM45" s="49">
        <f>VLOOKUP(A45,Hoja1!A44:N313,10,FALSE)</f>
        <v>270</v>
      </c>
      <c r="BN45" s="49">
        <f>VLOOKUP(A45,Hoja1!A44:N313,11,FALSE)</f>
        <v>6</v>
      </c>
      <c r="BO45" s="49">
        <f>VLOOKUP(A45,Hoja1!A44:N313,12,FALSE)</f>
        <v>0</v>
      </c>
      <c r="BP45" s="49" t="str">
        <f>VLOOKUP(A45,Hoja1!A44:N313,13,FALSE)</f>
        <v>0.00</v>
      </c>
    </row>
    <row r="46" spans="1:68" x14ac:dyDescent="0.2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86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0.04</v>
      </c>
      <c r="AZ46" s="57">
        <v>1</v>
      </c>
      <c r="BA46" s="57">
        <v>1</v>
      </c>
      <c r="BB46" s="57">
        <v>0</v>
      </c>
      <c r="BC46" s="57">
        <v>2</v>
      </c>
      <c r="BD46" s="57">
        <v>0</v>
      </c>
      <c r="BE46" s="57">
        <v>1</v>
      </c>
      <c r="BF46" s="57">
        <v>1</v>
      </c>
      <c r="BG46" s="57">
        <v>1</v>
      </c>
      <c r="BH46" s="57"/>
      <c r="BI46" s="57" t="str">
        <f>VLOOKUP(A46,Hoja1!A45:N314,6,FALSE)</f>
        <v>22.9</v>
      </c>
      <c r="BJ46" s="57">
        <f>VLOOKUP(A46,Hoja1!A45:N314,7,FALSE)</f>
        <v>4</v>
      </c>
      <c r="BK46" s="49">
        <f>VLOOKUP(A46,Hoja1!A45:N314,8,FALSE)</f>
        <v>2</v>
      </c>
      <c r="BM46" s="49">
        <f>VLOOKUP(A46,Hoja1!A45:N314,10,FALSE)</f>
        <v>265</v>
      </c>
      <c r="BN46" s="49">
        <f>VLOOKUP(A46,Hoja1!A45:N314,11,FALSE)</f>
        <v>5</v>
      </c>
      <c r="BO46" s="49">
        <f>VLOOKUP(A46,Hoja1!A45:N314,12,FALSE)</f>
        <v>0</v>
      </c>
      <c r="BP46" s="49" t="str">
        <f>VLOOKUP(A46,Hoja1!A45:N314,13,FALSE)</f>
        <v>0.00</v>
      </c>
    </row>
    <row r="47" spans="1:68" x14ac:dyDescent="0.2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85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7.0000000000000007E-2</v>
      </c>
      <c r="AZ47" s="57">
        <v>3</v>
      </c>
      <c r="BA47" s="57">
        <v>0</v>
      </c>
      <c r="BB47" s="57">
        <v>1</v>
      </c>
      <c r="BC47" s="57">
        <v>0</v>
      </c>
      <c r="BD47" s="57">
        <v>0</v>
      </c>
      <c r="BE47" s="57">
        <v>2</v>
      </c>
      <c r="BF47" s="57">
        <v>1</v>
      </c>
      <c r="BG47" s="57">
        <v>1</v>
      </c>
      <c r="BH47" s="57"/>
      <c r="BI47" s="57" t="str">
        <f>VLOOKUP(A47,Hoja1!A46:N315,6,FALSE)</f>
        <v>29.4</v>
      </c>
      <c r="BJ47" s="57">
        <f>VLOOKUP(A47,Hoja1!A46:N315,7,FALSE)</f>
        <v>2</v>
      </c>
      <c r="BK47" s="49">
        <f>VLOOKUP(A47,Hoja1!A46:N315,8,FALSE)</f>
        <v>1</v>
      </c>
      <c r="BL47">
        <v>1</v>
      </c>
      <c r="BM47" s="49">
        <f>VLOOKUP(A47,Hoja1!A46:N315,10,FALSE)</f>
        <v>300</v>
      </c>
      <c r="BN47" s="49">
        <f>VLOOKUP(A47,Hoja1!A46:N315,11,FALSE)</f>
        <v>4</v>
      </c>
      <c r="BO47" s="49">
        <f>VLOOKUP(A47,Hoja1!A46:N315,12,FALSE)</f>
        <v>0</v>
      </c>
      <c r="BP47" s="49" t="str">
        <f>VLOOKUP(A47,Hoja1!A46:N315,13,FALSE)</f>
        <v>0.00</v>
      </c>
    </row>
    <row r="48" spans="1:68" x14ac:dyDescent="0.2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86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0.05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2</v>
      </c>
      <c r="BF48" s="57">
        <v>1</v>
      </c>
      <c r="BG48" s="57">
        <v>1</v>
      </c>
      <c r="BH48" s="57"/>
      <c r="BI48" s="57" t="str">
        <f>VLOOKUP(A48,Hoja1!A47:N316,6,FALSE)</f>
        <v>25.1</v>
      </c>
      <c r="BJ48" s="57">
        <f>VLOOKUP(A48,Hoja1!A47:N316,7,FALSE)</f>
        <v>4</v>
      </c>
      <c r="BK48" s="49">
        <f>VLOOKUP(A48,Hoja1!A47:N316,8,FALSE)</f>
        <v>1</v>
      </c>
      <c r="BM48" s="49">
        <f>VLOOKUP(A48,Hoja1!A47:N316,10,FALSE)</f>
        <v>270</v>
      </c>
      <c r="BN48" s="49">
        <f>VLOOKUP(A48,Hoja1!A47:N316,11,FALSE)</f>
        <v>8</v>
      </c>
      <c r="BO48" s="49">
        <f>VLOOKUP(A48,Hoja1!A47:N316,12,FALSE)</f>
        <v>0</v>
      </c>
      <c r="BP48" s="49" t="str">
        <f>VLOOKUP(A48,Hoja1!A47:N316,13,FALSE)</f>
        <v>0.00</v>
      </c>
    </row>
    <row r="49" spans="1:68" x14ac:dyDescent="0.2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85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0.05</v>
      </c>
      <c r="AZ49" s="57">
        <v>0</v>
      </c>
      <c r="BA49" s="57">
        <v>1</v>
      </c>
      <c r="BB49" s="57">
        <v>1</v>
      </c>
      <c r="BC49" s="57">
        <v>1</v>
      </c>
      <c r="BD49" s="57">
        <v>1</v>
      </c>
      <c r="BE49" s="57">
        <v>2</v>
      </c>
      <c r="BF49" s="57">
        <v>0</v>
      </c>
      <c r="BG49" s="57">
        <v>1</v>
      </c>
      <c r="BH49" s="57"/>
      <c r="BI49" s="57" t="str">
        <f>VLOOKUP(A49,Hoja1!A48:N317,6,FALSE)</f>
        <v>27.3</v>
      </c>
      <c r="BJ49" s="57">
        <f>VLOOKUP(A49,Hoja1!A48:N317,7,FALSE)</f>
        <v>2</v>
      </c>
      <c r="BK49" s="49">
        <f>VLOOKUP(A49,Hoja1!A48:N317,8,FALSE)</f>
        <v>0</v>
      </c>
      <c r="BM49" s="49">
        <f>VLOOKUP(A49,Hoja1!A48:N317,10,FALSE)</f>
        <v>285</v>
      </c>
      <c r="BN49" s="49">
        <f>VLOOKUP(A49,Hoja1!A48:N317,11,FALSE)</f>
        <v>4</v>
      </c>
      <c r="BO49" s="49">
        <f>VLOOKUP(A49,Hoja1!A48:N317,12,FALSE)</f>
        <v>0</v>
      </c>
      <c r="BP49" s="49" t="str">
        <f>VLOOKUP(A49,Hoja1!A48:N317,13,FALSE)</f>
        <v>0.00</v>
      </c>
    </row>
    <row r="50" spans="1:68" x14ac:dyDescent="0.2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86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0.18</v>
      </c>
      <c r="AZ50" s="57">
        <v>4</v>
      </c>
      <c r="BA50" s="57">
        <v>1</v>
      </c>
      <c r="BB50" s="57">
        <v>1</v>
      </c>
      <c r="BC50" s="57">
        <v>0</v>
      </c>
      <c r="BD50" s="57">
        <v>0</v>
      </c>
      <c r="BE50" s="57">
        <v>1</v>
      </c>
      <c r="BF50" s="57">
        <v>1</v>
      </c>
      <c r="BG50" s="57">
        <v>0</v>
      </c>
      <c r="BH50" s="57" t="s">
        <v>74</v>
      </c>
      <c r="BI50" s="57" t="str">
        <f>VLOOKUP(A50,Hoja1!A49:N318,6,FALSE)</f>
        <v>28.4</v>
      </c>
      <c r="BJ50" s="57">
        <f>VLOOKUP(A50,Hoja1!A49:N318,7,FALSE)</f>
        <v>2</v>
      </c>
      <c r="BK50" s="49">
        <f>VLOOKUP(A50,Hoja1!A49:N318,8,FALSE)</f>
        <v>2</v>
      </c>
      <c r="BL50">
        <v>1</v>
      </c>
      <c r="BM50" s="49" t="str">
        <f>VLOOKUP(A50,Hoja1!A49:N318,10,FALSE)</f>
        <v>NA</v>
      </c>
      <c r="BN50" s="49">
        <f>VLOOKUP(A50,Hoja1!A49:N318,11,FALSE)</f>
        <v>6</v>
      </c>
      <c r="BO50" s="49">
        <f>VLOOKUP(A50,Hoja1!A49:N318,12,FALSE)</f>
        <v>0</v>
      </c>
      <c r="BP50" s="49" t="str">
        <f>VLOOKUP(A50,Hoja1!A49:N318,13,FALSE)</f>
        <v>0.00</v>
      </c>
    </row>
    <row r="51" spans="1:68" x14ac:dyDescent="0.2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86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0.05</v>
      </c>
      <c r="AZ51" s="57">
        <v>2</v>
      </c>
      <c r="BA51" s="57">
        <v>0</v>
      </c>
      <c r="BB51" s="57">
        <v>1</v>
      </c>
      <c r="BC51" s="57">
        <v>1</v>
      </c>
      <c r="BD51" s="57">
        <v>0</v>
      </c>
      <c r="BE51" s="57">
        <v>1</v>
      </c>
      <c r="BF51" s="57">
        <v>1</v>
      </c>
      <c r="BG51" s="57">
        <v>0</v>
      </c>
      <c r="BH51" s="57"/>
      <c r="BI51" s="57" t="str">
        <f>VLOOKUP(A51,Hoja1!A50:N319,6,FALSE)</f>
        <v>26.8</v>
      </c>
      <c r="BJ51" s="57">
        <f>VLOOKUP(A51,Hoja1!A50:N319,7,FALSE)</f>
        <v>2</v>
      </c>
      <c r="BK51" s="49">
        <f>VLOOKUP(A51,Hoja1!A50:N319,8,FALSE)</f>
        <v>2</v>
      </c>
      <c r="BM51" s="49">
        <f>VLOOKUP(A51,Hoja1!A50:N319,10,FALSE)</f>
        <v>240</v>
      </c>
      <c r="BN51" s="49">
        <f>VLOOKUP(A51,Hoja1!A50:N319,11,FALSE)</f>
        <v>4</v>
      </c>
      <c r="BO51" s="49">
        <f>VLOOKUP(A51,Hoja1!A50:N319,12,FALSE)</f>
        <v>0</v>
      </c>
      <c r="BP51" s="49" t="str">
        <f>VLOOKUP(A51,Hoja1!A50:N319,13,FALSE)</f>
        <v>0.00</v>
      </c>
    </row>
    <row r="52" spans="1:68" x14ac:dyDescent="0.2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85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0.04</v>
      </c>
      <c r="AZ52" s="57">
        <v>1</v>
      </c>
      <c r="BA52" s="57">
        <v>1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/>
      <c r="BI52" s="57" t="str">
        <f>VLOOKUP(A52,Hoja1!A51:N320,6,FALSE)</f>
        <v>27.5</v>
      </c>
      <c r="BJ52" s="57">
        <f>VLOOKUP(A52,Hoja1!A51:N320,7,FALSE)</f>
        <v>2</v>
      </c>
      <c r="BK52" s="49">
        <f>VLOOKUP(A52,Hoja1!A51:N320,8,FALSE)</f>
        <v>1</v>
      </c>
      <c r="BM52" s="49">
        <f>VLOOKUP(A52,Hoja1!A51:N320,10,FALSE)</f>
        <v>330</v>
      </c>
      <c r="BN52" s="49">
        <f>VLOOKUP(A52,Hoja1!A51:N320,11,FALSE)</f>
        <v>6</v>
      </c>
      <c r="BO52" s="49">
        <f>VLOOKUP(A52,Hoja1!A51:N320,12,FALSE)</f>
        <v>0</v>
      </c>
      <c r="BP52" s="49" t="str">
        <f>VLOOKUP(A52,Hoja1!A51:N320,13,FALSE)</f>
        <v>0.00</v>
      </c>
    </row>
    <row r="53" spans="1:68" x14ac:dyDescent="0.2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85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0.12</v>
      </c>
      <c r="AZ53" s="57">
        <v>4</v>
      </c>
      <c r="BA53" s="57">
        <v>0</v>
      </c>
      <c r="BB53" s="57">
        <v>1</v>
      </c>
      <c r="BC53" s="57">
        <v>2</v>
      </c>
      <c r="BD53" s="57">
        <v>1</v>
      </c>
      <c r="BE53" s="57">
        <v>2</v>
      </c>
      <c r="BF53" s="57">
        <v>0</v>
      </c>
      <c r="BG53" s="57">
        <v>1</v>
      </c>
      <c r="BH53" s="57"/>
      <c r="BI53" s="57" t="str">
        <f>VLOOKUP(A53,Hoja1!A52:N321,6,FALSE)</f>
        <v>25.1</v>
      </c>
      <c r="BJ53" s="57">
        <f>VLOOKUP(A53,Hoja1!A52:N321,7,FALSE)</f>
        <v>2</v>
      </c>
      <c r="BK53" s="49">
        <f>VLOOKUP(A53,Hoja1!A52:N321,8,FALSE)</f>
        <v>2</v>
      </c>
      <c r="BM53" s="49">
        <f>VLOOKUP(A53,Hoja1!A52:N321,10,FALSE)</f>
        <v>270</v>
      </c>
      <c r="BN53" s="49">
        <f>VLOOKUP(A53,Hoja1!A52:N321,11,FALSE)</f>
        <v>6</v>
      </c>
      <c r="BO53" s="49">
        <f>VLOOKUP(A53,Hoja1!A52:N321,12,FALSE)</f>
        <v>0</v>
      </c>
      <c r="BP53" s="49" t="str">
        <f>VLOOKUP(A53,Hoja1!A52:N321,13,FALSE)</f>
        <v>0.00</v>
      </c>
    </row>
    <row r="54" spans="1:68" x14ac:dyDescent="0.2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86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0.04</v>
      </c>
      <c r="AZ54" s="57">
        <v>7</v>
      </c>
      <c r="BA54" s="57">
        <v>0</v>
      </c>
      <c r="BB54" s="57">
        <v>1</v>
      </c>
      <c r="BC54" s="57">
        <v>1</v>
      </c>
      <c r="BD54" s="57">
        <v>1</v>
      </c>
      <c r="BE54" s="57">
        <v>0</v>
      </c>
      <c r="BF54" s="57">
        <v>0</v>
      </c>
      <c r="BG54" s="57">
        <v>1</v>
      </c>
      <c r="BH54" s="57"/>
      <c r="BI54" s="57" t="str">
        <f>VLOOKUP(A54,Hoja1!A53:N322,6,FALSE)</f>
        <v>22.3</v>
      </c>
      <c r="BJ54" s="57">
        <f>VLOOKUP(A54,Hoja1!A53:N322,7,FALSE)</f>
        <v>1</v>
      </c>
      <c r="BK54" s="49">
        <f>VLOOKUP(A54,Hoja1!A53:N322,8,FALSE)</f>
        <v>2</v>
      </c>
      <c r="BM54" s="49">
        <f>VLOOKUP(A54,Hoja1!A53:N322,10,FALSE)</f>
        <v>210</v>
      </c>
      <c r="BN54" s="49">
        <f>VLOOKUP(A54,Hoja1!A53:N322,11,FALSE)</f>
        <v>5</v>
      </c>
      <c r="BO54" s="49">
        <f>VLOOKUP(A54,Hoja1!A53:N322,12,FALSE)</f>
        <v>0</v>
      </c>
      <c r="BP54" s="49" t="str">
        <f>VLOOKUP(A54,Hoja1!A53:N322,13,FALSE)</f>
        <v>0.00</v>
      </c>
    </row>
    <row r="55" spans="1:68" x14ac:dyDescent="0.2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85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0.03</v>
      </c>
      <c r="AZ55" s="57">
        <v>3</v>
      </c>
      <c r="BA55" s="57">
        <v>0</v>
      </c>
      <c r="BB55" s="57">
        <v>1</v>
      </c>
      <c r="BC55" s="57">
        <v>2</v>
      </c>
      <c r="BD55" s="57">
        <v>1</v>
      </c>
      <c r="BE55" s="57">
        <v>1</v>
      </c>
      <c r="BF55" s="57">
        <v>0</v>
      </c>
      <c r="BG55" s="57">
        <v>1</v>
      </c>
      <c r="BH55" s="57"/>
      <c r="BI55" s="57" t="str">
        <f>VLOOKUP(A55,Hoja1!A54:N323,6,FALSE)</f>
        <v>26.5</v>
      </c>
      <c r="BJ55" s="57">
        <f>VLOOKUP(A55,Hoja1!A54:N323,7,FALSE)</f>
        <v>2</v>
      </c>
      <c r="BK55" s="49">
        <f>VLOOKUP(A55,Hoja1!A54:N323,8,FALSE)</f>
        <v>2</v>
      </c>
      <c r="BM55" s="49">
        <f>VLOOKUP(A55,Hoja1!A54:N323,10,FALSE)</f>
        <v>210</v>
      </c>
      <c r="BN55" s="49">
        <f>VLOOKUP(A55,Hoja1!A54:N323,11,FALSE)</f>
        <v>5</v>
      </c>
      <c r="BO55" s="49">
        <f>VLOOKUP(A55,Hoja1!A54:N323,12,FALSE)</f>
        <v>0</v>
      </c>
      <c r="BP55" s="49" t="str">
        <f>VLOOKUP(A55,Hoja1!A54:N323,13,FALSE)</f>
        <v>0.00</v>
      </c>
    </row>
    <row r="56" spans="1:68" x14ac:dyDescent="0.2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85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0.05</v>
      </c>
      <c r="AZ56" s="57">
        <v>3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1</v>
      </c>
      <c r="BH56" s="57"/>
      <c r="BI56" s="57" t="str">
        <f>VLOOKUP(A56,Hoja1!A55:N324,6,FALSE)</f>
        <v>33.0</v>
      </c>
      <c r="BJ56" s="57">
        <f>VLOOKUP(A56,Hoja1!A55:N324,7,FALSE)</f>
        <v>2</v>
      </c>
      <c r="BK56" s="49">
        <f>VLOOKUP(A56,Hoja1!A55:N324,8,FALSE)</f>
        <v>2</v>
      </c>
      <c r="BM56" s="49">
        <f>VLOOKUP(A56,Hoja1!A55:N324,10,FALSE)</f>
        <v>240</v>
      </c>
      <c r="BN56" s="49">
        <f>VLOOKUP(A56,Hoja1!A55:N324,11,FALSE)</f>
        <v>4</v>
      </c>
      <c r="BO56" s="49">
        <f>VLOOKUP(A56,Hoja1!A55:N324,12,FALSE)</f>
        <v>0</v>
      </c>
      <c r="BP56" s="49" t="str">
        <f>VLOOKUP(A56,Hoja1!A55:N324,13,FALSE)</f>
        <v>0.00</v>
      </c>
    </row>
    <row r="57" spans="1:68" x14ac:dyDescent="0.2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85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0.05</v>
      </c>
      <c r="AZ57" s="57">
        <v>3</v>
      </c>
      <c r="BA57" s="57">
        <v>0</v>
      </c>
      <c r="BB57" s="57">
        <v>0</v>
      </c>
      <c r="BC57" s="57">
        <v>0</v>
      </c>
      <c r="BD57" s="57">
        <v>0</v>
      </c>
      <c r="BE57" s="57">
        <v>1</v>
      </c>
      <c r="BF57" s="57">
        <v>0</v>
      </c>
      <c r="BG57" s="57">
        <v>0</v>
      </c>
      <c r="BH57" s="57"/>
      <c r="BI57" s="57" t="str">
        <f>VLOOKUP(A57,Hoja1!A56:N325,6,FALSE)</f>
        <v>25.2</v>
      </c>
      <c r="BJ57" s="57">
        <f>VLOOKUP(A57,Hoja1!A56:N325,7,FALSE)</f>
        <v>2</v>
      </c>
      <c r="BK57" s="49">
        <f>VLOOKUP(A57,Hoja1!A56:N325,8,FALSE)</f>
        <v>2</v>
      </c>
      <c r="BL57">
        <v>2</v>
      </c>
      <c r="BM57" s="49">
        <f>VLOOKUP(A57,Hoja1!A56:N325,10,FALSE)</f>
        <v>260</v>
      </c>
      <c r="BN57" s="49">
        <f>VLOOKUP(A57,Hoja1!A56:N325,11,FALSE)</f>
        <v>4</v>
      </c>
      <c r="BO57" s="49">
        <f>VLOOKUP(A57,Hoja1!A56:N325,12,FALSE)</f>
        <v>0</v>
      </c>
      <c r="BP57" s="49" t="str">
        <f>VLOOKUP(A57,Hoja1!A56:N325,13,FALSE)</f>
        <v>0.00</v>
      </c>
    </row>
    <row r="58" spans="1:68" x14ac:dyDescent="0.2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86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0.05</v>
      </c>
      <c r="AZ58" s="57">
        <v>0</v>
      </c>
      <c r="BA58" s="57">
        <v>1</v>
      </c>
      <c r="BB58" s="57">
        <v>1</v>
      </c>
      <c r="BC58" s="57">
        <v>1</v>
      </c>
      <c r="BD58" s="57">
        <v>0</v>
      </c>
      <c r="BE58" s="57">
        <v>1</v>
      </c>
      <c r="BF58" s="57">
        <v>0</v>
      </c>
      <c r="BG58" s="57">
        <v>1</v>
      </c>
      <c r="BH58" s="57"/>
      <c r="BI58" s="57" t="str">
        <f>VLOOKUP(A58,Hoja1!A57:N326,6,FALSE)</f>
        <v>25.0</v>
      </c>
      <c r="BJ58" s="57">
        <f>VLOOKUP(A58,Hoja1!A57:N326,7,FALSE)</f>
        <v>1</v>
      </c>
      <c r="BK58" s="49">
        <f>VLOOKUP(A58,Hoja1!A57:N326,8,FALSE)</f>
        <v>2</v>
      </c>
      <c r="BM58" s="49">
        <f>VLOOKUP(A58,Hoja1!A57:N326,10,FALSE)</f>
        <v>300</v>
      </c>
      <c r="BN58" s="49">
        <f>VLOOKUP(A58,Hoja1!A57:N326,11,FALSE)</f>
        <v>7</v>
      </c>
      <c r="BO58" s="49">
        <f>VLOOKUP(A58,Hoja1!A57:N326,12,FALSE)</f>
        <v>0</v>
      </c>
      <c r="BP58" s="49" t="str">
        <f>VLOOKUP(A58,Hoja1!A57:N326,13,FALSE)</f>
        <v>0.00</v>
      </c>
    </row>
    <row r="59" spans="1:68" x14ac:dyDescent="0.2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86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0.03</v>
      </c>
      <c r="AZ59" s="57">
        <v>2</v>
      </c>
      <c r="BA59" s="57">
        <v>0</v>
      </c>
      <c r="BB59" s="57">
        <v>1</v>
      </c>
      <c r="BC59" s="57">
        <v>2</v>
      </c>
      <c r="BD59" s="57">
        <v>0</v>
      </c>
      <c r="BE59" s="57">
        <v>0</v>
      </c>
      <c r="BF59" s="57">
        <v>0</v>
      </c>
      <c r="BG59" s="57">
        <v>0</v>
      </c>
      <c r="BH59" s="57"/>
      <c r="BI59" s="57" t="str">
        <f>VLOOKUP(A59,Hoja1!A58:N327,6,FALSE)</f>
        <v>28.4</v>
      </c>
      <c r="BJ59" s="57">
        <f>VLOOKUP(A59,Hoja1!A58:N327,7,FALSE)</f>
        <v>1</v>
      </c>
      <c r="BK59" s="49">
        <f>VLOOKUP(A59,Hoja1!A58:N327,8,FALSE)</f>
        <v>2</v>
      </c>
      <c r="BM59" s="49">
        <f>VLOOKUP(A59,Hoja1!A58:N327,10,FALSE)</f>
        <v>200</v>
      </c>
      <c r="BN59" s="49">
        <f>VLOOKUP(A59,Hoja1!A58:N327,11,FALSE)</f>
        <v>5</v>
      </c>
      <c r="BO59" s="49">
        <f>VLOOKUP(A59,Hoja1!A58:N327,12,FALSE)</f>
        <v>0</v>
      </c>
      <c r="BP59" s="49" t="str">
        <f>VLOOKUP(A59,Hoja1!A58:N327,13,FALSE)</f>
        <v>0.00</v>
      </c>
    </row>
    <row r="60" spans="1:68" x14ac:dyDescent="0.2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86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0.02</v>
      </c>
      <c r="AZ60" s="57">
        <v>1</v>
      </c>
      <c r="BA60" s="57">
        <v>0</v>
      </c>
      <c r="BB60" s="57">
        <v>1</v>
      </c>
      <c r="BC60" s="57">
        <v>0</v>
      </c>
      <c r="BD60" s="57">
        <v>0</v>
      </c>
      <c r="BE60" s="57">
        <v>2</v>
      </c>
      <c r="BF60" s="57">
        <v>0</v>
      </c>
      <c r="BG60" s="57">
        <v>0</v>
      </c>
      <c r="BH60" s="57"/>
      <c r="BI60" s="57" t="str">
        <f>VLOOKUP(A60,Hoja1!A59:N328,6,FALSE)</f>
        <v>30.5</v>
      </c>
      <c r="BJ60" s="57">
        <f>VLOOKUP(A60,Hoja1!A59:N328,7,FALSE)</f>
        <v>2</v>
      </c>
      <c r="BK60" s="49">
        <f>VLOOKUP(A60,Hoja1!A59:N328,8,FALSE)</f>
        <v>2</v>
      </c>
      <c r="BL60">
        <v>2</v>
      </c>
      <c r="BM60" s="49">
        <f>VLOOKUP(A60,Hoja1!A59:N328,10,FALSE)</f>
        <v>300</v>
      </c>
      <c r="BN60" s="49">
        <f>VLOOKUP(A60,Hoja1!A59:N328,11,FALSE)</f>
        <v>4</v>
      </c>
      <c r="BO60" s="49">
        <f>VLOOKUP(A60,Hoja1!A59:N328,12,FALSE)</f>
        <v>0</v>
      </c>
      <c r="BP60" s="49" t="str">
        <f>VLOOKUP(A60,Hoja1!A59:N328,13,FALSE)</f>
        <v>0.00</v>
      </c>
    </row>
    <row r="61" spans="1:68" x14ac:dyDescent="0.2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85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0.03</v>
      </c>
      <c r="AZ61" s="57">
        <v>2</v>
      </c>
      <c r="BA61" s="57">
        <v>0</v>
      </c>
      <c r="BB61" s="57">
        <v>1</v>
      </c>
      <c r="BC61" s="57">
        <v>1</v>
      </c>
      <c r="BD61" s="57">
        <v>1</v>
      </c>
      <c r="BE61" s="57">
        <v>2</v>
      </c>
      <c r="BF61" s="57">
        <v>0</v>
      </c>
      <c r="BG61" s="57">
        <v>1</v>
      </c>
      <c r="BH61" s="57"/>
      <c r="BI61" s="57" t="str">
        <f>VLOOKUP(A61,Hoja1!A60:N329,6,FALSE)</f>
        <v>27.8</v>
      </c>
      <c r="BJ61" s="57">
        <f>VLOOKUP(A61,Hoja1!A60:N329,7,FALSE)</f>
        <v>2</v>
      </c>
      <c r="BK61" s="49">
        <f>VLOOKUP(A61,Hoja1!A60:N329,8,FALSE)</f>
        <v>1</v>
      </c>
      <c r="BM61" s="49">
        <f>VLOOKUP(A61,Hoja1!A60:N329,10,FALSE)</f>
        <v>210</v>
      </c>
      <c r="BN61" s="49">
        <f>VLOOKUP(A61,Hoja1!A60:N329,11,FALSE)</f>
        <v>5</v>
      </c>
      <c r="BO61" s="49">
        <f>VLOOKUP(A61,Hoja1!A60:N329,12,FALSE)</f>
        <v>0</v>
      </c>
      <c r="BP61" s="49" t="str">
        <f>VLOOKUP(A61,Hoja1!A60:N329,13,FALSE)</f>
        <v>0.00</v>
      </c>
    </row>
    <row r="62" spans="1:68" x14ac:dyDescent="0.2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86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0.04</v>
      </c>
      <c r="AZ62" s="57">
        <v>1</v>
      </c>
      <c r="BA62" s="57">
        <v>0</v>
      </c>
      <c r="BB62" s="57">
        <v>1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/>
      <c r="BI62" s="57" t="str">
        <f>VLOOKUP(A62,Hoja1!A61:N330,6,FALSE)</f>
        <v>26.0</v>
      </c>
      <c r="BJ62" s="57">
        <f>VLOOKUP(A62,Hoja1!A61:N330,7,FALSE)</f>
        <v>2</v>
      </c>
      <c r="BK62" s="49">
        <f>VLOOKUP(A62,Hoja1!A61:N330,8,FALSE)</f>
        <v>2</v>
      </c>
      <c r="BL62">
        <v>1</v>
      </c>
      <c r="BM62" s="49">
        <f>VLOOKUP(A62,Hoja1!A61:N330,10,FALSE)</f>
        <v>270</v>
      </c>
      <c r="BN62" s="49">
        <f>VLOOKUP(A62,Hoja1!A61:N330,11,FALSE)</f>
        <v>5</v>
      </c>
      <c r="BO62" s="49">
        <f>VLOOKUP(A62,Hoja1!A61:N330,12,FALSE)</f>
        <v>0</v>
      </c>
      <c r="BP62" s="49" t="str">
        <f>VLOOKUP(A62,Hoja1!A61:N330,13,FALSE)</f>
        <v>0.00</v>
      </c>
    </row>
    <row r="63" spans="1:68" x14ac:dyDescent="0.2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86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0.05</v>
      </c>
      <c r="AZ63" s="57">
        <v>1</v>
      </c>
      <c r="BA63" s="57">
        <v>0</v>
      </c>
      <c r="BB63" s="57">
        <v>0</v>
      </c>
      <c r="BC63" s="57">
        <v>0</v>
      </c>
      <c r="BD63" s="57">
        <v>1</v>
      </c>
      <c r="BE63" s="57">
        <v>2</v>
      </c>
      <c r="BF63" s="57">
        <v>0</v>
      </c>
      <c r="BG63" s="57">
        <v>0</v>
      </c>
      <c r="BH63" s="57"/>
      <c r="BI63" s="57" t="str">
        <f>VLOOKUP(A63,Hoja1!A62:N331,6,FALSE)</f>
        <v>27.6</v>
      </c>
      <c r="BJ63" s="57">
        <f>VLOOKUP(A63,Hoja1!A62:N331,7,FALSE)</f>
        <v>2</v>
      </c>
      <c r="BK63" s="49">
        <f>VLOOKUP(A63,Hoja1!A62:N331,8,FALSE)</f>
        <v>1</v>
      </c>
      <c r="BM63" s="49">
        <f>VLOOKUP(A63,Hoja1!A62:N331,10,FALSE)</f>
        <v>315</v>
      </c>
      <c r="BN63" s="49">
        <f>VLOOKUP(A63,Hoja1!A62:N331,11,FALSE)</f>
        <v>5</v>
      </c>
      <c r="BO63" s="49">
        <f>VLOOKUP(A63,Hoja1!A62:N331,12,FALSE)</f>
        <v>0</v>
      </c>
      <c r="BP63" s="49" t="str">
        <f>VLOOKUP(A63,Hoja1!A62:N331,13,FALSE)</f>
        <v>0.00</v>
      </c>
    </row>
    <row r="64" spans="1:68" x14ac:dyDescent="0.2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85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7.0000000000000007E-2</v>
      </c>
      <c r="AZ64" s="57">
        <v>2</v>
      </c>
      <c r="BA64" s="57">
        <v>0</v>
      </c>
      <c r="BB64" s="57">
        <v>1</v>
      </c>
      <c r="BC64" s="57">
        <v>2</v>
      </c>
      <c r="BD64" s="57">
        <v>1</v>
      </c>
      <c r="BE64" s="57">
        <v>2</v>
      </c>
      <c r="BF64" s="57">
        <v>0</v>
      </c>
      <c r="BG64" s="57">
        <v>1</v>
      </c>
      <c r="BH64" s="57"/>
      <c r="BI64" s="57" t="str">
        <f>VLOOKUP(A64,Hoja1!A63:N332,6,FALSE)</f>
        <v>34.9</v>
      </c>
      <c r="BJ64" s="57">
        <f>VLOOKUP(A64,Hoja1!A63:N332,7,FALSE)</f>
        <v>3</v>
      </c>
      <c r="BK64" s="49">
        <f>VLOOKUP(A64,Hoja1!A63:N332,8,FALSE)</f>
        <v>2</v>
      </c>
      <c r="BM64" s="49">
        <f>VLOOKUP(A64,Hoja1!A63:N332,10,FALSE)</f>
        <v>265</v>
      </c>
      <c r="BN64" s="49">
        <f>VLOOKUP(A64,Hoja1!A63:N332,11,FALSE)</f>
        <v>5</v>
      </c>
      <c r="BO64" s="49">
        <f>VLOOKUP(A64,Hoja1!A63:N332,12,FALSE)</f>
        <v>0</v>
      </c>
      <c r="BP64" s="49" t="str">
        <f>VLOOKUP(A64,Hoja1!A63:N332,13,FALSE)</f>
        <v>0.00</v>
      </c>
    </row>
    <row r="65" spans="1:68" x14ac:dyDescent="0.2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86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0.04</v>
      </c>
      <c r="AZ65" s="57">
        <v>2</v>
      </c>
      <c r="BA65" s="57">
        <v>0</v>
      </c>
      <c r="BB65" s="57">
        <v>0</v>
      </c>
      <c r="BC65" s="57">
        <v>2</v>
      </c>
      <c r="BD65" s="57">
        <v>0</v>
      </c>
      <c r="BE65" s="57">
        <v>1</v>
      </c>
      <c r="BF65" s="57">
        <v>0</v>
      </c>
      <c r="BG65" s="57">
        <v>0</v>
      </c>
      <c r="BH65" s="57"/>
      <c r="BI65" s="57" t="str">
        <f>VLOOKUP(A65,Hoja1!A64:N333,6,FALSE)</f>
        <v>26.7</v>
      </c>
      <c r="BJ65" s="57">
        <f>VLOOKUP(A65,Hoja1!A64:N333,7,FALSE)</f>
        <v>2</v>
      </c>
      <c r="BK65" s="49">
        <f>VLOOKUP(A65,Hoja1!A64:N333,8,FALSE)</f>
        <v>2</v>
      </c>
      <c r="BM65" s="49">
        <f>VLOOKUP(A65,Hoja1!A64:N333,10,FALSE)</f>
        <v>240</v>
      </c>
      <c r="BN65" s="49">
        <f>VLOOKUP(A65,Hoja1!A64:N333,11,FALSE)</f>
        <v>4</v>
      </c>
      <c r="BO65" s="49">
        <f>VLOOKUP(A65,Hoja1!A64:N333,12,FALSE)</f>
        <v>0</v>
      </c>
      <c r="BP65" s="49" t="str">
        <f>VLOOKUP(A65,Hoja1!A64:N333,13,FALSE)</f>
        <v>0.00</v>
      </c>
    </row>
    <row r="66" spans="1:68" x14ac:dyDescent="0.2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86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7.0000000000000007E-2</v>
      </c>
      <c r="AZ66" s="57">
        <v>2</v>
      </c>
      <c r="BA66" s="57">
        <v>0</v>
      </c>
      <c r="BB66" s="57">
        <v>1</v>
      </c>
      <c r="BC66" s="57">
        <v>0</v>
      </c>
      <c r="BD66" s="57">
        <v>0</v>
      </c>
      <c r="BE66" s="57">
        <v>2</v>
      </c>
      <c r="BF66" s="57">
        <v>1</v>
      </c>
      <c r="BG66" s="57">
        <v>0</v>
      </c>
      <c r="BH66" s="57"/>
      <c r="BI66" s="57" t="str">
        <f>VLOOKUP(A66,Hoja1!A65:N334,6,FALSE)</f>
        <v>NA</v>
      </c>
      <c r="BJ66" s="57" t="str">
        <f>VLOOKUP(A66,Hoja1!A65:N334,7,FALSE)</f>
        <v>NA</v>
      </c>
      <c r="BK66" s="49">
        <f>VLOOKUP(A66,Hoja1!A65:N334,8,FALSE)</f>
        <v>2</v>
      </c>
      <c r="BM66" s="49">
        <f>VLOOKUP(A66,Hoja1!A65:N334,10,FALSE)</f>
        <v>270</v>
      </c>
      <c r="BN66" s="49">
        <f>VLOOKUP(A66,Hoja1!A65:N334,11,FALSE)</f>
        <v>5</v>
      </c>
      <c r="BO66" s="49">
        <f>VLOOKUP(A66,Hoja1!A65:N334,12,FALSE)</f>
        <v>0</v>
      </c>
      <c r="BP66" s="49" t="str">
        <f>VLOOKUP(A66,Hoja1!A65:N334,13,FALSE)</f>
        <v>0.00</v>
      </c>
    </row>
    <row r="67" spans="1:68" x14ac:dyDescent="0.2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86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0.09</v>
      </c>
      <c r="AZ67" s="57">
        <v>2</v>
      </c>
      <c r="BA67" s="57">
        <v>1</v>
      </c>
      <c r="BB67" s="57">
        <v>1</v>
      </c>
      <c r="BC67" s="57">
        <v>1</v>
      </c>
      <c r="BD67" s="57">
        <v>0</v>
      </c>
      <c r="BE67" s="57">
        <v>1</v>
      </c>
      <c r="BF67" s="57">
        <v>0</v>
      </c>
      <c r="BG67" s="57">
        <v>1</v>
      </c>
      <c r="BH67" s="57"/>
      <c r="BI67" s="57" t="str">
        <f>VLOOKUP(A67,Hoja1!A66:N335,6,FALSE)</f>
        <v>27.9</v>
      </c>
      <c r="BJ67" s="57">
        <f>VLOOKUP(A67,Hoja1!A66:N335,7,FALSE)</f>
        <v>2</v>
      </c>
      <c r="BK67" s="49">
        <f>VLOOKUP(A67,Hoja1!A66:N335,8,FALSE)</f>
        <v>2</v>
      </c>
      <c r="BM67" s="49">
        <f>VLOOKUP(A67,Hoja1!A66:N335,10,FALSE)</f>
        <v>255</v>
      </c>
      <c r="BN67" s="49">
        <f>VLOOKUP(A67,Hoja1!A66:N335,11,FALSE)</f>
        <v>5</v>
      </c>
      <c r="BO67" s="49">
        <f>VLOOKUP(A67,Hoja1!A66:N335,12,FALSE)</f>
        <v>0</v>
      </c>
      <c r="BP67" s="49" t="str">
        <f>VLOOKUP(A67,Hoja1!A66:N335,13,FALSE)</f>
        <v>0.00</v>
      </c>
    </row>
    <row r="68" spans="1:68" x14ac:dyDescent="0.2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86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0.06</v>
      </c>
      <c r="AZ68" s="57">
        <v>2</v>
      </c>
      <c r="BA68" s="57">
        <v>1</v>
      </c>
      <c r="BB68" s="57"/>
      <c r="BC68" s="57">
        <v>2</v>
      </c>
      <c r="BD68" s="57">
        <v>0</v>
      </c>
      <c r="BE68" s="57">
        <v>2</v>
      </c>
      <c r="BF68" s="57">
        <v>1</v>
      </c>
      <c r="BG68" s="57">
        <v>0</v>
      </c>
      <c r="BH68" s="57"/>
      <c r="BI68" s="57" t="str">
        <f>VLOOKUP(A68,Hoja1!A67:N336,6,FALSE)</f>
        <v>30.4</v>
      </c>
      <c r="BJ68" s="57">
        <f>VLOOKUP(A68,Hoja1!A67:N336,7,FALSE)</f>
        <v>2</v>
      </c>
      <c r="BK68" s="49">
        <f>VLOOKUP(A68,Hoja1!A67:N336,8,FALSE)</f>
        <v>2</v>
      </c>
      <c r="BM68" s="49">
        <f>VLOOKUP(A68,Hoja1!A67:N336,10,FALSE)</f>
        <v>330</v>
      </c>
      <c r="BN68" s="49">
        <f>VLOOKUP(A68,Hoja1!A67:N336,11,FALSE)</f>
        <v>4</v>
      </c>
      <c r="BO68" s="49">
        <f>VLOOKUP(A68,Hoja1!A67:N336,12,FALSE)</f>
        <v>0</v>
      </c>
      <c r="BP68" s="49" t="str">
        <f>VLOOKUP(A68,Hoja1!A67:N336,13,FALSE)</f>
        <v>0.00</v>
      </c>
    </row>
    <row r="69" spans="1:68" x14ac:dyDescent="0.2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86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0.05</v>
      </c>
      <c r="AZ69" s="57">
        <v>1</v>
      </c>
      <c r="BA69" s="57">
        <v>1</v>
      </c>
      <c r="BB69" s="57">
        <v>1</v>
      </c>
      <c r="BC69" s="57">
        <v>0</v>
      </c>
      <c r="BD69" s="57">
        <v>1</v>
      </c>
      <c r="BE69" s="57">
        <v>1</v>
      </c>
      <c r="BF69" s="57">
        <v>0</v>
      </c>
      <c r="BG69" s="57">
        <v>1</v>
      </c>
      <c r="BH69" s="57"/>
      <c r="BI69" s="57" t="str">
        <f>VLOOKUP(A69,Hoja1!A68:N337,6,FALSE)</f>
        <v>27.7</v>
      </c>
      <c r="BJ69" s="57">
        <f>VLOOKUP(A69,Hoja1!A68:N337,7,FALSE)</f>
        <v>1</v>
      </c>
      <c r="BK69" s="49">
        <f>VLOOKUP(A69,Hoja1!A68:N337,8,FALSE)</f>
        <v>1</v>
      </c>
      <c r="BL69">
        <v>2</v>
      </c>
      <c r="BM69" s="49">
        <f>VLOOKUP(A69,Hoja1!A68:N337,10,FALSE)</f>
        <v>290</v>
      </c>
      <c r="BN69" s="49">
        <f>VLOOKUP(A69,Hoja1!A68:N337,11,FALSE)</f>
        <v>6</v>
      </c>
      <c r="BO69" s="49">
        <f>VLOOKUP(A69,Hoja1!A68:N337,12,FALSE)</f>
        <v>0</v>
      </c>
      <c r="BP69" s="49" t="str">
        <f>VLOOKUP(A69,Hoja1!A68:N337,13,FALSE)</f>
        <v>0.00</v>
      </c>
    </row>
    <row r="70" spans="1:68" x14ac:dyDescent="0.2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86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0.02</v>
      </c>
      <c r="AZ70" s="57">
        <v>4</v>
      </c>
      <c r="BA70" s="57">
        <v>0</v>
      </c>
      <c r="BB70" s="57">
        <v>0</v>
      </c>
      <c r="BC70" s="57">
        <v>0</v>
      </c>
      <c r="BD70" s="57">
        <v>1</v>
      </c>
      <c r="BE70" s="57">
        <v>1</v>
      </c>
      <c r="BF70" s="57">
        <v>0</v>
      </c>
      <c r="BG70" s="57">
        <v>0</v>
      </c>
      <c r="BH70" s="57"/>
      <c r="BI70" s="57" t="str">
        <f>VLOOKUP(A70,Hoja1!A69:N338,6,FALSE)</f>
        <v>29.4</v>
      </c>
      <c r="BJ70" s="57">
        <f>VLOOKUP(A70,Hoja1!A69:N338,7,FALSE)</f>
        <v>2</v>
      </c>
      <c r="BK70" s="49">
        <f>VLOOKUP(A70,Hoja1!A69:N338,8,FALSE)</f>
        <v>2</v>
      </c>
      <c r="BM70" s="49">
        <f>VLOOKUP(A70,Hoja1!A69:N338,10,FALSE)</f>
        <v>300</v>
      </c>
      <c r="BN70" s="49">
        <f>VLOOKUP(A70,Hoja1!A69:N338,11,FALSE)</f>
        <v>5</v>
      </c>
      <c r="BO70" s="49">
        <f>VLOOKUP(A70,Hoja1!A69:N338,12,FALSE)</f>
        <v>0</v>
      </c>
      <c r="BP70" s="49" t="str">
        <f>VLOOKUP(A70,Hoja1!A69:N338,13,FALSE)</f>
        <v>0.00</v>
      </c>
    </row>
    <row r="71" spans="1:68" x14ac:dyDescent="0.2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86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0.05</v>
      </c>
      <c r="AZ71" s="57">
        <v>3</v>
      </c>
      <c r="BA71" s="57">
        <v>0</v>
      </c>
      <c r="BB71" s="57">
        <v>1</v>
      </c>
      <c r="BC71" s="57">
        <v>1</v>
      </c>
      <c r="BD71" s="57">
        <v>0</v>
      </c>
      <c r="BE71" s="57">
        <v>0</v>
      </c>
      <c r="BF71" s="57">
        <v>1</v>
      </c>
      <c r="BG71" s="57">
        <v>1</v>
      </c>
      <c r="BH71" s="57"/>
      <c r="BI71" s="57">
        <f>VLOOKUP(A71,Hoja1!A70:N339,6,FALSE)</f>
        <v>0</v>
      </c>
      <c r="BJ71" s="57">
        <f>VLOOKUP(A71,Hoja1!A70:N339,7,FALSE)</f>
        <v>0</v>
      </c>
      <c r="BK71" s="49">
        <f>VLOOKUP(A71,Hoja1!A70:N339,8,FALSE)</f>
        <v>2</v>
      </c>
      <c r="BM71" s="49">
        <f>VLOOKUP(A71,Hoja1!A70:N339,10,FALSE)</f>
        <v>0</v>
      </c>
      <c r="BN71" s="49">
        <f>VLOOKUP(A71,Hoja1!A70:N339,11,FALSE)</f>
        <v>0</v>
      </c>
      <c r="BO71" s="49">
        <f>VLOOKUP(A71,Hoja1!A70:N339,12,FALSE)</f>
        <v>0</v>
      </c>
      <c r="BP71" s="49" t="str">
        <f>VLOOKUP(A71,Hoja1!A70:N339,13,FALSE)</f>
        <v>0.00</v>
      </c>
    </row>
    <row r="72" spans="1:68" x14ac:dyDescent="0.2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85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0.05</v>
      </c>
      <c r="AZ72" s="57">
        <v>1</v>
      </c>
      <c r="BA72" s="57">
        <v>0</v>
      </c>
      <c r="BB72" s="57">
        <v>1</v>
      </c>
      <c r="BC72" s="57">
        <v>2</v>
      </c>
      <c r="BD72" s="57">
        <v>0</v>
      </c>
      <c r="BE72" s="57">
        <v>1</v>
      </c>
      <c r="BF72" s="57">
        <v>1</v>
      </c>
      <c r="BG72" s="57">
        <v>0</v>
      </c>
      <c r="BH72" s="57"/>
      <c r="BI72" s="57" t="str">
        <f>VLOOKUP(A72,Hoja1!A71:N340,6,FALSE)</f>
        <v>27.8</v>
      </c>
      <c r="BJ72" s="57">
        <f>VLOOKUP(A72,Hoja1!A71:N340,7,FALSE)</f>
        <v>2</v>
      </c>
      <c r="BK72" s="49">
        <f>VLOOKUP(A72,Hoja1!A71:N340,8,FALSE)</f>
        <v>1</v>
      </c>
      <c r="BM72" s="49">
        <f>VLOOKUP(A72,Hoja1!A71:N340,10,FALSE)</f>
        <v>330</v>
      </c>
      <c r="BN72" s="49">
        <f>VLOOKUP(A72,Hoja1!A71:N340,11,FALSE)</f>
        <v>5</v>
      </c>
      <c r="BO72" s="49">
        <f>VLOOKUP(A72,Hoja1!A71:N340,12,FALSE)</f>
        <v>0</v>
      </c>
      <c r="BP72" s="49" t="str">
        <f>VLOOKUP(A72,Hoja1!A71:N340,13,FALSE)</f>
        <v>0.00</v>
      </c>
    </row>
    <row r="73" spans="1:68" x14ac:dyDescent="0.2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86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0.05</v>
      </c>
      <c r="AZ73" s="57">
        <v>0</v>
      </c>
      <c r="BA73" s="57">
        <v>0</v>
      </c>
      <c r="BB73" s="57">
        <v>1</v>
      </c>
      <c r="BC73" s="57">
        <v>0</v>
      </c>
      <c r="BD73" s="57">
        <v>0</v>
      </c>
      <c r="BE73" s="57">
        <v>0</v>
      </c>
      <c r="BF73" s="57">
        <v>0</v>
      </c>
      <c r="BG73" s="57">
        <v>0</v>
      </c>
      <c r="BH73" s="57"/>
      <c r="BI73" s="57" t="str">
        <f>VLOOKUP(A73,Hoja1!A72:N341,6,FALSE)</f>
        <v>NA</v>
      </c>
      <c r="BJ73" s="57" t="str">
        <f>VLOOKUP(A73,Hoja1!A72:N341,7,FALSE)</f>
        <v>NA</v>
      </c>
      <c r="BK73" s="49">
        <f>VLOOKUP(A73,Hoja1!A72:N341,8,FALSE)</f>
        <v>2</v>
      </c>
      <c r="BM73" s="49">
        <f>VLOOKUP(A73,Hoja1!A72:N341,10,FALSE)</f>
        <v>390</v>
      </c>
      <c r="BN73" s="49">
        <f>VLOOKUP(A73,Hoja1!A72:N341,11,FALSE)</f>
        <v>4</v>
      </c>
      <c r="BO73" s="49">
        <f>VLOOKUP(A73,Hoja1!A72:N341,12,FALSE)</f>
        <v>0</v>
      </c>
      <c r="BP73" s="49" t="str">
        <f>VLOOKUP(A73,Hoja1!A72:N341,13,FALSE)</f>
        <v>0.00</v>
      </c>
    </row>
    <row r="74" spans="1:68" x14ac:dyDescent="0.2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85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0.04</v>
      </c>
      <c r="AZ74" s="57">
        <v>2</v>
      </c>
      <c r="BA74" s="57">
        <v>1</v>
      </c>
      <c r="BB74" s="57">
        <v>1</v>
      </c>
      <c r="BC74" s="57">
        <v>0</v>
      </c>
      <c r="BD74" s="57">
        <v>0</v>
      </c>
      <c r="BE74" s="57">
        <v>1</v>
      </c>
      <c r="BF74" s="57">
        <v>0</v>
      </c>
      <c r="BG74" s="57">
        <v>1</v>
      </c>
      <c r="BH74" s="57"/>
      <c r="BI74" s="57" t="str">
        <f>VLOOKUP(A74,Hoja1!A73:N342,6,FALSE)</f>
        <v>30.9</v>
      </c>
      <c r="BJ74" s="57">
        <f>VLOOKUP(A74,Hoja1!A73:N342,7,FALSE)</f>
        <v>1</v>
      </c>
      <c r="BK74" s="49">
        <f>VLOOKUP(A74,Hoja1!A73:N342,8,FALSE)</f>
        <v>2</v>
      </c>
      <c r="BL74">
        <v>2</v>
      </c>
      <c r="BM74" s="49">
        <f>VLOOKUP(A74,Hoja1!A73:N342,10,FALSE)</f>
        <v>300</v>
      </c>
      <c r="BN74" s="49">
        <f>VLOOKUP(A74,Hoja1!A73:N342,11,FALSE)</f>
        <v>6</v>
      </c>
      <c r="BO74" s="49">
        <f>VLOOKUP(A74,Hoja1!A73:N342,12,FALSE)</f>
        <v>0</v>
      </c>
      <c r="BP74" s="49" t="str">
        <f>VLOOKUP(A74,Hoja1!A73:N342,13,FALSE)</f>
        <v>0.00</v>
      </c>
    </row>
    <row r="75" spans="1:68" x14ac:dyDescent="0.2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86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0.06</v>
      </c>
      <c r="AZ75" s="57">
        <v>2</v>
      </c>
      <c r="BA75" s="57">
        <v>0</v>
      </c>
      <c r="BB75" s="57">
        <v>1</v>
      </c>
      <c r="BC75" s="57">
        <v>0</v>
      </c>
      <c r="BD75" s="57">
        <v>0</v>
      </c>
      <c r="BE75" s="57">
        <v>0</v>
      </c>
      <c r="BF75" s="57">
        <v>1</v>
      </c>
      <c r="BG75" s="57">
        <v>0</v>
      </c>
      <c r="BH75" s="57"/>
      <c r="BI75" s="57" t="str">
        <f>VLOOKUP(A75,Hoja1!A74:N343,6,FALSE)</f>
        <v>35.4</v>
      </c>
      <c r="BJ75" s="57">
        <f>VLOOKUP(A75,Hoja1!A74:N343,7,FALSE)</f>
        <v>2</v>
      </c>
      <c r="BK75" s="49">
        <f>VLOOKUP(A75,Hoja1!A74:N343,8,FALSE)</f>
        <v>2</v>
      </c>
      <c r="BL75">
        <v>2</v>
      </c>
      <c r="BM75" s="49">
        <f>VLOOKUP(A75,Hoja1!A74:N343,10,FALSE)</f>
        <v>255</v>
      </c>
      <c r="BN75" s="49">
        <f>VLOOKUP(A75,Hoja1!A74:N343,11,FALSE)</f>
        <v>5</v>
      </c>
      <c r="BO75" s="49">
        <f>VLOOKUP(A75,Hoja1!A74:N343,12,FALSE)</f>
        <v>0</v>
      </c>
      <c r="BP75" s="49" t="str">
        <f>VLOOKUP(A75,Hoja1!A74:N343,13,FALSE)</f>
        <v>0.00</v>
      </c>
    </row>
    <row r="76" spans="1:68" x14ac:dyDescent="0.2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85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0.08</v>
      </c>
      <c r="AZ76" s="57">
        <v>2</v>
      </c>
      <c r="BA76" s="57">
        <v>1</v>
      </c>
      <c r="BB76" s="57">
        <v>1</v>
      </c>
      <c r="BC76" s="57">
        <v>2</v>
      </c>
      <c r="BD76" s="57">
        <v>1</v>
      </c>
      <c r="BE76" s="57">
        <v>2</v>
      </c>
      <c r="BF76" s="57">
        <v>0</v>
      </c>
      <c r="BG76" s="57">
        <v>1</v>
      </c>
      <c r="BH76" s="57"/>
      <c r="BI76" s="57" t="str">
        <f>VLOOKUP(A76,Hoja1!A75:N344,6,FALSE)</f>
        <v>28.4</v>
      </c>
      <c r="BJ76" s="57">
        <f>VLOOKUP(A76,Hoja1!A75:N344,7,FALSE)</f>
        <v>2</v>
      </c>
      <c r="BK76" s="49">
        <f>VLOOKUP(A76,Hoja1!A75:N344,8,FALSE)</f>
        <v>2</v>
      </c>
      <c r="BM76" s="49">
        <f>VLOOKUP(A76,Hoja1!A75:N344,10,FALSE)</f>
        <v>300</v>
      </c>
      <c r="BN76" s="49">
        <f>VLOOKUP(A76,Hoja1!A75:N344,11,FALSE)</f>
        <v>6</v>
      </c>
      <c r="BO76" s="49">
        <f>VLOOKUP(A76,Hoja1!A75:N344,12,FALSE)</f>
        <v>0</v>
      </c>
      <c r="BP76" s="49" t="str">
        <f>VLOOKUP(A76,Hoja1!A75:N344,13,FALSE)</f>
        <v>0.00</v>
      </c>
    </row>
    <row r="77" spans="1:68" x14ac:dyDescent="0.2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86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7.0000000000000007E-2</v>
      </c>
      <c r="AZ77" s="57">
        <v>3</v>
      </c>
      <c r="BA77" s="57">
        <v>0</v>
      </c>
      <c r="BB77" s="57">
        <v>1</v>
      </c>
      <c r="BC77" s="57">
        <v>1</v>
      </c>
      <c r="BD77" s="57">
        <v>1</v>
      </c>
      <c r="BE77" s="57">
        <v>1</v>
      </c>
      <c r="BF77" s="57">
        <v>0</v>
      </c>
      <c r="BG77" s="57">
        <v>0</v>
      </c>
      <c r="BH77" s="57"/>
      <c r="BI77" s="57" t="str">
        <f>VLOOKUP(A77,Hoja1!A76:N345,6,FALSE)</f>
        <v>25.2</v>
      </c>
      <c r="BJ77" s="57">
        <f>VLOOKUP(A77,Hoja1!A76:N345,7,FALSE)</f>
        <v>2</v>
      </c>
      <c r="BK77" s="49">
        <f>VLOOKUP(A77,Hoja1!A76:N345,8,FALSE)</f>
        <v>2</v>
      </c>
      <c r="BL77">
        <v>1</v>
      </c>
      <c r="BM77" s="49">
        <f>VLOOKUP(A77,Hoja1!A76:N345,10,FALSE)</f>
        <v>270</v>
      </c>
      <c r="BN77" s="49">
        <f>VLOOKUP(A77,Hoja1!A76:N345,11,FALSE)</f>
        <v>5</v>
      </c>
      <c r="BO77" s="49">
        <f>VLOOKUP(A77,Hoja1!A76:N345,12,FALSE)</f>
        <v>0</v>
      </c>
      <c r="BP77" s="49" t="str">
        <f>VLOOKUP(A77,Hoja1!A76:N345,13,FALSE)</f>
        <v>0.00</v>
      </c>
    </row>
    <row r="78" spans="1:68" x14ac:dyDescent="0.2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85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0.09</v>
      </c>
      <c r="AZ78" s="57">
        <v>3</v>
      </c>
      <c r="BA78" s="57">
        <v>0</v>
      </c>
      <c r="BB78" s="57">
        <v>1</v>
      </c>
      <c r="BC78" s="57">
        <v>1</v>
      </c>
      <c r="BD78" s="57">
        <v>0</v>
      </c>
      <c r="BE78" s="57">
        <v>1</v>
      </c>
      <c r="BF78" s="57">
        <v>0</v>
      </c>
      <c r="BG78" s="57">
        <v>0</v>
      </c>
      <c r="BH78" s="57"/>
      <c r="BI78" s="57" t="str">
        <f>VLOOKUP(A78,Hoja1!A77:N346,6,FALSE)</f>
        <v>29.7</v>
      </c>
      <c r="BJ78" s="57">
        <f>VLOOKUP(A78,Hoja1!A77:N346,7,FALSE)</f>
        <v>2</v>
      </c>
      <c r="BK78" s="49">
        <f>VLOOKUP(A78,Hoja1!A77:N346,8,FALSE)</f>
        <v>0</v>
      </c>
      <c r="BM78" s="49" t="str">
        <f>VLOOKUP(A78,Hoja1!A77:N346,10,FALSE)</f>
        <v>NA</v>
      </c>
      <c r="BN78" s="49">
        <f>VLOOKUP(A78,Hoja1!A77:N346,11,FALSE)</f>
        <v>5</v>
      </c>
      <c r="BO78" s="49">
        <f>VLOOKUP(A78,Hoja1!A77:N346,12,FALSE)</f>
        <v>0</v>
      </c>
      <c r="BP78" s="49" t="str">
        <f>VLOOKUP(A78,Hoja1!A77:N346,13,FALSE)</f>
        <v>0.00</v>
      </c>
    </row>
    <row r="79" spans="1:68" x14ac:dyDescent="0.2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86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7.0000000000000007E-2</v>
      </c>
      <c r="AZ79" s="57">
        <v>2</v>
      </c>
      <c r="BA79" s="57">
        <v>0</v>
      </c>
      <c r="BB79" s="57">
        <v>1</v>
      </c>
      <c r="BC79" s="57">
        <v>0</v>
      </c>
      <c r="BD79" s="57">
        <v>1</v>
      </c>
      <c r="BE79" s="57">
        <v>0</v>
      </c>
      <c r="BF79" s="57">
        <v>0</v>
      </c>
      <c r="BG79" s="57">
        <v>0</v>
      </c>
      <c r="BH79" s="57"/>
      <c r="BI79" s="57" t="str">
        <f>VLOOKUP(A79,Hoja1!A78:N347,6,FALSE)</f>
        <v>29.1</v>
      </c>
      <c r="BJ79" s="57">
        <f>VLOOKUP(A79,Hoja1!A78:N347,7,FALSE)</f>
        <v>2</v>
      </c>
      <c r="BK79" s="49">
        <f>VLOOKUP(A79,Hoja1!A78:N347,8,FALSE)</f>
        <v>2</v>
      </c>
      <c r="BM79" s="49">
        <f>VLOOKUP(A79,Hoja1!A78:N347,10,FALSE)</f>
        <v>240</v>
      </c>
      <c r="BN79" s="49">
        <f>VLOOKUP(A79,Hoja1!A78:N347,11,FALSE)</f>
        <v>4</v>
      </c>
      <c r="BO79" s="49">
        <f>VLOOKUP(A79,Hoja1!A78:N347,12,FALSE)</f>
        <v>0</v>
      </c>
      <c r="BP79" s="49" t="str">
        <f>VLOOKUP(A79,Hoja1!A78:N347,13,FALSE)</f>
        <v>0.00</v>
      </c>
    </row>
    <row r="80" spans="1:68" x14ac:dyDescent="0.2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85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0.04</v>
      </c>
      <c r="AZ80" s="57">
        <v>1</v>
      </c>
      <c r="BA80" s="57">
        <v>0</v>
      </c>
      <c r="BB80" s="57">
        <v>0</v>
      </c>
      <c r="BC80" s="57">
        <v>1</v>
      </c>
      <c r="BD80" s="57">
        <v>0</v>
      </c>
      <c r="BE80" s="57">
        <v>0</v>
      </c>
      <c r="BF80" s="57">
        <v>0</v>
      </c>
      <c r="BG80" s="57">
        <v>0</v>
      </c>
      <c r="BH80" s="57"/>
      <c r="BI80" s="57" t="str">
        <f>VLOOKUP(A80,Hoja1!A79:N348,6,FALSE)</f>
        <v>32.2</v>
      </c>
      <c r="BJ80" s="57">
        <f>VLOOKUP(A80,Hoja1!A79:N348,7,FALSE)</f>
        <v>2</v>
      </c>
      <c r="BK80" s="49">
        <f>VLOOKUP(A80,Hoja1!A79:N348,8,FALSE)</f>
        <v>1</v>
      </c>
      <c r="BL80">
        <v>2</v>
      </c>
      <c r="BM80" s="49">
        <f>VLOOKUP(A80,Hoja1!A79:N348,10,FALSE)</f>
        <v>300</v>
      </c>
      <c r="BN80" s="49">
        <f>VLOOKUP(A80,Hoja1!A79:N348,11,FALSE)</f>
        <v>6</v>
      </c>
      <c r="BO80" s="49">
        <f>VLOOKUP(A80,Hoja1!A79:N348,12,FALSE)</f>
        <v>0</v>
      </c>
      <c r="BP80" s="49" t="str">
        <f>VLOOKUP(A80,Hoja1!A79:N348,13,FALSE)</f>
        <v>0.00</v>
      </c>
    </row>
    <row r="81" spans="1:68" x14ac:dyDescent="0.2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85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0.08</v>
      </c>
      <c r="AZ81" s="57">
        <v>0</v>
      </c>
      <c r="BA81" s="57">
        <v>0</v>
      </c>
      <c r="BB81" s="57">
        <v>1</v>
      </c>
      <c r="BC81" s="57">
        <v>1</v>
      </c>
      <c r="BD81" s="57">
        <v>1</v>
      </c>
      <c r="BE81" s="57">
        <v>1</v>
      </c>
      <c r="BF81" s="57">
        <v>0</v>
      </c>
      <c r="BG81" s="57">
        <v>0</v>
      </c>
      <c r="BH81" s="57"/>
      <c r="BI81" s="57" t="str">
        <f>VLOOKUP(A81,Hoja1!A80:N349,6,FALSE)</f>
        <v>23.6</v>
      </c>
      <c r="BJ81" s="57">
        <f>VLOOKUP(A81,Hoja1!A80:N349,7,FALSE)</f>
        <v>1</v>
      </c>
      <c r="BK81" s="49">
        <f>VLOOKUP(A81,Hoja1!A80:N349,8,FALSE)</f>
        <v>2</v>
      </c>
      <c r="BL81">
        <v>1</v>
      </c>
      <c r="BM81" s="49">
        <f>VLOOKUP(A81,Hoja1!A80:N349,10,FALSE)</f>
        <v>270</v>
      </c>
      <c r="BN81" s="49">
        <f>VLOOKUP(A81,Hoja1!A80:N349,11,FALSE)</f>
        <v>4</v>
      </c>
      <c r="BO81" s="49">
        <f>VLOOKUP(A81,Hoja1!A80:N349,12,FALSE)</f>
        <v>0</v>
      </c>
      <c r="BP81" s="49" t="str">
        <f>VLOOKUP(A81,Hoja1!A80:N349,13,FALSE)</f>
        <v>0.00</v>
      </c>
    </row>
    <row r="82" spans="1:68" x14ac:dyDescent="0.2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85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0.05</v>
      </c>
      <c r="AZ82" s="57">
        <v>1</v>
      </c>
      <c r="BA82" s="57">
        <v>0</v>
      </c>
      <c r="BB82" s="57">
        <v>1</v>
      </c>
      <c r="BC82" s="57">
        <v>1</v>
      </c>
      <c r="BD82" s="57">
        <v>0</v>
      </c>
      <c r="BE82" s="57">
        <v>2</v>
      </c>
      <c r="BF82" s="57">
        <v>0</v>
      </c>
      <c r="BG82" s="57">
        <v>0</v>
      </c>
      <c r="BH82" s="57"/>
      <c r="BI82" s="57" t="str">
        <f>VLOOKUP(A82,Hoja1!A81:N350,6,FALSE)</f>
        <v>31.5</v>
      </c>
      <c r="BJ82" s="57">
        <f>VLOOKUP(A82,Hoja1!A81:N350,7,FALSE)</f>
        <v>2</v>
      </c>
      <c r="BK82" s="49">
        <f>VLOOKUP(A82,Hoja1!A81:N350,8,FALSE)</f>
        <v>2</v>
      </c>
      <c r="BL82">
        <v>1</v>
      </c>
      <c r="BM82" s="49">
        <f>VLOOKUP(A82,Hoja1!A81:N350,10,FALSE)</f>
        <v>255</v>
      </c>
      <c r="BN82" s="49">
        <f>VLOOKUP(A82,Hoja1!A81:N350,11,FALSE)</f>
        <v>6</v>
      </c>
      <c r="BO82" s="49">
        <f>VLOOKUP(A82,Hoja1!A81:N350,12,FALSE)</f>
        <v>0</v>
      </c>
      <c r="BP82" s="49" t="str">
        <f>VLOOKUP(A82,Hoja1!A81:N350,13,FALSE)</f>
        <v>0.00</v>
      </c>
    </row>
    <row r="83" spans="1:68" x14ac:dyDescent="0.2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87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>
        <v>1</v>
      </c>
      <c r="BA83" s="57"/>
      <c r="BB83" s="57"/>
      <c r="BC83" s="57"/>
      <c r="BD83" s="57"/>
      <c r="BE83" s="57"/>
      <c r="BF83" s="57"/>
      <c r="BG83" s="57"/>
      <c r="BH83" s="57"/>
      <c r="BI83" s="57" t="str">
        <f>VLOOKUP(A83,Hoja1!A82:N351,6,FALSE)</f>
        <v>30.1</v>
      </c>
      <c r="BJ83" s="57">
        <f>VLOOKUP(A83,Hoja1!A82:N351,7,FALSE)</f>
        <v>2</v>
      </c>
      <c r="BK83" s="49">
        <f>VLOOKUP(A83,Hoja1!A82:N351,8,FALSE)</f>
        <v>1</v>
      </c>
      <c r="BL83">
        <v>2</v>
      </c>
      <c r="BM83" s="49">
        <f>VLOOKUP(A83,Hoja1!A82:N351,10,FALSE)</f>
        <v>300</v>
      </c>
      <c r="BN83" s="49">
        <f>VLOOKUP(A83,Hoja1!A82:N351,11,FALSE)</f>
        <v>4</v>
      </c>
      <c r="BO83" s="49">
        <f>VLOOKUP(A83,Hoja1!A82:N351,12,FALSE)</f>
        <v>0</v>
      </c>
      <c r="BP83" s="49" t="str">
        <f>VLOOKUP(A83,Hoja1!A82:N351,13,FALSE)</f>
        <v>0.00</v>
      </c>
    </row>
    <row r="84" spans="1:68" x14ac:dyDescent="0.2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87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>
        <v>2</v>
      </c>
      <c r="BA84" s="57"/>
      <c r="BB84" s="57"/>
      <c r="BC84" s="57"/>
      <c r="BD84" s="57"/>
      <c r="BE84" s="57"/>
      <c r="BF84" s="57"/>
      <c r="BG84" s="57"/>
      <c r="BH84" s="57"/>
      <c r="BI84" s="57" t="str">
        <f>VLOOKUP(A84,Hoja1!A83:N352,6,FALSE)</f>
        <v>24.5</v>
      </c>
      <c r="BJ84" s="57">
        <f>VLOOKUP(A84,Hoja1!A83:N352,7,FALSE)</f>
        <v>3</v>
      </c>
      <c r="BK84" s="49">
        <f>VLOOKUP(A84,Hoja1!A83:N352,8,FALSE)</f>
        <v>1</v>
      </c>
      <c r="BM84" s="49">
        <f>VLOOKUP(A84,Hoja1!A83:N352,10,FALSE)</f>
        <v>255</v>
      </c>
      <c r="BN84" s="49">
        <f>VLOOKUP(A84,Hoja1!A83:N352,11,FALSE)</f>
        <v>14</v>
      </c>
      <c r="BO84" s="49">
        <f>VLOOKUP(A84,Hoja1!A83:N352,12,FALSE)</f>
        <v>0</v>
      </c>
      <c r="BP84" s="49" t="str">
        <f>VLOOKUP(A84,Hoja1!A83:N352,13,FALSE)</f>
        <v>0.00</v>
      </c>
    </row>
    <row r="85" spans="1:68" x14ac:dyDescent="0.2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87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>
        <v>2</v>
      </c>
      <c r="BA85" s="57"/>
      <c r="BB85" s="57"/>
      <c r="BC85" s="57"/>
      <c r="BD85" s="57"/>
      <c r="BE85" s="57"/>
      <c r="BF85" s="57"/>
      <c r="BG85" s="57"/>
      <c r="BH85" s="57"/>
      <c r="BI85" s="57" t="str">
        <f>VLOOKUP(A85,Hoja1!A84:N353,6,FALSE)</f>
        <v>29.0</v>
      </c>
      <c r="BJ85" s="57">
        <f>VLOOKUP(A85,Hoja1!A84:N353,7,FALSE)</f>
        <v>1</v>
      </c>
      <c r="BK85" s="49">
        <f>VLOOKUP(A85,Hoja1!A84:N353,8,FALSE)</f>
        <v>2</v>
      </c>
      <c r="BM85" s="49">
        <f>VLOOKUP(A85,Hoja1!A84:N353,10,FALSE)</f>
        <v>270</v>
      </c>
      <c r="BN85" s="49">
        <f>VLOOKUP(A85,Hoja1!A84:N353,11,FALSE)</f>
        <v>5</v>
      </c>
      <c r="BO85" s="49">
        <f>VLOOKUP(A85,Hoja1!A84:N353,12,FALSE)</f>
        <v>0</v>
      </c>
      <c r="BP85" s="49" t="str">
        <f>VLOOKUP(A85,Hoja1!A84:N353,13,FALSE)</f>
        <v>0.00</v>
      </c>
    </row>
    <row r="86" spans="1:68" x14ac:dyDescent="0.2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87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>
        <v>1</v>
      </c>
      <c r="BA86" s="57"/>
      <c r="BB86" s="57"/>
      <c r="BC86" s="57"/>
      <c r="BD86" s="57"/>
      <c r="BE86" s="57"/>
      <c r="BF86" s="57"/>
      <c r="BG86" s="57"/>
      <c r="BH86" s="57"/>
      <c r="BI86" s="57" t="str">
        <f>VLOOKUP(A86,Hoja1!A85:N354,6,FALSE)</f>
        <v>29.8</v>
      </c>
      <c r="BJ86" s="57">
        <f>VLOOKUP(A86,Hoja1!A85:N354,7,FALSE)</f>
        <v>2</v>
      </c>
      <c r="BK86" s="49">
        <f>VLOOKUP(A86,Hoja1!A85:N354,8,FALSE)</f>
        <v>2</v>
      </c>
      <c r="BL86">
        <v>1</v>
      </c>
      <c r="BM86" s="49">
        <f>VLOOKUP(A86,Hoja1!A85:N354,10,FALSE)</f>
        <v>300</v>
      </c>
      <c r="BN86" s="49">
        <f>VLOOKUP(A86,Hoja1!A85:N354,11,FALSE)</f>
        <v>4</v>
      </c>
      <c r="BO86" s="49">
        <f>VLOOKUP(A86,Hoja1!A85:N354,12,FALSE)</f>
        <v>0</v>
      </c>
      <c r="BP86" s="49" t="str">
        <f>VLOOKUP(A86,Hoja1!A85:N354,13,FALSE)</f>
        <v>0.00</v>
      </c>
    </row>
    <row r="87" spans="1:68" x14ac:dyDescent="0.2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87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>
        <v>1</v>
      </c>
      <c r="BA87" s="57"/>
      <c r="BB87" s="57"/>
      <c r="BC87" s="57"/>
      <c r="BD87" s="57"/>
      <c r="BE87" s="57"/>
      <c r="BF87" s="57"/>
      <c r="BG87" s="57"/>
      <c r="BH87" s="57"/>
      <c r="BI87" s="57" t="str">
        <f>VLOOKUP(A87,Hoja1!A86:N355,6,FALSE)</f>
        <v>25.5</v>
      </c>
      <c r="BJ87" s="57">
        <f>VLOOKUP(A87,Hoja1!A86:N355,7,FALSE)</f>
        <v>1</v>
      </c>
      <c r="BK87" s="49">
        <f>VLOOKUP(A87,Hoja1!A86:N355,8,FALSE)</f>
        <v>2</v>
      </c>
      <c r="BM87" s="49" t="str">
        <f>VLOOKUP(A87,Hoja1!A86:N355,10,FALSE)</f>
        <v>NA</v>
      </c>
      <c r="BN87" s="49">
        <f>VLOOKUP(A87,Hoja1!A86:N355,11,FALSE)</f>
        <v>10</v>
      </c>
      <c r="BO87" s="49">
        <f>VLOOKUP(A87,Hoja1!A86:N355,12,FALSE)</f>
        <v>0</v>
      </c>
      <c r="BP87" s="49" t="str">
        <f>VLOOKUP(A87,Hoja1!A86:N355,13,FALSE)</f>
        <v>0.00</v>
      </c>
    </row>
    <row r="88" spans="1:68" x14ac:dyDescent="0.2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87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>
        <v>3</v>
      </c>
      <c r="BA88" s="57"/>
      <c r="BB88" s="57"/>
      <c r="BC88" s="57"/>
      <c r="BD88" s="57"/>
      <c r="BE88" s="57"/>
      <c r="BF88" s="57"/>
      <c r="BG88" s="57"/>
      <c r="BH88" s="57"/>
      <c r="BI88" s="57" t="str">
        <f>VLOOKUP(A88,Hoja1!A87:N356,6,FALSE)</f>
        <v>32.4</v>
      </c>
      <c r="BJ88" s="57">
        <f>VLOOKUP(A88,Hoja1!A87:N356,7,FALSE)</f>
        <v>2</v>
      </c>
      <c r="BK88" s="49">
        <f>VLOOKUP(A88,Hoja1!A87:N356,8,FALSE)</f>
        <v>0</v>
      </c>
      <c r="BM88" s="49">
        <f>VLOOKUP(A88,Hoja1!A87:N356,10,FALSE)</f>
        <v>330</v>
      </c>
      <c r="BN88" s="49">
        <f>VLOOKUP(A88,Hoja1!A87:N356,11,FALSE)</f>
        <v>6</v>
      </c>
      <c r="BO88" s="49">
        <f>VLOOKUP(A88,Hoja1!A87:N356,12,FALSE)</f>
        <v>0</v>
      </c>
      <c r="BP88" s="49" t="str">
        <f>VLOOKUP(A88,Hoja1!A87:N356,13,FALSE)</f>
        <v>0.00</v>
      </c>
    </row>
    <row r="89" spans="1:68" x14ac:dyDescent="0.2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87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>
        <v>2</v>
      </c>
      <c r="BA89" s="57"/>
      <c r="BB89" s="57"/>
      <c r="BC89" s="57"/>
      <c r="BD89" s="57"/>
      <c r="BE89" s="57"/>
      <c r="BF89" s="57"/>
      <c r="BG89" s="57"/>
      <c r="BH89" s="57"/>
      <c r="BI89" s="57" t="str">
        <f>VLOOKUP(A89,Hoja1!A88:N357,6,FALSE)</f>
        <v>20.1</v>
      </c>
      <c r="BJ89" s="57">
        <f>VLOOKUP(A89,Hoja1!A88:N357,7,FALSE)</f>
        <v>3</v>
      </c>
      <c r="BK89" s="49">
        <f>VLOOKUP(A89,Hoja1!A88:N357,8,FALSE)</f>
        <v>2</v>
      </c>
      <c r="BM89" s="49" t="str">
        <f>VLOOKUP(A89,Hoja1!A88:N357,10,FALSE)</f>
        <v>NA</v>
      </c>
      <c r="BN89" s="49">
        <f>VLOOKUP(A89,Hoja1!A88:N357,11,FALSE)</f>
        <v>4</v>
      </c>
      <c r="BO89" s="49">
        <f>VLOOKUP(A89,Hoja1!A88:N357,12,FALSE)</f>
        <v>0</v>
      </c>
      <c r="BP89" s="49" t="str">
        <f>VLOOKUP(A89,Hoja1!A88:N357,13,FALSE)</f>
        <v>0.00</v>
      </c>
    </row>
    <row r="90" spans="1:68" x14ac:dyDescent="0.2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87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>
        <v>2</v>
      </c>
      <c r="BA90" s="57"/>
      <c r="BB90" s="57"/>
      <c r="BC90" s="57"/>
      <c r="BD90" s="57"/>
      <c r="BE90" s="57"/>
      <c r="BF90" s="57"/>
      <c r="BG90" s="57"/>
      <c r="BH90" s="57"/>
      <c r="BI90" s="57" t="str">
        <f>VLOOKUP(A90,Hoja1!A89:N358,6,FALSE)</f>
        <v>30.1</v>
      </c>
      <c r="BJ90" s="57">
        <f>VLOOKUP(A90,Hoja1!A89:N358,7,FALSE)</f>
        <v>2</v>
      </c>
      <c r="BK90" s="49">
        <f>VLOOKUP(A90,Hoja1!A89:N358,8,FALSE)</f>
        <v>2</v>
      </c>
      <c r="BM90" s="49">
        <f>VLOOKUP(A90,Hoja1!A89:N358,10,FALSE)</f>
        <v>270</v>
      </c>
      <c r="BN90" s="49">
        <f>VLOOKUP(A90,Hoja1!A89:N358,11,FALSE)</f>
        <v>6</v>
      </c>
      <c r="BO90" s="49">
        <f>VLOOKUP(A90,Hoja1!A89:N358,12,FALSE)</f>
        <v>0</v>
      </c>
      <c r="BP90" s="49" t="str">
        <f>VLOOKUP(A90,Hoja1!A89:N358,13,FALSE)</f>
        <v>0.00</v>
      </c>
    </row>
    <row r="91" spans="1:68" x14ac:dyDescent="0.2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87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>
        <v>4</v>
      </c>
      <c r="BA91" s="57"/>
      <c r="BB91" s="57"/>
      <c r="BC91" s="57"/>
      <c r="BD91" s="57"/>
      <c r="BE91" s="57"/>
      <c r="BF91" s="57"/>
      <c r="BG91" s="57"/>
      <c r="BH91" s="57"/>
      <c r="BI91" s="57" t="str">
        <f>VLOOKUP(A91,Hoja1!A90:N359,6,FALSE)</f>
        <v>26.4</v>
      </c>
      <c r="BJ91" s="57">
        <f>VLOOKUP(A91,Hoja1!A90:N359,7,FALSE)</f>
        <v>2</v>
      </c>
      <c r="BK91" s="49">
        <f>VLOOKUP(A91,Hoja1!A90:N359,8,FALSE)</f>
        <v>2</v>
      </c>
      <c r="BM91" s="49">
        <f>VLOOKUP(A91,Hoja1!A90:N359,10,FALSE)</f>
        <v>240</v>
      </c>
      <c r="BN91" s="49">
        <f>VLOOKUP(A91,Hoja1!A90:N359,11,FALSE)</f>
        <v>4</v>
      </c>
      <c r="BO91" s="49">
        <f>VLOOKUP(A91,Hoja1!A90:N359,12,FALSE)</f>
        <v>0</v>
      </c>
      <c r="BP91" s="49" t="str">
        <f>VLOOKUP(A91,Hoja1!A90:N359,13,FALSE)</f>
        <v>0.00</v>
      </c>
    </row>
    <row r="92" spans="1:68" x14ac:dyDescent="0.2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87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>
        <v>4</v>
      </c>
      <c r="BA92" s="57"/>
      <c r="BB92" s="57"/>
      <c r="BC92" s="57"/>
      <c r="BD92" s="57"/>
      <c r="BE92" s="57"/>
      <c r="BF92" s="57"/>
      <c r="BG92" s="57"/>
      <c r="BH92" s="57"/>
      <c r="BI92" s="57" t="str">
        <f>VLOOKUP(A92,Hoja1!A91:N360,6,FALSE)</f>
        <v>25.5</v>
      </c>
      <c r="BJ92" s="57">
        <f>VLOOKUP(A92,Hoja1!A91:N360,7,FALSE)</f>
        <v>2</v>
      </c>
      <c r="BK92" s="49">
        <f>VLOOKUP(A92,Hoja1!A91:N360,8,FALSE)</f>
        <v>2</v>
      </c>
      <c r="BM92" s="49" t="str">
        <f>VLOOKUP(A92,Hoja1!A91:N360,10,FALSE)</f>
        <v>NA</v>
      </c>
      <c r="BN92" s="49">
        <f>VLOOKUP(A92,Hoja1!A91:N360,11,FALSE)</f>
        <v>5</v>
      </c>
      <c r="BO92" s="49">
        <f>VLOOKUP(A92,Hoja1!A91:N360,12,FALSE)</f>
        <v>0</v>
      </c>
      <c r="BP92" s="49" t="str">
        <f>VLOOKUP(A92,Hoja1!A91:N360,13,FALSE)</f>
        <v>0.00</v>
      </c>
    </row>
    <row r="93" spans="1:68" x14ac:dyDescent="0.2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87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>
        <v>3</v>
      </c>
      <c r="BA93" s="57"/>
      <c r="BB93" s="57"/>
      <c r="BC93" s="57"/>
      <c r="BD93" s="57"/>
      <c r="BE93" s="57"/>
      <c r="BF93" s="57"/>
      <c r="BG93" s="57"/>
      <c r="BH93" s="57"/>
      <c r="BI93" s="57" t="str">
        <f>VLOOKUP(A93,Hoja1!A92:N361,6,FALSE)</f>
        <v>27.4</v>
      </c>
      <c r="BJ93" s="57">
        <f>VLOOKUP(A93,Hoja1!A92:N361,7,FALSE)</f>
        <v>2</v>
      </c>
      <c r="BK93" s="49">
        <f>VLOOKUP(A93,Hoja1!A92:N361,8,FALSE)</f>
        <v>2</v>
      </c>
      <c r="BM93" s="49">
        <f>VLOOKUP(A93,Hoja1!A92:N361,10,FALSE)</f>
        <v>300</v>
      </c>
      <c r="BN93" s="49">
        <f>VLOOKUP(A93,Hoja1!A92:N361,11,FALSE)</f>
        <v>6</v>
      </c>
      <c r="BO93" s="49">
        <f>VLOOKUP(A93,Hoja1!A92:N361,12,FALSE)</f>
        <v>0</v>
      </c>
      <c r="BP93" s="49" t="str">
        <f>VLOOKUP(A93,Hoja1!A92:N361,13,FALSE)</f>
        <v>0.00</v>
      </c>
    </row>
    <row r="94" spans="1:68" x14ac:dyDescent="0.2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87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>
        <v>6</v>
      </c>
      <c r="BA94" s="57"/>
      <c r="BB94" s="57"/>
      <c r="BC94" s="57"/>
      <c r="BD94" s="57"/>
      <c r="BE94" s="57"/>
      <c r="BF94" s="57"/>
      <c r="BG94" s="57"/>
      <c r="BH94" s="57"/>
      <c r="BI94" s="57" t="str">
        <f>VLOOKUP(A94,Hoja1!A93:N362,6,FALSE)</f>
        <v>24.3</v>
      </c>
      <c r="BJ94" s="57">
        <f>VLOOKUP(A94,Hoja1!A93:N362,7,FALSE)</f>
        <v>2</v>
      </c>
      <c r="BK94" s="49">
        <f>VLOOKUP(A94,Hoja1!A93:N362,8,FALSE)</f>
        <v>1</v>
      </c>
      <c r="BL94">
        <v>2</v>
      </c>
      <c r="BM94" s="49">
        <f>VLOOKUP(A94,Hoja1!A93:N362,10,FALSE)</f>
        <v>330</v>
      </c>
      <c r="BN94" s="49">
        <f>VLOOKUP(A94,Hoja1!A93:N362,11,FALSE)</f>
        <v>5</v>
      </c>
      <c r="BO94" s="49">
        <f>VLOOKUP(A94,Hoja1!A93:N362,12,FALSE)</f>
        <v>0</v>
      </c>
      <c r="BP94" s="49" t="str">
        <f>VLOOKUP(A94,Hoja1!A93:N362,13,FALSE)</f>
        <v>0.00</v>
      </c>
    </row>
    <row r="95" spans="1:68" x14ac:dyDescent="0.2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87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>
        <v>1</v>
      </c>
      <c r="BA95" s="57"/>
      <c r="BB95" s="57"/>
      <c r="BC95" s="57"/>
      <c r="BD95" s="57"/>
      <c r="BE95" s="57"/>
      <c r="BF95" s="57"/>
      <c r="BG95" s="57"/>
      <c r="BH95" s="57"/>
      <c r="BI95" s="57" t="str">
        <f>VLOOKUP(A95,Hoja1!A94:N363,6,FALSE)</f>
        <v>25.7</v>
      </c>
      <c r="BJ95" s="57">
        <f>VLOOKUP(A95,Hoja1!A94:N363,7,FALSE)</f>
        <v>2</v>
      </c>
      <c r="BK95" s="49">
        <f>VLOOKUP(A95,Hoja1!A94:N363,8,FALSE)</f>
        <v>2</v>
      </c>
      <c r="BM95" s="49">
        <f>VLOOKUP(A95,Hoja1!A94:N363,10,FALSE)</f>
        <v>300</v>
      </c>
      <c r="BN95" s="49">
        <f>VLOOKUP(A95,Hoja1!A94:N363,11,FALSE)</f>
        <v>9</v>
      </c>
      <c r="BO95" s="49">
        <f>VLOOKUP(A95,Hoja1!A94:N363,12,FALSE)</f>
        <v>0</v>
      </c>
      <c r="BP95" s="49" t="str">
        <f>VLOOKUP(A95,Hoja1!A94:N363,13,FALSE)</f>
        <v>0.00</v>
      </c>
    </row>
    <row r="96" spans="1:68" x14ac:dyDescent="0.2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87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>
        <v>4</v>
      </c>
      <c r="BA96" s="57"/>
      <c r="BB96" s="57"/>
      <c r="BC96" s="57"/>
      <c r="BD96" s="57"/>
      <c r="BE96" s="57"/>
      <c r="BF96" s="57"/>
      <c r="BG96" s="57"/>
      <c r="BH96" s="57"/>
      <c r="BI96" s="57" t="str">
        <f>VLOOKUP(A96,Hoja1!A95:N364,6,FALSE)</f>
        <v>26.6</v>
      </c>
      <c r="BJ96" s="57">
        <f>VLOOKUP(A96,Hoja1!A95:N364,7,FALSE)</f>
        <v>2</v>
      </c>
      <c r="BK96" s="49">
        <f>VLOOKUP(A96,Hoja1!A95:N364,8,FALSE)</f>
        <v>2</v>
      </c>
      <c r="BM96" s="49">
        <f>VLOOKUP(A96,Hoja1!A95:N364,10,FALSE)</f>
        <v>360</v>
      </c>
      <c r="BN96" s="49">
        <f>VLOOKUP(A96,Hoja1!A95:N364,11,FALSE)</f>
        <v>6</v>
      </c>
      <c r="BO96" s="49">
        <f>VLOOKUP(A96,Hoja1!A95:N364,12,FALSE)</f>
        <v>0</v>
      </c>
      <c r="BP96" s="49" t="str">
        <f>VLOOKUP(A96,Hoja1!A95:N364,13,FALSE)</f>
        <v>0.00</v>
      </c>
    </row>
    <row r="97" spans="1:68" x14ac:dyDescent="0.2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87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>
        <v>0</v>
      </c>
      <c r="BA97" s="57"/>
      <c r="BB97" s="57"/>
      <c r="BC97" s="57"/>
      <c r="BD97" s="57"/>
      <c r="BE97" s="57"/>
      <c r="BF97" s="57"/>
      <c r="BG97" s="57"/>
      <c r="BH97" s="57"/>
      <c r="BI97" s="57" t="str">
        <f>VLOOKUP(A97,Hoja1!A96:N365,6,FALSE)</f>
        <v>28.5</v>
      </c>
      <c r="BJ97" s="57">
        <f>VLOOKUP(A97,Hoja1!A96:N365,7,FALSE)</f>
        <v>3</v>
      </c>
      <c r="BK97" s="49">
        <f>VLOOKUP(A97,Hoja1!A96:N365,8,FALSE)</f>
        <v>0</v>
      </c>
      <c r="BM97" s="49">
        <f>VLOOKUP(A97,Hoja1!A96:N365,10,FALSE)</f>
        <v>285</v>
      </c>
      <c r="BN97" s="49">
        <f>VLOOKUP(A97,Hoja1!A96:N365,11,FALSE)</f>
        <v>5</v>
      </c>
      <c r="BO97" s="49">
        <f>VLOOKUP(A97,Hoja1!A96:N365,12,FALSE)</f>
        <v>0</v>
      </c>
      <c r="BP97" s="49" t="str">
        <f>VLOOKUP(A97,Hoja1!A96:N365,13,FALSE)</f>
        <v>0.00</v>
      </c>
    </row>
    <row r="98" spans="1:68" x14ac:dyDescent="0.2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87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>
        <v>1</v>
      </c>
      <c r="BA98" s="57"/>
      <c r="BB98" s="57"/>
      <c r="BC98" s="57"/>
      <c r="BD98" s="57"/>
      <c r="BE98" s="57"/>
      <c r="BF98" s="57"/>
      <c r="BG98" s="57"/>
      <c r="BH98" s="57"/>
      <c r="BI98" s="57" t="str">
        <f>VLOOKUP(A98,Hoja1!A97:N366,6,FALSE)</f>
        <v>27.6</v>
      </c>
      <c r="BJ98" s="57">
        <f>VLOOKUP(A98,Hoja1!A97:N366,7,FALSE)</f>
        <v>2</v>
      </c>
      <c r="BK98" s="49">
        <f>VLOOKUP(A98,Hoja1!A97:N366,8,FALSE)</f>
        <v>2</v>
      </c>
      <c r="BM98" s="49">
        <f>VLOOKUP(A98,Hoja1!A97:N366,10,FALSE)</f>
        <v>300</v>
      </c>
      <c r="BN98" s="49">
        <f>VLOOKUP(A98,Hoja1!A97:N366,11,FALSE)</f>
        <v>5</v>
      </c>
      <c r="BO98" s="49">
        <f>VLOOKUP(A98,Hoja1!A97:N366,12,FALSE)</f>
        <v>0</v>
      </c>
      <c r="BP98" s="49" t="str">
        <f>VLOOKUP(A98,Hoja1!A97:N366,13,FALSE)</f>
        <v>0.00</v>
      </c>
    </row>
    <row r="99" spans="1:68" x14ac:dyDescent="0.2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87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>
        <v>1</v>
      </c>
      <c r="BA99" s="57"/>
      <c r="BB99" s="57"/>
      <c r="BC99" s="57"/>
      <c r="BD99" s="57"/>
      <c r="BE99" s="57"/>
      <c r="BF99" s="57"/>
      <c r="BG99" s="57"/>
      <c r="BH99" s="57"/>
      <c r="BI99" s="57" t="str">
        <f>VLOOKUP(A99,Hoja1!A98:N367,6,FALSE)</f>
        <v>27.4</v>
      </c>
      <c r="BJ99" s="57">
        <f>VLOOKUP(A99,Hoja1!A98:N367,7,FALSE)</f>
        <v>3</v>
      </c>
      <c r="BK99" s="49">
        <f>VLOOKUP(A99,Hoja1!A98:N367,8,FALSE)</f>
        <v>2</v>
      </c>
      <c r="BM99" s="49">
        <f>VLOOKUP(A99,Hoja1!A98:N367,10,FALSE)</f>
        <v>330</v>
      </c>
      <c r="BN99" s="49">
        <f>VLOOKUP(A99,Hoja1!A98:N367,11,FALSE)</f>
        <v>6</v>
      </c>
      <c r="BO99" s="49">
        <f>VLOOKUP(A99,Hoja1!A98:N367,12,FALSE)</f>
        <v>0</v>
      </c>
      <c r="BP99" s="49" t="str">
        <f>VLOOKUP(A99,Hoja1!A98:N367,13,FALSE)</f>
        <v>0.00</v>
      </c>
    </row>
    <row r="100" spans="1:68" x14ac:dyDescent="0.2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87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9">
        <v>0</v>
      </c>
      <c r="BA100" s="57"/>
      <c r="BB100" s="57"/>
      <c r="BC100" s="57"/>
      <c r="BD100" s="57"/>
      <c r="BE100" s="57"/>
      <c r="BF100" s="57"/>
      <c r="BG100" s="57"/>
      <c r="BH100" s="57"/>
      <c r="BI100" s="57" t="str">
        <f>VLOOKUP(A100,Hoja1!A99:N368,6,FALSE)</f>
        <v>22.8</v>
      </c>
      <c r="BJ100" s="57">
        <f>VLOOKUP(A100,Hoja1!A99:N368,7,FALSE)</f>
        <v>2</v>
      </c>
      <c r="BK100" s="49">
        <f>VLOOKUP(A100,Hoja1!A99:N368,8,FALSE)</f>
        <v>0</v>
      </c>
      <c r="BL100">
        <v>1</v>
      </c>
      <c r="BM100" s="49">
        <f>VLOOKUP(A100,Hoja1!A99:N368,10,FALSE)</f>
        <v>270</v>
      </c>
      <c r="BN100" s="49">
        <f>VLOOKUP(A100,Hoja1!A99:N368,11,FALSE)</f>
        <v>6</v>
      </c>
      <c r="BO100" s="49">
        <f>VLOOKUP(A100,Hoja1!A99:N368,12,FALSE)</f>
        <v>0</v>
      </c>
      <c r="BP100" s="49" t="str">
        <f>VLOOKUP(A100,Hoja1!A99:N368,13,FALSE)</f>
        <v>0.00</v>
      </c>
    </row>
    <row r="101" spans="1:68" x14ac:dyDescent="0.2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87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9">
        <v>6</v>
      </c>
      <c r="BA101" s="57"/>
      <c r="BB101" s="57"/>
      <c r="BC101" s="57"/>
      <c r="BD101" s="57"/>
      <c r="BE101" s="57"/>
      <c r="BF101" s="57"/>
      <c r="BG101" s="57"/>
      <c r="BH101" s="57"/>
      <c r="BI101" s="57" t="str">
        <f>VLOOKUP(A101,Hoja1!A100:N369,6,FALSE)</f>
        <v>NA</v>
      </c>
      <c r="BJ101" s="57">
        <f>VLOOKUP(A101,Hoja1!A100:N369,7,FALSE)</f>
        <v>2</v>
      </c>
      <c r="BK101" s="49">
        <f>VLOOKUP(A101,Hoja1!A100:N369,8,FALSE)</f>
        <v>2</v>
      </c>
      <c r="BM101" s="49">
        <f>VLOOKUP(A101,Hoja1!A100:N369,10,FALSE)</f>
        <v>300</v>
      </c>
      <c r="BN101" s="49">
        <f>VLOOKUP(A101,Hoja1!A100:N369,11,FALSE)</f>
        <v>5</v>
      </c>
      <c r="BO101" s="49">
        <f>VLOOKUP(A101,Hoja1!A100:N369,12,FALSE)</f>
        <v>0</v>
      </c>
      <c r="BP101" s="49" t="str">
        <f>VLOOKUP(A101,Hoja1!A100:N369,13,FALSE)</f>
        <v>0.00</v>
      </c>
    </row>
    <row r="102" spans="1:68" x14ac:dyDescent="0.2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87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9">
        <v>0</v>
      </c>
      <c r="BA102" s="57"/>
      <c r="BB102" s="57"/>
      <c r="BC102" s="57"/>
      <c r="BD102" s="57"/>
      <c r="BE102" s="57"/>
      <c r="BF102" s="57"/>
      <c r="BG102" s="57"/>
      <c r="BH102" s="57"/>
      <c r="BI102" s="57" t="str">
        <f>VLOOKUP(A102,Hoja1!A101:N370,6,FALSE)</f>
        <v>25.6</v>
      </c>
      <c r="BJ102" s="57">
        <f>VLOOKUP(A102,Hoja1!A101:N370,7,FALSE)</f>
        <v>2</v>
      </c>
      <c r="BK102" s="49">
        <f>VLOOKUP(A102,Hoja1!A101:N370,8,FALSE)</f>
        <v>1</v>
      </c>
      <c r="BM102" s="49">
        <f>VLOOKUP(A102,Hoja1!A101:N370,10,FALSE)</f>
        <v>265</v>
      </c>
      <c r="BN102" s="49">
        <f>VLOOKUP(A102,Hoja1!A101:N370,11,FALSE)</f>
        <v>5</v>
      </c>
      <c r="BO102" s="49">
        <f>VLOOKUP(A102,Hoja1!A101:N370,12,FALSE)</f>
        <v>0</v>
      </c>
      <c r="BP102" s="49" t="str">
        <f>VLOOKUP(A102,Hoja1!A101:N370,13,FALSE)</f>
        <v>0.00</v>
      </c>
    </row>
    <row r="103" spans="1:68" x14ac:dyDescent="0.2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87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9">
        <v>4</v>
      </c>
      <c r="BA103" s="57"/>
      <c r="BB103" s="57"/>
      <c r="BC103" s="57"/>
      <c r="BD103" s="57"/>
      <c r="BE103" s="57"/>
      <c r="BF103" s="57"/>
      <c r="BG103" s="57"/>
      <c r="BH103" s="57"/>
      <c r="BI103" s="57" t="str">
        <f>VLOOKUP(A103,Hoja1!A102:N371,6,FALSE)</f>
        <v>25.5</v>
      </c>
      <c r="BJ103" s="57">
        <f>VLOOKUP(A103,Hoja1!A102:N371,7,FALSE)</f>
        <v>4</v>
      </c>
      <c r="BK103" s="49">
        <f>VLOOKUP(A103,Hoja1!A102:N371,8,FALSE)</f>
        <v>2</v>
      </c>
      <c r="BM103" s="49">
        <f>VLOOKUP(A103,Hoja1!A102:N371,10,FALSE)</f>
        <v>300</v>
      </c>
      <c r="BN103" s="49">
        <f>VLOOKUP(A103,Hoja1!A102:N371,11,FALSE)</f>
        <v>21</v>
      </c>
      <c r="BO103" s="49">
        <f>VLOOKUP(A103,Hoja1!A102:N371,12,FALSE)</f>
        <v>0</v>
      </c>
      <c r="BP103" s="49" t="str">
        <f>VLOOKUP(A103,Hoja1!A102:N371,13,FALSE)</f>
        <v>0.00</v>
      </c>
    </row>
    <row r="104" spans="1:68" x14ac:dyDescent="0.2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87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9">
        <v>1</v>
      </c>
      <c r="BA104" s="57"/>
      <c r="BB104" s="57"/>
      <c r="BC104" s="57"/>
      <c r="BD104" s="57"/>
      <c r="BE104" s="57"/>
      <c r="BF104" s="57"/>
      <c r="BG104" s="57"/>
      <c r="BH104" s="57"/>
      <c r="BI104" s="57" t="str">
        <f>VLOOKUP(A104,Hoja1!A103:N372,6,FALSE)</f>
        <v>26.4</v>
      </c>
      <c r="BJ104" s="57">
        <f>VLOOKUP(A104,Hoja1!A103:N372,7,FALSE)</f>
        <v>3</v>
      </c>
      <c r="BK104" s="49">
        <f>VLOOKUP(A104,Hoja1!A103:N372,8,FALSE)</f>
        <v>2</v>
      </c>
      <c r="BM104" s="49">
        <f>VLOOKUP(A104,Hoja1!A103:N372,10,FALSE)</f>
        <v>240</v>
      </c>
      <c r="BN104" s="49">
        <f>VLOOKUP(A104,Hoja1!A103:N372,11,FALSE)</f>
        <v>8</v>
      </c>
      <c r="BO104" s="49">
        <f>VLOOKUP(A104,Hoja1!A103:N372,12,FALSE)</f>
        <v>0</v>
      </c>
      <c r="BP104" s="49" t="str">
        <f>VLOOKUP(A104,Hoja1!A103:N372,13,FALSE)</f>
        <v>0.00</v>
      </c>
    </row>
    <row r="105" spans="1:68" x14ac:dyDescent="0.2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87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9">
        <v>4</v>
      </c>
      <c r="BA105" s="57"/>
      <c r="BB105" s="57"/>
      <c r="BC105" s="57"/>
      <c r="BD105" s="57"/>
      <c r="BE105" s="57"/>
      <c r="BF105" s="57"/>
      <c r="BG105" s="57"/>
      <c r="BH105" s="57"/>
      <c r="BI105" s="57" t="str">
        <f>VLOOKUP(A105,Hoja1!A104:N373,6,FALSE)</f>
        <v>39.4</v>
      </c>
      <c r="BJ105" s="57">
        <f>VLOOKUP(A105,Hoja1!A104:N373,7,FALSE)</f>
        <v>3</v>
      </c>
      <c r="BK105" s="49">
        <f>VLOOKUP(A105,Hoja1!A104:N373,8,FALSE)</f>
        <v>2</v>
      </c>
      <c r="BM105" s="49">
        <f>VLOOKUP(A105,Hoja1!A104:N373,10,FALSE)</f>
        <v>315</v>
      </c>
      <c r="BN105" s="49">
        <f>VLOOKUP(A105,Hoja1!A104:N373,11,FALSE)</f>
        <v>4</v>
      </c>
      <c r="BO105" s="49">
        <f>VLOOKUP(A105,Hoja1!A104:N373,12,FALSE)</f>
        <v>0</v>
      </c>
      <c r="BP105" s="49" t="str">
        <f>VLOOKUP(A105,Hoja1!A104:N373,13,FALSE)</f>
        <v>0.00</v>
      </c>
    </row>
    <row r="106" spans="1:68" x14ac:dyDescent="0.2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87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9">
        <v>1</v>
      </c>
      <c r="BA106" s="57"/>
      <c r="BB106" s="57"/>
      <c r="BC106" s="57"/>
      <c r="BD106" s="57"/>
      <c r="BE106" s="57"/>
      <c r="BF106" s="57"/>
      <c r="BG106" s="57"/>
      <c r="BH106" s="57"/>
      <c r="BI106" s="57" t="str">
        <f>VLOOKUP(A106,Hoja1!A105:N374,6,FALSE)</f>
        <v>32.0</v>
      </c>
      <c r="BJ106" s="57">
        <f>VLOOKUP(A106,Hoja1!A105:N374,7,FALSE)</f>
        <v>2</v>
      </c>
      <c r="BK106" s="49">
        <f>VLOOKUP(A106,Hoja1!A105:N374,8,FALSE)</f>
        <v>2</v>
      </c>
      <c r="BM106" s="49">
        <f>VLOOKUP(A106,Hoja1!A105:N374,10,FALSE)</f>
        <v>185</v>
      </c>
      <c r="BN106" s="49">
        <f>VLOOKUP(A106,Hoja1!A105:N374,11,FALSE)</f>
        <v>5</v>
      </c>
      <c r="BO106" s="49">
        <f>VLOOKUP(A106,Hoja1!A105:N374,12,FALSE)</f>
        <v>0</v>
      </c>
      <c r="BP106" s="49" t="str">
        <f>VLOOKUP(A106,Hoja1!A105:N374,13,FALSE)</f>
        <v>0.00</v>
      </c>
    </row>
    <row r="107" spans="1:68" x14ac:dyDescent="0.2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87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9">
        <v>3</v>
      </c>
      <c r="BA107" s="57"/>
      <c r="BB107" s="57"/>
      <c r="BC107" s="57"/>
      <c r="BD107" s="57"/>
      <c r="BE107" s="57"/>
      <c r="BF107" s="57"/>
      <c r="BG107" s="57"/>
      <c r="BH107" s="57"/>
      <c r="BI107" s="57" t="str">
        <f>VLOOKUP(A107,Hoja1!A106:N375,6,FALSE)</f>
        <v>NA</v>
      </c>
      <c r="BJ107" s="57">
        <f>VLOOKUP(A107,Hoja1!A106:N375,7,FALSE)</f>
        <v>3</v>
      </c>
      <c r="BK107" s="49">
        <f>VLOOKUP(A107,Hoja1!A106:N375,8,FALSE)</f>
        <v>2</v>
      </c>
      <c r="BM107" s="49">
        <f>VLOOKUP(A107,Hoja1!A106:N375,10,FALSE)</f>
        <v>205</v>
      </c>
      <c r="BN107" s="49">
        <f>VLOOKUP(A107,Hoja1!A106:N375,11,FALSE)</f>
        <v>5</v>
      </c>
      <c r="BO107" s="49">
        <f>VLOOKUP(A107,Hoja1!A106:N375,12,FALSE)</f>
        <v>0</v>
      </c>
      <c r="BP107" s="49" t="str">
        <f>VLOOKUP(A107,Hoja1!A106:N375,13,FALSE)</f>
        <v>0.00</v>
      </c>
    </row>
    <row r="108" spans="1:68" x14ac:dyDescent="0.2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87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9">
        <v>0</v>
      </c>
      <c r="BA108" s="57"/>
      <c r="BB108" s="57"/>
      <c r="BC108" s="57"/>
      <c r="BD108" s="57"/>
      <c r="BE108" s="57"/>
      <c r="BF108" s="57"/>
      <c r="BG108" s="57"/>
      <c r="BH108" s="57"/>
      <c r="BI108" s="57" t="str">
        <f>VLOOKUP(A108,Hoja1!A107:N376,6,FALSE)</f>
        <v>26.5</v>
      </c>
      <c r="BJ108" s="57">
        <f>VLOOKUP(A108,Hoja1!A107:N376,7,FALSE)</f>
        <v>1</v>
      </c>
      <c r="BK108" s="49">
        <f>VLOOKUP(A108,Hoja1!A107:N376,8,FALSE)</f>
        <v>0</v>
      </c>
      <c r="BM108" s="49">
        <f>VLOOKUP(A108,Hoja1!A107:N376,10,FALSE)</f>
        <v>330</v>
      </c>
      <c r="BN108" s="49">
        <f>VLOOKUP(A108,Hoja1!A107:N376,11,FALSE)</f>
        <v>7</v>
      </c>
      <c r="BO108" s="49">
        <f>VLOOKUP(A108,Hoja1!A107:N376,12,FALSE)</f>
        <v>0</v>
      </c>
      <c r="BP108" s="49" t="str">
        <f>VLOOKUP(A108,Hoja1!A107:N376,13,FALSE)</f>
        <v>0.00</v>
      </c>
    </row>
    <row r="109" spans="1:68" x14ac:dyDescent="0.2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87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9">
        <v>1</v>
      </c>
      <c r="BA109" s="57"/>
      <c r="BB109" s="57"/>
      <c r="BC109" s="57"/>
      <c r="BD109" s="57"/>
      <c r="BE109" s="57"/>
      <c r="BF109" s="57"/>
      <c r="BG109" s="57"/>
      <c r="BH109" s="57"/>
      <c r="BI109" s="57" t="str">
        <f>VLOOKUP(A109,Hoja1!A108:N377,6,FALSE)</f>
        <v>NA</v>
      </c>
      <c r="BJ109" s="57">
        <f>VLOOKUP(A109,Hoja1!A108:N377,7,FALSE)</f>
        <v>2</v>
      </c>
      <c r="BK109" s="49">
        <f>VLOOKUP(A109,Hoja1!A108:N377,8,FALSE)</f>
        <v>2</v>
      </c>
      <c r="BM109" s="49">
        <f>VLOOKUP(A109,Hoja1!A108:N377,10,FALSE)</f>
        <v>255</v>
      </c>
      <c r="BN109" s="49">
        <f>VLOOKUP(A109,Hoja1!A108:N377,11,FALSE)</f>
        <v>4</v>
      </c>
      <c r="BO109" s="49">
        <f>VLOOKUP(A109,Hoja1!A108:N377,12,FALSE)</f>
        <v>0</v>
      </c>
      <c r="BP109" s="49" t="str">
        <f>VLOOKUP(A109,Hoja1!A108:N377,13,FALSE)</f>
        <v>0.00</v>
      </c>
    </row>
    <row r="110" spans="1:68" x14ac:dyDescent="0.2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87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9">
        <v>0</v>
      </c>
      <c r="BA110" s="57"/>
      <c r="BB110" s="57"/>
      <c r="BC110" s="57"/>
      <c r="BD110" s="57"/>
      <c r="BE110" s="57"/>
      <c r="BF110" s="57"/>
      <c r="BG110" s="57"/>
      <c r="BH110" s="57"/>
      <c r="BI110" s="57" t="str">
        <f>VLOOKUP(A110,Hoja1!A109:N378,6,FALSE)</f>
        <v>NA</v>
      </c>
      <c r="BJ110" s="57">
        <f>VLOOKUP(A110,Hoja1!A109:N378,7,FALSE)</f>
        <v>1</v>
      </c>
      <c r="BK110" s="49">
        <f>VLOOKUP(A110,Hoja1!A109:N378,8,FALSE)</f>
        <v>1</v>
      </c>
      <c r="BL110">
        <v>1</v>
      </c>
      <c r="BM110" s="49">
        <f>VLOOKUP(A110,Hoja1!A109:N378,10,FALSE)</f>
        <v>300</v>
      </c>
      <c r="BN110" s="49">
        <f>VLOOKUP(A110,Hoja1!A109:N378,11,FALSE)</f>
        <v>5</v>
      </c>
      <c r="BO110" s="49">
        <f>VLOOKUP(A110,Hoja1!A109:N378,12,FALSE)</f>
        <v>0</v>
      </c>
      <c r="BP110" s="49" t="str">
        <f>VLOOKUP(A110,Hoja1!A109:N378,13,FALSE)</f>
        <v>0.00</v>
      </c>
    </row>
    <row r="111" spans="1:68" x14ac:dyDescent="0.2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87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9">
        <v>1</v>
      </c>
      <c r="BA111" s="57"/>
      <c r="BB111" s="57"/>
      <c r="BC111" s="57"/>
      <c r="BD111" s="57"/>
      <c r="BE111" s="57"/>
      <c r="BF111" s="57"/>
      <c r="BG111" s="57"/>
      <c r="BH111" s="57"/>
      <c r="BI111" s="57" t="str">
        <f>VLOOKUP(A111,Hoja1!A110:N379,6,FALSE)</f>
        <v>23.9</v>
      </c>
      <c r="BJ111" s="57">
        <f>VLOOKUP(A111,Hoja1!A110:N379,7,FALSE)</f>
        <v>2</v>
      </c>
      <c r="BK111" s="49">
        <f>VLOOKUP(A111,Hoja1!A110:N379,8,FALSE)</f>
        <v>0</v>
      </c>
      <c r="BM111" s="49">
        <f>VLOOKUP(A111,Hoja1!A110:N379,10,FALSE)</f>
        <v>305</v>
      </c>
      <c r="BN111" s="49">
        <f>VLOOKUP(A111,Hoja1!A110:N379,11,FALSE)</f>
        <v>5</v>
      </c>
      <c r="BO111" s="49">
        <f>VLOOKUP(A111,Hoja1!A110:N379,12,FALSE)</f>
        <v>0</v>
      </c>
      <c r="BP111" s="49" t="str">
        <f>VLOOKUP(A111,Hoja1!A110:N379,13,FALSE)</f>
        <v>0.00</v>
      </c>
    </row>
    <row r="112" spans="1:68" x14ac:dyDescent="0.2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87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9">
        <v>6</v>
      </c>
      <c r="BA112" s="57"/>
      <c r="BB112" s="57"/>
      <c r="BC112" s="57"/>
      <c r="BD112" s="57"/>
      <c r="BE112" s="57"/>
      <c r="BF112" s="57"/>
      <c r="BG112" s="57"/>
      <c r="BH112" s="57"/>
      <c r="BI112" s="57" t="str">
        <f>VLOOKUP(A112,Hoja1!A111:N380,6,FALSE)</f>
        <v>28.6</v>
      </c>
      <c r="BJ112" s="57">
        <f>VLOOKUP(A112,Hoja1!A111:N380,7,FALSE)</f>
        <v>2</v>
      </c>
      <c r="BK112" s="49">
        <f>VLOOKUP(A112,Hoja1!A111:N380,8,FALSE)</f>
        <v>2</v>
      </c>
      <c r="BM112" s="49">
        <f>VLOOKUP(A112,Hoja1!A111:N380,10,FALSE)</f>
        <v>310</v>
      </c>
      <c r="BN112" s="49">
        <f>VLOOKUP(A112,Hoja1!A111:N380,11,FALSE)</f>
        <v>5</v>
      </c>
      <c r="BO112" s="49">
        <f>VLOOKUP(A112,Hoja1!A111:N380,12,FALSE)</f>
        <v>0</v>
      </c>
      <c r="BP112" s="49" t="str">
        <f>VLOOKUP(A112,Hoja1!A111:N380,13,FALSE)</f>
        <v>0.00</v>
      </c>
    </row>
    <row r="113" spans="1:68" x14ac:dyDescent="0.2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87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9">
        <v>5</v>
      </c>
      <c r="BA113" s="57"/>
      <c r="BB113" s="57"/>
      <c r="BC113" s="57"/>
      <c r="BD113" s="57"/>
      <c r="BE113" s="57"/>
      <c r="BF113" s="57"/>
      <c r="BG113" s="57"/>
      <c r="BH113" s="57"/>
      <c r="BI113" s="57" t="str">
        <f>VLOOKUP(A113,Hoja1!A112:N381,6,FALSE)</f>
        <v>26.3</v>
      </c>
      <c r="BJ113" s="57">
        <f>VLOOKUP(A113,Hoja1!A112:N381,7,FALSE)</f>
        <v>2</v>
      </c>
      <c r="BK113" s="49">
        <f>VLOOKUP(A113,Hoja1!A112:N381,8,FALSE)</f>
        <v>2</v>
      </c>
      <c r="BM113" s="49">
        <f>VLOOKUP(A113,Hoja1!A112:N381,10,FALSE)</f>
        <v>315</v>
      </c>
      <c r="BN113" s="49">
        <f>VLOOKUP(A113,Hoja1!A112:N381,11,FALSE)</f>
        <v>7</v>
      </c>
      <c r="BO113" s="49">
        <f>VLOOKUP(A113,Hoja1!A112:N381,12,FALSE)</f>
        <v>0</v>
      </c>
      <c r="BP113" s="49" t="str">
        <f>VLOOKUP(A113,Hoja1!A112:N381,13,FALSE)</f>
        <v>0.00</v>
      </c>
    </row>
    <row r="114" spans="1:68" x14ac:dyDescent="0.2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87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9">
        <v>7</v>
      </c>
      <c r="BA114" s="57"/>
      <c r="BB114" s="57"/>
      <c r="BC114" s="57"/>
      <c r="BD114" s="57"/>
      <c r="BE114" s="57"/>
      <c r="BF114" s="57"/>
      <c r="BG114" s="57"/>
      <c r="BH114" s="57"/>
      <c r="BI114" s="57" t="str">
        <f>VLOOKUP(A114,Hoja1!A113:N382,6,FALSE)</f>
        <v>23.8</v>
      </c>
      <c r="BJ114" s="57">
        <f>VLOOKUP(A114,Hoja1!A113:N382,7,FALSE)</f>
        <v>2</v>
      </c>
      <c r="BK114" s="49">
        <f>VLOOKUP(A114,Hoja1!A113:N382,8,FALSE)</f>
        <v>2</v>
      </c>
      <c r="BL114">
        <v>2</v>
      </c>
      <c r="BM114" s="49">
        <f>VLOOKUP(A114,Hoja1!A113:N382,10,FALSE)</f>
        <v>330</v>
      </c>
      <c r="BN114" s="49">
        <f>VLOOKUP(A114,Hoja1!A113:N382,11,FALSE)</f>
        <v>6</v>
      </c>
      <c r="BO114" s="49">
        <f>VLOOKUP(A114,Hoja1!A113:N382,12,FALSE)</f>
        <v>0</v>
      </c>
      <c r="BP114" s="49" t="str">
        <f>VLOOKUP(A114,Hoja1!A113:N382,13,FALSE)</f>
        <v>0.00</v>
      </c>
    </row>
    <row r="115" spans="1:68" x14ac:dyDescent="0.2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87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9">
        <v>2</v>
      </c>
      <c r="BA115" s="57"/>
      <c r="BB115" s="57"/>
      <c r="BC115" s="57"/>
      <c r="BD115" s="57"/>
      <c r="BE115" s="57"/>
      <c r="BF115" s="57"/>
      <c r="BG115" s="57"/>
      <c r="BH115" s="57"/>
      <c r="BI115" s="57" t="str">
        <f>VLOOKUP(A115,Hoja1!A114:N383,6,FALSE)</f>
        <v>30.8</v>
      </c>
      <c r="BJ115" s="57">
        <f>VLOOKUP(A115,Hoja1!A114:N383,7,FALSE)</f>
        <v>2</v>
      </c>
      <c r="BK115" s="49">
        <f>VLOOKUP(A115,Hoja1!A114:N383,8,FALSE)</f>
        <v>2</v>
      </c>
      <c r="BL115">
        <v>1</v>
      </c>
      <c r="BM115" s="49">
        <f>VLOOKUP(A115,Hoja1!A114:N383,10,FALSE)</f>
        <v>315</v>
      </c>
      <c r="BN115" s="49">
        <f>VLOOKUP(A115,Hoja1!A114:N383,11,FALSE)</f>
        <v>4</v>
      </c>
      <c r="BO115" s="49">
        <f>VLOOKUP(A115,Hoja1!A114:N383,12,FALSE)</f>
        <v>0</v>
      </c>
      <c r="BP115" s="49" t="str">
        <f>VLOOKUP(A115,Hoja1!A114:N383,13,FALSE)</f>
        <v>0.00</v>
      </c>
    </row>
    <row r="116" spans="1:68" x14ac:dyDescent="0.2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87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9">
        <v>3</v>
      </c>
      <c r="BA116" s="57"/>
      <c r="BB116" s="57"/>
      <c r="BC116" s="57"/>
      <c r="BD116" s="57"/>
      <c r="BE116" s="57"/>
      <c r="BF116" s="57"/>
      <c r="BG116" s="57"/>
      <c r="BH116" s="57"/>
      <c r="BI116" s="57" t="str">
        <f>VLOOKUP(A116,Hoja1!A115:N384,6,FALSE)</f>
        <v>24.8</v>
      </c>
      <c r="BJ116" s="57">
        <f>VLOOKUP(A116,Hoja1!A115:N384,7,FALSE)</f>
        <v>2</v>
      </c>
      <c r="BK116" s="49">
        <f>VLOOKUP(A116,Hoja1!A115:N384,8,FALSE)</f>
        <v>2</v>
      </c>
      <c r="BM116" s="49">
        <f>VLOOKUP(A116,Hoja1!A115:N384,10,FALSE)</f>
        <v>315</v>
      </c>
      <c r="BN116" s="49">
        <f>VLOOKUP(A116,Hoja1!A115:N384,11,FALSE)</f>
        <v>5</v>
      </c>
      <c r="BO116" s="49">
        <f>VLOOKUP(A116,Hoja1!A115:N384,12,FALSE)</f>
        <v>0</v>
      </c>
      <c r="BP116" s="49" t="str">
        <f>VLOOKUP(A116,Hoja1!A115:N384,13,FALSE)</f>
        <v>0.00</v>
      </c>
    </row>
    <row r="117" spans="1:68" x14ac:dyDescent="0.2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87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9">
        <v>1</v>
      </c>
      <c r="BA117" s="57"/>
      <c r="BB117" s="57"/>
      <c r="BC117" s="57"/>
      <c r="BD117" s="57"/>
      <c r="BE117" s="57"/>
      <c r="BF117" s="57"/>
      <c r="BG117" s="57"/>
      <c r="BH117" s="57"/>
      <c r="BI117" s="57" t="str">
        <f>VLOOKUP(A117,Hoja1!A116:N385,6,FALSE)</f>
        <v>33.7</v>
      </c>
      <c r="BJ117" s="57">
        <f>VLOOKUP(A117,Hoja1!A116:N385,7,FALSE)</f>
        <v>2</v>
      </c>
      <c r="BK117" s="49">
        <f>VLOOKUP(A117,Hoja1!A116:N385,8,FALSE)</f>
        <v>1</v>
      </c>
      <c r="BM117" s="49">
        <f>VLOOKUP(A117,Hoja1!A116:N385,10,FALSE)</f>
        <v>345</v>
      </c>
      <c r="BN117" s="49">
        <f>VLOOKUP(A117,Hoja1!A116:N385,11,FALSE)</f>
        <v>6</v>
      </c>
      <c r="BO117" s="49">
        <f>VLOOKUP(A117,Hoja1!A116:N385,12,FALSE)</f>
        <v>0</v>
      </c>
      <c r="BP117" s="49" t="str">
        <f>VLOOKUP(A117,Hoja1!A116:N385,13,FALSE)</f>
        <v>0.00</v>
      </c>
    </row>
    <row r="118" spans="1:68" x14ac:dyDescent="0.2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87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9">
        <v>2</v>
      </c>
      <c r="BA118" s="57"/>
      <c r="BB118" s="57"/>
      <c r="BC118" s="57"/>
      <c r="BD118" s="57"/>
      <c r="BE118" s="57"/>
      <c r="BF118" s="57"/>
      <c r="BG118" s="57"/>
      <c r="BH118" s="57"/>
      <c r="BI118" s="57" t="str">
        <f>VLOOKUP(A118,Hoja1!A117:N386,6,FALSE)</f>
        <v>NA</v>
      </c>
      <c r="BJ118" s="57">
        <f>VLOOKUP(A118,Hoja1!A117:N386,7,FALSE)</f>
        <v>2</v>
      </c>
      <c r="BK118" s="49">
        <f>VLOOKUP(A118,Hoja1!A117:N386,8,FALSE)</f>
        <v>2</v>
      </c>
      <c r="BM118" s="49">
        <f>VLOOKUP(A118,Hoja1!A117:N386,10,FALSE)</f>
        <v>360</v>
      </c>
      <c r="BN118" s="49">
        <f>VLOOKUP(A118,Hoja1!A117:N386,11,FALSE)</f>
        <v>5</v>
      </c>
      <c r="BO118" s="49">
        <f>VLOOKUP(A118,Hoja1!A117:N386,12,FALSE)</f>
        <v>0</v>
      </c>
      <c r="BP118" s="49" t="str">
        <f>VLOOKUP(A118,Hoja1!A117:N386,13,FALSE)</f>
        <v>0.00</v>
      </c>
    </row>
    <row r="119" spans="1:68" x14ac:dyDescent="0.2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87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9">
        <v>3</v>
      </c>
      <c r="BA119" s="57"/>
      <c r="BB119" s="57"/>
      <c r="BC119" s="57"/>
      <c r="BD119" s="57"/>
      <c r="BE119" s="57"/>
      <c r="BF119" s="57"/>
      <c r="BG119" s="57"/>
      <c r="BH119" s="57"/>
      <c r="BI119" s="57" t="str">
        <f>VLOOKUP(A119,Hoja1!A118:N387,6,FALSE)</f>
        <v>32.0</v>
      </c>
      <c r="BJ119" s="57">
        <f>VLOOKUP(A119,Hoja1!A118:N387,7,FALSE)</f>
        <v>3</v>
      </c>
      <c r="BK119" s="49">
        <f>VLOOKUP(A119,Hoja1!A118:N387,8,FALSE)</f>
        <v>2</v>
      </c>
      <c r="BM119" s="49">
        <f>VLOOKUP(A119,Hoja1!A118:N387,10,FALSE)</f>
        <v>195</v>
      </c>
      <c r="BN119" s="49">
        <f>VLOOKUP(A119,Hoja1!A118:N387,11,FALSE)</f>
        <v>5</v>
      </c>
      <c r="BO119" s="49">
        <f>VLOOKUP(A119,Hoja1!A118:N387,12,FALSE)</f>
        <v>0</v>
      </c>
      <c r="BP119" s="49" t="str">
        <f>VLOOKUP(A119,Hoja1!A118:N387,13,FALSE)</f>
        <v>0.00</v>
      </c>
    </row>
    <row r="120" spans="1:68" x14ac:dyDescent="0.2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87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9">
        <v>4</v>
      </c>
      <c r="BA120" s="57"/>
      <c r="BB120" s="57"/>
      <c r="BC120" s="57"/>
      <c r="BD120" s="57"/>
      <c r="BE120" s="57"/>
      <c r="BF120" s="57"/>
      <c r="BG120" s="57"/>
      <c r="BH120" s="57"/>
      <c r="BI120" s="57" t="str">
        <f>VLOOKUP(A120,Hoja1!A119:N388,6,FALSE)</f>
        <v>29.8</v>
      </c>
      <c r="BJ120" s="57">
        <f>VLOOKUP(A120,Hoja1!A119:N388,7,FALSE)</f>
        <v>2</v>
      </c>
      <c r="BK120" s="49">
        <f>VLOOKUP(A120,Hoja1!A119:N388,8,FALSE)</f>
        <v>2</v>
      </c>
      <c r="BM120" s="49">
        <f>VLOOKUP(A120,Hoja1!A119:N388,10,FALSE)</f>
        <v>345</v>
      </c>
      <c r="BN120" s="49">
        <f>VLOOKUP(A120,Hoja1!A119:N388,11,FALSE)</f>
        <v>7</v>
      </c>
      <c r="BO120" s="49">
        <f>VLOOKUP(A120,Hoja1!A119:N388,12,FALSE)</f>
        <v>0</v>
      </c>
      <c r="BP120" s="49" t="str">
        <f>VLOOKUP(A120,Hoja1!A119:N388,13,FALSE)</f>
        <v>0.00</v>
      </c>
    </row>
    <row r="121" spans="1:68" x14ac:dyDescent="0.2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87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9">
        <v>7</v>
      </c>
      <c r="BA121" s="57"/>
      <c r="BB121" s="57"/>
      <c r="BC121" s="57"/>
      <c r="BD121" s="57"/>
      <c r="BE121" s="57"/>
      <c r="BF121" s="57"/>
      <c r="BG121" s="57"/>
      <c r="BH121" s="57"/>
      <c r="BI121" s="57" t="str">
        <f>VLOOKUP(A121,Hoja1!A120:N389,6,FALSE)</f>
        <v>NA</v>
      </c>
      <c r="BJ121" s="57" t="str">
        <f>VLOOKUP(A121,Hoja1!A120:N389,7,FALSE)</f>
        <v>NA</v>
      </c>
      <c r="BK121" s="49">
        <f>VLOOKUP(A121,Hoja1!A120:N389,8,FALSE)</f>
        <v>2</v>
      </c>
      <c r="BM121" s="49">
        <f>VLOOKUP(A121,Hoja1!A120:N389,10,FALSE)</f>
        <v>345</v>
      </c>
      <c r="BN121" s="49">
        <f>VLOOKUP(A121,Hoja1!A120:N389,11,FALSE)</f>
        <v>13</v>
      </c>
      <c r="BO121" s="49">
        <f>VLOOKUP(A121,Hoja1!A120:N389,12,FALSE)</f>
        <v>0</v>
      </c>
      <c r="BP121" s="49" t="str">
        <f>VLOOKUP(A121,Hoja1!A120:N389,13,FALSE)</f>
        <v>0.00</v>
      </c>
    </row>
    <row r="122" spans="1:68" x14ac:dyDescent="0.2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87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9">
        <v>3</v>
      </c>
      <c r="BA122" s="57"/>
      <c r="BB122" s="57"/>
      <c r="BC122" s="57"/>
      <c r="BD122" s="57"/>
      <c r="BE122" s="57"/>
      <c r="BF122" s="57"/>
      <c r="BG122" s="57"/>
      <c r="BH122" s="57"/>
      <c r="BI122" s="57" t="str">
        <f>VLOOKUP(A122,Hoja1!A121:N390,6,FALSE)</f>
        <v>35.4</v>
      </c>
      <c r="BJ122" s="57">
        <f>VLOOKUP(A122,Hoja1!A121:N390,7,FALSE)</f>
        <v>2</v>
      </c>
      <c r="BK122" s="49">
        <f>VLOOKUP(A122,Hoja1!A121:N390,8,FALSE)</f>
        <v>2</v>
      </c>
      <c r="BM122" s="49">
        <f>VLOOKUP(A122,Hoja1!A121:N390,10,FALSE)</f>
        <v>315</v>
      </c>
      <c r="BN122" s="49">
        <f>VLOOKUP(A122,Hoja1!A121:N390,11,FALSE)</f>
        <v>10</v>
      </c>
      <c r="BO122" s="49">
        <f>VLOOKUP(A122,Hoja1!A121:N390,12,FALSE)</f>
        <v>0</v>
      </c>
      <c r="BP122" s="49" t="str">
        <f>VLOOKUP(A122,Hoja1!A121:N390,13,FALSE)</f>
        <v>0.00</v>
      </c>
    </row>
    <row r="123" spans="1:68" x14ac:dyDescent="0.2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87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9">
        <v>0</v>
      </c>
      <c r="BA123" s="57"/>
      <c r="BB123" s="57"/>
      <c r="BC123" s="57"/>
      <c r="BD123" s="57"/>
      <c r="BE123" s="57"/>
      <c r="BF123" s="57"/>
      <c r="BG123" s="57"/>
      <c r="BH123" s="57"/>
      <c r="BI123" s="57" t="str">
        <f>VLOOKUP(A123,Hoja1!A122:N391,6,FALSE)</f>
        <v>24.4</v>
      </c>
      <c r="BJ123" s="57">
        <f>VLOOKUP(A123,Hoja1!A122:N391,7,FALSE)</f>
        <v>2</v>
      </c>
      <c r="BK123" s="49">
        <f>VLOOKUP(A123,Hoja1!A122:N391,8,FALSE)</f>
        <v>1</v>
      </c>
      <c r="BM123" s="49">
        <f>VLOOKUP(A123,Hoja1!A122:N391,10,FALSE)</f>
        <v>225</v>
      </c>
      <c r="BN123" s="49">
        <f>VLOOKUP(A123,Hoja1!A122:N391,11,FALSE)</f>
        <v>5</v>
      </c>
      <c r="BO123" s="49">
        <f>VLOOKUP(A123,Hoja1!A122:N391,12,FALSE)</f>
        <v>0</v>
      </c>
      <c r="BP123" s="49" t="str">
        <f>VLOOKUP(A123,Hoja1!A122:N391,13,FALSE)</f>
        <v>0.00</v>
      </c>
    </row>
    <row r="124" spans="1:68" x14ac:dyDescent="0.2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87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9">
        <v>1</v>
      </c>
      <c r="BA124" s="57"/>
      <c r="BB124" s="57"/>
      <c r="BC124" s="57"/>
      <c r="BD124" s="57"/>
      <c r="BE124" s="57"/>
      <c r="BF124" s="57"/>
      <c r="BG124" s="57"/>
      <c r="BH124" s="57"/>
      <c r="BI124" s="57" t="str">
        <f>VLOOKUP(A124,Hoja1!A123:N392,6,FALSE)</f>
        <v>26.0</v>
      </c>
      <c r="BJ124" s="57">
        <f>VLOOKUP(A124,Hoja1!A123:N392,7,FALSE)</f>
        <v>2</v>
      </c>
      <c r="BK124" s="49">
        <f>VLOOKUP(A124,Hoja1!A123:N392,8,FALSE)</f>
        <v>2</v>
      </c>
      <c r="BM124" s="49">
        <f>VLOOKUP(A124,Hoja1!A123:N392,10,FALSE)</f>
        <v>225</v>
      </c>
      <c r="BN124" s="49">
        <f>VLOOKUP(A124,Hoja1!A123:N392,11,FALSE)</f>
        <v>8</v>
      </c>
      <c r="BO124" s="49">
        <f>VLOOKUP(A124,Hoja1!A123:N392,12,FALSE)</f>
        <v>0</v>
      </c>
      <c r="BP124" s="49" t="str">
        <f>VLOOKUP(A124,Hoja1!A123:N392,13,FALSE)</f>
        <v>0.00</v>
      </c>
    </row>
    <row r="125" spans="1:68" x14ac:dyDescent="0.2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87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9">
        <v>0</v>
      </c>
      <c r="BA125" s="57"/>
      <c r="BB125" s="57"/>
      <c r="BC125" s="57"/>
      <c r="BD125" s="57"/>
      <c r="BE125" s="57"/>
      <c r="BF125" s="57"/>
      <c r="BG125" s="57"/>
      <c r="BH125" s="57"/>
      <c r="BI125" s="57" t="str">
        <f>VLOOKUP(A125,Hoja1!A124:N393,6,FALSE)</f>
        <v>27.3</v>
      </c>
      <c r="BJ125" s="57">
        <f>VLOOKUP(A125,Hoja1!A124:N393,7,FALSE)</f>
        <v>2</v>
      </c>
      <c r="BK125" s="49">
        <f>VLOOKUP(A125,Hoja1!A124:N393,8,FALSE)</f>
        <v>2</v>
      </c>
      <c r="BM125" s="49">
        <f>VLOOKUP(A125,Hoja1!A124:N393,10,FALSE)</f>
        <v>270</v>
      </c>
      <c r="BN125" s="49">
        <f>VLOOKUP(A125,Hoja1!A124:N393,11,FALSE)</f>
        <v>5</v>
      </c>
      <c r="BO125" s="49">
        <f>VLOOKUP(A125,Hoja1!A124:N393,12,FALSE)</f>
        <v>0</v>
      </c>
      <c r="BP125" s="49" t="str">
        <f>VLOOKUP(A125,Hoja1!A124:N393,13,FALSE)</f>
        <v>0.00</v>
      </c>
    </row>
    <row r="126" spans="1:68" x14ac:dyDescent="0.2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87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9">
        <v>5</v>
      </c>
      <c r="BA126" s="57"/>
      <c r="BB126" s="57"/>
      <c r="BC126" s="57"/>
      <c r="BD126" s="57"/>
      <c r="BE126" s="57"/>
      <c r="BF126" s="57"/>
      <c r="BG126" s="57"/>
      <c r="BH126" s="57"/>
      <c r="BI126" s="57" t="str">
        <f>VLOOKUP(A126,Hoja1!A125:N394,6,FALSE)</f>
        <v>27.3</v>
      </c>
      <c r="BJ126" s="57">
        <f>VLOOKUP(A126,Hoja1!A125:N394,7,FALSE)</f>
        <v>2</v>
      </c>
      <c r="BK126" s="49">
        <f>VLOOKUP(A126,Hoja1!A125:N394,8,FALSE)</f>
        <v>2</v>
      </c>
      <c r="BM126" s="49">
        <f>VLOOKUP(A126,Hoja1!A125:N394,10,FALSE)</f>
        <v>255</v>
      </c>
      <c r="BN126" s="49">
        <f>VLOOKUP(A126,Hoja1!A125:N394,11,FALSE)</f>
        <v>6</v>
      </c>
      <c r="BO126" s="49" t="str">
        <f>VLOOKUP(A126,Hoja1!A125:N394,12,FALSE)</f>
        <v>LD 0/2 LI 0/4</v>
      </c>
      <c r="BP126" s="49" t="str">
        <f>VLOOKUP(A126,Hoja1!A125:N394,13,FALSE)</f>
        <v>0.00</v>
      </c>
    </row>
    <row r="127" spans="1:68" x14ac:dyDescent="0.2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87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9">
        <v>0</v>
      </c>
      <c r="BA127" s="57"/>
      <c r="BB127" s="57"/>
      <c r="BC127" s="57"/>
      <c r="BD127" s="57"/>
      <c r="BE127" s="57"/>
      <c r="BF127" s="57"/>
      <c r="BG127" s="57"/>
      <c r="BH127" s="57"/>
      <c r="BI127" s="57" t="str">
        <f>VLOOKUP(A127,Hoja1!A126:N395,6,FALSE)</f>
        <v>30.1</v>
      </c>
      <c r="BJ127" s="57">
        <f>VLOOKUP(A127,Hoja1!A126:N395,7,FALSE)</f>
        <v>2</v>
      </c>
      <c r="BK127" s="49">
        <f>VLOOKUP(A127,Hoja1!A126:N395,8,FALSE)</f>
        <v>0</v>
      </c>
      <c r="BM127" s="49">
        <f>VLOOKUP(A127,Hoja1!A126:N395,10,FALSE)</f>
        <v>360</v>
      </c>
      <c r="BN127" s="49">
        <f>VLOOKUP(A127,Hoja1!A126:N395,11,FALSE)</f>
        <v>5</v>
      </c>
      <c r="BO127" s="49">
        <f>VLOOKUP(A127,Hoja1!A126:N395,12,FALSE)</f>
        <v>0</v>
      </c>
      <c r="BP127" s="49" t="str">
        <f>VLOOKUP(A127,Hoja1!A126:N395,13,FALSE)</f>
        <v>0.00</v>
      </c>
    </row>
    <row r="128" spans="1:68" x14ac:dyDescent="0.2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87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9">
        <v>4</v>
      </c>
      <c r="BA128" s="57"/>
      <c r="BB128" s="57"/>
      <c r="BC128" s="57"/>
      <c r="BD128" s="57"/>
      <c r="BE128" s="57"/>
      <c r="BF128" s="57"/>
      <c r="BG128" s="57"/>
      <c r="BH128" s="57"/>
      <c r="BI128" s="57" t="str">
        <f>VLOOKUP(A128,Hoja1!A127:N396,6,FALSE)</f>
        <v>35.1</v>
      </c>
      <c r="BJ128" s="57">
        <f>VLOOKUP(A128,Hoja1!A127:N396,7,FALSE)</f>
        <v>2</v>
      </c>
      <c r="BK128" s="49">
        <f>VLOOKUP(A128,Hoja1!A127:N396,8,FALSE)</f>
        <v>2</v>
      </c>
      <c r="BM128" s="49">
        <f>VLOOKUP(A128,Hoja1!A127:N396,10,FALSE)</f>
        <v>300</v>
      </c>
      <c r="BN128" s="49">
        <f>VLOOKUP(A128,Hoja1!A127:N396,11,FALSE)</f>
        <v>5</v>
      </c>
      <c r="BO128" s="49">
        <f>VLOOKUP(A128,Hoja1!A127:N396,12,FALSE)</f>
        <v>0</v>
      </c>
      <c r="BP128" s="49" t="str">
        <f>VLOOKUP(A128,Hoja1!A127:N396,13,FALSE)</f>
        <v>0.00</v>
      </c>
    </row>
    <row r="129" spans="1:68" x14ac:dyDescent="0.2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87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9">
        <v>1</v>
      </c>
      <c r="BA129" s="57"/>
      <c r="BB129" s="57"/>
      <c r="BC129" s="57"/>
      <c r="BD129" s="57"/>
      <c r="BE129" s="57"/>
      <c r="BF129" s="57"/>
      <c r="BG129" s="57"/>
      <c r="BH129" s="57"/>
      <c r="BI129" s="57" t="str">
        <f>VLOOKUP(A129,Hoja1!A128:N397,6,FALSE)</f>
        <v>30.4</v>
      </c>
      <c r="BJ129" s="57">
        <f>VLOOKUP(A129,Hoja1!A128:N397,7,FALSE)</f>
        <v>2</v>
      </c>
      <c r="BK129" s="49">
        <f>VLOOKUP(A129,Hoja1!A128:N397,8,FALSE)</f>
        <v>2</v>
      </c>
      <c r="BM129" s="49">
        <f>VLOOKUP(A129,Hoja1!A128:N397,10,FALSE)</f>
        <v>315</v>
      </c>
      <c r="BN129" s="49">
        <f>VLOOKUP(A129,Hoja1!A128:N397,11,FALSE)</f>
        <v>8</v>
      </c>
      <c r="BO129" s="49">
        <f>VLOOKUP(A129,Hoja1!A128:N397,12,FALSE)</f>
        <v>0</v>
      </c>
      <c r="BP129" s="49" t="str">
        <f>VLOOKUP(A129,Hoja1!A128:N397,13,FALSE)</f>
        <v>0.00</v>
      </c>
    </row>
    <row r="130" spans="1:68" x14ac:dyDescent="0.2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87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9">
        <v>3</v>
      </c>
      <c r="BA130" s="57"/>
      <c r="BB130" s="57"/>
      <c r="BC130" s="57"/>
      <c r="BD130" s="57"/>
      <c r="BE130" s="57"/>
      <c r="BF130" s="57"/>
      <c r="BG130" s="57"/>
      <c r="BH130" s="57"/>
      <c r="BI130" s="57" t="str">
        <f>VLOOKUP(A130,Hoja1!A129:N398,6,FALSE)</f>
        <v>34.0</v>
      </c>
      <c r="BJ130" s="57">
        <f>VLOOKUP(A130,Hoja1!A129:N398,7,FALSE)</f>
        <v>2</v>
      </c>
      <c r="BK130" s="49">
        <f>VLOOKUP(A130,Hoja1!A129:N398,8,FALSE)</f>
        <v>2</v>
      </c>
      <c r="BM130" s="49">
        <f>VLOOKUP(A130,Hoja1!A129:N398,10,FALSE)</f>
        <v>365</v>
      </c>
      <c r="BN130" s="49">
        <f>VLOOKUP(A130,Hoja1!A129:N398,11,FALSE)</f>
        <v>6</v>
      </c>
      <c r="BO130" s="49">
        <f>VLOOKUP(A130,Hoja1!A129:N398,12,FALSE)</f>
        <v>0</v>
      </c>
      <c r="BP130" s="49" t="str">
        <f>VLOOKUP(A130,Hoja1!A129:N398,13,FALSE)</f>
        <v>0.00</v>
      </c>
    </row>
    <row r="131" spans="1:68" x14ac:dyDescent="0.2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87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9">
        <v>2</v>
      </c>
      <c r="BA131" s="57"/>
      <c r="BB131" s="57"/>
      <c r="BC131" s="57"/>
      <c r="BD131" s="57"/>
      <c r="BE131" s="57"/>
      <c r="BF131" s="57"/>
      <c r="BG131" s="57"/>
      <c r="BH131" s="57"/>
      <c r="BI131" s="57" t="str">
        <f>VLOOKUP(A131,Hoja1!A130:N399,6,FALSE)</f>
        <v>29.4</v>
      </c>
      <c r="BJ131" s="57">
        <f>VLOOKUP(A131,Hoja1!A130:N399,7,FALSE)</f>
        <v>2</v>
      </c>
      <c r="BK131" s="49">
        <f>VLOOKUP(A131,Hoja1!A130:N399,8,FALSE)</f>
        <v>1</v>
      </c>
      <c r="BM131" s="49">
        <f>VLOOKUP(A131,Hoja1!A130:N399,10,FALSE)</f>
        <v>360</v>
      </c>
      <c r="BN131" s="49">
        <f>VLOOKUP(A131,Hoja1!A130:N399,11,FALSE)</f>
        <v>6</v>
      </c>
      <c r="BO131" s="49">
        <f>VLOOKUP(A131,Hoja1!A130:N399,12,FALSE)</f>
        <v>0</v>
      </c>
      <c r="BP131" s="49" t="str">
        <f>VLOOKUP(A131,Hoja1!A130:N399,13,FALSE)</f>
        <v>0.00</v>
      </c>
    </row>
    <row r="132" spans="1:68" x14ac:dyDescent="0.2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87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9">
        <v>3</v>
      </c>
      <c r="BA132" s="57"/>
      <c r="BB132" s="57"/>
      <c r="BC132" s="57"/>
      <c r="BD132" s="57"/>
      <c r="BE132" s="57"/>
      <c r="BF132" s="57"/>
      <c r="BG132" s="57"/>
      <c r="BH132" s="57"/>
      <c r="BI132" s="57" t="str">
        <f>VLOOKUP(A132,Hoja1!A131:N400,6,FALSE)</f>
        <v>36.1</v>
      </c>
      <c r="BJ132" s="57">
        <f>VLOOKUP(A132,Hoja1!A131:N400,7,FALSE)</f>
        <v>2</v>
      </c>
      <c r="BK132" s="49">
        <f>VLOOKUP(A132,Hoja1!A131:N400,8,FALSE)</f>
        <v>1</v>
      </c>
      <c r="BM132" s="49">
        <f>VLOOKUP(A132,Hoja1!A131:N400,10,FALSE)</f>
        <v>240</v>
      </c>
      <c r="BN132" s="49">
        <f>VLOOKUP(A132,Hoja1!A131:N400,11,FALSE)</f>
        <v>5</v>
      </c>
      <c r="BO132" s="49">
        <f>VLOOKUP(A132,Hoja1!A131:N400,12,FALSE)</f>
        <v>0</v>
      </c>
      <c r="BP132" s="49" t="str">
        <f>VLOOKUP(A132,Hoja1!A131:N400,13,FALSE)</f>
        <v>0.00</v>
      </c>
    </row>
    <row r="133" spans="1:68" x14ac:dyDescent="0.2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87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9">
        <v>1</v>
      </c>
      <c r="BA133" s="57"/>
      <c r="BB133" s="57"/>
      <c r="BC133" s="57"/>
      <c r="BD133" s="57"/>
      <c r="BE133" s="57"/>
      <c r="BF133" s="57"/>
      <c r="BG133" s="57"/>
      <c r="BH133" s="57"/>
      <c r="BI133" s="57" t="str">
        <f>VLOOKUP(A133,Hoja1!A132:N401,6,FALSE)</f>
        <v>28.4</v>
      </c>
      <c r="BJ133" s="57">
        <f>VLOOKUP(A133,Hoja1!A132:N401,7,FALSE)</f>
        <v>1</v>
      </c>
      <c r="BK133" s="49">
        <f>VLOOKUP(A133,Hoja1!A132:N401,8,FALSE)</f>
        <v>2</v>
      </c>
      <c r="BM133" s="49">
        <f>VLOOKUP(A133,Hoja1!A132:N401,10,FALSE)</f>
        <v>210</v>
      </c>
      <c r="BN133" s="49">
        <f>VLOOKUP(A133,Hoja1!A132:N401,11,FALSE)</f>
        <v>5</v>
      </c>
      <c r="BO133" s="49">
        <f>VLOOKUP(A133,Hoja1!A132:N401,12,FALSE)</f>
        <v>0</v>
      </c>
      <c r="BP133" s="49" t="str">
        <f>VLOOKUP(A133,Hoja1!A132:N401,13,FALSE)</f>
        <v>0.00</v>
      </c>
    </row>
    <row r="134" spans="1:68" x14ac:dyDescent="0.2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87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9">
        <v>2</v>
      </c>
      <c r="BA134" s="57"/>
      <c r="BB134" s="57"/>
      <c r="BC134" s="57"/>
      <c r="BD134" s="57"/>
      <c r="BE134" s="57"/>
      <c r="BF134" s="57"/>
      <c r="BG134" s="57"/>
      <c r="BH134" s="57"/>
      <c r="BI134" s="57" t="str">
        <f>VLOOKUP(A134,Hoja1!A133:N402,6,FALSE)</f>
        <v>26.0</v>
      </c>
      <c r="BJ134" s="57">
        <f>VLOOKUP(A134,Hoja1!A133:N402,7,FALSE)</f>
        <v>2</v>
      </c>
      <c r="BK134" s="49">
        <f>VLOOKUP(A134,Hoja1!A133:N402,8,FALSE)</f>
        <v>2</v>
      </c>
      <c r="BM134" s="49">
        <f>VLOOKUP(A134,Hoja1!A133:N402,10,FALSE)</f>
        <v>180</v>
      </c>
      <c r="BN134" s="49">
        <f>VLOOKUP(A134,Hoja1!A133:N402,11,FALSE)</f>
        <v>5</v>
      </c>
      <c r="BO134" s="49">
        <f>VLOOKUP(A134,Hoja1!A133:N402,12,FALSE)</f>
        <v>0</v>
      </c>
      <c r="BP134" s="49" t="str">
        <f>VLOOKUP(A134,Hoja1!A133:N402,13,FALSE)</f>
        <v>0.00</v>
      </c>
    </row>
    <row r="135" spans="1:68" x14ac:dyDescent="0.2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87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9">
        <v>0</v>
      </c>
      <c r="BA135" s="57"/>
      <c r="BB135" s="57"/>
      <c r="BC135" s="57"/>
      <c r="BD135" s="57"/>
      <c r="BE135" s="57"/>
      <c r="BF135" s="57"/>
      <c r="BG135" s="57"/>
      <c r="BH135" s="57"/>
      <c r="BI135" s="57" t="str">
        <f>VLOOKUP(A135,Hoja1!A134:N403,6,FALSE)</f>
        <v>27.9</v>
      </c>
      <c r="BJ135" s="57">
        <f>VLOOKUP(A135,Hoja1!A134:N403,7,FALSE)</f>
        <v>2</v>
      </c>
      <c r="BK135" s="49">
        <f>VLOOKUP(A135,Hoja1!A134:N403,8,FALSE)</f>
        <v>2</v>
      </c>
      <c r="BM135" s="49" t="str">
        <f>VLOOKUP(A135,Hoja1!A134:N403,10,FALSE)</f>
        <v>NA</v>
      </c>
      <c r="BN135" s="49">
        <f>VLOOKUP(A135,Hoja1!A134:N403,11,FALSE)</f>
        <v>5</v>
      </c>
      <c r="BO135" s="49">
        <f>VLOOKUP(A135,Hoja1!A134:N403,12,FALSE)</f>
        <v>0</v>
      </c>
      <c r="BP135" s="49" t="str">
        <f>VLOOKUP(A135,Hoja1!A134:N403,13,FALSE)</f>
        <v>0.00</v>
      </c>
    </row>
    <row r="136" spans="1:68" x14ac:dyDescent="0.2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87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9">
        <v>6</v>
      </c>
      <c r="BA136" s="57"/>
      <c r="BB136" s="57"/>
      <c r="BC136" s="57"/>
      <c r="BD136" s="57"/>
      <c r="BE136" s="57"/>
      <c r="BF136" s="57"/>
      <c r="BG136" s="57"/>
      <c r="BH136" s="57"/>
      <c r="BI136" s="57" t="str">
        <f>VLOOKUP(A136,Hoja1!A135:N404,6,FALSE)</f>
        <v>25.3</v>
      </c>
      <c r="BJ136" s="57">
        <f>VLOOKUP(A136,Hoja1!A135:N404,7,FALSE)</f>
        <v>2</v>
      </c>
      <c r="BK136" s="49">
        <f>VLOOKUP(A136,Hoja1!A135:N404,8,FALSE)</f>
        <v>1</v>
      </c>
      <c r="BM136" s="49">
        <f>VLOOKUP(A136,Hoja1!A135:N404,10,FALSE)</f>
        <v>300</v>
      </c>
      <c r="BN136" s="49">
        <f>VLOOKUP(A136,Hoja1!A135:N404,11,FALSE)</f>
        <v>4</v>
      </c>
      <c r="BO136" s="49">
        <f>VLOOKUP(A136,Hoja1!A135:N404,12,FALSE)</f>
        <v>0</v>
      </c>
      <c r="BP136" s="49" t="str">
        <f>VLOOKUP(A136,Hoja1!A135:N404,13,FALSE)</f>
        <v>0.00</v>
      </c>
    </row>
    <row r="137" spans="1:68" x14ac:dyDescent="0.2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87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9">
        <v>5</v>
      </c>
      <c r="BA137" s="57"/>
      <c r="BB137" s="57"/>
      <c r="BC137" s="57"/>
      <c r="BD137" s="57"/>
      <c r="BE137" s="57"/>
      <c r="BF137" s="57"/>
      <c r="BG137" s="57"/>
      <c r="BH137" s="57"/>
      <c r="BI137" s="57" t="str">
        <f>VLOOKUP(A137,Hoja1!A136:N405,6,FALSE)</f>
        <v>23.6</v>
      </c>
      <c r="BJ137" s="57">
        <f>VLOOKUP(A137,Hoja1!A136:N405,7,FALSE)</f>
        <v>2</v>
      </c>
      <c r="BK137" s="49">
        <f>VLOOKUP(A137,Hoja1!A136:N405,8,FALSE)</f>
        <v>1</v>
      </c>
      <c r="BM137" s="49">
        <f>VLOOKUP(A137,Hoja1!A136:N405,10,FALSE)</f>
        <v>225</v>
      </c>
      <c r="BN137" s="49">
        <f>VLOOKUP(A137,Hoja1!A136:N405,11,FALSE)</f>
        <v>7</v>
      </c>
      <c r="BO137" s="49">
        <f>VLOOKUP(A137,Hoja1!A136:N405,12,FALSE)</f>
        <v>0</v>
      </c>
      <c r="BP137" s="49" t="str">
        <f>VLOOKUP(A137,Hoja1!A136:N405,13,FALSE)</f>
        <v>0.00</v>
      </c>
    </row>
    <row r="138" spans="1:68" x14ac:dyDescent="0.2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87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9">
        <v>1</v>
      </c>
      <c r="BA138" s="57"/>
      <c r="BB138" s="57"/>
      <c r="BC138" s="57"/>
      <c r="BD138" s="57"/>
      <c r="BE138" s="57"/>
      <c r="BF138" s="57"/>
      <c r="BG138" s="57"/>
      <c r="BH138" s="57"/>
      <c r="BI138" s="57" t="str">
        <f>VLOOKUP(A138,Hoja1!A137:N406,6,FALSE)</f>
        <v>30.5</v>
      </c>
      <c r="BJ138" s="57">
        <f>VLOOKUP(A138,Hoja1!A137:N406,7,FALSE)</f>
        <v>2</v>
      </c>
      <c r="BK138" s="49">
        <f>VLOOKUP(A138,Hoja1!A137:N406,8,FALSE)</f>
        <v>0</v>
      </c>
      <c r="BM138" s="49">
        <f>VLOOKUP(A138,Hoja1!A137:N406,10,FALSE)</f>
        <v>290</v>
      </c>
      <c r="BN138" s="49">
        <f>VLOOKUP(A138,Hoja1!A137:N406,11,FALSE)</f>
        <v>5</v>
      </c>
      <c r="BO138" s="49">
        <f>VLOOKUP(A138,Hoja1!A137:N406,12,FALSE)</f>
        <v>0</v>
      </c>
      <c r="BP138" s="49" t="str">
        <f>VLOOKUP(A138,Hoja1!A137:N406,13,FALSE)</f>
        <v>0.00</v>
      </c>
    </row>
    <row r="139" spans="1:68" x14ac:dyDescent="0.2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87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9">
        <v>2</v>
      </c>
      <c r="BA139" s="57"/>
      <c r="BB139" s="57"/>
      <c r="BC139" s="57"/>
      <c r="BD139" s="57"/>
      <c r="BE139" s="57"/>
      <c r="BF139" s="57"/>
      <c r="BG139" s="57"/>
      <c r="BH139" s="57"/>
      <c r="BI139" s="57" t="str">
        <f>VLOOKUP(A139,Hoja1!A138:N407,6,FALSE)</f>
        <v>26.8</v>
      </c>
      <c r="BJ139" s="57">
        <f>VLOOKUP(A139,Hoja1!A138:N407,7,FALSE)</f>
        <v>2</v>
      </c>
      <c r="BK139" s="49">
        <f>VLOOKUP(A139,Hoja1!A138:N407,8,FALSE)</f>
        <v>2</v>
      </c>
      <c r="BM139" s="49">
        <f>VLOOKUP(A139,Hoja1!A138:N407,10,FALSE)</f>
        <v>250</v>
      </c>
      <c r="BN139" s="49">
        <f>VLOOKUP(A139,Hoja1!A138:N407,11,FALSE)</f>
        <v>7</v>
      </c>
      <c r="BO139" s="49">
        <f>VLOOKUP(A139,Hoja1!A138:N407,12,FALSE)</f>
        <v>0</v>
      </c>
      <c r="BP139" s="49" t="str">
        <f>VLOOKUP(A139,Hoja1!A138:N407,13,FALSE)</f>
        <v>0.00</v>
      </c>
    </row>
    <row r="140" spans="1:68" x14ac:dyDescent="0.2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87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9">
        <v>2</v>
      </c>
      <c r="BA140" s="57"/>
      <c r="BB140" s="57"/>
      <c r="BC140" s="57"/>
      <c r="BD140" s="57"/>
      <c r="BE140" s="57"/>
      <c r="BF140" s="57"/>
      <c r="BG140" s="57"/>
      <c r="BH140" s="57"/>
      <c r="BI140" s="57" t="str">
        <f>VLOOKUP(A140,Hoja1!A139:N408,6,FALSE)</f>
        <v>34.1</v>
      </c>
      <c r="BJ140" s="57">
        <f>VLOOKUP(A140,Hoja1!A139:N408,7,FALSE)</f>
        <v>3</v>
      </c>
      <c r="BK140" s="49">
        <f>VLOOKUP(A140,Hoja1!A139:N408,8,FALSE)</f>
        <v>2</v>
      </c>
      <c r="BM140" s="49" t="str">
        <f>VLOOKUP(A140,Hoja1!A139:N408,10,FALSE)</f>
        <v>NA</v>
      </c>
      <c r="BN140" s="49">
        <f>VLOOKUP(A140,Hoja1!A139:N408,11,FALSE)</f>
        <v>7</v>
      </c>
      <c r="BO140" s="49">
        <f>VLOOKUP(A140,Hoja1!A139:N408,12,FALSE)</f>
        <v>0</v>
      </c>
      <c r="BP140" s="49" t="str">
        <f>VLOOKUP(A140,Hoja1!A139:N408,13,FALSE)</f>
        <v>0.00</v>
      </c>
    </row>
    <row r="141" spans="1:68" x14ac:dyDescent="0.2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87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9">
        <v>2</v>
      </c>
      <c r="BA141" s="57"/>
      <c r="BB141" s="57"/>
      <c r="BC141" s="57"/>
      <c r="BD141" s="57"/>
      <c r="BE141" s="57"/>
      <c r="BF141" s="57"/>
      <c r="BG141" s="57"/>
      <c r="BH141" s="57"/>
      <c r="BI141" s="57" t="str">
        <f>VLOOKUP(A141,Hoja1!A140:N409,6,FALSE)</f>
        <v>29.1</v>
      </c>
      <c r="BJ141" s="57">
        <f>VLOOKUP(A141,Hoja1!A140:N409,7,FALSE)</f>
        <v>2</v>
      </c>
      <c r="BK141" s="49">
        <f>VLOOKUP(A141,Hoja1!A140:N409,8,FALSE)</f>
        <v>1</v>
      </c>
      <c r="BM141" s="49">
        <f>VLOOKUP(A141,Hoja1!A140:N409,10,FALSE)</f>
        <v>315</v>
      </c>
      <c r="BN141" s="49">
        <f>VLOOKUP(A141,Hoja1!A140:N409,11,FALSE)</f>
        <v>6</v>
      </c>
      <c r="BO141" s="49">
        <f>VLOOKUP(A141,Hoja1!A140:N409,12,FALSE)</f>
        <v>0</v>
      </c>
      <c r="BP141" s="49" t="str">
        <f>VLOOKUP(A141,Hoja1!A140:N409,13,FALSE)</f>
        <v>0.00</v>
      </c>
    </row>
    <row r="142" spans="1:68" x14ac:dyDescent="0.2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87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9">
        <v>3</v>
      </c>
      <c r="BA142" s="57"/>
      <c r="BB142" s="57"/>
      <c r="BC142" s="57"/>
      <c r="BD142" s="57"/>
      <c r="BE142" s="57"/>
      <c r="BF142" s="57"/>
      <c r="BG142" s="57"/>
      <c r="BH142" s="57"/>
      <c r="BI142" s="57" t="str">
        <f>VLOOKUP(A142,Hoja1!A141:N410,6,FALSE)</f>
        <v>30.5</v>
      </c>
      <c r="BJ142" s="57">
        <f>VLOOKUP(A142,Hoja1!A141:N410,7,FALSE)</f>
        <v>2</v>
      </c>
      <c r="BK142" s="49">
        <f>VLOOKUP(A142,Hoja1!A141:N410,8,FALSE)</f>
        <v>1</v>
      </c>
      <c r="BM142" s="49">
        <f>VLOOKUP(A142,Hoja1!A141:N410,10,FALSE)</f>
        <v>240</v>
      </c>
      <c r="BN142" s="49">
        <f>VLOOKUP(A142,Hoja1!A141:N410,11,FALSE)</f>
        <v>6</v>
      </c>
      <c r="BO142" s="49">
        <f>VLOOKUP(A142,Hoja1!A141:N410,12,FALSE)</f>
        <v>0</v>
      </c>
      <c r="BP142" s="49" t="str">
        <f>VLOOKUP(A142,Hoja1!A141:N410,13,FALSE)</f>
        <v>0.00</v>
      </c>
    </row>
    <row r="143" spans="1:68" x14ac:dyDescent="0.2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87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9">
        <v>1</v>
      </c>
      <c r="BA143" s="57"/>
      <c r="BB143" s="57"/>
      <c r="BC143" s="57"/>
      <c r="BD143" s="57"/>
      <c r="BE143" s="57"/>
      <c r="BF143" s="57"/>
      <c r="BG143" s="57"/>
      <c r="BH143" s="57"/>
      <c r="BI143" s="57" t="str">
        <f>VLOOKUP(A143,Hoja1!A142:N411,6,FALSE)</f>
        <v>22.8</v>
      </c>
      <c r="BJ143" s="57">
        <f>VLOOKUP(A143,Hoja1!A142:N411,7,FALSE)</f>
        <v>1</v>
      </c>
      <c r="BK143" s="49">
        <f>VLOOKUP(A143,Hoja1!A142:N411,8,FALSE)</f>
        <v>0</v>
      </c>
      <c r="BM143" s="49">
        <f>VLOOKUP(A143,Hoja1!A142:N411,10,FALSE)</f>
        <v>240</v>
      </c>
      <c r="BN143" s="49">
        <f>VLOOKUP(A143,Hoja1!A142:N411,11,FALSE)</f>
        <v>4</v>
      </c>
      <c r="BO143" s="49">
        <f>VLOOKUP(A143,Hoja1!A142:N411,12,FALSE)</f>
        <v>0</v>
      </c>
      <c r="BP143" s="49" t="str">
        <f>VLOOKUP(A143,Hoja1!A142:N411,13,FALSE)</f>
        <v>0.00</v>
      </c>
    </row>
    <row r="144" spans="1:68" x14ac:dyDescent="0.2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87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9">
        <v>2</v>
      </c>
      <c r="BA144" s="57"/>
      <c r="BB144" s="57"/>
      <c r="BC144" s="57"/>
      <c r="BD144" s="57"/>
      <c r="BE144" s="57"/>
      <c r="BF144" s="57"/>
      <c r="BG144" s="57"/>
      <c r="BH144" s="57"/>
      <c r="BI144" s="57" t="str">
        <f>VLOOKUP(A144,Hoja1!A143:N412,6,FALSE)</f>
        <v>25.2</v>
      </c>
      <c r="BJ144" s="57">
        <f>VLOOKUP(A144,Hoja1!A143:N412,7,FALSE)</f>
        <v>2</v>
      </c>
      <c r="BK144" s="49">
        <f>VLOOKUP(A144,Hoja1!A143:N412,8,FALSE)</f>
        <v>2</v>
      </c>
      <c r="BM144" s="49">
        <f>VLOOKUP(A144,Hoja1!A143:N412,10,FALSE)</f>
        <v>285</v>
      </c>
      <c r="BN144" s="49">
        <f>VLOOKUP(A144,Hoja1!A143:N412,11,FALSE)</f>
        <v>5</v>
      </c>
      <c r="BO144" s="49">
        <f>VLOOKUP(A144,Hoja1!A143:N412,12,FALSE)</f>
        <v>0</v>
      </c>
      <c r="BP144" s="49" t="str">
        <f>VLOOKUP(A144,Hoja1!A143:N412,13,FALSE)</f>
        <v>0.00</v>
      </c>
    </row>
    <row r="145" spans="1:68" x14ac:dyDescent="0.2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87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9">
        <v>0</v>
      </c>
      <c r="BA145" s="57"/>
      <c r="BB145" s="57"/>
      <c r="BC145" s="57"/>
      <c r="BD145" s="57"/>
      <c r="BE145" s="57"/>
      <c r="BF145" s="57"/>
      <c r="BG145" s="57"/>
      <c r="BH145" s="57"/>
      <c r="BI145" s="57" t="str">
        <f>VLOOKUP(A145,Hoja1!A144:N413,6,FALSE)</f>
        <v>23.9</v>
      </c>
      <c r="BJ145" s="57">
        <f>VLOOKUP(A145,Hoja1!A144:N413,7,FALSE)</f>
        <v>2</v>
      </c>
      <c r="BK145" s="49">
        <f>VLOOKUP(A145,Hoja1!A144:N413,8,FALSE)</f>
        <v>2</v>
      </c>
      <c r="BM145" s="49">
        <f>VLOOKUP(A145,Hoja1!A144:N413,10,FALSE)</f>
        <v>230</v>
      </c>
      <c r="BN145" s="49">
        <f>VLOOKUP(A145,Hoja1!A144:N413,11,FALSE)</f>
        <v>4</v>
      </c>
      <c r="BO145" s="49">
        <f>VLOOKUP(A145,Hoja1!A144:N413,12,FALSE)</f>
        <v>0</v>
      </c>
      <c r="BP145" s="49" t="str">
        <f>VLOOKUP(A145,Hoja1!A144:N413,13,FALSE)</f>
        <v>0.00</v>
      </c>
    </row>
    <row r="146" spans="1:68" x14ac:dyDescent="0.2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87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9">
        <v>0</v>
      </c>
      <c r="BA146" s="57"/>
      <c r="BB146" s="57"/>
      <c r="BC146" s="57"/>
      <c r="BD146" s="57"/>
      <c r="BE146" s="57"/>
      <c r="BF146" s="57"/>
      <c r="BG146" s="57"/>
      <c r="BH146" s="57"/>
      <c r="BI146" s="57" t="str">
        <f>VLOOKUP(A146,Hoja1!A145:N414,6,FALSE)</f>
        <v>27.0</v>
      </c>
      <c r="BJ146" s="57">
        <f>VLOOKUP(A146,Hoja1!A145:N414,7,FALSE)</f>
        <v>1</v>
      </c>
      <c r="BK146" s="49">
        <f>VLOOKUP(A146,Hoja1!A145:N414,8,FALSE)</f>
        <v>1</v>
      </c>
      <c r="BL146">
        <v>1</v>
      </c>
      <c r="BM146" s="49">
        <f>VLOOKUP(A146,Hoja1!A145:N414,10,FALSE)</f>
        <v>255</v>
      </c>
      <c r="BN146" s="49">
        <f>VLOOKUP(A146,Hoja1!A145:N414,11,FALSE)</f>
        <v>5</v>
      </c>
      <c r="BO146" s="49">
        <f>VLOOKUP(A146,Hoja1!A145:N414,12,FALSE)</f>
        <v>0</v>
      </c>
      <c r="BP146" s="49" t="str">
        <f>VLOOKUP(A146,Hoja1!A145:N414,13,FALSE)</f>
        <v>0.00</v>
      </c>
    </row>
    <row r="147" spans="1:68" x14ac:dyDescent="0.2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87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9">
        <v>2</v>
      </c>
      <c r="BA147" s="57"/>
      <c r="BB147" s="57"/>
      <c r="BC147" s="57"/>
      <c r="BD147" s="57"/>
      <c r="BE147" s="57"/>
      <c r="BF147" s="57"/>
      <c r="BG147" s="57"/>
      <c r="BH147" s="57"/>
      <c r="BI147" s="57" t="str">
        <f>VLOOKUP(A147,Hoja1!A146:N415,6,FALSE)</f>
        <v>35.1</v>
      </c>
      <c r="BJ147" s="57">
        <f>VLOOKUP(A147,Hoja1!A146:N415,7,FALSE)</f>
        <v>2</v>
      </c>
      <c r="BK147" s="49">
        <f>VLOOKUP(A147,Hoja1!A146:N415,8,FALSE)</f>
        <v>2</v>
      </c>
      <c r="BM147" s="49">
        <f>VLOOKUP(A147,Hoja1!A146:N415,10,FALSE)</f>
        <v>335</v>
      </c>
      <c r="BN147" s="49">
        <f>VLOOKUP(A147,Hoja1!A146:N415,11,FALSE)</f>
        <v>6</v>
      </c>
      <c r="BO147" s="49">
        <f>VLOOKUP(A147,Hoja1!A146:N415,12,FALSE)</f>
        <v>0</v>
      </c>
      <c r="BP147" s="49" t="str">
        <f>VLOOKUP(A147,Hoja1!A146:N415,13,FALSE)</f>
        <v>0.00</v>
      </c>
    </row>
    <row r="148" spans="1:68" x14ac:dyDescent="0.2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87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9">
        <v>0</v>
      </c>
      <c r="BA148" s="57"/>
      <c r="BB148" s="57"/>
      <c r="BC148" s="57"/>
      <c r="BD148" s="57"/>
      <c r="BE148" s="57"/>
      <c r="BF148" s="57"/>
      <c r="BG148" s="57"/>
      <c r="BH148" s="57"/>
      <c r="BI148" s="57" t="str">
        <f>VLOOKUP(A148,Hoja1!A147:N416,6,FALSE)</f>
        <v>30.6</v>
      </c>
      <c r="BJ148" s="57">
        <f>VLOOKUP(A148,Hoja1!A147:N416,7,FALSE)</f>
        <v>1</v>
      </c>
      <c r="BK148" s="49">
        <f>VLOOKUP(A148,Hoja1!A147:N416,8,FALSE)</f>
        <v>2</v>
      </c>
      <c r="BL148">
        <v>2</v>
      </c>
      <c r="BM148" s="49">
        <f>VLOOKUP(A148,Hoja1!A147:N416,10,FALSE)</f>
        <v>320</v>
      </c>
      <c r="BN148" s="49">
        <f>VLOOKUP(A148,Hoja1!A147:N416,11,FALSE)</f>
        <v>5</v>
      </c>
      <c r="BO148" s="49">
        <f>VLOOKUP(A148,Hoja1!A147:N416,12,FALSE)</f>
        <v>0</v>
      </c>
      <c r="BP148" s="49" t="str">
        <f>VLOOKUP(A148,Hoja1!A147:N416,13,FALSE)</f>
        <v>0.00</v>
      </c>
    </row>
    <row r="149" spans="1:68" x14ac:dyDescent="0.2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87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9">
        <v>2</v>
      </c>
      <c r="BA149" s="57"/>
      <c r="BB149" s="57"/>
      <c r="BC149" s="57"/>
      <c r="BD149" s="57"/>
      <c r="BE149" s="57"/>
      <c r="BF149" s="57"/>
      <c r="BG149" s="57"/>
      <c r="BH149" s="57"/>
      <c r="BI149" s="57" t="str">
        <f>VLOOKUP(A149,Hoja1!A148:N417,6,FALSE)</f>
        <v>27.8</v>
      </c>
      <c r="BJ149" s="57">
        <f>VLOOKUP(A149,Hoja1!A148:N417,7,FALSE)</f>
        <v>3</v>
      </c>
      <c r="BK149" s="49">
        <f>VLOOKUP(A149,Hoja1!A148:N417,8,FALSE)</f>
        <v>2</v>
      </c>
      <c r="BM149" s="49">
        <f>VLOOKUP(A149,Hoja1!A148:N417,10,FALSE)</f>
        <v>255</v>
      </c>
      <c r="BN149" s="49">
        <f>VLOOKUP(A149,Hoja1!A148:N417,11,FALSE)</f>
        <v>4</v>
      </c>
      <c r="BO149" s="49">
        <f>VLOOKUP(A149,Hoja1!A148:N417,12,FALSE)</f>
        <v>0</v>
      </c>
      <c r="BP149" s="49" t="str">
        <f>VLOOKUP(A149,Hoja1!A148:N417,13,FALSE)</f>
        <v>0.00</v>
      </c>
    </row>
    <row r="150" spans="1:68" x14ac:dyDescent="0.2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87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9">
        <v>3</v>
      </c>
      <c r="BA150" s="57"/>
      <c r="BB150" s="57"/>
      <c r="BC150" s="57"/>
      <c r="BD150" s="57"/>
      <c r="BE150" s="57"/>
      <c r="BF150" s="57"/>
      <c r="BG150" s="57"/>
      <c r="BH150" s="57"/>
      <c r="BI150" s="57" t="str">
        <f>VLOOKUP(A150,Hoja1!A149:N418,6,FALSE)</f>
        <v>NA</v>
      </c>
      <c r="BJ150" s="57">
        <f>VLOOKUP(A150,Hoja1!A149:N418,7,FALSE)</f>
        <v>3</v>
      </c>
      <c r="BK150" s="49">
        <f>VLOOKUP(A150,Hoja1!A149:N418,8,FALSE)</f>
        <v>2</v>
      </c>
      <c r="BL150">
        <v>2</v>
      </c>
      <c r="BM150" s="49">
        <f>VLOOKUP(A150,Hoja1!A149:N418,10,FALSE)</f>
        <v>280</v>
      </c>
      <c r="BN150" s="49">
        <f>VLOOKUP(A150,Hoja1!A149:N418,11,FALSE)</f>
        <v>5</v>
      </c>
      <c r="BO150" s="49">
        <f>VLOOKUP(A150,Hoja1!A149:N418,12,FALSE)</f>
        <v>0</v>
      </c>
      <c r="BP150" s="49" t="str">
        <f>VLOOKUP(A150,Hoja1!A149:N418,13,FALSE)</f>
        <v>0.00</v>
      </c>
    </row>
    <row r="151" spans="1:68" x14ac:dyDescent="0.2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87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9">
        <v>1</v>
      </c>
      <c r="BA151" s="57"/>
      <c r="BB151" s="57"/>
      <c r="BC151" s="57"/>
      <c r="BD151" s="57"/>
      <c r="BE151" s="57"/>
      <c r="BF151" s="57"/>
      <c r="BG151" s="57"/>
      <c r="BH151" s="57"/>
      <c r="BI151" s="57" t="str">
        <f>VLOOKUP(A151,Hoja1!A150:N419,6,FALSE)</f>
        <v>26.3</v>
      </c>
      <c r="BJ151" s="57">
        <f>VLOOKUP(A151,Hoja1!A150:N419,7,FALSE)</f>
        <v>2</v>
      </c>
      <c r="BK151" s="49">
        <f>VLOOKUP(A151,Hoja1!A150:N419,8,FALSE)</f>
        <v>0</v>
      </c>
      <c r="BM151" s="49">
        <f>VLOOKUP(A151,Hoja1!A150:N419,10,FALSE)</f>
        <v>285</v>
      </c>
      <c r="BN151" s="49">
        <f>VLOOKUP(A151,Hoja1!A150:N419,11,FALSE)</f>
        <v>4</v>
      </c>
      <c r="BO151" s="49">
        <f>VLOOKUP(A151,Hoja1!A150:N419,12,FALSE)</f>
        <v>0</v>
      </c>
      <c r="BP151" s="49" t="str">
        <f>VLOOKUP(A151,Hoja1!A150:N419,13,FALSE)</f>
        <v>0.00</v>
      </c>
    </row>
    <row r="152" spans="1:68" x14ac:dyDescent="0.2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87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9">
        <v>0</v>
      </c>
      <c r="BA152" s="57"/>
      <c r="BB152" s="57"/>
      <c r="BC152" s="57"/>
      <c r="BD152" s="57"/>
      <c r="BE152" s="57"/>
      <c r="BF152" s="57"/>
      <c r="BG152" s="57"/>
      <c r="BH152" s="57"/>
      <c r="BI152" s="57" t="str">
        <f>VLOOKUP(A152,Hoja1!A151:N420,6,FALSE)</f>
        <v>28.7</v>
      </c>
      <c r="BJ152" s="57">
        <f>VLOOKUP(A152,Hoja1!A151:N420,7,FALSE)</f>
        <v>2</v>
      </c>
      <c r="BK152" s="49">
        <f>VLOOKUP(A152,Hoja1!A151:N420,8,FALSE)</f>
        <v>2</v>
      </c>
      <c r="BM152" s="49">
        <f>VLOOKUP(A152,Hoja1!A151:N420,10,FALSE)</f>
        <v>210</v>
      </c>
      <c r="BN152" s="49">
        <f>VLOOKUP(A152,Hoja1!A151:N420,11,FALSE)</f>
        <v>5</v>
      </c>
      <c r="BO152" s="49">
        <f>VLOOKUP(A152,Hoja1!A151:N420,12,FALSE)</f>
        <v>0</v>
      </c>
      <c r="BP152" s="49" t="str">
        <f>VLOOKUP(A152,Hoja1!A151:N420,13,FALSE)</f>
        <v>0.00</v>
      </c>
    </row>
    <row r="153" spans="1:68" x14ac:dyDescent="0.2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87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9">
        <v>0</v>
      </c>
      <c r="BA153" s="57"/>
      <c r="BB153" s="57"/>
      <c r="BC153" s="57"/>
      <c r="BD153" s="57"/>
      <c r="BE153" s="57"/>
      <c r="BF153" s="57"/>
      <c r="BG153" s="57"/>
      <c r="BH153" s="57"/>
      <c r="BI153" s="57" t="str">
        <f>VLOOKUP(A153,Hoja1!A152:N421,6,FALSE)</f>
        <v>29.3</v>
      </c>
      <c r="BJ153" s="57">
        <f>VLOOKUP(A153,Hoja1!A152:N421,7,FALSE)</f>
        <v>2</v>
      </c>
      <c r="BK153" s="49">
        <f>VLOOKUP(A153,Hoja1!A152:N421,8,FALSE)</f>
        <v>0</v>
      </c>
      <c r="BL153">
        <v>2</v>
      </c>
      <c r="BM153" s="49">
        <f>VLOOKUP(A153,Hoja1!A152:N421,10,FALSE)</f>
        <v>340</v>
      </c>
      <c r="BN153" s="49">
        <f>VLOOKUP(A153,Hoja1!A152:N421,11,FALSE)</f>
        <v>5</v>
      </c>
      <c r="BO153" s="49">
        <f>VLOOKUP(A153,Hoja1!A152:N421,12,FALSE)</f>
        <v>0</v>
      </c>
      <c r="BP153" s="49" t="str">
        <f>VLOOKUP(A153,Hoja1!A152:N421,13,FALSE)</f>
        <v>0.00</v>
      </c>
    </row>
    <row r="154" spans="1:68" x14ac:dyDescent="0.2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87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9">
        <v>5</v>
      </c>
      <c r="BA154" s="57"/>
      <c r="BB154" s="57"/>
      <c r="BC154" s="57"/>
      <c r="BD154" s="57"/>
      <c r="BE154" s="57"/>
      <c r="BF154" s="57"/>
      <c r="BG154" s="57"/>
      <c r="BH154" s="57"/>
      <c r="BI154" s="57" t="str">
        <f>VLOOKUP(A154,Hoja1!A153:N422,6,FALSE)</f>
        <v>26.6</v>
      </c>
      <c r="BJ154" s="57">
        <f>VLOOKUP(A154,Hoja1!A153:N422,7,FALSE)</f>
        <v>1</v>
      </c>
      <c r="BK154" s="49">
        <f>VLOOKUP(A154,Hoja1!A153:N422,8,FALSE)</f>
        <v>2</v>
      </c>
      <c r="BM154" s="49">
        <f>VLOOKUP(A154,Hoja1!A153:N422,10,FALSE)</f>
        <v>270</v>
      </c>
      <c r="BN154" s="49">
        <f>VLOOKUP(A154,Hoja1!A153:N422,11,FALSE)</f>
        <v>6</v>
      </c>
      <c r="BO154" s="49">
        <f>VLOOKUP(A154,Hoja1!A153:N422,12,FALSE)</f>
        <v>0</v>
      </c>
      <c r="BP154" s="49" t="str">
        <f>VLOOKUP(A154,Hoja1!A153:N422,13,FALSE)</f>
        <v>0.00</v>
      </c>
    </row>
    <row r="155" spans="1:68" x14ac:dyDescent="0.2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87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9">
        <v>7</v>
      </c>
      <c r="BA155" s="57"/>
      <c r="BB155" s="57"/>
      <c r="BC155" s="57"/>
      <c r="BD155" s="57"/>
      <c r="BE155" s="57"/>
      <c r="BF155" s="57"/>
      <c r="BG155" s="57"/>
      <c r="BH155" s="57"/>
      <c r="BI155" s="57" t="str">
        <f>VLOOKUP(A155,Hoja1!A154:N423,6,FALSE)</f>
        <v>25.1</v>
      </c>
      <c r="BJ155" s="57">
        <f>VLOOKUP(A155,Hoja1!A154:N423,7,FALSE)</f>
        <v>2</v>
      </c>
      <c r="BK155" s="49">
        <f>VLOOKUP(A155,Hoja1!A154:N423,8,FALSE)</f>
        <v>2</v>
      </c>
      <c r="BM155" s="49">
        <f>VLOOKUP(A155,Hoja1!A154:N423,10,FALSE)</f>
        <v>270</v>
      </c>
      <c r="BN155" s="49">
        <f>VLOOKUP(A155,Hoja1!A154:N423,11,FALSE)</f>
        <v>5</v>
      </c>
      <c r="BO155" s="49">
        <f>VLOOKUP(A155,Hoja1!A154:N423,12,FALSE)</f>
        <v>0</v>
      </c>
      <c r="BP155" s="49" t="str">
        <f>VLOOKUP(A155,Hoja1!A154:N423,13,FALSE)</f>
        <v>0.00</v>
      </c>
    </row>
    <row r="156" spans="1:68" x14ac:dyDescent="0.2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87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9">
        <v>3</v>
      </c>
      <c r="BA156" s="57"/>
      <c r="BB156" s="57"/>
      <c r="BC156" s="57"/>
      <c r="BD156" s="57"/>
      <c r="BE156" s="57"/>
      <c r="BF156" s="57"/>
      <c r="BG156" s="57"/>
      <c r="BH156" s="57"/>
      <c r="BI156" s="57" t="str">
        <f>VLOOKUP(A156,Hoja1!A155:N424,6,FALSE)</f>
        <v>26.8</v>
      </c>
      <c r="BJ156" s="57">
        <f>VLOOKUP(A156,Hoja1!A155:N424,7,FALSE)</f>
        <v>2</v>
      </c>
      <c r="BK156" s="49">
        <f>VLOOKUP(A156,Hoja1!A155:N424,8,FALSE)</f>
        <v>2</v>
      </c>
      <c r="BL156">
        <v>2</v>
      </c>
      <c r="BM156" s="49">
        <f>VLOOKUP(A156,Hoja1!A155:N424,10,FALSE)</f>
        <v>225</v>
      </c>
      <c r="BN156" s="49">
        <f>VLOOKUP(A156,Hoja1!A155:N424,11,FALSE)</f>
        <v>5</v>
      </c>
      <c r="BO156" s="49">
        <f>VLOOKUP(A156,Hoja1!A155:N424,12,FALSE)</f>
        <v>0</v>
      </c>
      <c r="BP156" s="49" t="str">
        <f>VLOOKUP(A156,Hoja1!A155:N424,13,FALSE)</f>
        <v>0.00</v>
      </c>
    </row>
    <row r="157" spans="1:68" x14ac:dyDescent="0.2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87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9">
        <v>3</v>
      </c>
      <c r="BA157" s="57"/>
      <c r="BB157" s="57"/>
      <c r="BC157" s="57"/>
      <c r="BD157" s="57"/>
      <c r="BE157" s="57"/>
      <c r="BF157" s="57"/>
      <c r="BG157" s="57"/>
      <c r="BH157" s="57"/>
      <c r="BI157" s="57" t="str">
        <f>VLOOKUP(A157,Hoja1!A156:N425,6,FALSE)</f>
        <v>26.7</v>
      </c>
      <c r="BJ157" s="57">
        <f>VLOOKUP(A157,Hoja1!A156:N425,7,FALSE)</f>
        <v>2</v>
      </c>
      <c r="BK157" s="49">
        <f>VLOOKUP(A157,Hoja1!A156:N425,8,FALSE)</f>
        <v>2</v>
      </c>
      <c r="BM157" s="49">
        <f>VLOOKUP(A157,Hoja1!A156:N425,10,FALSE)</f>
        <v>230</v>
      </c>
      <c r="BN157" s="49">
        <f>VLOOKUP(A157,Hoja1!A156:N425,11,FALSE)</f>
        <v>14</v>
      </c>
      <c r="BO157" s="49">
        <f>VLOOKUP(A157,Hoja1!A156:N425,12,FALSE)</f>
        <v>0</v>
      </c>
      <c r="BP157" s="49" t="str">
        <f>VLOOKUP(A157,Hoja1!A156:N425,13,FALSE)</f>
        <v>0.00</v>
      </c>
    </row>
    <row r="158" spans="1:68" x14ac:dyDescent="0.2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87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9">
        <v>0</v>
      </c>
      <c r="BA158" s="57"/>
      <c r="BB158" s="57"/>
      <c r="BC158" s="57"/>
      <c r="BD158" s="57"/>
      <c r="BE158" s="57"/>
      <c r="BF158" s="57"/>
      <c r="BG158" s="57"/>
      <c r="BH158" s="57"/>
      <c r="BI158" s="57" t="str">
        <f>VLOOKUP(A158,Hoja1!A157:N426,6,FALSE)</f>
        <v>26.4</v>
      </c>
      <c r="BJ158" s="57">
        <f>VLOOKUP(A158,Hoja1!A157:N426,7,FALSE)</f>
        <v>2</v>
      </c>
      <c r="BK158" s="49">
        <f>VLOOKUP(A158,Hoja1!A157:N426,8,FALSE)</f>
        <v>2</v>
      </c>
      <c r="BL158">
        <v>1</v>
      </c>
      <c r="BM158" s="49">
        <f>VLOOKUP(A158,Hoja1!A157:N426,10,FALSE)</f>
        <v>285</v>
      </c>
      <c r="BN158" s="49">
        <f>VLOOKUP(A158,Hoja1!A157:N426,11,FALSE)</f>
        <v>7</v>
      </c>
      <c r="BO158" s="49" t="str">
        <f>VLOOKUP(A158,Hoja1!A157:N426,12,FALSE)</f>
        <v>LD 0/6</v>
      </c>
      <c r="BP158" s="49" t="str">
        <f>VLOOKUP(A158,Hoja1!A157:N426,13,FALSE)</f>
        <v>0.00</v>
      </c>
    </row>
    <row r="159" spans="1:68" x14ac:dyDescent="0.2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87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9">
        <v>2</v>
      </c>
      <c r="BA159" s="57"/>
      <c r="BB159" s="57"/>
      <c r="BC159" s="57"/>
      <c r="BD159" s="57"/>
      <c r="BE159" s="57"/>
      <c r="BF159" s="57"/>
      <c r="BG159" s="57"/>
      <c r="BH159" s="57"/>
      <c r="BI159" s="57" t="str">
        <f>VLOOKUP(A159,Hoja1!A158:N427,6,FALSE)</f>
        <v>26.8</v>
      </c>
      <c r="BJ159" s="57">
        <f>VLOOKUP(A159,Hoja1!A158:N427,7,FALSE)</f>
        <v>2</v>
      </c>
      <c r="BK159" s="49">
        <f>VLOOKUP(A159,Hoja1!A158:N427,8,FALSE)</f>
        <v>2</v>
      </c>
      <c r="BM159" s="49">
        <f>VLOOKUP(A159,Hoja1!A158:N427,10,FALSE)</f>
        <v>210</v>
      </c>
      <c r="BN159" s="49">
        <f>VLOOKUP(A159,Hoja1!A158:N427,11,FALSE)</f>
        <v>5</v>
      </c>
      <c r="BO159" s="49">
        <f>VLOOKUP(A159,Hoja1!A158:N427,12,FALSE)</f>
        <v>0</v>
      </c>
      <c r="BP159" s="49" t="str">
        <f>VLOOKUP(A159,Hoja1!A158:N427,13,FALSE)</f>
        <v>0.00</v>
      </c>
    </row>
    <row r="160" spans="1:68" x14ac:dyDescent="0.2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87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9">
        <v>0</v>
      </c>
      <c r="BA160" s="57"/>
      <c r="BB160" s="57"/>
      <c r="BC160" s="57"/>
      <c r="BD160" s="57"/>
      <c r="BE160" s="57"/>
      <c r="BF160" s="57"/>
      <c r="BG160" s="57"/>
      <c r="BH160" s="57"/>
      <c r="BI160" s="57" t="str">
        <f>VLOOKUP(A160,Hoja1!A159:N428,6,FALSE)</f>
        <v>27.2</v>
      </c>
      <c r="BJ160" s="57">
        <f>VLOOKUP(A160,Hoja1!A159:N428,7,FALSE)</f>
        <v>1</v>
      </c>
      <c r="BK160" s="49">
        <f>VLOOKUP(A160,Hoja1!A159:N428,8,FALSE)</f>
        <v>2</v>
      </c>
      <c r="BL160">
        <v>1</v>
      </c>
      <c r="BM160" s="49">
        <f>VLOOKUP(A160,Hoja1!A159:N428,10,FALSE)</f>
        <v>270</v>
      </c>
      <c r="BN160" s="49">
        <f>VLOOKUP(A160,Hoja1!A159:N428,11,FALSE)</f>
        <v>4</v>
      </c>
      <c r="BO160" s="49">
        <f>VLOOKUP(A160,Hoja1!A159:N428,12,FALSE)</f>
        <v>0</v>
      </c>
      <c r="BP160" s="49" t="str">
        <f>VLOOKUP(A160,Hoja1!A159:N428,13,FALSE)</f>
        <v>0.00</v>
      </c>
    </row>
    <row r="161" spans="1:68" x14ac:dyDescent="0.2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87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9">
        <v>2</v>
      </c>
      <c r="BA161" s="57"/>
      <c r="BB161" s="57"/>
      <c r="BC161" s="57"/>
      <c r="BD161" s="57"/>
      <c r="BE161" s="57"/>
      <c r="BF161" s="57"/>
      <c r="BG161" s="57"/>
      <c r="BH161" s="57"/>
      <c r="BI161" s="57" t="str">
        <f>VLOOKUP(A161,Hoja1!A160:N429,6,FALSE)</f>
        <v>23.6</v>
      </c>
      <c r="BJ161" s="57">
        <f>VLOOKUP(A161,Hoja1!A160:N429,7,FALSE)</f>
        <v>2</v>
      </c>
      <c r="BK161" s="49">
        <f>VLOOKUP(A161,Hoja1!A160:N429,8,FALSE)</f>
        <v>2</v>
      </c>
      <c r="BM161" s="49">
        <f>VLOOKUP(A161,Hoja1!A160:N429,10,FALSE)</f>
        <v>200</v>
      </c>
      <c r="BN161" s="49">
        <f>VLOOKUP(A161,Hoja1!A160:N429,11,FALSE)</f>
        <v>5</v>
      </c>
      <c r="BO161" s="49">
        <f>VLOOKUP(A161,Hoja1!A160:N429,12,FALSE)</f>
        <v>0</v>
      </c>
      <c r="BP161" s="49" t="str">
        <f>VLOOKUP(A161,Hoja1!A160:N429,13,FALSE)</f>
        <v>0.00</v>
      </c>
    </row>
    <row r="162" spans="1:68" x14ac:dyDescent="0.2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87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9">
        <v>1</v>
      </c>
      <c r="BA162" s="57"/>
      <c r="BB162" s="57"/>
      <c r="BC162" s="57"/>
      <c r="BD162" s="57"/>
      <c r="BE162" s="57"/>
      <c r="BF162" s="57"/>
      <c r="BG162" s="57"/>
      <c r="BH162" s="57"/>
      <c r="BI162" s="57" t="str">
        <f>VLOOKUP(A162,Hoja1!A161:N430,6,FALSE)</f>
        <v>29.6</v>
      </c>
      <c r="BJ162" s="57">
        <f>VLOOKUP(A162,Hoja1!A161:N430,7,FALSE)</f>
        <v>3</v>
      </c>
      <c r="BK162" s="49">
        <f>VLOOKUP(A162,Hoja1!A161:N430,8,FALSE)</f>
        <v>1</v>
      </c>
      <c r="BM162" s="49">
        <f>VLOOKUP(A162,Hoja1!A161:N430,10,FALSE)</f>
        <v>330</v>
      </c>
      <c r="BN162" s="49">
        <f>VLOOKUP(A162,Hoja1!A161:N430,11,FALSE)</f>
        <v>6</v>
      </c>
      <c r="BO162" s="49">
        <f>VLOOKUP(A162,Hoja1!A161:N430,12,FALSE)</f>
        <v>0</v>
      </c>
      <c r="BP162" s="49" t="str">
        <f>VLOOKUP(A162,Hoja1!A161:N430,13,FALSE)</f>
        <v>0.00</v>
      </c>
    </row>
    <row r="163" spans="1:68" x14ac:dyDescent="0.2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87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9">
        <v>4</v>
      </c>
      <c r="BA163" s="57"/>
      <c r="BB163" s="57"/>
      <c r="BC163" s="57"/>
      <c r="BD163" s="57"/>
      <c r="BE163" s="57"/>
      <c r="BF163" s="57"/>
      <c r="BG163" s="57"/>
      <c r="BH163" s="57"/>
      <c r="BI163" s="57" t="str">
        <f>VLOOKUP(A163,Hoja1!A162:N431,6,FALSE)</f>
        <v>30.4</v>
      </c>
      <c r="BJ163" s="57">
        <f>VLOOKUP(A163,Hoja1!A162:N431,7,FALSE)</f>
        <v>2</v>
      </c>
      <c r="BK163" s="49">
        <f>VLOOKUP(A163,Hoja1!A162:N431,8,FALSE)</f>
        <v>2</v>
      </c>
      <c r="BM163" s="49">
        <f>VLOOKUP(A163,Hoja1!A162:N431,10,FALSE)</f>
        <v>225</v>
      </c>
      <c r="BN163" s="49">
        <f>VLOOKUP(A163,Hoja1!A162:N431,11,FALSE)</f>
        <v>5</v>
      </c>
      <c r="BO163" s="49">
        <f>VLOOKUP(A163,Hoja1!A162:N431,12,FALSE)</f>
        <v>0</v>
      </c>
      <c r="BP163" s="49" t="str">
        <f>VLOOKUP(A163,Hoja1!A162:N431,13,FALSE)</f>
        <v>0.00</v>
      </c>
    </row>
    <row r="164" spans="1:68" x14ac:dyDescent="0.2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87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9">
        <v>5</v>
      </c>
      <c r="BA164" s="57"/>
      <c r="BB164" s="57"/>
      <c r="BC164" s="57"/>
      <c r="BD164" s="57"/>
      <c r="BE164" s="57"/>
      <c r="BF164" s="57"/>
      <c r="BG164" s="57"/>
      <c r="BH164" s="57"/>
      <c r="BI164" s="57" t="str">
        <f>VLOOKUP(A164,Hoja1!A163:N432,6,FALSE)</f>
        <v>35.2</v>
      </c>
      <c r="BJ164" s="57">
        <f>VLOOKUP(A164,Hoja1!A163:N432,7,FALSE)</f>
        <v>2</v>
      </c>
      <c r="BK164" s="49">
        <f>VLOOKUP(A164,Hoja1!A163:N432,8,FALSE)</f>
        <v>2</v>
      </c>
      <c r="BM164" s="49">
        <f>VLOOKUP(A164,Hoja1!A163:N432,10,FALSE)</f>
        <v>240</v>
      </c>
      <c r="BN164" s="49">
        <f>VLOOKUP(A164,Hoja1!A163:N432,11,FALSE)</f>
        <v>4</v>
      </c>
      <c r="BO164" s="49">
        <f>VLOOKUP(A164,Hoja1!A163:N432,12,FALSE)</f>
        <v>0</v>
      </c>
      <c r="BP164" s="49" t="str">
        <f>VLOOKUP(A164,Hoja1!A163:N432,13,FALSE)</f>
        <v>0.00</v>
      </c>
    </row>
    <row r="165" spans="1:68" x14ac:dyDescent="0.2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87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9">
        <v>1</v>
      </c>
      <c r="BA165" s="57"/>
      <c r="BB165" s="57"/>
      <c r="BC165" s="57"/>
      <c r="BD165" s="57"/>
      <c r="BE165" s="57"/>
      <c r="BF165" s="57"/>
      <c r="BG165" s="57"/>
      <c r="BH165" s="57"/>
      <c r="BI165" s="57" t="str">
        <f>VLOOKUP(A165,Hoja1!A164:N433,6,FALSE)</f>
        <v>28.3</v>
      </c>
      <c r="BJ165" s="57">
        <f>VLOOKUP(A165,Hoja1!A164:N433,7,FALSE)</f>
        <v>2</v>
      </c>
      <c r="BK165" s="49">
        <f>VLOOKUP(A165,Hoja1!A164:N433,8,FALSE)</f>
        <v>2</v>
      </c>
      <c r="BM165" s="49">
        <f>VLOOKUP(A165,Hoja1!A164:N433,10,FALSE)</f>
        <v>250</v>
      </c>
      <c r="BN165" s="49">
        <f>VLOOKUP(A165,Hoja1!A164:N433,11,FALSE)</f>
        <v>32</v>
      </c>
      <c r="BO165" s="49">
        <f>VLOOKUP(A165,Hoja1!A164:N433,12,FALSE)</f>
        <v>0</v>
      </c>
      <c r="BP165" s="49" t="str">
        <f>VLOOKUP(A165,Hoja1!A164:N433,13,FALSE)</f>
        <v>0.00</v>
      </c>
    </row>
    <row r="166" spans="1:68" x14ac:dyDescent="0.2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87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9">
        <v>2</v>
      </c>
      <c r="BA166" s="57"/>
      <c r="BB166" s="57"/>
      <c r="BC166" s="57"/>
      <c r="BD166" s="57"/>
      <c r="BE166" s="57"/>
      <c r="BF166" s="57"/>
      <c r="BG166" s="57"/>
      <c r="BH166" s="57"/>
      <c r="BI166" s="57" t="str">
        <f>VLOOKUP(A166,Hoja1!A165:N434,6,FALSE)</f>
        <v>29.7</v>
      </c>
      <c r="BJ166" s="57">
        <f>VLOOKUP(A166,Hoja1!A165:N434,7,FALSE)</f>
        <v>2</v>
      </c>
      <c r="BK166" s="49">
        <f>VLOOKUP(A166,Hoja1!A165:N434,8,FALSE)</f>
        <v>2</v>
      </c>
      <c r="BM166" s="49">
        <f>VLOOKUP(A166,Hoja1!A165:N434,10,FALSE)</f>
        <v>250</v>
      </c>
      <c r="BN166" s="49">
        <f>VLOOKUP(A166,Hoja1!A165:N434,11,FALSE)</f>
        <v>4</v>
      </c>
      <c r="BO166" s="49">
        <f>VLOOKUP(A166,Hoja1!A165:N434,12,FALSE)</f>
        <v>0</v>
      </c>
      <c r="BP166" s="49" t="str">
        <f>VLOOKUP(A166,Hoja1!A165:N434,13,FALSE)</f>
        <v>0.00</v>
      </c>
    </row>
    <row r="167" spans="1:68" x14ac:dyDescent="0.2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87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9">
        <v>6</v>
      </c>
      <c r="BA167" s="57"/>
      <c r="BB167" s="57"/>
      <c r="BC167" s="57"/>
      <c r="BD167" s="57"/>
      <c r="BE167" s="57"/>
      <c r="BF167" s="57"/>
      <c r="BG167" s="57"/>
      <c r="BH167" s="57"/>
      <c r="BI167" s="57" t="str">
        <f>VLOOKUP(A167,Hoja1!A166:N435,6,FALSE)</f>
        <v>24.8</v>
      </c>
      <c r="BJ167" s="57">
        <f>VLOOKUP(A167,Hoja1!A166:N435,7,FALSE)</f>
        <v>2</v>
      </c>
      <c r="BK167" s="49">
        <f>VLOOKUP(A167,Hoja1!A166:N435,8,FALSE)</f>
        <v>2</v>
      </c>
      <c r="BM167" s="49">
        <f>VLOOKUP(A167,Hoja1!A166:N435,10,FALSE)</f>
        <v>240</v>
      </c>
      <c r="BN167" s="49">
        <f>VLOOKUP(A167,Hoja1!A166:N435,11,FALSE)</f>
        <v>4</v>
      </c>
      <c r="BO167" s="49">
        <f>VLOOKUP(A167,Hoja1!A166:N435,12,FALSE)</f>
        <v>0</v>
      </c>
      <c r="BP167" s="49" t="str">
        <f>VLOOKUP(A167,Hoja1!A166:N435,13,FALSE)</f>
        <v>0.00</v>
      </c>
    </row>
    <row r="168" spans="1:68" x14ac:dyDescent="0.2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87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9">
        <v>2</v>
      </c>
      <c r="BA168" s="57"/>
      <c r="BB168" s="57"/>
      <c r="BC168" s="57"/>
      <c r="BD168" s="57"/>
      <c r="BE168" s="57"/>
      <c r="BF168" s="57"/>
      <c r="BG168" s="57"/>
      <c r="BH168" s="57"/>
      <c r="BI168" s="57" t="str">
        <f>VLOOKUP(A168,Hoja1!A167:N436,6,FALSE)</f>
        <v>28.7</v>
      </c>
      <c r="BJ168" s="57">
        <f>VLOOKUP(A168,Hoja1!A167:N436,7,FALSE)</f>
        <v>2</v>
      </c>
      <c r="BK168" s="49">
        <f>VLOOKUP(A168,Hoja1!A167:N436,8,FALSE)</f>
        <v>1</v>
      </c>
      <c r="BL168">
        <v>1</v>
      </c>
      <c r="BM168" s="49">
        <f>VLOOKUP(A168,Hoja1!A167:N436,10,FALSE)</f>
        <v>240</v>
      </c>
      <c r="BN168" s="49">
        <f>VLOOKUP(A168,Hoja1!A167:N436,11,FALSE)</f>
        <v>5</v>
      </c>
      <c r="BO168" s="49">
        <f>VLOOKUP(A168,Hoja1!A167:N436,12,FALSE)</f>
        <v>0</v>
      </c>
      <c r="BP168" s="49" t="str">
        <f>VLOOKUP(A168,Hoja1!A167:N436,13,FALSE)</f>
        <v>0.00</v>
      </c>
    </row>
    <row r="169" spans="1:68" x14ac:dyDescent="0.2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87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9">
        <v>0</v>
      </c>
      <c r="BA169" s="57"/>
      <c r="BB169" s="57"/>
      <c r="BC169" s="57"/>
      <c r="BD169" s="57"/>
      <c r="BE169" s="57"/>
      <c r="BF169" s="57"/>
      <c r="BG169" s="57"/>
      <c r="BH169" s="57"/>
      <c r="BI169" s="57" t="str">
        <f>VLOOKUP(A169,Hoja1!A168:N437,6,FALSE)</f>
        <v>35.9</v>
      </c>
      <c r="BJ169" s="57">
        <f>VLOOKUP(A169,Hoja1!A168:N437,7,FALSE)</f>
        <v>2</v>
      </c>
      <c r="BK169" s="49">
        <f>VLOOKUP(A169,Hoja1!A168:N437,8,FALSE)</f>
        <v>0</v>
      </c>
      <c r="BM169" s="49">
        <f>VLOOKUP(A169,Hoja1!A168:N437,10,FALSE)</f>
        <v>225</v>
      </c>
      <c r="BN169" s="49">
        <f>VLOOKUP(A169,Hoja1!A168:N437,11,FALSE)</f>
        <v>5</v>
      </c>
      <c r="BO169" s="49">
        <f>VLOOKUP(A169,Hoja1!A168:N437,12,FALSE)</f>
        <v>0</v>
      </c>
      <c r="BP169" s="49" t="str">
        <f>VLOOKUP(A169,Hoja1!A168:N437,13,FALSE)</f>
        <v>0.00</v>
      </c>
    </row>
    <row r="170" spans="1:68" x14ac:dyDescent="0.2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87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9">
        <v>4</v>
      </c>
      <c r="BA170" s="57"/>
      <c r="BB170" s="57"/>
      <c r="BC170" s="57"/>
      <c r="BD170" s="57"/>
      <c r="BE170" s="57"/>
      <c r="BF170" s="57"/>
      <c r="BG170" s="57"/>
      <c r="BH170" s="57"/>
      <c r="BI170" s="57" t="str">
        <f>VLOOKUP(A170,Hoja1!A169:N438,6,FALSE)</f>
        <v>24.9</v>
      </c>
      <c r="BJ170" s="57">
        <f>VLOOKUP(A170,Hoja1!A169:N438,7,FALSE)</f>
        <v>2</v>
      </c>
      <c r="BK170" s="49">
        <f>VLOOKUP(A170,Hoja1!A169:N438,8,FALSE)</f>
        <v>2</v>
      </c>
      <c r="BL170">
        <v>1</v>
      </c>
      <c r="BM170" s="49">
        <f>VLOOKUP(A170,Hoja1!A169:N438,10,FALSE)</f>
        <v>225</v>
      </c>
      <c r="BN170" s="49">
        <f>VLOOKUP(A170,Hoja1!A169:N438,11,FALSE)</f>
        <v>5</v>
      </c>
      <c r="BO170" s="49">
        <f>VLOOKUP(A170,Hoja1!A169:N438,12,FALSE)</f>
        <v>0</v>
      </c>
      <c r="BP170" s="49" t="str">
        <f>VLOOKUP(A170,Hoja1!A169:N438,13,FALSE)</f>
        <v>0.00</v>
      </c>
    </row>
    <row r="171" spans="1:68" x14ac:dyDescent="0.2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87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9">
        <v>4</v>
      </c>
      <c r="BA171" s="57"/>
      <c r="BB171" s="57"/>
      <c r="BC171" s="57"/>
      <c r="BD171" s="57"/>
      <c r="BE171" s="57"/>
      <c r="BF171" s="57"/>
      <c r="BG171" s="57"/>
      <c r="BH171" s="57"/>
      <c r="BI171" s="57" t="str">
        <f>VLOOKUP(A171,Hoja1!A170:N439,6,FALSE)</f>
        <v>25.2</v>
      </c>
      <c r="BJ171" s="57">
        <f>VLOOKUP(A171,Hoja1!A170:N439,7,FALSE)</f>
        <v>1</v>
      </c>
      <c r="BK171" s="49">
        <f>VLOOKUP(A171,Hoja1!A170:N439,8,FALSE)</f>
        <v>2</v>
      </c>
      <c r="BL171">
        <v>2</v>
      </c>
      <c r="BM171" s="49">
        <f>VLOOKUP(A171,Hoja1!A170:N439,10,FALSE)</f>
        <v>240</v>
      </c>
      <c r="BN171" s="49">
        <f>VLOOKUP(A171,Hoja1!A170:N439,11,FALSE)</f>
        <v>6</v>
      </c>
      <c r="BO171" s="49">
        <f>VLOOKUP(A171,Hoja1!A170:N439,12,FALSE)</f>
        <v>0</v>
      </c>
      <c r="BP171" s="49" t="str">
        <f>VLOOKUP(A171,Hoja1!A170:N439,13,FALSE)</f>
        <v>0.00</v>
      </c>
    </row>
    <row r="172" spans="1:68" x14ac:dyDescent="0.2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87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9">
        <v>1</v>
      </c>
      <c r="BA172" s="57"/>
      <c r="BB172" s="57"/>
      <c r="BC172" s="57"/>
      <c r="BD172" s="57"/>
      <c r="BE172" s="57"/>
      <c r="BF172" s="57"/>
      <c r="BG172" s="57"/>
      <c r="BH172" s="57"/>
      <c r="BI172" s="57" t="str">
        <f>VLOOKUP(A172,Hoja1!A171:N440,6,FALSE)</f>
        <v>46.0</v>
      </c>
      <c r="BJ172" s="57">
        <f>VLOOKUP(A172,Hoja1!A171:N440,7,FALSE)</f>
        <v>2</v>
      </c>
      <c r="BK172" s="49">
        <f>VLOOKUP(A172,Hoja1!A171:N440,8,FALSE)</f>
        <v>2</v>
      </c>
      <c r="BM172" s="49">
        <f>VLOOKUP(A172,Hoja1!A171:N440,10,FALSE)</f>
        <v>245</v>
      </c>
      <c r="BN172" s="49">
        <f>VLOOKUP(A172,Hoja1!A171:N440,11,FALSE)</f>
        <v>5</v>
      </c>
      <c r="BO172" s="49">
        <f>VLOOKUP(A172,Hoja1!A171:N440,12,FALSE)</f>
        <v>0</v>
      </c>
      <c r="BP172" s="49" t="str">
        <f>VLOOKUP(A172,Hoja1!A171:N440,13,FALSE)</f>
        <v>0.00</v>
      </c>
    </row>
    <row r="173" spans="1:68" x14ac:dyDescent="0.2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87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9">
        <v>9</v>
      </c>
      <c r="BA173" s="57"/>
      <c r="BB173" s="57"/>
      <c r="BC173" s="57"/>
      <c r="BD173" s="57"/>
      <c r="BE173" s="57"/>
      <c r="BF173" s="57"/>
      <c r="BG173" s="57"/>
      <c r="BH173" s="57"/>
      <c r="BI173" s="57" t="str">
        <f>VLOOKUP(A173,Hoja1!A172:N441,6,FALSE)</f>
        <v>26.2</v>
      </c>
      <c r="BJ173" s="57">
        <f>VLOOKUP(A173,Hoja1!A172:N441,7,FALSE)</f>
        <v>2</v>
      </c>
      <c r="BK173" s="49">
        <f>VLOOKUP(A173,Hoja1!A172:N441,8,FALSE)</f>
        <v>2</v>
      </c>
      <c r="BM173" s="49">
        <f>VLOOKUP(A173,Hoja1!A172:N441,10,FALSE)</f>
        <v>345</v>
      </c>
      <c r="BN173" s="49">
        <f>VLOOKUP(A173,Hoja1!A172:N441,11,FALSE)</f>
        <v>7</v>
      </c>
      <c r="BO173" s="49" t="str">
        <f>VLOOKUP(A173,Hoja1!A172:N441,12,FALSE)</f>
        <v>LD 0/9 LI 0/6</v>
      </c>
      <c r="BP173" s="49" t="str">
        <f>VLOOKUP(A173,Hoja1!A172:N441,13,FALSE)</f>
        <v>0.00</v>
      </c>
    </row>
    <row r="174" spans="1:68" x14ac:dyDescent="0.2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87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9">
        <v>3</v>
      </c>
      <c r="BA174" s="57"/>
      <c r="BB174" s="57"/>
      <c r="BC174" s="57"/>
      <c r="BD174" s="57"/>
      <c r="BE174" s="57"/>
      <c r="BF174" s="57"/>
      <c r="BG174" s="57"/>
      <c r="BH174" s="57"/>
      <c r="BI174" s="57" t="str">
        <f>VLOOKUP(A174,Hoja1!A173:N442,6,FALSE)</f>
        <v>26.8</v>
      </c>
      <c r="BJ174" s="57">
        <f>VLOOKUP(A174,Hoja1!A173:N442,7,FALSE)</f>
        <v>2</v>
      </c>
      <c r="BK174" s="49">
        <f>VLOOKUP(A174,Hoja1!A173:N442,8,FALSE)</f>
        <v>2</v>
      </c>
      <c r="BL174">
        <v>1</v>
      </c>
      <c r="BM174" s="49">
        <f>VLOOKUP(A174,Hoja1!A173:N442,10,FALSE)</f>
        <v>285</v>
      </c>
      <c r="BN174" s="49">
        <f>VLOOKUP(A174,Hoja1!A173:N442,11,FALSE)</f>
        <v>5</v>
      </c>
      <c r="BO174" s="49">
        <f>VLOOKUP(A174,Hoja1!A173:N442,12,FALSE)</f>
        <v>0</v>
      </c>
      <c r="BP174" s="49" t="str">
        <f>VLOOKUP(A174,Hoja1!A173:N442,13,FALSE)</f>
        <v>0.00</v>
      </c>
    </row>
    <row r="175" spans="1:68" x14ac:dyDescent="0.2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87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9">
        <v>1</v>
      </c>
      <c r="BA175" s="57"/>
      <c r="BB175" s="57"/>
      <c r="BC175" s="57"/>
      <c r="BD175" s="57"/>
      <c r="BE175" s="57"/>
      <c r="BF175" s="57"/>
      <c r="BG175" s="57"/>
      <c r="BH175" s="57"/>
      <c r="BI175" s="57" t="str">
        <f>VLOOKUP(A175,Hoja1!A174:N443,6,FALSE)</f>
        <v>29.4</v>
      </c>
      <c r="BJ175" s="57">
        <f>VLOOKUP(A175,Hoja1!A174:N443,7,FALSE)</f>
        <v>1</v>
      </c>
      <c r="BK175" s="49">
        <f>VLOOKUP(A175,Hoja1!A174:N443,8,FALSE)</f>
        <v>2</v>
      </c>
      <c r="BM175" s="49">
        <f>VLOOKUP(A175,Hoja1!A174:N443,10,FALSE)</f>
        <v>280</v>
      </c>
      <c r="BN175" s="49">
        <f>VLOOKUP(A175,Hoja1!A174:N443,11,FALSE)</f>
        <v>5</v>
      </c>
      <c r="BO175" s="49">
        <f>VLOOKUP(A175,Hoja1!A174:N443,12,FALSE)</f>
        <v>0</v>
      </c>
      <c r="BP175" s="49" t="str">
        <f>VLOOKUP(A175,Hoja1!A174:N443,13,FALSE)</f>
        <v>0.00</v>
      </c>
    </row>
    <row r="176" spans="1:68" x14ac:dyDescent="0.2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87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9">
        <v>3</v>
      </c>
      <c r="BA176" s="57"/>
      <c r="BB176" s="57"/>
      <c r="BC176" s="57"/>
      <c r="BD176" s="57"/>
      <c r="BE176" s="57"/>
      <c r="BF176" s="57"/>
      <c r="BG176" s="57"/>
      <c r="BH176" s="57"/>
      <c r="BI176" s="57" t="str">
        <f>VLOOKUP(A176,Hoja1!A175:N444,6,FALSE)</f>
        <v>30.1</v>
      </c>
      <c r="BJ176" s="57">
        <f>VLOOKUP(A176,Hoja1!A175:N444,7,FALSE)</f>
        <v>2</v>
      </c>
      <c r="BK176" s="49">
        <f>VLOOKUP(A176,Hoja1!A175:N444,8,FALSE)</f>
        <v>2</v>
      </c>
      <c r="BM176" s="49">
        <f>VLOOKUP(A176,Hoja1!A175:N444,10,FALSE)</f>
        <v>295</v>
      </c>
      <c r="BN176" s="49">
        <f>VLOOKUP(A176,Hoja1!A175:N444,11,FALSE)</f>
        <v>5</v>
      </c>
      <c r="BO176" s="49">
        <f>VLOOKUP(A176,Hoja1!A175:N444,12,FALSE)</f>
        <v>0</v>
      </c>
      <c r="BP176" s="49" t="str">
        <f>VLOOKUP(A176,Hoja1!A175:N444,13,FALSE)</f>
        <v>0.00</v>
      </c>
    </row>
    <row r="177" spans="1:68" x14ac:dyDescent="0.2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87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9">
        <v>1</v>
      </c>
      <c r="BA177" s="57"/>
      <c r="BB177" s="57"/>
      <c r="BC177" s="57"/>
      <c r="BD177" s="57"/>
      <c r="BE177" s="57"/>
      <c r="BF177" s="57"/>
      <c r="BG177" s="57"/>
      <c r="BH177" s="57"/>
      <c r="BI177" s="57" t="str">
        <f>VLOOKUP(A177,Hoja1!A176:N445,6,FALSE)</f>
        <v>27.0</v>
      </c>
      <c r="BJ177" s="57">
        <f>VLOOKUP(A177,Hoja1!A176:N445,7,FALSE)</f>
        <v>2</v>
      </c>
      <c r="BK177" s="49">
        <f>VLOOKUP(A177,Hoja1!A176:N445,8,FALSE)</f>
        <v>2</v>
      </c>
      <c r="BM177" s="49">
        <f>VLOOKUP(A177,Hoja1!A176:N445,10,FALSE)</f>
        <v>345</v>
      </c>
      <c r="BN177" s="49">
        <f>VLOOKUP(A177,Hoja1!A176:N445,11,FALSE)</f>
        <v>5</v>
      </c>
      <c r="BO177" s="49">
        <f>VLOOKUP(A177,Hoja1!A176:N445,12,FALSE)</f>
        <v>0</v>
      </c>
      <c r="BP177" s="49" t="str">
        <f>VLOOKUP(A177,Hoja1!A176:N445,13,FALSE)</f>
        <v>0.00</v>
      </c>
    </row>
    <row r="178" spans="1:68" x14ac:dyDescent="0.2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87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9">
        <v>0</v>
      </c>
      <c r="BA178" s="57"/>
      <c r="BB178" s="57"/>
      <c r="BC178" s="57"/>
      <c r="BD178" s="57"/>
      <c r="BE178" s="57"/>
      <c r="BF178" s="57"/>
      <c r="BG178" s="57"/>
      <c r="BH178" s="57"/>
      <c r="BI178" s="57" t="str">
        <f>VLOOKUP(A178,Hoja1!A177:N446,6,FALSE)</f>
        <v>29.7</v>
      </c>
      <c r="BJ178" s="57">
        <f>VLOOKUP(A178,Hoja1!A177:N446,7,FALSE)</f>
        <v>2</v>
      </c>
      <c r="BK178" s="49">
        <f>VLOOKUP(A178,Hoja1!A177:N446,8,FALSE)</f>
        <v>0</v>
      </c>
      <c r="BM178" s="49">
        <f>VLOOKUP(A178,Hoja1!A177:N446,10,FALSE)</f>
        <v>280</v>
      </c>
      <c r="BN178" s="49">
        <f>VLOOKUP(A178,Hoja1!A177:N446,11,FALSE)</f>
        <v>4</v>
      </c>
      <c r="BO178" s="49">
        <f>VLOOKUP(A178,Hoja1!A177:N446,12,FALSE)</f>
        <v>0</v>
      </c>
      <c r="BP178" s="49" t="str">
        <f>VLOOKUP(A178,Hoja1!A177:N446,13,FALSE)</f>
        <v>0.00</v>
      </c>
    </row>
    <row r="179" spans="1:68" x14ac:dyDescent="0.2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87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9">
        <v>4</v>
      </c>
      <c r="BA179" s="57"/>
      <c r="BB179" s="57"/>
      <c r="BC179" s="57"/>
      <c r="BD179" s="57"/>
      <c r="BE179" s="57"/>
      <c r="BF179" s="57"/>
      <c r="BG179" s="57"/>
      <c r="BH179" s="57"/>
      <c r="BI179" s="57" t="str">
        <f>VLOOKUP(A179,Hoja1!A178:N447,6,FALSE)</f>
        <v>29.0</v>
      </c>
      <c r="BJ179" s="57">
        <f>VLOOKUP(A179,Hoja1!A178:N447,7,FALSE)</f>
        <v>2</v>
      </c>
      <c r="BK179" s="49">
        <f>VLOOKUP(A179,Hoja1!A178:N447,8,FALSE)</f>
        <v>2</v>
      </c>
      <c r="BM179" s="49">
        <f>VLOOKUP(A179,Hoja1!A178:N447,10,FALSE)</f>
        <v>255</v>
      </c>
      <c r="BN179" s="49">
        <f>VLOOKUP(A179,Hoja1!A178:N447,11,FALSE)</f>
        <v>7</v>
      </c>
      <c r="BO179" s="49">
        <f>VLOOKUP(A179,Hoja1!A178:N447,12,FALSE)</f>
        <v>0</v>
      </c>
      <c r="BP179" s="49" t="str">
        <f>VLOOKUP(A179,Hoja1!A178:N447,13,FALSE)</f>
        <v>0.00</v>
      </c>
    </row>
    <row r="180" spans="1:68" x14ac:dyDescent="0.2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87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9">
        <v>4</v>
      </c>
      <c r="BA180" s="57"/>
      <c r="BB180" s="57"/>
      <c r="BC180" s="57"/>
      <c r="BD180" s="57"/>
      <c r="BE180" s="57"/>
      <c r="BF180" s="57"/>
      <c r="BG180" s="57"/>
      <c r="BH180" s="57"/>
      <c r="BI180" s="57" t="str">
        <f>VLOOKUP(A180,Hoja1!A179:N448,6,FALSE)</f>
        <v>NA</v>
      </c>
      <c r="BJ180" s="57">
        <f>VLOOKUP(A180,Hoja1!A179:N448,7,FALSE)</f>
        <v>2</v>
      </c>
      <c r="BK180" s="49">
        <f>VLOOKUP(A180,Hoja1!A179:N448,8,FALSE)</f>
        <v>2</v>
      </c>
      <c r="BL180">
        <v>1</v>
      </c>
      <c r="BM180" s="49">
        <f>VLOOKUP(A180,Hoja1!A179:N448,10,FALSE)</f>
        <v>255</v>
      </c>
      <c r="BN180" s="49">
        <f>VLOOKUP(A180,Hoja1!A179:N448,11,FALSE)</f>
        <v>4</v>
      </c>
      <c r="BO180" s="49">
        <f>VLOOKUP(A180,Hoja1!A179:N448,12,FALSE)</f>
        <v>0</v>
      </c>
      <c r="BP180" s="49" t="str">
        <f>VLOOKUP(A180,Hoja1!A179:N448,13,FALSE)</f>
        <v>0.00</v>
      </c>
    </row>
    <row r="181" spans="1:68" x14ac:dyDescent="0.2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87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9">
        <v>6</v>
      </c>
      <c r="BA181" s="57"/>
      <c r="BB181" s="57"/>
      <c r="BC181" s="57"/>
      <c r="BD181" s="57"/>
      <c r="BE181" s="57"/>
      <c r="BF181" s="57"/>
      <c r="BG181" s="57"/>
      <c r="BH181" s="57"/>
      <c r="BI181" s="57" t="str">
        <f>VLOOKUP(A181,Hoja1!A180:N449,6,FALSE)</f>
        <v>24.3</v>
      </c>
      <c r="BJ181" s="57">
        <f>VLOOKUP(A181,Hoja1!A180:N449,7,FALSE)</f>
        <v>1</v>
      </c>
      <c r="BK181" s="49">
        <f>VLOOKUP(A181,Hoja1!A180:N449,8,FALSE)</f>
        <v>2</v>
      </c>
      <c r="BM181" s="49">
        <f>VLOOKUP(A181,Hoja1!A180:N449,10,FALSE)</f>
        <v>250</v>
      </c>
      <c r="BN181" s="49">
        <f>VLOOKUP(A181,Hoja1!A180:N449,11,FALSE)</f>
        <v>6</v>
      </c>
      <c r="BO181" s="49">
        <f>VLOOKUP(A181,Hoja1!A180:N449,12,FALSE)</f>
        <v>0</v>
      </c>
      <c r="BP181" s="49" t="str">
        <f>VLOOKUP(A181,Hoja1!A180:N449,13,FALSE)</f>
        <v>0.00</v>
      </c>
    </row>
    <row r="182" spans="1:68" x14ac:dyDescent="0.2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87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9">
        <v>0</v>
      </c>
      <c r="BA182" s="57"/>
      <c r="BB182" s="57"/>
      <c r="BC182" s="57"/>
      <c r="BD182" s="57"/>
      <c r="BE182" s="57"/>
      <c r="BF182" s="57"/>
      <c r="BG182" s="57"/>
      <c r="BH182" s="57"/>
      <c r="BI182" s="57" t="str">
        <f>VLOOKUP(A182,Hoja1!A181:N450,6,FALSE)</f>
        <v>36.9</v>
      </c>
      <c r="BJ182" s="57">
        <f>VLOOKUP(A182,Hoja1!A181:N450,7,FALSE)</f>
        <v>2</v>
      </c>
      <c r="BK182" s="49">
        <f>VLOOKUP(A182,Hoja1!A181:N450,8,FALSE)</f>
        <v>1</v>
      </c>
      <c r="BM182" s="49">
        <f>VLOOKUP(A182,Hoja1!A181:N450,10,FALSE)</f>
        <v>300</v>
      </c>
      <c r="BN182" s="49">
        <f>VLOOKUP(A182,Hoja1!A181:N450,11,FALSE)</f>
        <v>4</v>
      </c>
      <c r="BO182" s="49">
        <f>VLOOKUP(A182,Hoja1!A181:N450,12,FALSE)</f>
        <v>0</v>
      </c>
      <c r="BP182" s="49" t="str">
        <f>VLOOKUP(A182,Hoja1!A181:N450,13,FALSE)</f>
        <v>0.00</v>
      </c>
    </row>
    <row r="183" spans="1:68" x14ac:dyDescent="0.2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87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9">
        <v>6</v>
      </c>
      <c r="BA183" s="57"/>
      <c r="BB183" s="57"/>
      <c r="BC183" s="57"/>
      <c r="BD183" s="57"/>
      <c r="BE183" s="57"/>
      <c r="BF183" s="57"/>
      <c r="BG183" s="57"/>
      <c r="BH183" s="57"/>
      <c r="BI183" s="57" t="str">
        <f>VLOOKUP(A183,Hoja1!A182:N451,6,FALSE)</f>
        <v>24.7</v>
      </c>
      <c r="BJ183" s="57">
        <f>VLOOKUP(A183,Hoja1!A182:N451,7,FALSE)</f>
        <v>1</v>
      </c>
      <c r="BK183" s="49">
        <f>VLOOKUP(A183,Hoja1!A182:N451,8,FALSE)</f>
        <v>2</v>
      </c>
      <c r="BM183" s="49">
        <f>VLOOKUP(A183,Hoja1!A182:N451,10,FALSE)</f>
        <v>285</v>
      </c>
      <c r="BN183" s="49">
        <f>VLOOKUP(A183,Hoja1!A182:N451,11,FALSE)</f>
        <v>5</v>
      </c>
      <c r="BO183" s="49">
        <f>VLOOKUP(A183,Hoja1!A182:N451,12,FALSE)</f>
        <v>0</v>
      </c>
      <c r="BP183" s="49" t="str">
        <f>VLOOKUP(A183,Hoja1!A182:N451,13,FALSE)</f>
        <v>0.00</v>
      </c>
    </row>
    <row r="184" spans="1:68" x14ac:dyDescent="0.2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87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9">
        <v>6</v>
      </c>
      <c r="BA184" s="57"/>
      <c r="BB184" s="57"/>
      <c r="BC184" s="57"/>
      <c r="BD184" s="57"/>
      <c r="BE184" s="57"/>
      <c r="BF184" s="57"/>
      <c r="BG184" s="57"/>
      <c r="BH184" s="57"/>
      <c r="BI184" s="57" t="str">
        <f>VLOOKUP(A184,Hoja1!A183:N452,6,FALSE)</f>
        <v>27.9</v>
      </c>
      <c r="BJ184" s="57">
        <f>VLOOKUP(A184,Hoja1!A183:N452,7,FALSE)</f>
        <v>2</v>
      </c>
      <c r="BK184" s="49">
        <f>VLOOKUP(A184,Hoja1!A183:N452,8,FALSE)</f>
        <v>2</v>
      </c>
      <c r="BM184" s="49">
        <f>VLOOKUP(A184,Hoja1!A183:N452,10,FALSE)</f>
        <v>310</v>
      </c>
      <c r="BN184" s="49">
        <f>VLOOKUP(A184,Hoja1!A183:N452,11,FALSE)</f>
        <v>9</v>
      </c>
      <c r="BO184" s="49">
        <f>VLOOKUP(A184,Hoja1!A183:N452,12,FALSE)</f>
        <v>0</v>
      </c>
      <c r="BP184" s="49" t="str">
        <f>VLOOKUP(A184,Hoja1!A183:N452,13,FALSE)</f>
        <v>0.00</v>
      </c>
    </row>
    <row r="185" spans="1:68" x14ac:dyDescent="0.2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87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9">
        <v>3</v>
      </c>
      <c r="BA185" s="57"/>
      <c r="BB185" s="57"/>
      <c r="BC185" s="57"/>
      <c r="BD185" s="57"/>
      <c r="BE185" s="57"/>
      <c r="BF185" s="57"/>
      <c r="BG185" s="57"/>
      <c r="BH185" s="57"/>
      <c r="BI185" s="57" t="str">
        <f>VLOOKUP(A185,Hoja1!A184:N453,6,FALSE)</f>
        <v>30.7</v>
      </c>
      <c r="BJ185" s="57">
        <f>VLOOKUP(A185,Hoja1!A184:N453,7,FALSE)</f>
        <v>2</v>
      </c>
      <c r="BK185" s="49">
        <f>VLOOKUP(A185,Hoja1!A184:N453,8,FALSE)</f>
        <v>2</v>
      </c>
      <c r="BM185" s="49">
        <f>VLOOKUP(A185,Hoja1!A184:N453,10,FALSE)</f>
        <v>325</v>
      </c>
      <c r="BN185" s="49">
        <f>VLOOKUP(A185,Hoja1!A184:N453,11,FALSE)</f>
        <v>4</v>
      </c>
      <c r="BO185" s="49">
        <f>VLOOKUP(A185,Hoja1!A184:N453,12,FALSE)</f>
        <v>0</v>
      </c>
      <c r="BP185" s="49" t="str">
        <f>VLOOKUP(A185,Hoja1!A184:N453,13,FALSE)</f>
        <v>0.00</v>
      </c>
    </row>
    <row r="186" spans="1:68" x14ac:dyDescent="0.2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87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9">
        <v>7</v>
      </c>
      <c r="BA186" s="57"/>
      <c r="BB186" s="57"/>
      <c r="BC186" s="57"/>
      <c r="BD186" s="57"/>
      <c r="BE186" s="57"/>
      <c r="BF186" s="57"/>
      <c r="BG186" s="57"/>
      <c r="BH186" s="57"/>
      <c r="BI186" s="57" t="str">
        <f>VLOOKUP(A186,Hoja1!A185:N454,6,FALSE)</f>
        <v>28.9</v>
      </c>
      <c r="BJ186" s="57">
        <f>VLOOKUP(A186,Hoja1!A185:N454,7,FALSE)</f>
        <v>3</v>
      </c>
      <c r="BK186" s="49">
        <f>VLOOKUP(A186,Hoja1!A185:N454,8,FALSE)</f>
        <v>2</v>
      </c>
      <c r="BL186">
        <v>2</v>
      </c>
      <c r="BM186" s="49">
        <f>VLOOKUP(A186,Hoja1!A185:N454,10,FALSE)</f>
        <v>255</v>
      </c>
      <c r="BN186" s="49">
        <f>VLOOKUP(A186,Hoja1!A185:N454,11,FALSE)</f>
        <v>5</v>
      </c>
      <c r="BO186" s="49">
        <f>VLOOKUP(A186,Hoja1!A185:N454,12,FALSE)</f>
        <v>0</v>
      </c>
      <c r="BP186" s="49" t="str">
        <f>VLOOKUP(A186,Hoja1!A185:N454,13,FALSE)</f>
        <v>0.00</v>
      </c>
    </row>
    <row r="187" spans="1:68" x14ac:dyDescent="0.2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87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9">
        <v>4</v>
      </c>
      <c r="BA187" s="57"/>
      <c r="BB187" s="57"/>
      <c r="BC187" s="57"/>
      <c r="BD187" s="57"/>
      <c r="BE187" s="57"/>
      <c r="BF187" s="57"/>
      <c r="BG187" s="57"/>
      <c r="BH187" s="57"/>
      <c r="BI187" s="57" t="str">
        <f>VLOOKUP(A187,Hoja1!A186:N455,6,FALSE)</f>
        <v>21.4</v>
      </c>
      <c r="BJ187" s="57">
        <f>VLOOKUP(A187,Hoja1!A186:N455,7,FALSE)</f>
        <v>1</v>
      </c>
      <c r="BK187" s="49">
        <f>VLOOKUP(A187,Hoja1!A186:N455,8,FALSE)</f>
        <v>2</v>
      </c>
      <c r="BL187">
        <v>1</v>
      </c>
      <c r="BM187" s="49">
        <f>VLOOKUP(A187,Hoja1!A186:N455,10,FALSE)</f>
        <v>200</v>
      </c>
      <c r="BN187" s="49">
        <f>VLOOKUP(A187,Hoja1!A186:N455,11,FALSE)</f>
        <v>4</v>
      </c>
      <c r="BO187" s="49">
        <f>VLOOKUP(A187,Hoja1!A186:N455,12,FALSE)</f>
        <v>0</v>
      </c>
      <c r="BP187" s="49" t="str">
        <f>VLOOKUP(A187,Hoja1!A186:N455,13,FALSE)</f>
        <v>0.00</v>
      </c>
    </row>
    <row r="188" spans="1:68" x14ac:dyDescent="0.2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87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9">
        <v>2</v>
      </c>
      <c r="BA188" s="57"/>
      <c r="BB188" s="57"/>
      <c r="BC188" s="57"/>
      <c r="BD188" s="57"/>
      <c r="BE188" s="57"/>
      <c r="BF188" s="57"/>
      <c r="BG188" s="57"/>
      <c r="BH188" s="57"/>
      <c r="BI188" s="57" t="str">
        <f>VLOOKUP(A188,Hoja1!A187:N456,6,FALSE)</f>
        <v>26.1</v>
      </c>
      <c r="BJ188" s="57">
        <f>VLOOKUP(A188,Hoja1!A187:N456,7,FALSE)</f>
        <v>2</v>
      </c>
      <c r="BK188" s="49">
        <f>VLOOKUP(A188,Hoja1!A187:N456,8,FALSE)</f>
        <v>1</v>
      </c>
      <c r="BM188" s="49">
        <f>VLOOKUP(A188,Hoja1!A187:N456,10,FALSE)</f>
        <v>270</v>
      </c>
      <c r="BN188" s="49">
        <f>VLOOKUP(A188,Hoja1!A187:N456,11,FALSE)</f>
        <v>6</v>
      </c>
      <c r="BO188" s="49">
        <f>VLOOKUP(A188,Hoja1!A187:N456,12,FALSE)</f>
        <v>0</v>
      </c>
      <c r="BP188" s="49" t="str">
        <f>VLOOKUP(A188,Hoja1!A187:N456,13,FALSE)</f>
        <v>0.00</v>
      </c>
    </row>
    <row r="189" spans="1:68" x14ac:dyDescent="0.2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87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9">
        <v>0</v>
      </c>
      <c r="BA189" s="57"/>
      <c r="BB189" s="57"/>
      <c r="BC189" s="57"/>
      <c r="BD189" s="57"/>
      <c r="BE189" s="57"/>
      <c r="BF189" s="57"/>
      <c r="BG189" s="57"/>
      <c r="BH189" s="57"/>
      <c r="BI189" s="57" t="str">
        <f>VLOOKUP(A189,Hoja1!A188:N457,6,FALSE)</f>
        <v>27.5</v>
      </c>
      <c r="BJ189" s="57">
        <f>VLOOKUP(A189,Hoja1!A188:N457,7,FALSE)</f>
        <v>2</v>
      </c>
      <c r="BK189" s="49">
        <f>VLOOKUP(A189,Hoja1!A188:N457,8,FALSE)</f>
        <v>2</v>
      </c>
      <c r="BM189" s="49">
        <f>VLOOKUP(A189,Hoja1!A188:N457,10,FALSE)</f>
        <v>265</v>
      </c>
      <c r="BN189" s="49">
        <f>VLOOKUP(A189,Hoja1!A188:N457,11,FALSE)</f>
        <v>8</v>
      </c>
      <c r="BO189" s="49">
        <f>VLOOKUP(A189,Hoja1!A188:N457,12,FALSE)</f>
        <v>0</v>
      </c>
      <c r="BP189" s="49" t="str">
        <f>VLOOKUP(A189,Hoja1!A188:N457,13,FALSE)</f>
        <v>0.00</v>
      </c>
    </row>
    <row r="190" spans="1:68" x14ac:dyDescent="0.2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87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9">
        <v>0</v>
      </c>
      <c r="BA190" s="57"/>
      <c r="BB190" s="57"/>
      <c r="BC190" s="57"/>
      <c r="BD190" s="57"/>
      <c r="BE190" s="57"/>
      <c r="BF190" s="57"/>
      <c r="BG190" s="57"/>
      <c r="BH190" s="57"/>
      <c r="BI190" s="57" t="str">
        <f>VLOOKUP(A190,Hoja1!A189:N458,6,FALSE)</f>
        <v>26.0</v>
      </c>
      <c r="BJ190" s="57">
        <f>VLOOKUP(A190,Hoja1!A189:N458,7,FALSE)</f>
        <v>2</v>
      </c>
      <c r="BK190" s="49">
        <f>VLOOKUP(A190,Hoja1!A189:N458,8,FALSE)</f>
        <v>0</v>
      </c>
      <c r="BM190" s="49">
        <f>VLOOKUP(A190,Hoja1!A189:N458,10,FALSE)</f>
        <v>355</v>
      </c>
      <c r="BN190" s="49">
        <f>VLOOKUP(A190,Hoja1!A189:N458,11,FALSE)</f>
        <v>4</v>
      </c>
      <c r="BO190" s="49">
        <f>VLOOKUP(A190,Hoja1!A189:N458,12,FALSE)</f>
        <v>0</v>
      </c>
      <c r="BP190" s="49" t="str">
        <f>VLOOKUP(A190,Hoja1!A189:N458,13,FALSE)</f>
        <v>0.00</v>
      </c>
    </row>
    <row r="191" spans="1:68" x14ac:dyDescent="0.2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87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9">
        <v>0</v>
      </c>
      <c r="BA191" s="57"/>
      <c r="BB191" s="57"/>
      <c r="BC191" s="57"/>
      <c r="BD191" s="57"/>
      <c r="BE191" s="57"/>
      <c r="BF191" s="57"/>
      <c r="BG191" s="57"/>
      <c r="BH191" s="57"/>
      <c r="BI191" s="57" t="str">
        <f>VLOOKUP(A191,Hoja1!A190:N459,6,FALSE)</f>
        <v>25.3</v>
      </c>
      <c r="BJ191" s="57">
        <f>VLOOKUP(A191,Hoja1!A190:N459,7,FALSE)</f>
        <v>1</v>
      </c>
      <c r="BK191" s="49">
        <f>VLOOKUP(A191,Hoja1!A190:N459,8,FALSE)</f>
        <v>2</v>
      </c>
      <c r="BL191">
        <v>1</v>
      </c>
      <c r="BM191" s="49">
        <f>VLOOKUP(A191,Hoja1!A190:N459,10,FALSE)</f>
        <v>240</v>
      </c>
      <c r="BN191" s="49">
        <f>VLOOKUP(A191,Hoja1!A190:N459,11,FALSE)</f>
        <v>5</v>
      </c>
      <c r="BO191" s="49">
        <f>VLOOKUP(A191,Hoja1!A190:N459,12,FALSE)</f>
        <v>0</v>
      </c>
      <c r="BP191" s="49" t="str">
        <f>VLOOKUP(A191,Hoja1!A190:N459,13,FALSE)</f>
        <v>0.00</v>
      </c>
    </row>
    <row r="192" spans="1:68" x14ac:dyDescent="0.2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87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9">
        <v>0</v>
      </c>
      <c r="BA192" s="57"/>
      <c r="BB192" s="57"/>
      <c r="BC192" s="57"/>
      <c r="BD192" s="57"/>
      <c r="BE192" s="57"/>
      <c r="BF192" s="57"/>
      <c r="BG192" s="57"/>
      <c r="BH192" s="57"/>
      <c r="BI192" s="57" t="str">
        <f>VLOOKUP(A192,Hoja1!A191:N460,6,FALSE)</f>
        <v>24.4</v>
      </c>
      <c r="BJ192" s="57">
        <f>VLOOKUP(A192,Hoja1!A191:N460,7,FALSE)</f>
        <v>2</v>
      </c>
      <c r="BK192" s="49">
        <f>VLOOKUP(A192,Hoja1!A191:N460,8,FALSE)</f>
        <v>1</v>
      </c>
      <c r="BM192" s="49">
        <f>VLOOKUP(A192,Hoja1!A191:N460,10,FALSE)</f>
        <v>265</v>
      </c>
      <c r="BN192" s="49">
        <f>VLOOKUP(A192,Hoja1!A191:N460,11,FALSE)</f>
        <v>4</v>
      </c>
      <c r="BO192" s="49">
        <f>VLOOKUP(A192,Hoja1!A191:N460,12,FALSE)</f>
        <v>0</v>
      </c>
      <c r="BP192" s="49" t="str">
        <f>VLOOKUP(A192,Hoja1!A191:N460,13,FALSE)</f>
        <v>0.00</v>
      </c>
    </row>
    <row r="193" spans="1:68" x14ac:dyDescent="0.2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87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9">
        <v>2</v>
      </c>
      <c r="BA193" s="57"/>
      <c r="BB193" s="57"/>
      <c r="BC193" s="57"/>
      <c r="BD193" s="57"/>
      <c r="BE193" s="57"/>
      <c r="BF193" s="57"/>
      <c r="BG193" s="57"/>
      <c r="BH193" s="57"/>
      <c r="BI193" s="57" t="str">
        <f>VLOOKUP(A193,Hoja1!A192:N461,6,FALSE)</f>
        <v>27.3</v>
      </c>
      <c r="BJ193" s="57">
        <f>VLOOKUP(A193,Hoja1!A192:N461,7,FALSE)</f>
        <v>3</v>
      </c>
      <c r="BK193" s="49">
        <f>VLOOKUP(A193,Hoja1!A192:N461,8,FALSE)</f>
        <v>2</v>
      </c>
      <c r="BM193" s="49">
        <f>VLOOKUP(A193,Hoja1!A192:N461,10,FALSE)</f>
        <v>245</v>
      </c>
      <c r="BN193" s="49">
        <f>VLOOKUP(A193,Hoja1!A192:N461,11,FALSE)</f>
        <v>5</v>
      </c>
      <c r="BO193" s="49">
        <f>VLOOKUP(A193,Hoja1!A192:N461,12,FALSE)</f>
        <v>0</v>
      </c>
      <c r="BP193" s="49" t="str">
        <f>VLOOKUP(A193,Hoja1!A192:N461,13,FALSE)</f>
        <v>0.00</v>
      </c>
    </row>
    <row r="194" spans="1:68" x14ac:dyDescent="0.2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87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9">
        <v>7</v>
      </c>
      <c r="BA194" s="57"/>
      <c r="BB194" s="57"/>
      <c r="BC194" s="57"/>
      <c r="BD194" s="57"/>
      <c r="BE194" s="57"/>
      <c r="BF194" s="57"/>
      <c r="BG194" s="57"/>
      <c r="BH194" s="57"/>
      <c r="BI194" s="57" t="str">
        <f>VLOOKUP(A194,Hoja1!A193:N462,6,FALSE)</f>
        <v>36.1</v>
      </c>
      <c r="BJ194" s="57">
        <f>VLOOKUP(A194,Hoja1!A193:N462,7,FALSE)</f>
        <v>1</v>
      </c>
      <c r="BK194" s="49">
        <f>VLOOKUP(A194,Hoja1!A193:N462,8,FALSE)</f>
        <v>2</v>
      </c>
      <c r="BL194">
        <v>2</v>
      </c>
      <c r="BM194" s="49">
        <f>VLOOKUP(A194,Hoja1!A193:N462,10,FALSE)</f>
        <v>263</v>
      </c>
      <c r="BN194" s="49">
        <f>VLOOKUP(A194,Hoja1!A193:N462,11,FALSE)</f>
        <v>5</v>
      </c>
      <c r="BO194" s="49">
        <f>VLOOKUP(A194,Hoja1!A193:N462,12,FALSE)</f>
        <v>0</v>
      </c>
      <c r="BP194" s="49" t="str">
        <f>VLOOKUP(A194,Hoja1!A193:N462,13,FALSE)</f>
        <v>0.00</v>
      </c>
    </row>
    <row r="195" spans="1:68" x14ac:dyDescent="0.2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87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9">
        <v>3</v>
      </c>
      <c r="BA195" s="57"/>
      <c r="BB195" s="57"/>
      <c r="BC195" s="57"/>
      <c r="BD195" s="57"/>
      <c r="BE195" s="57"/>
      <c r="BF195" s="57"/>
      <c r="BG195" s="57"/>
      <c r="BH195" s="57"/>
      <c r="BI195" s="57" t="str">
        <f>VLOOKUP(A195,Hoja1!A194:N463,6,FALSE)</f>
        <v>28.6</v>
      </c>
      <c r="BJ195" s="57">
        <f>VLOOKUP(A195,Hoja1!A194:N463,7,FALSE)</f>
        <v>2</v>
      </c>
      <c r="BK195" s="49">
        <f>VLOOKUP(A195,Hoja1!A194:N463,8,FALSE)</f>
        <v>2</v>
      </c>
      <c r="BL195">
        <v>2</v>
      </c>
      <c r="BM195" s="49">
        <f>VLOOKUP(A195,Hoja1!A194:N463,10,FALSE)</f>
        <v>205</v>
      </c>
      <c r="BN195" s="49">
        <f>VLOOKUP(A195,Hoja1!A194:N463,11,FALSE)</f>
        <v>5</v>
      </c>
      <c r="BO195" s="49">
        <f>VLOOKUP(A195,Hoja1!A194:N463,12,FALSE)</f>
        <v>0</v>
      </c>
      <c r="BP195" s="49" t="str">
        <f>VLOOKUP(A195,Hoja1!A194:N463,13,FALSE)</f>
        <v>0.00</v>
      </c>
    </row>
    <row r="196" spans="1:68" x14ac:dyDescent="0.2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87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9">
        <v>6</v>
      </c>
      <c r="BA196" s="57"/>
      <c r="BB196" s="57"/>
      <c r="BC196" s="57"/>
      <c r="BD196" s="57"/>
      <c r="BE196" s="57"/>
      <c r="BF196" s="57"/>
      <c r="BG196" s="57"/>
      <c r="BH196" s="57"/>
      <c r="BI196" s="57" t="str">
        <f>VLOOKUP(A196,Hoja1!A195:N464,6,FALSE)</f>
        <v>28.7</v>
      </c>
      <c r="BJ196" s="57">
        <f>VLOOKUP(A196,Hoja1!A195:N464,7,FALSE)</f>
        <v>3</v>
      </c>
      <c r="BK196" s="49">
        <f>VLOOKUP(A196,Hoja1!A195:N464,8,FALSE)</f>
        <v>2</v>
      </c>
      <c r="BM196" s="49">
        <f>VLOOKUP(A196,Hoja1!A195:N464,10,FALSE)</f>
        <v>270</v>
      </c>
      <c r="BN196" s="49">
        <f>VLOOKUP(A196,Hoja1!A195:N464,11,FALSE)</f>
        <v>5</v>
      </c>
      <c r="BO196" s="49">
        <f>VLOOKUP(A196,Hoja1!A195:N464,12,FALSE)</f>
        <v>0</v>
      </c>
      <c r="BP196" s="49" t="str">
        <f>VLOOKUP(A196,Hoja1!A195:N464,13,FALSE)</f>
        <v>0.00</v>
      </c>
    </row>
    <row r="197" spans="1:68" x14ac:dyDescent="0.2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87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9">
        <v>6</v>
      </c>
      <c r="BA197" s="57"/>
      <c r="BB197" s="57"/>
      <c r="BC197" s="57"/>
      <c r="BD197" s="57"/>
      <c r="BE197" s="57"/>
      <c r="BF197" s="57"/>
      <c r="BG197" s="57"/>
      <c r="BH197" s="57"/>
      <c r="BI197" s="57" t="str">
        <f>VLOOKUP(A197,Hoja1!A196:N465,6,FALSE)</f>
        <v>33.5</v>
      </c>
      <c r="BJ197" s="57">
        <f>VLOOKUP(A197,Hoja1!A196:N465,7,FALSE)</f>
        <v>3</v>
      </c>
      <c r="BK197" s="49">
        <f>VLOOKUP(A197,Hoja1!A196:N465,8,FALSE)</f>
        <v>2</v>
      </c>
      <c r="BL197">
        <v>2</v>
      </c>
      <c r="BM197" s="49">
        <f>VLOOKUP(A197,Hoja1!A196:N465,10,FALSE)</f>
        <v>280</v>
      </c>
      <c r="BN197" s="49">
        <f>VLOOKUP(A197,Hoja1!A196:N465,11,FALSE)</f>
        <v>6</v>
      </c>
      <c r="BO197" s="49">
        <f>VLOOKUP(A197,Hoja1!A196:N465,12,FALSE)</f>
        <v>0</v>
      </c>
      <c r="BP197" s="49" t="str">
        <f>VLOOKUP(A197,Hoja1!A196:N465,13,FALSE)</f>
        <v>0.00</v>
      </c>
    </row>
    <row r="198" spans="1:68" x14ac:dyDescent="0.2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87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9">
        <v>0</v>
      </c>
      <c r="BA198" s="57"/>
      <c r="BB198" s="57"/>
      <c r="BC198" s="57"/>
      <c r="BD198" s="57"/>
      <c r="BE198" s="57"/>
      <c r="BF198" s="57"/>
      <c r="BG198" s="57"/>
      <c r="BH198" s="57"/>
      <c r="BI198" s="57" t="str">
        <f>VLOOKUP(A198,Hoja1!A197:N466,6,FALSE)</f>
        <v>22.1</v>
      </c>
      <c r="BJ198" s="57">
        <f>VLOOKUP(A198,Hoja1!A197:N466,7,FALSE)</f>
        <v>2</v>
      </c>
      <c r="BK198" s="49">
        <f>VLOOKUP(A198,Hoja1!A197:N466,8,FALSE)</f>
        <v>0</v>
      </c>
      <c r="BM198" s="49">
        <f>VLOOKUP(A198,Hoja1!A197:N466,10,FALSE)</f>
        <v>390</v>
      </c>
      <c r="BN198" s="49">
        <f>VLOOKUP(A198,Hoja1!A197:N466,11,FALSE)</f>
        <v>5</v>
      </c>
      <c r="BO198" s="49">
        <f>VLOOKUP(A198,Hoja1!A197:N466,12,FALSE)</f>
        <v>0</v>
      </c>
      <c r="BP198" s="49" t="str">
        <f>VLOOKUP(A198,Hoja1!A197:N466,13,FALSE)</f>
        <v>0.00</v>
      </c>
    </row>
    <row r="199" spans="1:68" x14ac:dyDescent="0.2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87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9">
        <v>1</v>
      </c>
      <c r="BA199" s="57"/>
      <c r="BB199" s="57"/>
      <c r="BC199" s="57"/>
      <c r="BD199" s="57"/>
      <c r="BE199" s="57"/>
      <c r="BF199" s="57"/>
      <c r="BG199" s="57"/>
      <c r="BH199" s="57"/>
      <c r="BI199" s="57" t="str">
        <f>VLOOKUP(A199,Hoja1!A198:N467,6,FALSE)</f>
        <v>27.6</v>
      </c>
      <c r="BJ199" s="57">
        <f>VLOOKUP(A199,Hoja1!A198:N467,7,FALSE)</f>
        <v>2</v>
      </c>
      <c r="BK199" s="49">
        <f>VLOOKUP(A199,Hoja1!A198:N467,8,FALSE)</f>
        <v>0</v>
      </c>
      <c r="BM199" s="49">
        <f>VLOOKUP(A199,Hoja1!A198:N467,10,FALSE)</f>
        <v>330</v>
      </c>
      <c r="BN199" s="49">
        <f>VLOOKUP(A199,Hoja1!A198:N467,11,FALSE)</f>
        <v>5</v>
      </c>
      <c r="BO199" s="49">
        <f>VLOOKUP(A199,Hoja1!A198:N467,12,FALSE)</f>
        <v>0</v>
      </c>
      <c r="BP199" s="49" t="str">
        <f>VLOOKUP(A199,Hoja1!A198:N467,13,FALSE)</f>
        <v>0.00</v>
      </c>
    </row>
    <row r="200" spans="1:68" x14ac:dyDescent="0.2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87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9">
        <v>10</v>
      </c>
      <c r="BA200" s="57"/>
      <c r="BB200" s="57"/>
      <c r="BC200" s="57"/>
      <c r="BD200" s="57"/>
      <c r="BE200" s="57"/>
      <c r="BF200" s="57"/>
      <c r="BG200" s="57"/>
      <c r="BH200" s="57"/>
      <c r="BI200" s="57" t="str">
        <f>VLOOKUP(A200,Hoja1!A199:N468,6,FALSE)</f>
        <v>35.1</v>
      </c>
      <c r="BJ200" s="57">
        <f>VLOOKUP(A200,Hoja1!A199:N468,7,FALSE)</f>
        <v>2</v>
      </c>
      <c r="BK200" s="49">
        <f>VLOOKUP(A200,Hoja1!A199:N468,8,FALSE)</f>
        <v>2</v>
      </c>
      <c r="BM200" s="49">
        <f>VLOOKUP(A200,Hoja1!A199:N468,10,FALSE)</f>
        <v>285</v>
      </c>
      <c r="BN200" s="49">
        <f>VLOOKUP(A200,Hoja1!A199:N468,11,FALSE)</f>
        <v>5</v>
      </c>
      <c r="BO200" s="49" t="str">
        <f>VLOOKUP(A200,Hoja1!A199:N468,12,FALSE)</f>
        <v>LD 0/6 LI 0/3</v>
      </c>
      <c r="BP200" s="49" t="str">
        <f>VLOOKUP(A200,Hoja1!A199:N468,13,FALSE)</f>
        <v>0.00</v>
      </c>
    </row>
    <row r="201" spans="1:68" x14ac:dyDescent="0.2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87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9">
        <v>0</v>
      </c>
      <c r="BA201" s="57"/>
      <c r="BB201" s="57"/>
      <c r="BC201" s="57"/>
      <c r="BD201" s="57"/>
      <c r="BE201" s="57"/>
      <c r="BF201" s="57"/>
      <c r="BG201" s="57"/>
      <c r="BH201" s="57"/>
      <c r="BI201" s="57" t="str">
        <f>VLOOKUP(A201,Hoja1!A200:N469,6,FALSE)</f>
        <v>34.2</v>
      </c>
      <c r="BJ201" s="57">
        <f>VLOOKUP(A201,Hoja1!A200:N469,7,FALSE)</f>
        <v>2</v>
      </c>
      <c r="BK201" s="49">
        <f>VLOOKUP(A201,Hoja1!A200:N469,8,FALSE)</f>
        <v>2</v>
      </c>
      <c r="BM201" s="49">
        <f>VLOOKUP(A201,Hoja1!A200:N469,10,FALSE)</f>
        <v>200</v>
      </c>
      <c r="BN201" s="49">
        <f>VLOOKUP(A201,Hoja1!A200:N469,11,FALSE)</f>
        <v>21</v>
      </c>
      <c r="BO201" s="49">
        <f>VLOOKUP(A201,Hoja1!A200:N469,12,FALSE)</f>
        <v>0</v>
      </c>
      <c r="BP201" s="49" t="str">
        <f>VLOOKUP(A201,Hoja1!A200:N469,13,FALSE)</f>
        <v>0.00</v>
      </c>
    </row>
    <row r="202" spans="1:68" x14ac:dyDescent="0.2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87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9">
        <v>0</v>
      </c>
      <c r="BA202" s="57"/>
      <c r="BB202" s="57"/>
      <c r="BC202" s="57"/>
      <c r="BD202" s="57"/>
      <c r="BE202" s="57"/>
      <c r="BF202" s="57"/>
      <c r="BG202" s="57"/>
      <c r="BH202" s="57"/>
      <c r="BI202" s="57" t="str">
        <f>VLOOKUP(A202,Hoja1!A201:N470,6,FALSE)</f>
        <v>39.0</v>
      </c>
      <c r="BJ202" s="57">
        <f>VLOOKUP(A202,Hoja1!A201:N470,7,FALSE)</f>
        <v>3</v>
      </c>
      <c r="BK202" s="49">
        <f>VLOOKUP(A202,Hoja1!A201:N470,8,FALSE)</f>
        <v>2</v>
      </c>
      <c r="BM202" s="49">
        <f>VLOOKUP(A202,Hoja1!A201:N470,10,FALSE)</f>
        <v>290</v>
      </c>
      <c r="BN202" s="49">
        <f>VLOOKUP(A202,Hoja1!A201:N470,11,FALSE)</f>
        <v>6</v>
      </c>
      <c r="BO202" s="49">
        <f>VLOOKUP(A202,Hoja1!A201:N470,12,FALSE)</f>
        <v>0</v>
      </c>
      <c r="BP202" s="49" t="str">
        <f>VLOOKUP(A202,Hoja1!A201:N470,13,FALSE)</f>
        <v>0.00</v>
      </c>
    </row>
    <row r="203" spans="1:68" x14ac:dyDescent="0.2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87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9">
        <v>7</v>
      </c>
      <c r="BA203" s="57"/>
      <c r="BB203" s="57"/>
      <c r="BC203" s="57"/>
      <c r="BD203" s="57"/>
      <c r="BE203" s="57"/>
      <c r="BF203" s="57"/>
      <c r="BG203" s="57"/>
      <c r="BH203" s="57"/>
      <c r="BI203" s="57" t="str">
        <f>VLOOKUP(A203,Hoja1!A202:N471,6,FALSE)</f>
        <v>27.8</v>
      </c>
      <c r="BJ203" s="57">
        <f>VLOOKUP(A203,Hoja1!A202:N471,7,FALSE)</f>
        <v>2</v>
      </c>
      <c r="BK203" s="49">
        <f>VLOOKUP(A203,Hoja1!A202:N471,8,FALSE)</f>
        <v>2</v>
      </c>
      <c r="BM203" s="49">
        <f>VLOOKUP(A203,Hoja1!A202:N471,10,FALSE)</f>
        <v>300</v>
      </c>
      <c r="BN203" s="49">
        <f>VLOOKUP(A203,Hoja1!A202:N471,11,FALSE)</f>
        <v>4</v>
      </c>
      <c r="BO203" s="49">
        <f>VLOOKUP(A203,Hoja1!A202:N471,12,FALSE)</f>
        <v>0</v>
      </c>
      <c r="BP203" s="49" t="str">
        <f>VLOOKUP(A203,Hoja1!A202:N471,13,FALSE)</f>
        <v>0.00</v>
      </c>
    </row>
    <row r="204" spans="1:68" x14ac:dyDescent="0.2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87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9">
        <v>9</v>
      </c>
      <c r="BA204" s="57"/>
      <c r="BB204" s="57"/>
      <c r="BC204" s="57"/>
      <c r="BD204" s="57"/>
      <c r="BE204" s="57"/>
      <c r="BF204" s="57"/>
      <c r="BG204" s="57"/>
      <c r="BH204" s="57"/>
      <c r="BI204" s="57" t="str">
        <f>VLOOKUP(A204,Hoja1!A203:N472,6,FALSE)</f>
        <v>27.8</v>
      </c>
      <c r="BJ204" s="57">
        <f>VLOOKUP(A204,Hoja1!A203:N472,7,FALSE)</f>
        <v>2</v>
      </c>
      <c r="BK204" s="49">
        <f>VLOOKUP(A204,Hoja1!A203:N472,8,FALSE)</f>
        <v>2</v>
      </c>
      <c r="BM204" s="49">
        <f>VLOOKUP(A204,Hoja1!A203:N472,10,FALSE)</f>
        <v>220</v>
      </c>
      <c r="BN204" s="49">
        <f>VLOOKUP(A204,Hoja1!A203:N472,11,FALSE)</f>
        <v>8</v>
      </c>
      <c r="BO204" s="49">
        <f>VLOOKUP(A204,Hoja1!A203:N472,12,FALSE)</f>
        <v>0</v>
      </c>
      <c r="BP204" s="49" t="str">
        <f>VLOOKUP(A204,Hoja1!A203:N472,13,FALSE)</f>
        <v>0.00</v>
      </c>
    </row>
    <row r="205" spans="1:68" x14ac:dyDescent="0.2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87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9">
        <v>1</v>
      </c>
      <c r="BA205" s="57"/>
      <c r="BB205" s="57"/>
      <c r="BC205" s="57"/>
      <c r="BD205" s="57"/>
      <c r="BE205" s="57"/>
      <c r="BF205" s="57"/>
      <c r="BG205" s="57"/>
      <c r="BH205" s="57"/>
      <c r="BI205" s="57" t="str">
        <f>VLOOKUP(A205,Hoja1!A204:N473,6,FALSE)</f>
        <v>24.7</v>
      </c>
      <c r="BJ205" s="57">
        <f>VLOOKUP(A205,Hoja1!A204:N473,7,FALSE)</f>
        <v>2</v>
      </c>
      <c r="BK205" s="49">
        <f>VLOOKUP(A205,Hoja1!A204:N473,8,FALSE)</f>
        <v>2</v>
      </c>
      <c r="BL205">
        <v>2</v>
      </c>
      <c r="BM205" s="49">
        <f>VLOOKUP(A205,Hoja1!A204:N473,10,FALSE)</f>
        <v>270</v>
      </c>
      <c r="BN205" s="49">
        <f>VLOOKUP(A205,Hoja1!A204:N473,11,FALSE)</f>
        <v>5</v>
      </c>
      <c r="BO205" s="49">
        <f>VLOOKUP(A205,Hoja1!A204:N473,12,FALSE)</f>
        <v>0</v>
      </c>
      <c r="BP205" s="49" t="str">
        <f>VLOOKUP(A205,Hoja1!A204:N473,13,FALSE)</f>
        <v>0.00</v>
      </c>
    </row>
    <row r="206" spans="1:68" x14ac:dyDescent="0.2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87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9">
        <v>4</v>
      </c>
      <c r="BA206" s="57"/>
      <c r="BB206" s="57"/>
      <c r="BC206" s="57"/>
      <c r="BD206" s="57"/>
      <c r="BE206" s="57"/>
      <c r="BF206" s="57"/>
      <c r="BG206" s="57"/>
      <c r="BH206" s="57"/>
      <c r="BI206" s="57" t="str">
        <f>VLOOKUP(A206,Hoja1!A205:N474,6,FALSE)</f>
        <v>30.9</v>
      </c>
      <c r="BJ206" s="57">
        <f>VLOOKUP(A206,Hoja1!A205:N474,7,FALSE)</f>
        <v>2</v>
      </c>
      <c r="BK206" s="49">
        <f>VLOOKUP(A206,Hoja1!A205:N474,8,FALSE)</f>
        <v>1</v>
      </c>
      <c r="BL206">
        <v>1</v>
      </c>
      <c r="BM206" s="49">
        <f>VLOOKUP(A206,Hoja1!A205:N474,10,FALSE)</f>
        <v>270</v>
      </c>
      <c r="BN206" s="49">
        <f>VLOOKUP(A206,Hoja1!A205:N474,11,FALSE)</f>
        <v>5</v>
      </c>
      <c r="BO206" s="49">
        <f>VLOOKUP(A206,Hoja1!A205:N474,12,FALSE)</f>
        <v>0</v>
      </c>
      <c r="BP206" s="49" t="str">
        <f>VLOOKUP(A206,Hoja1!A205:N474,13,FALSE)</f>
        <v>0.00</v>
      </c>
    </row>
    <row r="207" spans="1:68" x14ac:dyDescent="0.2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87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9">
        <v>3</v>
      </c>
      <c r="BA207" s="57"/>
      <c r="BB207" s="57"/>
      <c r="BC207" s="57"/>
      <c r="BD207" s="57"/>
      <c r="BE207" s="57"/>
      <c r="BF207" s="57"/>
      <c r="BG207" s="57"/>
      <c r="BH207" s="57"/>
      <c r="BI207" s="57" t="str">
        <f>VLOOKUP(A207,Hoja1!A206:N475,6,FALSE)</f>
        <v>NA</v>
      </c>
      <c r="BJ207" s="57">
        <f>VLOOKUP(A207,Hoja1!A206:N475,7,FALSE)</f>
        <v>2</v>
      </c>
      <c r="BK207" s="49">
        <f>VLOOKUP(A207,Hoja1!A206:N475,8,FALSE)</f>
        <v>2</v>
      </c>
      <c r="BM207" s="49">
        <f>VLOOKUP(A207,Hoja1!A206:N475,10,FALSE)</f>
        <v>215</v>
      </c>
      <c r="BN207" s="49">
        <f>VLOOKUP(A207,Hoja1!A206:N475,11,FALSE)</f>
        <v>6</v>
      </c>
      <c r="BO207" s="49">
        <f>VLOOKUP(A207,Hoja1!A206:N475,12,FALSE)</f>
        <v>0</v>
      </c>
      <c r="BP207" s="49" t="str">
        <f>VLOOKUP(A207,Hoja1!A206:N475,13,FALSE)</f>
        <v>0.00</v>
      </c>
    </row>
    <row r="208" spans="1:68" x14ac:dyDescent="0.2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87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9">
        <v>3</v>
      </c>
      <c r="BA208" s="57"/>
      <c r="BB208" s="57"/>
      <c r="BC208" s="57"/>
      <c r="BD208" s="57"/>
      <c r="BE208" s="57"/>
      <c r="BF208" s="57"/>
      <c r="BG208" s="57"/>
      <c r="BH208" s="57"/>
      <c r="BI208" s="57" t="str">
        <f>VLOOKUP(A208,Hoja1!A207:N476,6,FALSE)</f>
        <v>29.4</v>
      </c>
      <c r="BJ208" s="57">
        <f>VLOOKUP(A208,Hoja1!A207:N476,7,FALSE)</f>
        <v>3</v>
      </c>
      <c r="BK208" s="49">
        <f>VLOOKUP(A208,Hoja1!A207:N476,8,FALSE)</f>
        <v>2</v>
      </c>
      <c r="BM208" s="49">
        <f>VLOOKUP(A208,Hoja1!A207:N476,10,FALSE)</f>
        <v>345</v>
      </c>
      <c r="BN208" s="49">
        <f>VLOOKUP(A208,Hoja1!A207:N476,11,FALSE)</f>
        <v>6</v>
      </c>
      <c r="BO208" s="49">
        <f>VLOOKUP(A208,Hoja1!A207:N476,12,FALSE)</f>
        <v>0</v>
      </c>
      <c r="BP208" s="49" t="str">
        <f>VLOOKUP(A208,Hoja1!A207:N476,13,FALSE)</f>
        <v>0.00</v>
      </c>
    </row>
    <row r="209" spans="1:68" x14ac:dyDescent="0.2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87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9">
        <v>2</v>
      </c>
      <c r="BA209" s="57"/>
      <c r="BB209" s="57"/>
      <c r="BC209" s="57"/>
      <c r="BD209" s="57"/>
      <c r="BE209" s="57"/>
      <c r="BF209" s="57"/>
      <c r="BG209" s="57"/>
      <c r="BH209" s="57"/>
      <c r="BI209" s="57" t="str">
        <f>VLOOKUP(A209,Hoja1!A208:N477,6,FALSE)</f>
        <v>27.5</v>
      </c>
      <c r="BJ209" s="57">
        <f>VLOOKUP(A209,Hoja1!A208:N477,7,FALSE)</f>
        <v>1</v>
      </c>
      <c r="BK209" s="49">
        <f>VLOOKUP(A209,Hoja1!A208:N477,8,FALSE)</f>
        <v>2</v>
      </c>
      <c r="BM209" s="49">
        <f>VLOOKUP(A209,Hoja1!A208:N477,10,FALSE)</f>
        <v>245</v>
      </c>
      <c r="BN209" s="49">
        <f>VLOOKUP(A209,Hoja1!A208:N477,11,FALSE)</f>
        <v>8</v>
      </c>
      <c r="BO209" s="49">
        <f>VLOOKUP(A209,Hoja1!A208:N477,12,FALSE)</f>
        <v>0</v>
      </c>
      <c r="BP209" s="49" t="str">
        <f>VLOOKUP(A209,Hoja1!A208:N477,13,FALSE)</f>
        <v>0.00</v>
      </c>
    </row>
    <row r="210" spans="1:68" x14ac:dyDescent="0.2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87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9">
        <v>5</v>
      </c>
      <c r="BA210" s="57"/>
      <c r="BB210" s="57"/>
      <c r="BC210" s="57"/>
      <c r="BD210" s="57"/>
      <c r="BE210" s="57"/>
      <c r="BF210" s="57"/>
      <c r="BG210" s="57"/>
      <c r="BH210" s="57"/>
      <c r="BI210" s="57" t="str">
        <f>VLOOKUP(A210,Hoja1!A209:N478,6,FALSE)</f>
        <v>32.5</v>
      </c>
      <c r="BJ210" s="57">
        <f>VLOOKUP(A210,Hoja1!A209:N478,7,FALSE)</f>
        <v>2</v>
      </c>
      <c r="BK210" s="49">
        <f>VLOOKUP(A210,Hoja1!A209:N478,8,FALSE)</f>
        <v>2</v>
      </c>
      <c r="BM210" s="49">
        <f>VLOOKUP(A210,Hoja1!A209:N478,10,FALSE)</f>
        <v>225</v>
      </c>
      <c r="BN210" s="49">
        <f>VLOOKUP(A210,Hoja1!A209:N478,11,FALSE)</f>
        <v>6</v>
      </c>
      <c r="BO210" s="49">
        <f>VLOOKUP(A210,Hoja1!A209:N478,12,FALSE)</f>
        <v>0</v>
      </c>
      <c r="BP210" s="49" t="str">
        <f>VLOOKUP(A210,Hoja1!A209:N478,13,FALSE)</f>
        <v>0.00</v>
      </c>
    </row>
    <row r="211" spans="1:68" x14ac:dyDescent="0.2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87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9">
        <v>10</v>
      </c>
      <c r="BA211" s="57"/>
      <c r="BB211" s="57"/>
      <c r="BC211" s="57"/>
      <c r="BD211" s="57"/>
      <c r="BE211" s="57"/>
      <c r="BF211" s="57"/>
      <c r="BG211" s="57"/>
      <c r="BH211" s="57"/>
      <c r="BI211" s="57" t="str">
        <f>VLOOKUP(A211,Hoja1!A210:N479,6,FALSE)</f>
        <v>27.3</v>
      </c>
      <c r="BJ211" s="57">
        <f>VLOOKUP(A211,Hoja1!A210:N479,7,FALSE)</f>
        <v>2</v>
      </c>
      <c r="BK211" s="49">
        <f>VLOOKUP(A211,Hoja1!A210:N479,8,FALSE)</f>
        <v>2</v>
      </c>
      <c r="BM211" s="49">
        <f>VLOOKUP(A211,Hoja1!A210:N479,10,FALSE)</f>
        <v>290</v>
      </c>
      <c r="BN211" s="49">
        <f>VLOOKUP(A211,Hoja1!A210:N479,11,FALSE)</f>
        <v>14</v>
      </c>
      <c r="BO211" s="49" t="str">
        <f>VLOOKUP(A211,Hoja1!A210:N479,12,FALSE)</f>
        <v>LD 1/7 LI 0/11</v>
      </c>
      <c r="BP211" s="49" t="str">
        <f>VLOOKUP(A211,Hoja1!A210:N479,13,FALSE)</f>
        <v>0.055</v>
      </c>
    </row>
    <row r="212" spans="1:68" x14ac:dyDescent="0.2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87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9">
        <v>2</v>
      </c>
      <c r="BA212" s="57"/>
      <c r="BB212" s="57"/>
      <c r="BC212" s="57"/>
      <c r="BD212" s="57"/>
      <c r="BE212" s="57"/>
      <c r="BF212" s="57"/>
      <c r="BG212" s="57"/>
      <c r="BH212" s="57"/>
      <c r="BI212" s="57" t="str">
        <f>VLOOKUP(A212,Hoja1!A211:N480,6,FALSE)</f>
        <v>26.4</v>
      </c>
      <c r="BJ212" s="57">
        <f>VLOOKUP(A212,Hoja1!A211:N480,7,FALSE)</f>
        <v>2</v>
      </c>
      <c r="BK212" s="49">
        <f>VLOOKUP(A212,Hoja1!A211:N480,8,FALSE)</f>
        <v>2</v>
      </c>
      <c r="BM212" s="49">
        <f>VLOOKUP(A212,Hoja1!A211:N480,10,FALSE)</f>
        <v>335</v>
      </c>
      <c r="BN212" s="49">
        <f>VLOOKUP(A212,Hoja1!A211:N480,11,FALSE)</f>
        <v>15</v>
      </c>
      <c r="BO212" s="49">
        <f>VLOOKUP(A212,Hoja1!A211:N480,12,FALSE)</f>
        <v>0</v>
      </c>
      <c r="BP212" s="49" t="str">
        <f>VLOOKUP(A212,Hoja1!A211:N480,13,FALSE)</f>
        <v>0.00</v>
      </c>
    </row>
    <row r="213" spans="1:68" x14ac:dyDescent="0.2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87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9">
        <v>4</v>
      </c>
      <c r="BA213" s="57"/>
      <c r="BB213" s="57"/>
      <c r="BC213" s="57"/>
      <c r="BD213" s="57"/>
      <c r="BE213" s="57"/>
      <c r="BF213" s="57"/>
      <c r="BG213" s="57"/>
      <c r="BH213" s="57"/>
      <c r="BI213" s="57" t="str">
        <f>VLOOKUP(A213,Hoja1!A212:N481,6,FALSE)</f>
        <v>23.8</v>
      </c>
      <c r="BJ213" s="57">
        <f>VLOOKUP(A213,Hoja1!A212:N481,7,FALSE)</f>
        <v>2</v>
      </c>
      <c r="BK213" s="49">
        <f>VLOOKUP(A213,Hoja1!A212:N481,8,FALSE)</f>
        <v>2</v>
      </c>
      <c r="BM213" s="49">
        <f>VLOOKUP(A213,Hoja1!A212:N481,10,FALSE)</f>
        <v>315</v>
      </c>
      <c r="BN213" s="49">
        <f>VLOOKUP(A213,Hoja1!A212:N481,11,FALSE)</f>
        <v>11</v>
      </c>
      <c r="BO213" s="49">
        <f>VLOOKUP(A213,Hoja1!A212:N481,12,FALSE)</f>
        <v>0</v>
      </c>
      <c r="BP213" s="49" t="str">
        <f>VLOOKUP(A213,Hoja1!A212:N481,13,FALSE)</f>
        <v>0.00</v>
      </c>
    </row>
    <row r="214" spans="1:68" x14ac:dyDescent="0.2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87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9">
        <v>1</v>
      </c>
      <c r="BA214" s="57"/>
      <c r="BB214" s="57"/>
      <c r="BC214" s="57"/>
      <c r="BD214" s="57"/>
      <c r="BE214" s="57"/>
      <c r="BF214" s="57"/>
      <c r="BG214" s="57"/>
      <c r="BH214" s="57"/>
      <c r="BI214" s="57" t="str">
        <f>VLOOKUP(A214,Hoja1!A213:N482,6,FALSE)</f>
        <v>22.3</v>
      </c>
      <c r="BJ214" s="57">
        <f>VLOOKUP(A214,Hoja1!A213:N482,7,FALSE)</f>
        <v>3</v>
      </c>
      <c r="BK214" s="49">
        <f>VLOOKUP(A214,Hoja1!A213:N482,8,FALSE)</f>
        <v>1</v>
      </c>
      <c r="BM214" s="49">
        <f>VLOOKUP(A214,Hoja1!A213:N482,10,FALSE)</f>
        <v>315</v>
      </c>
      <c r="BN214" s="49">
        <f>VLOOKUP(A214,Hoja1!A213:N482,11,FALSE)</f>
        <v>5</v>
      </c>
      <c r="BO214" s="49">
        <f>VLOOKUP(A214,Hoja1!A213:N482,12,FALSE)</f>
        <v>0</v>
      </c>
      <c r="BP214" s="49" t="str">
        <f>VLOOKUP(A214,Hoja1!A213:N482,13,FALSE)</f>
        <v>0.00</v>
      </c>
    </row>
    <row r="215" spans="1:68" x14ac:dyDescent="0.2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87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9">
        <v>2</v>
      </c>
      <c r="BA215" s="57"/>
      <c r="BB215" s="57"/>
      <c r="BC215" s="57"/>
      <c r="BD215" s="57"/>
      <c r="BE215" s="57"/>
      <c r="BF215" s="57"/>
      <c r="BG215" s="57"/>
      <c r="BH215" s="57"/>
      <c r="BI215" s="57" t="str">
        <f>VLOOKUP(A215,Hoja1!A214:N483,6,FALSE)</f>
        <v>30.3</v>
      </c>
      <c r="BJ215" s="57">
        <f>VLOOKUP(A215,Hoja1!A214:N483,7,FALSE)</f>
        <v>2</v>
      </c>
      <c r="BK215" s="49">
        <f>VLOOKUP(A215,Hoja1!A214:N483,8,FALSE)</f>
        <v>1</v>
      </c>
      <c r="BM215" s="49">
        <f>VLOOKUP(A215,Hoja1!A214:N483,10,FALSE)</f>
        <v>295</v>
      </c>
      <c r="BN215" s="49">
        <f>VLOOKUP(A215,Hoja1!A214:N483,11,FALSE)</f>
        <v>7</v>
      </c>
      <c r="BO215" s="49">
        <f>VLOOKUP(A215,Hoja1!A214:N483,12,FALSE)</f>
        <v>0</v>
      </c>
      <c r="BP215" s="49" t="str">
        <f>VLOOKUP(A215,Hoja1!A214:N483,13,FALSE)</f>
        <v>0.00</v>
      </c>
    </row>
    <row r="216" spans="1:68" x14ac:dyDescent="0.2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87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9">
        <v>4</v>
      </c>
      <c r="BA216" s="57"/>
      <c r="BB216" s="57"/>
      <c r="BC216" s="57"/>
      <c r="BD216" s="57"/>
      <c r="BE216" s="57"/>
      <c r="BF216" s="57"/>
      <c r="BG216" s="57"/>
      <c r="BH216" s="57"/>
      <c r="BI216" s="57" t="str">
        <f>VLOOKUP(A216,Hoja1!A215:N484,6,FALSE)</f>
        <v>24.9</v>
      </c>
      <c r="BJ216" s="57">
        <f>VLOOKUP(A216,Hoja1!A215:N484,7,FALSE)</f>
        <v>2</v>
      </c>
      <c r="BK216" s="49">
        <f>VLOOKUP(A216,Hoja1!A215:N484,8,FALSE)</f>
        <v>2</v>
      </c>
      <c r="BM216" s="49">
        <f>VLOOKUP(A216,Hoja1!A215:N484,10,FALSE)</f>
        <v>270</v>
      </c>
      <c r="BN216" s="49">
        <f>VLOOKUP(A216,Hoja1!A215:N484,11,FALSE)</f>
        <v>6</v>
      </c>
      <c r="BO216" s="49">
        <f>VLOOKUP(A216,Hoja1!A215:N484,12,FALSE)</f>
        <v>0</v>
      </c>
      <c r="BP216" s="49" t="str">
        <f>VLOOKUP(A216,Hoja1!A215:N484,13,FALSE)</f>
        <v>0.00</v>
      </c>
    </row>
    <row r="217" spans="1:68" x14ac:dyDescent="0.2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87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9">
        <v>3</v>
      </c>
      <c r="BA217" s="57"/>
      <c r="BB217" s="57"/>
      <c r="BC217" s="57"/>
      <c r="BD217" s="57"/>
      <c r="BE217" s="57"/>
      <c r="BF217" s="57"/>
      <c r="BG217" s="57"/>
      <c r="BH217" s="57"/>
      <c r="BI217" s="57" t="str">
        <f>VLOOKUP(A217,Hoja1!A216:N485,6,FALSE)</f>
        <v>27.0</v>
      </c>
      <c r="BJ217" s="57">
        <f>VLOOKUP(A217,Hoja1!A216:N485,7,FALSE)</f>
        <v>2</v>
      </c>
      <c r="BK217" s="49">
        <f>VLOOKUP(A217,Hoja1!A216:N485,8,FALSE)</f>
        <v>2</v>
      </c>
      <c r="BM217" s="49">
        <f>VLOOKUP(A217,Hoja1!A216:N485,10,FALSE)</f>
        <v>290</v>
      </c>
      <c r="BN217" s="49">
        <f>VLOOKUP(A217,Hoja1!A216:N485,11,FALSE)</f>
        <v>6</v>
      </c>
      <c r="BO217" s="49" t="str">
        <f>VLOOKUP(A217,Hoja1!A216:N485,12,FALSE)</f>
        <v>LD 0/6 LI 0/4</v>
      </c>
      <c r="BP217" s="49" t="str">
        <f>VLOOKUP(A217,Hoja1!A216:N485,13,FALSE)</f>
        <v>0.00</v>
      </c>
    </row>
    <row r="218" spans="1:68" x14ac:dyDescent="0.2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87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9">
        <v>4</v>
      </c>
      <c r="BA218" s="57"/>
      <c r="BB218" s="57"/>
      <c r="BC218" s="57"/>
      <c r="BD218" s="57"/>
      <c r="BE218" s="57"/>
      <c r="BF218" s="57"/>
      <c r="BG218" s="57"/>
      <c r="BH218" s="57"/>
      <c r="BI218" s="57" t="str">
        <f>VLOOKUP(A218,Hoja1!A217:N486,6,FALSE)</f>
        <v>32.0</v>
      </c>
      <c r="BJ218" s="57">
        <f>VLOOKUP(A218,Hoja1!A217:N486,7,FALSE)</f>
        <v>1</v>
      </c>
      <c r="BK218" s="49">
        <f>VLOOKUP(A218,Hoja1!A217:N486,8,FALSE)</f>
        <v>2</v>
      </c>
      <c r="BM218" s="49">
        <f>VLOOKUP(A218,Hoja1!A217:N486,10,FALSE)</f>
        <v>300</v>
      </c>
      <c r="BN218" s="49">
        <f>VLOOKUP(A218,Hoja1!A217:N486,11,FALSE)</f>
        <v>4</v>
      </c>
      <c r="BO218" s="49">
        <f>VLOOKUP(A218,Hoja1!A217:N486,12,FALSE)</f>
        <v>0</v>
      </c>
      <c r="BP218" s="49" t="str">
        <f>VLOOKUP(A218,Hoja1!A217:N486,13,FALSE)</f>
        <v>0.00</v>
      </c>
    </row>
    <row r="219" spans="1:68" x14ac:dyDescent="0.2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87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9">
        <v>0</v>
      </c>
      <c r="BA219" s="57"/>
      <c r="BB219" s="57"/>
      <c r="BC219" s="57"/>
      <c r="BD219" s="57"/>
      <c r="BE219" s="57"/>
      <c r="BF219" s="57"/>
      <c r="BG219" s="57"/>
      <c r="BH219" s="57"/>
      <c r="BI219" s="57" t="str">
        <f>VLOOKUP(A219,Hoja1!A218:N487,6,FALSE)</f>
        <v>26.9</v>
      </c>
      <c r="BJ219" s="57">
        <f>VLOOKUP(A219,Hoja1!A218:N487,7,FALSE)</f>
        <v>1</v>
      </c>
      <c r="BK219" s="49">
        <f>VLOOKUP(A219,Hoja1!A218:N487,8,FALSE)</f>
        <v>1</v>
      </c>
      <c r="BL219">
        <v>1</v>
      </c>
      <c r="BM219" s="49">
        <f>VLOOKUP(A219,Hoja1!A218:N487,10,FALSE)</f>
        <v>315</v>
      </c>
      <c r="BN219" s="49">
        <f>VLOOKUP(A219,Hoja1!A218:N487,11,FALSE)</f>
        <v>6</v>
      </c>
      <c r="BO219" s="49">
        <f>VLOOKUP(A219,Hoja1!A218:N487,12,FALSE)</f>
        <v>0</v>
      </c>
      <c r="BP219" s="49" t="str">
        <f>VLOOKUP(A219,Hoja1!A218:N487,13,FALSE)</f>
        <v>0.00</v>
      </c>
    </row>
    <row r="220" spans="1:68" x14ac:dyDescent="0.2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87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9">
        <v>0</v>
      </c>
      <c r="BA220" s="57"/>
      <c r="BB220" s="57"/>
      <c r="BC220" s="57"/>
      <c r="BD220" s="57"/>
      <c r="BE220" s="57"/>
      <c r="BF220" s="57"/>
      <c r="BG220" s="57"/>
      <c r="BH220" s="57"/>
      <c r="BI220" s="57" t="str">
        <f>VLOOKUP(A220,Hoja1!A219:N488,6,FALSE)</f>
        <v>33.9</v>
      </c>
      <c r="BJ220" s="57">
        <f>VLOOKUP(A220,Hoja1!A219:N488,7,FALSE)</f>
        <v>3</v>
      </c>
      <c r="BK220" s="49">
        <f>VLOOKUP(A220,Hoja1!A219:N488,8,FALSE)</f>
        <v>1</v>
      </c>
      <c r="BM220" s="49">
        <f>VLOOKUP(A220,Hoja1!A219:N488,10,FALSE)</f>
        <v>280</v>
      </c>
      <c r="BN220" s="49">
        <f>VLOOKUP(A220,Hoja1!A219:N488,11,FALSE)</f>
        <v>5</v>
      </c>
      <c r="BO220" s="49">
        <f>VLOOKUP(A220,Hoja1!A219:N488,12,FALSE)</f>
        <v>0</v>
      </c>
      <c r="BP220" s="49" t="str">
        <f>VLOOKUP(A220,Hoja1!A219:N488,13,FALSE)</f>
        <v>0.00</v>
      </c>
    </row>
    <row r="221" spans="1:68" x14ac:dyDescent="0.2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87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9">
        <v>2</v>
      </c>
      <c r="BA221" s="57"/>
      <c r="BB221" s="57"/>
      <c r="BC221" s="57"/>
      <c r="BD221" s="57"/>
      <c r="BE221" s="57"/>
      <c r="BF221" s="57"/>
      <c r="BG221" s="57"/>
      <c r="BH221" s="57"/>
      <c r="BI221" s="57" t="str">
        <f>VLOOKUP(A221,Hoja1!A220:N489,6,FALSE)</f>
        <v>28.7</v>
      </c>
      <c r="BJ221" s="57">
        <f>VLOOKUP(A221,Hoja1!A220:N489,7,FALSE)</f>
        <v>2</v>
      </c>
      <c r="BK221" s="49">
        <f>VLOOKUP(A221,Hoja1!A220:N489,8,FALSE)</f>
        <v>1</v>
      </c>
      <c r="BL221">
        <v>2</v>
      </c>
      <c r="BM221" s="49">
        <f>VLOOKUP(A221,Hoja1!A220:N489,10,FALSE)</f>
        <v>360</v>
      </c>
      <c r="BN221" s="49">
        <f>VLOOKUP(A221,Hoja1!A220:N489,11,FALSE)</f>
        <v>5</v>
      </c>
      <c r="BO221" s="49">
        <f>VLOOKUP(A221,Hoja1!A220:N489,12,FALSE)</f>
        <v>0</v>
      </c>
      <c r="BP221" s="49" t="str">
        <f>VLOOKUP(A221,Hoja1!A220:N489,13,FALSE)</f>
        <v>0.00</v>
      </c>
    </row>
    <row r="222" spans="1:68" x14ac:dyDescent="0.2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87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9">
        <v>6</v>
      </c>
      <c r="BA222" s="57"/>
      <c r="BB222" s="57"/>
      <c r="BC222" s="57"/>
      <c r="BD222" s="57"/>
      <c r="BE222" s="57"/>
      <c r="BF222" s="57"/>
      <c r="BG222" s="57"/>
      <c r="BH222" s="57"/>
      <c r="BI222" s="57" t="str">
        <f>VLOOKUP(A222,Hoja1!A221:N490,6,FALSE)</f>
        <v>26.5</v>
      </c>
      <c r="BJ222" s="57">
        <f>VLOOKUP(A222,Hoja1!A221:N490,7,FALSE)</f>
        <v>2</v>
      </c>
      <c r="BK222" s="49">
        <f>VLOOKUP(A222,Hoja1!A221:N490,8,FALSE)</f>
        <v>2</v>
      </c>
      <c r="BM222" s="49">
        <f>VLOOKUP(A222,Hoja1!A221:N490,10,FALSE)</f>
        <v>240</v>
      </c>
      <c r="BN222" s="49">
        <f>VLOOKUP(A222,Hoja1!A221:N490,11,FALSE)</f>
        <v>5</v>
      </c>
      <c r="BO222" s="49">
        <f>VLOOKUP(A222,Hoja1!A221:N490,12,FALSE)</f>
        <v>0</v>
      </c>
      <c r="BP222" s="49" t="str">
        <f>VLOOKUP(A222,Hoja1!A221:N490,13,FALSE)</f>
        <v>0.00</v>
      </c>
    </row>
    <row r="223" spans="1:68" x14ac:dyDescent="0.2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87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9">
        <v>4</v>
      </c>
      <c r="BA223" s="57"/>
      <c r="BB223" s="57"/>
      <c r="BC223" s="57"/>
      <c r="BD223" s="57"/>
      <c r="BE223" s="57"/>
      <c r="BF223" s="57"/>
      <c r="BG223" s="57"/>
      <c r="BH223" s="57"/>
      <c r="BI223" s="57" t="str">
        <f>VLOOKUP(A223,Hoja1!A222:N491,6,FALSE)</f>
        <v>30.7</v>
      </c>
      <c r="BJ223" s="57">
        <f>VLOOKUP(A223,Hoja1!A222:N491,7,FALSE)</f>
        <v>2</v>
      </c>
      <c r="BK223" s="49">
        <f>VLOOKUP(A223,Hoja1!A222:N491,8,FALSE)</f>
        <v>2</v>
      </c>
      <c r="BM223" s="49">
        <f>VLOOKUP(A223,Hoja1!A222:N491,10,FALSE)</f>
        <v>270</v>
      </c>
      <c r="BN223" s="49">
        <f>VLOOKUP(A223,Hoja1!A222:N491,11,FALSE)</f>
        <v>5</v>
      </c>
      <c r="BO223" s="49">
        <f>VLOOKUP(A223,Hoja1!A222:N491,12,FALSE)</f>
        <v>0</v>
      </c>
      <c r="BP223" s="49" t="str">
        <f>VLOOKUP(A223,Hoja1!A222:N491,13,FALSE)</f>
        <v>0.00</v>
      </c>
    </row>
    <row r="224" spans="1:68" x14ac:dyDescent="0.2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87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9">
        <v>3</v>
      </c>
      <c r="BA224" s="57"/>
      <c r="BB224" s="57"/>
      <c r="BC224" s="57"/>
      <c r="BD224" s="57"/>
      <c r="BE224" s="57"/>
      <c r="BF224" s="57"/>
      <c r="BG224" s="57"/>
      <c r="BH224" s="57"/>
      <c r="BI224" s="57" t="str">
        <f>VLOOKUP(A224,Hoja1!A223:N492,6,FALSE)</f>
        <v>25.3</v>
      </c>
      <c r="BJ224" s="57">
        <f>VLOOKUP(A224,Hoja1!A223:N492,7,FALSE)</f>
        <v>2</v>
      </c>
      <c r="BK224" s="49">
        <f>VLOOKUP(A224,Hoja1!A223:N492,8,FALSE)</f>
        <v>2</v>
      </c>
      <c r="BM224" s="49">
        <f>VLOOKUP(A224,Hoja1!A223:N492,10,FALSE)</f>
        <v>360</v>
      </c>
      <c r="BN224" s="49">
        <f>VLOOKUP(A224,Hoja1!A223:N492,11,FALSE)</f>
        <v>6</v>
      </c>
      <c r="BO224" s="49">
        <f>VLOOKUP(A224,Hoja1!A223:N492,12,FALSE)</f>
        <v>0</v>
      </c>
      <c r="BP224" s="49" t="str">
        <f>VLOOKUP(A224,Hoja1!A223:N492,13,FALSE)</f>
        <v>0.00</v>
      </c>
    </row>
    <row r="225" spans="1:68" x14ac:dyDescent="0.2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87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9">
        <v>0</v>
      </c>
      <c r="BA225" s="57"/>
      <c r="BB225" s="57"/>
      <c r="BC225" s="57"/>
      <c r="BD225" s="57"/>
      <c r="BE225" s="57"/>
      <c r="BF225" s="57"/>
      <c r="BG225" s="57"/>
      <c r="BH225" s="57"/>
      <c r="BI225" s="57" t="str">
        <f>VLOOKUP(A225,Hoja1!A224:N493,6,FALSE)</f>
        <v>28.2</v>
      </c>
      <c r="BJ225" s="57">
        <f>VLOOKUP(A225,Hoja1!A224:N493,7,FALSE)</f>
        <v>2</v>
      </c>
      <c r="BK225" s="49">
        <f>VLOOKUP(A225,Hoja1!A224:N493,8,FALSE)</f>
        <v>0</v>
      </c>
      <c r="BM225" s="49">
        <f>VLOOKUP(A225,Hoja1!A224:N493,10,FALSE)</f>
        <v>300</v>
      </c>
      <c r="BN225" s="49">
        <f>VLOOKUP(A225,Hoja1!A224:N493,11,FALSE)</f>
        <v>4</v>
      </c>
      <c r="BO225" s="49">
        <f>VLOOKUP(A225,Hoja1!A224:N493,12,FALSE)</f>
        <v>0</v>
      </c>
      <c r="BP225" s="49" t="str">
        <f>VLOOKUP(A225,Hoja1!A224:N493,13,FALSE)</f>
        <v>0.00</v>
      </c>
    </row>
    <row r="226" spans="1:68" x14ac:dyDescent="0.2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87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9">
        <v>1</v>
      </c>
      <c r="BA226" s="57"/>
      <c r="BB226" s="57"/>
      <c r="BC226" s="57"/>
      <c r="BD226" s="57"/>
      <c r="BE226" s="57"/>
      <c r="BF226" s="57"/>
      <c r="BG226" s="57"/>
      <c r="BH226" s="57"/>
      <c r="BI226" s="57" t="str">
        <f>VLOOKUP(A226,Hoja1!A225:N494,6,FALSE)</f>
        <v>28.3</v>
      </c>
      <c r="BJ226" s="57">
        <f>VLOOKUP(A226,Hoja1!A225:N494,7,FALSE)</f>
        <v>2</v>
      </c>
      <c r="BK226" s="49">
        <f>VLOOKUP(A226,Hoja1!A225:N494,8,FALSE)</f>
        <v>0</v>
      </c>
      <c r="BM226" s="49">
        <f>VLOOKUP(A226,Hoja1!A225:N494,10,FALSE)</f>
        <v>260</v>
      </c>
      <c r="BN226" s="49">
        <f>VLOOKUP(A226,Hoja1!A225:N494,11,FALSE)</f>
        <v>5</v>
      </c>
      <c r="BO226" s="49">
        <f>VLOOKUP(A226,Hoja1!A225:N494,12,FALSE)</f>
        <v>0</v>
      </c>
      <c r="BP226" s="49" t="str">
        <f>VLOOKUP(A226,Hoja1!A225:N494,13,FALSE)</f>
        <v>0.00</v>
      </c>
    </row>
    <row r="227" spans="1:68" x14ac:dyDescent="0.2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87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9">
        <v>2</v>
      </c>
      <c r="BA227" s="57"/>
      <c r="BB227" s="57"/>
      <c r="BC227" s="57"/>
      <c r="BD227" s="57"/>
      <c r="BE227" s="57"/>
      <c r="BF227" s="57"/>
      <c r="BG227" s="57"/>
      <c r="BH227" s="57"/>
      <c r="BI227" s="57" t="str">
        <f>VLOOKUP(A227,Hoja1!A226:N495,6,FALSE)</f>
        <v>24.8</v>
      </c>
      <c r="BJ227" s="57">
        <f>VLOOKUP(A227,Hoja1!A226:N495,7,FALSE)</f>
        <v>2</v>
      </c>
      <c r="BK227" s="49">
        <f>VLOOKUP(A227,Hoja1!A226:N495,8,FALSE)</f>
        <v>1</v>
      </c>
      <c r="BM227" s="49">
        <f>VLOOKUP(A227,Hoja1!A226:N495,10,FALSE)</f>
        <v>240</v>
      </c>
      <c r="BN227" s="49">
        <f>VLOOKUP(A227,Hoja1!A226:N495,11,FALSE)</f>
        <v>6</v>
      </c>
      <c r="BO227" s="49">
        <f>VLOOKUP(A227,Hoja1!A226:N495,12,FALSE)</f>
        <v>0</v>
      </c>
      <c r="BP227" s="49" t="str">
        <f>VLOOKUP(A227,Hoja1!A226:N495,13,FALSE)</f>
        <v>0.00</v>
      </c>
    </row>
    <row r="228" spans="1:68" x14ac:dyDescent="0.2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87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9">
        <v>3</v>
      </c>
      <c r="BA228" s="57"/>
      <c r="BB228" s="57"/>
      <c r="BC228" s="57"/>
      <c r="BD228" s="57"/>
      <c r="BE228" s="57"/>
      <c r="BF228" s="57"/>
      <c r="BG228" s="57"/>
      <c r="BH228" s="57"/>
      <c r="BI228" s="57" t="str">
        <f>VLOOKUP(A228,Hoja1!A227:N496,6,FALSE)</f>
        <v>28.7</v>
      </c>
      <c r="BJ228" s="57">
        <f>VLOOKUP(A228,Hoja1!A227:N496,7,FALSE)</f>
        <v>2</v>
      </c>
      <c r="BK228" s="49">
        <f>VLOOKUP(A228,Hoja1!A227:N496,8,FALSE)</f>
        <v>2</v>
      </c>
      <c r="BM228" s="49">
        <f>VLOOKUP(A228,Hoja1!A227:N496,10,FALSE)</f>
        <v>250</v>
      </c>
      <c r="BN228" s="49">
        <f>VLOOKUP(A228,Hoja1!A227:N496,11,FALSE)</f>
        <v>4</v>
      </c>
      <c r="BO228" s="49">
        <f>VLOOKUP(A228,Hoja1!A227:N496,12,FALSE)</f>
        <v>0</v>
      </c>
      <c r="BP228" s="49" t="str">
        <f>VLOOKUP(A228,Hoja1!A227:N496,13,FALSE)</f>
        <v>0.00</v>
      </c>
    </row>
    <row r="229" spans="1:68" x14ac:dyDescent="0.2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87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9">
        <v>1</v>
      </c>
      <c r="BA229" s="57"/>
      <c r="BB229" s="57"/>
      <c r="BC229" s="57"/>
      <c r="BD229" s="57"/>
      <c r="BE229" s="57"/>
      <c r="BF229" s="57"/>
      <c r="BG229" s="57"/>
      <c r="BH229" s="57"/>
      <c r="BI229" s="57" t="str">
        <f>VLOOKUP(A229,Hoja1!A228:N497,6,FALSE)</f>
        <v>27.6</v>
      </c>
      <c r="BJ229" s="57">
        <f>VLOOKUP(A229,Hoja1!A228:N497,7,FALSE)</f>
        <v>2</v>
      </c>
      <c r="BK229" s="49">
        <f>VLOOKUP(A229,Hoja1!A228:N497,8,FALSE)</f>
        <v>0</v>
      </c>
      <c r="BM229" s="49">
        <f>VLOOKUP(A229,Hoja1!A228:N497,10,FALSE)</f>
        <v>230</v>
      </c>
      <c r="BN229" s="49">
        <f>VLOOKUP(A229,Hoja1!A228:N497,11,FALSE)</f>
        <v>5</v>
      </c>
      <c r="BO229" s="49">
        <f>VLOOKUP(A229,Hoja1!A228:N497,12,FALSE)</f>
        <v>0</v>
      </c>
      <c r="BP229" s="49" t="str">
        <f>VLOOKUP(A229,Hoja1!A228:N497,13,FALSE)</f>
        <v>0.00</v>
      </c>
    </row>
    <row r="230" spans="1:68" x14ac:dyDescent="0.2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87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9">
        <v>0</v>
      </c>
      <c r="BA230" s="57"/>
      <c r="BB230" s="57"/>
      <c r="BC230" s="57"/>
      <c r="BD230" s="57"/>
      <c r="BE230" s="57"/>
      <c r="BF230" s="57"/>
      <c r="BG230" s="57"/>
      <c r="BH230" s="57"/>
      <c r="BI230" s="57" t="str">
        <f>VLOOKUP(A230,Hoja1!A229:N498,6,FALSE)</f>
        <v>28.9</v>
      </c>
      <c r="BJ230" s="57">
        <f>VLOOKUP(A230,Hoja1!A229:N498,7,FALSE)</f>
        <v>2</v>
      </c>
      <c r="BK230" s="49">
        <f>VLOOKUP(A230,Hoja1!A229:N498,8,FALSE)</f>
        <v>2</v>
      </c>
      <c r="BM230" s="49">
        <f>VLOOKUP(A230,Hoja1!A229:N498,10,FALSE)</f>
        <v>295</v>
      </c>
      <c r="BN230" s="49">
        <f>VLOOKUP(A230,Hoja1!A229:N498,11,FALSE)</f>
        <v>5</v>
      </c>
      <c r="BO230" s="49">
        <f>VLOOKUP(A230,Hoja1!A229:N498,12,FALSE)</f>
        <v>0</v>
      </c>
      <c r="BP230" s="49" t="str">
        <f>VLOOKUP(A230,Hoja1!A229:N498,13,FALSE)</f>
        <v>0.00</v>
      </c>
    </row>
    <row r="231" spans="1:68" x14ac:dyDescent="0.2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87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9">
        <v>1</v>
      </c>
      <c r="BA231" s="57"/>
      <c r="BB231" s="57"/>
      <c r="BC231" s="57"/>
      <c r="BD231" s="57"/>
      <c r="BE231" s="57"/>
      <c r="BF231" s="57"/>
      <c r="BG231" s="57"/>
      <c r="BH231" s="57"/>
      <c r="BI231" s="57" t="str">
        <f>VLOOKUP(A231,Hoja1!A230:N499,6,FALSE)</f>
        <v>31.9</v>
      </c>
      <c r="BJ231" s="57">
        <f>VLOOKUP(A231,Hoja1!A230:N499,7,FALSE)</f>
        <v>3</v>
      </c>
      <c r="BK231" s="49">
        <f>VLOOKUP(A231,Hoja1!A230:N499,8,FALSE)</f>
        <v>2</v>
      </c>
      <c r="BM231" s="49">
        <f>VLOOKUP(A231,Hoja1!A230:N499,10,FALSE)</f>
        <v>315</v>
      </c>
      <c r="BN231" s="49">
        <f>VLOOKUP(A231,Hoja1!A230:N499,11,FALSE)</f>
        <v>6</v>
      </c>
      <c r="BO231" s="49">
        <f>VLOOKUP(A231,Hoja1!A230:N499,12,FALSE)</f>
        <v>0</v>
      </c>
      <c r="BP231" s="49" t="str">
        <f>VLOOKUP(A231,Hoja1!A230:N499,13,FALSE)</f>
        <v>0.00</v>
      </c>
    </row>
    <row r="232" spans="1:68" x14ac:dyDescent="0.2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87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9">
        <v>1</v>
      </c>
      <c r="BA232" s="57"/>
      <c r="BB232" s="57"/>
      <c r="BC232" s="57"/>
      <c r="BD232" s="57"/>
      <c r="BE232" s="57"/>
      <c r="BF232" s="57"/>
      <c r="BG232" s="57"/>
      <c r="BH232" s="57"/>
      <c r="BI232" s="57" t="str">
        <f>VLOOKUP(A232,Hoja1!A231:N500,6,FALSE)</f>
        <v>30.1</v>
      </c>
      <c r="BJ232" s="57">
        <f>VLOOKUP(A232,Hoja1!A231:N500,7,FALSE)</f>
        <v>1</v>
      </c>
      <c r="BK232" s="49">
        <f>VLOOKUP(A232,Hoja1!A231:N500,8,FALSE)</f>
        <v>2</v>
      </c>
      <c r="BM232" s="49">
        <f>VLOOKUP(A232,Hoja1!A231:N500,10,FALSE)</f>
        <v>315</v>
      </c>
      <c r="BN232" s="49">
        <f>VLOOKUP(A232,Hoja1!A231:N500,11,FALSE)</f>
        <v>5</v>
      </c>
      <c r="BO232" s="49">
        <f>VLOOKUP(A232,Hoja1!A231:N500,12,FALSE)</f>
        <v>0</v>
      </c>
      <c r="BP232" s="49" t="str">
        <f>VLOOKUP(A232,Hoja1!A231:N500,13,FALSE)</f>
        <v>0.00</v>
      </c>
    </row>
    <row r="233" spans="1:68" x14ac:dyDescent="0.2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87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9">
        <v>7</v>
      </c>
      <c r="BA233" s="57"/>
      <c r="BB233" s="57"/>
      <c r="BC233" s="57"/>
      <c r="BD233" s="57"/>
      <c r="BE233" s="57"/>
      <c r="BF233" s="57"/>
      <c r="BG233" s="57"/>
      <c r="BH233" s="57"/>
      <c r="BI233" s="57" t="str">
        <f>VLOOKUP(A233,Hoja1!A232:N501,6,FALSE)</f>
        <v>24.2</v>
      </c>
      <c r="BJ233" s="57">
        <f>VLOOKUP(A233,Hoja1!A232:N501,7,FALSE)</f>
        <v>2</v>
      </c>
      <c r="BK233" s="49">
        <f>VLOOKUP(A233,Hoja1!A232:N501,8,FALSE)</f>
        <v>2</v>
      </c>
      <c r="BM233" s="49">
        <f>VLOOKUP(A233,Hoja1!A232:N501,10,FALSE)</f>
        <v>210</v>
      </c>
      <c r="BN233" s="49">
        <f>VLOOKUP(A233,Hoja1!A232:N501,11,FALSE)</f>
        <v>6</v>
      </c>
      <c r="BO233" s="49">
        <f>VLOOKUP(A233,Hoja1!A232:N501,12,FALSE)</f>
        <v>0</v>
      </c>
      <c r="BP233" s="49" t="str">
        <f>VLOOKUP(A233,Hoja1!A232:N501,13,FALSE)</f>
        <v>0.00</v>
      </c>
    </row>
    <row r="234" spans="1:68" x14ac:dyDescent="0.2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87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9">
        <v>1</v>
      </c>
      <c r="BA234" s="57"/>
      <c r="BB234" s="57"/>
      <c r="BC234" s="57"/>
      <c r="BD234" s="57"/>
      <c r="BE234" s="57"/>
      <c r="BF234" s="57"/>
      <c r="BG234" s="57"/>
      <c r="BH234" s="57"/>
      <c r="BI234" s="57" t="str">
        <f>VLOOKUP(A234,Hoja1!A233:N502,6,FALSE)</f>
        <v>32.0</v>
      </c>
      <c r="BJ234" s="57">
        <f>VLOOKUP(A234,Hoja1!A233:N502,7,FALSE)</f>
        <v>2</v>
      </c>
      <c r="BK234" s="49">
        <f>VLOOKUP(A234,Hoja1!A233:N502,8,FALSE)</f>
        <v>0</v>
      </c>
      <c r="BM234" s="49">
        <f>VLOOKUP(A234,Hoja1!A233:N502,10,FALSE)</f>
        <v>310</v>
      </c>
      <c r="BN234" s="49">
        <f>VLOOKUP(A234,Hoja1!A233:N502,11,FALSE)</f>
        <v>6</v>
      </c>
      <c r="BO234" s="49">
        <f>VLOOKUP(A234,Hoja1!A233:N502,12,FALSE)</f>
        <v>0</v>
      </c>
      <c r="BP234" s="49" t="str">
        <f>VLOOKUP(A234,Hoja1!A233:N502,13,FALSE)</f>
        <v>0.00</v>
      </c>
    </row>
    <row r="235" spans="1:68" x14ac:dyDescent="0.2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87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9">
        <v>0</v>
      </c>
      <c r="BA235" s="57"/>
      <c r="BB235" s="57"/>
      <c r="BC235" s="57"/>
      <c r="BD235" s="57"/>
      <c r="BE235" s="57"/>
      <c r="BF235" s="57"/>
      <c r="BG235" s="57"/>
      <c r="BH235" s="57"/>
      <c r="BI235" s="57" t="str">
        <f>VLOOKUP(A235,Hoja1!A234:N503,6,FALSE)</f>
        <v>19.7</v>
      </c>
      <c r="BJ235" s="57">
        <f>VLOOKUP(A235,Hoja1!A234:N503,7,FALSE)</f>
        <v>2</v>
      </c>
      <c r="BK235" s="49">
        <f>VLOOKUP(A235,Hoja1!A234:N503,8,FALSE)</f>
        <v>2</v>
      </c>
      <c r="BM235" s="49">
        <f>VLOOKUP(A235,Hoja1!A234:N503,10,FALSE)</f>
        <v>345</v>
      </c>
      <c r="BN235" s="49">
        <f>VLOOKUP(A235,Hoja1!A234:N503,11,FALSE)</f>
        <v>7</v>
      </c>
      <c r="BO235" s="49">
        <f>VLOOKUP(A235,Hoja1!A234:N503,12,FALSE)</f>
        <v>0</v>
      </c>
      <c r="BP235" s="49" t="str">
        <f>VLOOKUP(A235,Hoja1!A234:N503,13,FALSE)</f>
        <v>0.00</v>
      </c>
    </row>
    <row r="236" spans="1:68" x14ac:dyDescent="0.2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87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9">
        <v>4</v>
      </c>
      <c r="BA236" s="57"/>
      <c r="BB236" s="57"/>
      <c r="BC236" s="57"/>
      <c r="BD236" s="57"/>
      <c r="BE236" s="57"/>
      <c r="BF236" s="57"/>
      <c r="BG236" s="57"/>
      <c r="BH236" s="57"/>
      <c r="BI236" s="57" t="str">
        <f>VLOOKUP(A236,Hoja1!A235:N504,6,FALSE)</f>
        <v>20.7</v>
      </c>
      <c r="BJ236" s="57">
        <f>VLOOKUP(A236,Hoja1!A235:N504,7,FALSE)</f>
        <v>2</v>
      </c>
      <c r="BK236" s="49">
        <f>VLOOKUP(A236,Hoja1!A235:N504,8,FALSE)</f>
        <v>1</v>
      </c>
      <c r="BM236" s="49">
        <f>VLOOKUP(A236,Hoja1!A235:N504,10,FALSE)</f>
        <v>267</v>
      </c>
      <c r="BN236" s="49">
        <f>VLOOKUP(A236,Hoja1!A235:N504,11,FALSE)</f>
        <v>6</v>
      </c>
      <c r="BO236" s="49">
        <f>VLOOKUP(A236,Hoja1!A235:N504,12,FALSE)</f>
        <v>0</v>
      </c>
      <c r="BP236" s="49" t="str">
        <f>VLOOKUP(A236,Hoja1!A235:N504,13,FALSE)</f>
        <v>0.00</v>
      </c>
    </row>
    <row r="237" spans="1:68" x14ac:dyDescent="0.2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87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9">
        <v>1</v>
      </c>
      <c r="BA237" s="57"/>
      <c r="BB237" s="57"/>
      <c r="BC237" s="57"/>
      <c r="BD237" s="57"/>
      <c r="BE237" s="57"/>
      <c r="BF237" s="57"/>
      <c r="BG237" s="57"/>
      <c r="BH237" s="57"/>
      <c r="BI237" s="57" t="str">
        <f>VLOOKUP(A237,Hoja1!A236:N505,6,FALSE)</f>
        <v>25.5</v>
      </c>
      <c r="BJ237" s="57">
        <f>VLOOKUP(A237,Hoja1!A236:N505,7,FALSE)</f>
        <v>1</v>
      </c>
      <c r="BK237" s="49">
        <f>VLOOKUP(A237,Hoja1!A236:N505,8,FALSE)</f>
        <v>2</v>
      </c>
      <c r="BM237" s="49">
        <f>VLOOKUP(A237,Hoja1!A236:N505,10,FALSE)</f>
        <v>330</v>
      </c>
      <c r="BN237" s="49">
        <f>VLOOKUP(A237,Hoja1!A236:N505,11,FALSE)</f>
        <v>8</v>
      </c>
      <c r="BO237" s="49">
        <f>VLOOKUP(A237,Hoja1!A236:N505,12,FALSE)</f>
        <v>0</v>
      </c>
      <c r="BP237" s="49" t="str">
        <f>VLOOKUP(A237,Hoja1!A236:N505,13,FALSE)</f>
        <v>0.00</v>
      </c>
    </row>
    <row r="238" spans="1:68" x14ac:dyDescent="0.2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87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9">
        <v>7</v>
      </c>
      <c r="BA238" s="57"/>
      <c r="BB238" s="57"/>
      <c r="BC238" s="57"/>
      <c r="BD238" s="57"/>
      <c r="BE238" s="57"/>
      <c r="BF238" s="57"/>
      <c r="BG238" s="57"/>
      <c r="BH238" s="57"/>
      <c r="BI238" s="57" t="str">
        <f>VLOOKUP(A238,Hoja1!A237:N506,6,FALSE)</f>
        <v>NA</v>
      </c>
      <c r="BJ238" s="57" t="str">
        <f>VLOOKUP(A238,Hoja1!A237:N506,7,FALSE)</f>
        <v>NA</v>
      </c>
      <c r="BK238" s="49">
        <f>VLOOKUP(A238,Hoja1!A237:N506,8,FALSE)</f>
        <v>2</v>
      </c>
      <c r="BM238" s="49">
        <f>VLOOKUP(A238,Hoja1!A237:N506,10,FALSE)</f>
        <v>380</v>
      </c>
      <c r="BN238" s="49">
        <f>VLOOKUP(A238,Hoja1!A237:N506,11,FALSE)</f>
        <v>8</v>
      </c>
      <c r="BO238" s="49">
        <f>VLOOKUP(A238,Hoja1!A237:N506,12,FALSE)</f>
        <v>0</v>
      </c>
      <c r="BP238" s="49" t="str">
        <f>VLOOKUP(A238,Hoja1!A237:N506,13,FALSE)</f>
        <v>0.00</v>
      </c>
    </row>
    <row r="239" spans="1:68" x14ac:dyDescent="0.2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87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9">
        <v>6</v>
      </c>
      <c r="BA239" s="57"/>
      <c r="BB239" s="57"/>
      <c r="BC239" s="57"/>
      <c r="BD239" s="57"/>
      <c r="BE239" s="57"/>
      <c r="BF239" s="57"/>
      <c r="BG239" s="57"/>
      <c r="BH239" s="57"/>
      <c r="BI239" s="57" t="str">
        <f>VLOOKUP(A239,Hoja1!A238:N507,6,FALSE)</f>
        <v>28.2</v>
      </c>
      <c r="BJ239" s="57">
        <f>VLOOKUP(A239,Hoja1!A238:N507,7,FALSE)</f>
        <v>2</v>
      </c>
      <c r="BK239" s="49">
        <f>VLOOKUP(A239,Hoja1!A238:N507,8,FALSE)</f>
        <v>2</v>
      </c>
      <c r="BM239" s="49">
        <f>VLOOKUP(A239,Hoja1!A238:N507,10,FALSE)</f>
        <v>275</v>
      </c>
      <c r="BN239" s="49">
        <f>VLOOKUP(A239,Hoja1!A238:N507,11,FALSE)</f>
        <v>5</v>
      </c>
      <c r="BO239" s="49">
        <f>VLOOKUP(A239,Hoja1!A238:N507,12,FALSE)</f>
        <v>0</v>
      </c>
      <c r="BP239" s="49" t="str">
        <f>VLOOKUP(A239,Hoja1!A238:N507,13,FALSE)</f>
        <v>0.00</v>
      </c>
    </row>
    <row r="240" spans="1:68" x14ac:dyDescent="0.2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87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9">
        <v>1</v>
      </c>
      <c r="BA240" s="57"/>
      <c r="BB240" s="57"/>
      <c r="BC240" s="57"/>
      <c r="BD240" s="57"/>
      <c r="BE240" s="57"/>
      <c r="BF240" s="57"/>
      <c r="BG240" s="57"/>
      <c r="BH240" s="57"/>
      <c r="BI240" s="57" t="str">
        <f>VLOOKUP(A240,Hoja1!A239:N508,6,FALSE)</f>
        <v>38.6</v>
      </c>
      <c r="BJ240" s="57">
        <f>VLOOKUP(A240,Hoja1!A239:N508,7,FALSE)</f>
        <v>2</v>
      </c>
      <c r="BK240" s="49">
        <f>VLOOKUP(A240,Hoja1!A239:N508,8,FALSE)</f>
        <v>2</v>
      </c>
      <c r="BM240" s="49">
        <f>VLOOKUP(A240,Hoja1!A239:N508,10,FALSE)</f>
        <v>260</v>
      </c>
      <c r="BN240" s="49">
        <f>VLOOKUP(A240,Hoja1!A239:N508,11,FALSE)</f>
        <v>6</v>
      </c>
      <c r="BO240" s="49">
        <f>VLOOKUP(A240,Hoja1!A239:N508,12,FALSE)</f>
        <v>0</v>
      </c>
      <c r="BP240" s="49" t="str">
        <f>VLOOKUP(A240,Hoja1!A239:N508,13,FALSE)</f>
        <v>0.00</v>
      </c>
    </row>
    <row r="241" spans="1:68" x14ac:dyDescent="0.2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87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9">
        <v>2</v>
      </c>
      <c r="BA241" s="57"/>
      <c r="BB241" s="57"/>
      <c r="BC241" s="57"/>
      <c r="BD241" s="57"/>
      <c r="BE241" s="57"/>
      <c r="BF241" s="57"/>
      <c r="BG241" s="57"/>
      <c r="BH241" s="57"/>
      <c r="BI241" s="57" t="str">
        <f>VLOOKUP(A241,Hoja1!A240:N509,6,FALSE)</f>
        <v>25.9</v>
      </c>
      <c r="BJ241" s="57">
        <f>VLOOKUP(A241,Hoja1!A240:N509,7,FALSE)</f>
        <v>2</v>
      </c>
      <c r="BK241" s="49">
        <f>VLOOKUP(A241,Hoja1!A240:N509,8,FALSE)</f>
        <v>2</v>
      </c>
      <c r="BM241" s="49">
        <f>VLOOKUP(A241,Hoja1!A240:N509,10,FALSE)</f>
        <v>290</v>
      </c>
      <c r="BN241" s="49">
        <f>VLOOKUP(A241,Hoja1!A240:N509,11,FALSE)</f>
        <v>5</v>
      </c>
      <c r="BO241" s="49">
        <f>VLOOKUP(A241,Hoja1!A240:N509,12,FALSE)</f>
        <v>0</v>
      </c>
      <c r="BP241" s="49" t="str">
        <f>VLOOKUP(A241,Hoja1!A240:N509,13,FALSE)</f>
        <v>0.00</v>
      </c>
    </row>
    <row r="242" spans="1:68" x14ac:dyDescent="0.2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87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9">
        <v>4</v>
      </c>
      <c r="BA242" s="57"/>
      <c r="BB242" s="57"/>
      <c r="BC242" s="57"/>
      <c r="BD242" s="57"/>
      <c r="BE242" s="57"/>
      <c r="BF242" s="57"/>
      <c r="BG242" s="57"/>
      <c r="BH242" s="57"/>
      <c r="BI242" s="57" t="str">
        <f>VLOOKUP(A242,Hoja1!A241:N510,6,FALSE)</f>
        <v>NA</v>
      </c>
      <c r="BJ242" s="57">
        <f>VLOOKUP(A242,Hoja1!A241:N510,7,FALSE)</f>
        <v>1</v>
      </c>
      <c r="BK242" s="49">
        <f>VLOOKUP(A242,Hoja1!A241:N510,8,FALSE)</f>
        <v>2</v>
      </c>
      <c r="BM242" s="49">
        <f>VLOOKUP(A242,Hoja1!A241:N510,10,FALSE)</f>
        <v>300</v>
      </c>
      <c r="BN242" s="49">
        <f>VLOOKUP(A242,Hoja1!A241:N510,11,FALSE)</f>
        <v>8</v>
      </c>
      <c r="BO242" s="49">
        <f>VLOOKUP(A242,Hoja1!A241:N510,12,FALSE)</f>
        <v>0</v>
      </c>
      <c r="BP242" s="49" t="str">
        <f>VLOOKUP(A242,Hoja1!A241:N510,13,FALSE)</f>
        <v>0.00</v>
      </c>
    </row>
    <row r="243" spans="1:68" x14ac:dyDescent="0.2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87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9">
        <v>1</v>
      </c>
      <c r="BA243" s="57"/>
      <c r="BB243" s="57"/>
      <c r="BC243" s="57"/>
      <c r="BD243" s="57"/>
      <c r="BE243" s="57"/>
      <c r="BF243" s="57"/>
      <c r="BG243" s="57"/>
      <c r="BH243" s="57"/>
      <c r="BI243" s="57" t="str">
        <f>VLOOKUP(A243,Hoja1!A242:N511,6,FALSE)</f>
        <v>24.4</v>
      </c>
      <c r="BJ243" s="57">
        <f>VLOOKUP(A243,Hoja1!A242:N511,7,FALSE)</f>
        <v>2</v>
      </c>
      <c r="BK243" s="49">
        <f>VLOOKUP(A243,Hoja1!A242:N511,8,FALSE)</f>
        <v>0</v>
      </c>
      <c r="BM243" s="49">
        <f>VLOOKUP(A243,Hoja1!A242:N511,10,FALSE)</f>
        <v>300</v>
      </c>
      <c r="BN243" s="49">
        <f>VLOOKUP(A243,Hoja1!A242:N511,11,FALSE)</f>
        <v>6</v>
      </c>
      <c r="BO243" s="49">
        <f>VLOOKUP(A243,Hoja1!A242:N511,12,FALSE)</f>
        <v>0</v>
      </c>
      <c r="BP243" s="49" t="str">
        <f>VLOOKUP(A243,Hoja1!A242:N511,13,FALSE)</f>
        <v>0.00</v>
      </c>
    </row>
    <row r="244" spans="1:68" x14ac:dyDescent="0.2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87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9">
        <v>0</v>
      </c>
      <c r="BA244" s="57"/>
      <c r="BB244" s="57"/>
      <c r="BC244" s="57"/>
      <c r="BD244" s="57"/>
      <c r="BE244" s="57"/>
      <c r="BF244" s="57"/>
      <c r="BG244" s="57"/>
      <c r="BH244" s="57"/>
      <c r="BI244" s="57" t="str">
        <f>VLOOKUP(A244,Hoja1!A243:N512,6,FALSE)</f>
        <v>NA</v>
      </c>
      <c r="BJ244" s="57">
        <f>VLOOKUP(A244,Hoja1!A243:N512,7,FALSE)</f>
        <v>1</v>
      </c>
      <c r="BK244" s="49">
        <f>VLOOKUP(A244,Hoja1!A243:N512,8,FALSE)</f>
        <v>2</v>
      </c>
      <c r="BM244" s="49">
        <f>VLOOKUP(A244,Hoja1!A243:N512,10,FALSE)</f>
        <v>260</v>
      </c>
      <c r="BN244" s="49">
        <f>VLOOKUP(A244,Hoja1!A243:N512,11,FALSE)</f>
        <v>5</v>
      </c>
      <c r="BO244" s="49">
        <f>VLOOKUP(A244,Hoja1!A243:N512,12,FALSE)</f>
        <v>0</v>
      </c>
      <c r="BP244" s="49" t="str">
        <f>VLOOKUP(A244,Hoja1!A243:N512,13,FALSE)</f>
        <v>0.00</v>
      </c>
    </row>
    <row r="245" spans="1:68" x14ac:dyDescent="0.2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87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9">
        <v>1</v>
      </c>
      <c r="BA245" s="57"/>
      <c r="BB245" s="57"/>
      <c r="BC245" s="57"/>
      <c r="BD245" s="57"/>
      <c r="BE245" s="57"/>
      <c r="BF245" s="57"/>
      <c r="BG245" s="57"/>
      <c r="BH245" s="57"/>
      <c r="BI245" s="57" t="str">
        <f>VLOOKUP(A245,Hoja1!A244:N513,6,FALSE)</f>
        <v>26.4</v>
      </c>
      <c r="BJ245" s="57">
        <f>VLOOKUP(A245,Hoja1!A244:N513,7,FALSE)</f>
        <v>2</v>
      </c>
      <c r="BK245" s="49">
        <f>VLOOKUP(A245,Hoja1!A244:N513,8,FALSE)</f>
        <v>2</v>
      </c>
      <c r="BM245" s="49">
        <f>VLOOKUP(A245,Hoja1!A244:N513,10,FALSE)</f>
        <v>290</v>
      </c>
      <c r="BN245" s="49">
        <f>VLOOKUP(A245,Hoja1!A244:N513,11,FALSE)</f>
        <v>4</v>
      </c>
      <c r="BO245" s="49">
        <f>VLOOKUP(A245,Hoja1!A244:N513,12,FALSE)</f>
        <v>0</v>
      </c>
      <c r="BP245" s="49" t="str">
        <f>VLOOKUP(A245,Hoja1!A244:N513,13,FALSE)</f>
        <v>0.00</v>
      </c>
    </row>
    <row r="246" spans="1:68" x14ac:dyDescent="0.2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87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9">
        <v>1</v>
      </c>
      <c r="BA246" s="57"/>
      <c r="BB246" s="57"/>
      <c r="BC246" s="57"/>
      <c r="BD246" s="57"/>
      <c r="BE246" s="57"/>
      <c r="BF246" s="57"/>
      <c r="BG246" s="57"/>
      <c r="BH246" s="57"/>
      <c r="BI246" s="57" t="str">
        <f>VLOOKUP(A246,Hoja1!A245:N514,6,FALSE)</f>
        <v>25.7</v>
      </c>
      <c r="BJ246" s="57">
        <f>VLOOKUP(A246,Hoja1!A245:N514,7,FALSE)</f>
        <v>2</v>
      </c>
      <c r="BK246" s="49">
        <f>VLOOKUP(A246,Hoja1!A245:N514,8,FALSE)</f>
        <v>2</v>
      </c>
      <c r="BM246" s="49">
        <f>VLOOKUP(A246,Hoja1!A245:N514,10,FALSE)</f>
        <v>240</v>
      </c>
      <c r="BN246" s="49">
        <f>VLOOKUP(A246,Hoja1!A245:N514,11,FALSE)</f>
        <v>4</v>
      </c>
      <c r="BO246" s="49">
        <f>VLOOKUP(A246,Hoja1!A245:N514,12,FALSE)</f>
        <v>0</v>
      </c>
      <c r="BP246" s="49" t="str">
        <f>VLOOKUP(A246,Hoja1!A245:N514,13,FALSE)</f>
        <v>0.00</v>
      </c>
    </row>
    <row r="247" spans="1:68" x14ac:dyDescent="0.2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87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9">
        <v>2</v>
      </c>
      <c r="BA247" s="57"/>
      <c r="BB247" s="57"/>
      <c r="BC247" s="57"/>
      <c r="BD247" s="57"/>
      <c r="BE247" s="57"/>
      <c r="BF247" s="57"/>
      <c r="BG247" s="57"/>
      <c r="BH247" s="57"/>
      <c r="BI247" s="57" t="str">
        <f>VLOOKUP(A247,Hoja1!A246:N515,6,FALSE)</f>
        <v>36.3</v>
      </c>
      <c r="BJ247" s="57">
        <f>VLOOKUP(A247,Hoja1!A246:N515,7,FALSE)</f>
        <v>2</v>
      </c>
      <c r="BK247" s="49">
        <f>VLOOKUP(A247,Hoja1!A246:N515,8,FALSE)</f>
        <v>2</v>
      </c>
      <c r="BL247">
        <v>1</v>
      </c>
      <c r="BM247" s="49">
        <f>VLOOKUP(A247,Hoja1!A246:N515,10,FALSE)</f>
        <v>285</v>
      </c>
      <c r="BN247" s="49">
        <f>VLOOKUP(A247,Hoja1!A246:N515,11,FALSE)</f>
        <v>6</v>
      </c>
      <c r="BO247" s="49">
        <f>VLOOKUP(A247,Hoja1!A246:N515,12,FALSE)</f>
        <v>0</v>
      </c>
      <c r="BP247" s="49" t="str">
        <f>VLOOKUP(A247,Hoja1!A246:N515,13,FALSE)</f>
        <v>0.00</v>
      </c>
    </row>
    <row r="248" spans="1:68" x14ac:dyDescent="0.2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87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9">
        <v>0</v>
      </c>
      <c r="BA248" s="57"/>
      <c r="BB248" s="57"/>
      <c r="BC248" s="57"/>
      <c r="BD248" s="57"/>
      <c r="BE248" s="57"/>
      <c r="BF248" s="57"/>
      <c r="BG248" s="57"/>
      <c r="BH248" s="57"/>
      <c r="BI248" s="57" t="str">
        <f>VLOOKUP(A248,Hoja1!A247:N516,6,FALSE)</f>
        <v>20.9</v>
      </c>
      <c r="BJ248" s="57">
        <f>VLOOKUP(A248,Hoja1!A247:N516,7,FALSE)</f>
        <v>3</v>
      </c>
      <c r="BK248" s="49">
        <f>VLOOKUP(A248,Hoja1!A247:N516,8,FALSE)</f>
        <v>2</v>
      </c>
      <c r="BM248" s="49">
        <f>VLOOKUP(A248,Hoja1!A247:N516,10,FALSE)</f>
        <v>215</v>
      </c>
      <c r="BN248" s="49">
        <f>VLOOKUP(A248,Hoja1!A247:N516,11,FALSE)</f>
        <v>8</v>
      </c>
      <c r="BO248" s="49">
        <f>VLOOKUP(A248,Hoja1!A247:N516,12,FALSE)</f>
        <v>0</v>
      </c>
      <c r="BP248" s="49" t="str">
        <f>VLOOKUP(A248,Hoja1!A247:N516,13,FALSE)</f>
        <v>0.00</v>
      </c>
    </row>
    <row r="249" spans="1:68" x14ac:dyDescent="0.2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87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9">
        <v>3</v>
      </c>
      <c r="BA249" s="57"/>
      <c r="BB249" s="57"/>
      <c r="BC249" s="57"/>
      <c r="BD249" s="57"/>
      <c r="BE249" s="57"/>
      <c r="BF249" s="57"/>
      <c r="BG249" s="57"/>
      <c r="BH249" s="57"/>
      <c r="BI249" s="57" t="str">
        <f>VLOOKUP(A249,Hoja1!A248:N517,6,FALSE)</f>
        <v>20.3</v>
      </c>
      <c r="BJ249" s="57">
        <f>VLOOKUP(A249,Hoja1!A248:N517,7,FALSE)</f>
        <v>2</v>
      </c>
      <c r="BK249" s="49">
        <f>VLOOKUP(A249,Hoja1!A248:N517,8,FALSE)</f>
        <v>2</v>
      </c>
      <c r="BL249">
        <v>1</v>
      </c>
      <c r="BM249" s="49">
        <f>VLOOKUP(A249,Hoja1!A248:N517,10,FALSE)</f>
        <v>180</v>
      </c>
      <c r="BN249" s="49">
        <f>VLOOKUP(A249,Hoja1!A248:N517,11,FALSE)</f>
        <v>4</v>
      </c>
      <c r="BO249" s="49">
        <f>VLOOKUP(A249,Hoja1!A248:N517,12,FALSE)</f>
        <v>0</v>
      </c>
      <c r="BP249" s="49" t="str">
        <f>VLOOKUP(A249,Hoja1!A248:N517,13,FALSE)</f>
        <v>0.00</v>
      </c>
    </row>
    <row r="250" spans="1:68" x14ac:dyDescent="0.2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87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9">
        <v>1</v>
      </c>
      <c r="BA250" s="57"/>
      <c r="BB250" s="57"/>
      <c r="BC250" s="57"/>
      <c r="BD250" s="57"/>
      <c r="BE250" s="57"/>
      <c r="BF250" s="57"/>
      <c r="BG250" s="57"/>
      <c r="BH250" s="57"/>
      <c r="BI250" s="57" t="str">
        <f>VLOOKUP(A250,Hoja1!A249:N518,6,FALSE)</f>
        <v>31.7</v>
      </c>
      <c r="BJ250" s="57">
        <f>VLOOKUP(A250,Hoja1!A249:N518,7,FALSE)</f>
        <v>2</v>
      </c>
      <c r="BK250" s="49">
        <f>VLOOKUP(A250,Hoja1!A249:N518,8,FALSE)</f>
        <v>2</v>
      </c>
      <c r="BM250" s="49">
        <f>VLOOKUP(A250,Hoja1!A249:N518,10,FALSE)</f>
        <v>325</v>
      </c>
      <c r="BN250" s="49">
        <f>VLOOKUP(A250,Hoja1!A249:N518,11,FALSE)</f>
        <v>5</v>
      </c>
      <c r="BO250" s="49">
        <f>VLOOKUP(A250,Hoja1!A249:N518,12,FALSE)</f>
        <v>0</v>
      </c>
      <c r="BP250" s="49" t="str">
        <f>VLOOKUP(A250,Hoja1!A249:N518,13,FALSE)</f>
        <v>0.00</v>
      </c>
    </row>
    <row r="251" spans="1:68" x14ac:dyDescent="0.2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87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9">
        <v>4</v>
      </c>
      <c r="BA251" s="57"/>
      <c r="BB251" s="57"/>
      <c r="BC251" s="57"/>
      <c r="BD251" s="57"/>
      <c r="BE251" s="57"/>
      <c r="BF251" s="57"/>
      <c r="BG251" s="57"/>
      <c r="BH251" s="57"/>
      <c r="BI251" s="57" t="str">
        <f>VLOOKUP(A251,Hoja1!A250:N519,6,FALSE)</f>
        <v>NA</v>
      </c>
      <c r="BJ251" s="57">
        <f>VLOOKUP(A251,Hoja1!A250:N519,7,FALSE)</f>
        <v>2</v>
      </c>
      <c r="BK251" s="49">
        <f>VLOOKUP(A251,Hoja1!A250:N519,8,FALSE)</f>
        <v>2</v>
      </c>
      <c r="BM251" s="49">
        <f>VLOOKUP(A251,Hoja1!A250:N519,10,FALSE)</f>
        <v>300</v>
      </c>
      <c r="BN251" s="49">
        <f>VLOOKUP(A251,Hoja1!A250:N519,11,FALSE)</f>
        <v>5</v>
      </c>
      <c r="BO251" s="49" t="str">
        <f>VLOOKUP(A251,Hoja1!A250:N519,12,FALSE)</f>
        <v>LD 0/3  LI 0/6</v>
      </c>
      <c r="BP251" s="49" t="str">
        <f>VLOOKUP(A251,Hoja1!A250:N519,13,FALSE)</f>
        <v>0.00</v>
      </c>
    </row>
    <row r="252" spans="1:68" x14ac:dyDescent="0.2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87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9">
        <v>6</v>
      </c>
      <c r="BA252" s="57"/>
      <c r="BB252" s="57"/>
      <c r="BC252" s="57"/>
      <c r="BD252" s="57"/>
      <c r="BE252" s="57"/>
      <c r="BF252" s="57"/>
      <c r="BG252" s="57"/>
      <c r="BH252" s="57"/>
      <c r="BI252" s="57" t="str">
        <f>VLOOKUP(A252,Hoja1!A251:N520,6,FALSE)</f>
        <v>33.3</v>
      </c>
      <c r="BJ252" s="57">
        <f>VLOOKUP(A252,Hoja1!A251:N520,7,FALSE)</f>
        <v>2</v>
      </c>
      <c r="BK252" s="49">
        <f>VLOOKUP(A252,Hoja1!A251:N520,8,FALSE)</f>
        <v>2</v>
      </c>
      <c r="BM252" s="49">
        <f>VLOOKUP(A252,Hoja1!A251:N520,10,FALSE)</f>
        <v>270</v>
      </c>
      <c r="BN252" s="49">
        <f>VLOOKUP(A252,Hoja1!A251:N520,11,FALSE)</f>
        <v>5</v>
      </c>
      <c r="BO252" s="49">
        <f>VLOOKUP(A252,Hoja1!A251:N520,12,FALSE)</f>
        <v>0</v>
      </c>
      <c r="BP252" s="49" t="str">
        <f>VLOOKUP(A252,Hoja1!A251:N520,13,FALSE)</f>
        <v>0.00</v>
      </c>
    </row>
    <row r="253" spans="1:68" x14ac:dyDescent="0.2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87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9">
        <v>5</v>
      </c>
      <c r="BA253" s="57"/>
      <c r="BB253" s="57"/>
      <c r="BC253" s="57"/>
      <c r="BD253" s="57"/>
      <c r="BE253" s="57"/>
      <c r="BF253" s="57"/>
      <c r="BG253" s="57"/>
      <c r="BH253" s="57"/>
      <c r="BI253" s="57" t="str">
        <f>VLOOKUP(A253,Hoja1!A252:N521,6,FALSE)</f>
        <v>35.0</v>
      </c>
      <c r="BJ253" s="57">
        <f>VLOOKUP(A253,Hoja1!A252:N521,7,FALSE)</f>
        <v>2</v>
      </c>
      <c r="BK253" s="49">
        <f>VLOOKUP(A253,Hoja1!A252:N521,8,FALSE)</f>
        <v>2</v>
      </c>
      <c r="BM253" s="49">
        <f>VLOOKUP(A253,Hoja1!A252:N521,10,FALSE)</f>
        <v>270</v>
      </c>
      <c r="BN253" s="49">
        <f>VLOOKUP(A253,Hoja1!A252:N521,11,FALSE)</f>
        <v>5</v>
      </c>
      <c r="BO253" s="49">
        <f>VLOOKUP(A253,Hoja1!A252:N521,12,FALSE)</f>
        <v>0</v>
      </c>
      <c r="BP253" s="49" t="str">
        <f>VLOOKUP(A253,Hoja1!A252:N521,13,FALSE)</f>
        <v>0.00</v>
      </c>
    </row>
    <row r="254" spans="1:68" x14ac:dyDescent="0.2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86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0.24</v>
      </c>
      <c r="AZ254" s="57">
        <v>8</v>
      </c>
      <c r="BA254" s="57">
        <v>0</v>
      </c>
      <c r="BB254" s="57">
        <v>0</v>
      </c>
      <c r="BC254" s="57">
        <v>2</v>
      </c>
      <c r="BD254" s="57">
        <v>1</v>
      </c>
      <c r="BE254" s="57">
        <v>2</v>
      </c>
      <c r="BF254" s="57">
        <v>0</v>
      </c>
      <c r="BG254" s="57">
        <v>0</v>
      </c>
      <c r="BH254" s="57" t="s">
        <v>75</v>
      </c>
      <c r="BI254" s="57" t="str">
        <f>VLOOKUP(A254,Hoja1!A253:N522,6,FALSE)</f>
        <v>31.6</v>
      </c>
      <c r="BJ254" s="57">
        <f>VLOOKUP(A254,Hoja1!A253:N522,7,FALSE)</f>
        <v>3</v>
      </c>
      <c r="BK254" s="49">
        <f>VLOOKUP(A254,Hoja1!A253:N522,8,FALSE)</f>
        <v>2</v>
      </c>
      <c r="BM254" s="49">
        <f>VLOOKUP(A254,Hoja1!A253:N522,10,FALSE)</f>
        <v>300</v>
      </c>
      <c r="BN254" s="49">
        <f>VLOOKUP(A254,Hoja1!A253:N522,11,FALSE)</f>
        <v>9</v>
      </c>
      <c r="BO254" s="49">
        <f>VLOOKUP(A254,Hoja1!A253:N522,12,FALSE)</f>
        <v>0</v>
      </c>
      <c r="BP254" s="49" t="str">
        <f>VLOOKUP(A254,Hoja1!A253:N522,13,FALSE)</f>
        <v>0.00</v>
      </c>
    </row>
    <row r="255" spans="1:68" x14ac:dyDescent="0.2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86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0.93</v>
      </c>
      <c r="AZ255" s="57">
        <v>9</v>
      </c>
      <c r="BA255" s="57">
        <v>0</v>
      </c>
      <c r="BB255" s="57">
        <v>0</v>
      </c>
      <c r="BC255" s="57">
        <v>2</v>
      </c>
      <c r="BD255" s="57">
        <v>1</v>
      </c>
      <c r="BE255" s="57">
        <v>2</v>
      </c>
      <c r="BF255" s="57">
        <v>0</v>
      </c>
      <c r="BG255" s="57">
        <v>1</v>
      </c>
      <c r="BH255" s="57" t="s">
        <v>76</v>
      </c>
      <c r="BI255" s="57" t="str">
        <f>VLOOKUP(A255,Hoja1!A254:N523,6,FALSE)</f>
        <v>33.2</v>
      </c>
      <c r="BJ255" s="57">
        <f>VLOOKUP(A255,Hoja1!A254:N523,7,FALSE)</f>
        <v>3</v>
      </c>
      <c r="BK255" s="49">
        <f>VLOOKUP(A255,Hoja1!A254:N523,8,FALSE)</f>
        <v>2</v>
      </c>
      <c r="BM255" s="49">
        <f>VLOOKUP(A255,Hoja1!A254:N523,10,FALSE)</f>
        <v>275</v>
      </c>
      <c r="BN255" s="49">
        <f>VLOOKUP(A255,Hoja1!A254:N523,11,FALSE)</f>
        <v>8</v>
      </c>
      <c r="BO255" s="49" t="str">
        <f>VLOOKUP(A255,Hoja1!A254:N523,12,FALSE)</f>
        <v>LD 0/6 LI 0/8</v>
      </c>
      <c r="BP255" s="49" t="str">
        <f>VLOOKUP(A255,Hoja1!A254:N523,13,FALSE)</f>
        <v>0.00</v>
      </c>
    </row>
    <row r="256" spans="1:68" x14ac:dyDescent="0.2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85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0.01</v>
      </c>
      <c r="AZ256" s="57">
        <v>11</v>
      </c>
      <c r="BA256" s="57">
        <v>1</v>
      </c>
      <c r="BB256" s="57">
        <v>0</v>
      </c>
      <c r="BC256" s="57">
        <v>1</v>
      </c>
      <c r="BD256" s="57">
        <v>0</v>
      </c>
      <c r="BE256" s="57">
        <v>1</v>
      </c>
      <c r="BF256" s="57">
        <v>1</v>
      </c>
      <c r="BG256" s="57">
        <v>1</v>
      </c>
      <c r="BH256" s="57" t="s">
        <v>77</v>
      </c>
      <c r="BI256" s="57" t="str">
        <f>VLOOKUP(A256,Hoja1!A255:N524,6,FALSE)</f>
        <v>29.4</v>
      </c>
      <c r="BJ256" s="57">
        <f>VLOOKUP(A256,Hoja1!A255:N524,7,FALSE)</f>
        <v>2</v>
      </c>
      <c r="BK256" s="49">
        <f>VLOOKUP(A256,Hoja1!A255:N524,8,FALSE)</f>
        <v>2</v>
      </c>
      <c r="BM256" s="49">
        <f>VLOOKUP(A256,Hoja1!A255:N524,10,FALSE)</f>
        <v>300</v>
      </c>
      <c r="BN256" s="49">
        <f>VLOOKUP(A256,Hoja1!A255:N524,11,FALSE)</f>
        <v>8</v>
      </c>
      <c r="BO256" s="49" t="str">
        <f>VLOOKUP(A256,Hoja1!A255:N524,12,FALSE)</f>
        <v>LD 0/6 LI 3/6</v>
      </c>
      <c r="BP256" s="49" t="str">
        <f>VLOOKUP(A256,Hoja1!A255:N524,13,FALSE)</f>
        <v>0.25</v>
      </c>
    </row>
    <row r="257" spans="1:68" x14ac:dyDescent="0.2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85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0.11</v>
      </c>
      <c r="AZ257" s="57">
        <v>6</v>
      </c>
      <c r="BA257" s="57">
        <v>0</v>
      </c>
      <c r="BB257" s="57">
        <v>0</v>
      </c>
      <c r="BC257" s="57">
        <v>0</v>
      </c>
      <c r="BD257" s="57">
        <v>0</v>
      </c>
      <c r="BE257" s="57">
        <v>0</v>
      </c>
      <c r="BF257" s="57">
        <v>1</v>
      </c>
      <c r="BG257" s="57">
        <v>0</v>
      </c>
      <c r="BH257" s="57" t="s">
        <v>76</v>
      </c>
      <c r="BI257" s="57" t="str">
        <f>VLOOKUP(A257,Hoja1!A256:N525,6,FALSE)</f>
        <v>36.6</v>
      </c>
      <c r="BJ257" s="57">
        <f>VLOOKUP(A257,Hoja1!A256:N525,7,FALSE)</f>
        <v>3</v>
      </c>
      <c r="BK257" s="49">
        <f>VLOOKUP(A257,Hoja1!A256:N525,8,FALSE)</f>
        <v>2</v>
      </c>
      <c r="BM257" s="49">
        <f>VLOOKUP(A257,Hoja1!A256:N525,10,FALSE)</f>
        <v>345</v>
      </c>
      <c r="BN257" s="49">
        <f>VLOOKUP(A257,Hoja1!A256:N525,11,FALSE)</f>
        <v>5</v>
      </c>
      <c r="BO257" s="49">
        <f>VLOOKUP(A257,Hoja1!A256:N525,12,FALSE)</f>
        <v>0</v>
      </c>
      <c r="BP257" s="49" t="str">
        <f>VLOOKUP(A257,Hoja1!A256:N525,13,FALSE)</f>
        <v>0.00</v>
      </c>
    </row>
    <row r="258" spans="1:68" x14ac:dyDescent="0.2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86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0.04</v>
      </c>
      <c r="AZ258" s="57">
        <v>10</v>
      </c>
      <c r="BA258" s="57">
        <v>0</v>
      </c>
      <c r="BB258" s="57">
        <v>0</v>
      </c>
      <c r="BC258" s="57">
        <v>2</v>
      </c>
      <c r="BD258" s="57">
        <v>1</v>
      </c>
      <c r="BE258" s="57">
        <v>2</v>
      </c>
      <c r="BF258" s="57">
        <v>0</v>
      </c>
      <c r="BG258" s="57">
        <v>1</v>
      </c>
      <c r="BH258" s="57" t="s">
        <v>58</v>
      </c>
      <c r="BI258" s="57" t="str">
        <f>VLOOKUP(A258,Hoja1!A257:N526,6,FALSE)</f>
        <v>26.0</v>
      </c>
      <c r="BJ258" s="57">
        <f>VLOOKUP(A258,Hoja1!A257:N526,7,FALSE)</f>
        <v>1</v>
      </c>
      <c r="BK258" s="49">
        <f>VLOOKUP(A258,Hoja1!A257:N526,8,FALSE)</f>
        <v>2</v>
      </c>
      <c r="BM258" s="49">
        <f>VLOOKUP(A258,Hoja1!A257:N526,10,FALSE)</f>
        <v>250</v>
      </c>
      <c r="BN258" s="49">
        <f>VLOOKUP(A258,Hoja1!A257:N526,11,FALSE)</f>
        <v>6</v>
      </c>
      <c r="BO258" s="49" t="str">
        <f>VLOOKUP(A258,Hoja1!A257:N526,12,FALSE)</f>
        <v>LD 0/12 LI 0/5</v>
      </c>
      <c r="BP258" s="49" t="str">
        <f>VLOOKUP(A258,Hoja1!A257:N526,13,FALSE)</f>
        <v>0.00</v>
      </c>
    </row>
    <row r="259" spans="1:68" x14ac:dyDescent="0.2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86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1.2</v>
      </c>
      <c r="AZ259" s="57">
        <v>4</v>
      </c>
      <c r="BA259" s="57">
        <v>0</v>
      </c>
      <c r="BB259" s="57">
        <v>0</v>
      </c>
      <c r="BC259" s="57">
        <v>2</v>
      </c>
      <c r="BD259" s="57">
        <v>0</v>
      </c>
      <c r="BE259" s="57">
        <v>1</v>
      </c>
      <c r="BF259" s="57">
        <v>1</v>
      </c>
      <c r="BG259" s="57">
        <v>0</v>
      </c>
      <c r="BH259" s="57" t="s">
        <v>76</v>
      </c>
      <c r="BI259" s="57" t="str">
        <f>VLOOKUP(A259,Hoja1!A258:N527,6,FALSE)</f>
        <v>25.7</v>
      </c>
      <c r="BJ259" s="57">
        <f>VLOOKUP(A259,Hoja1!A258:N527,7,FALSE)</f>
        <v>1</v>
      </c>
      <c r="BK259" s="49">
        <f>VLOOKUP(A259,Hoja1!A258:N527,8,FALSE)</f>
        <v>2</v>
      </c>
      <c r="BM259" s="49">
        <f>VLOOKUP(A259,Hoja1!A258:N527,10,FALSE)</f>
        <v>390</v>
      </c>
      <c r="BN259" s="49">
        <f>VLOOKUP(A259,Hoja1!A258:N527,11,FALSE)</f>
        <v>6</v>
      </c>
      <c r="BO259" s="49">
        <f>VLOOKUP(A259,Hoja1!A258:N527,12,FALSE)</f>
        <v>0</v>
      </c>
      <c r="BP259" s="49" t="str">
        <f>VLOOKUP(A259,Hoja1!A258:N527,13,FALSE)</f>
        <v>0.00</v>
      </c>
    </row>
    <row r="260" spans="1:68" x14ac:dyDescent="0.2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86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0.14000000000000001</v>
      </c>
      <c r="AZ260" s="57">
        <v>7</v>
      </c>
      <c r="BA260" s="57">
        <v>0</v>
      </c>
      <c r="BB260" s="57">
        <v>0</v>
      </c>
      <c r="BC260" s="57">
        <v>2</v>
      </c>
      <c r="BD260" s="57">
        <v>0</v>
      </c>
      <c r="BE260" s="57">
        <v>1</v>
      </c>
      <c r="BF260" s="57">
        <v>0</v>
      </c>
      <c r="BG260" s="57">
        <v>1</v>
      </c>
      <c r="BH260" s="57" t="s">
        <v>76</v>
      </c>
      <c r="BI260" s="57" t="str">
        <f>VLOOKUP(A260,Hoja1!A259:N528,6,FALSE)</f>
        <v>32.0</v>
      </c>
      <c r="BJ260" s="57">
        <f>VLOOKUP(A260,Hoja1!A259:N528,7,FALSE)</f>
        <v>1</v>
      </c>
      <c r="BK260" s="49">
        <f>VLOOKUP(A260,Hoja1!A259:N528,8,FALSE)</f>
        <v>2</v>
      </c>
      <c r="BM260" s="49">
        <f>VLOOKUP(A260,Hoja1!A259:N528,10,FALSE)</f>
        <v>300</v>
      </c>
      <c r="BN260" s="49">
        <f>VLOOKUP(A260,Hoja1!A259:N528,11,FALSE)</f>
        <v>10</v>
      </c>
      <c r="BO260" s="49">
        <f>VLOOKUP(A260,Hoja1!A259:N528,12,FALSE)</f>
        <v>0</v>
      </c>
      <c r="BP260" s="49" t="str">
        <f>VLOOKUP(A260,Hoja1!A259:N528,13,FALSE)</f>
        <v>0.00</v>
      </c>
    </row>
    <row r="261" spans="1:68" x14ac:dyDescent="0.2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86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0.11</v>
      </c>
      <c r="AZ261" s="57">
        <v>3</v>
      </c>
      <c r="BA261" s="57">
        <v>0</v>
      </c>
      <c r="BB261" s="57">
        <v>0</v>
      </c>
      <c r="BC261" s="57">
        <v>0</v>
      </c>
      <c r="BD261" s="57">
        <v>1</v>
      </c>
      <c r="BE261" s="57">
        <v>0</v>
      </c>
      <c r="BF261" s="57">
        <v>0</v>
      </c>
      <c r="BG261" s="57">
        <v>1</v>
      </c>
      <c r="BH261" s="57" t="s">
        <v>76</v>
      </c>
      <c r="BI261" s="57" t="str">
        <f>VLOOKUP(A261,Hoja1!A260:N529,6,FALSE)</f>
        <v>30.1</v>
      </c>
      <c r="BJ261" s="57">
        <f>VLOOKUP(A261,Hoja1!A260:N529,7,FALSE)</f>
        <v>2</v>
      </c>
      <c r="BK261" s="49">
        <f>VLOOKUP(A261,Hoja1!A260:N529,8,FALSE)</f>
        <v>0</v>
      </c>
      <c r="BL261">
        <v>2</v>
      </c>
      <c r="BM261" s="49">
        <f>VLOOKUP(A261,Hoja1!A260:N529,10,FALSE)</f>
        <v>320</v>
      </c>
      <c r="BN261" s="49">
        <f>VLOOKUP(A261,Hoja1!A260:N529,11,FALSE)</f>
        <v>6</v>
      </c>
      <c r="BO261" s="49">
        <f>VLOOKUP(A261,Hoja1!A260:N529,12,FALSE)</f>
        <v>0</v>
      </c>
      <c r="BP261" s="49" t="str">
        <f>VLOOKUP(A261,Hoja1!A260:N529,13,FALSE)</f>
        <v>0.00</v>
      </c>
    </row>
    <row r="262" spans="1:68" x14ac:dyDescent="0.2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86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0.76</v>
      </c>
      <c r="AZ262" s="57">
        <v>6</v>
      </c>
      <c r="BA262" s="57">
        <v>1</v>
      </c>
      <c r="BB262" s="57">
        <v>0</v>
      </c>
      <c r="BC262" s="57">
        <v>2</v>
      </c>
      <c r="BD262" s="57">
        <v>1</v>
      </c>
      <c r="BE262" s="57">
        <v>1</v>
      </c>
      <c r="BF262" s="57">
        <v>0</v>
      </c>
      <c r="BG262" s="57">
        <v>1</v>
      </c>
      <c r="BH262" s="57" t="s">
        <v>78</v>
      </c>
      <c r="BI262" s="57" t="str">
        <f>VLOOKUP(A262,Hoja1!A261:N530,6,FALSE)</f>
        <v>27.4</v>
      </c>
      <c r="BJ262" s="57">
        <f>VLOOKUP(A262,Hoja1!A261:N530,7,FALSE)</f>
        <v>3</v>
      </c>
      <c r="BK262" s="49">
        <f>VLOOKUP(A262,Hoja1!A261:N530,8,FALSE)</f>
        <v>2</v>
      </c>
      <c r="BM262" s="49" t="str">
        <f>VLOOKUP(A262,Hoja1!A261:N530,10,FALSE)</f>
        <v>NA</v>
      </c>
      <c r="BN262" s="49">
        <f>VLOOKUP(A262,Hoja1!A261:N530,11,FALSE)</f>
        <v>8</v>
      </c>
      <c r="BO262" s="49">
        <f>VLOOKUP(A262,Hoja1!A261:N530,12,FALSE)</f>
        <v>0</v>
      </c>
      <c r="BP262" s="49" t="str">
        <f>VLOOKUP(A262,Hoja1!A261:N530,13,FALSE)</f>
        <v>0.00</v>
      </c>
    </row>
    <row r="263" spans="1:68" x14ac:dyDescent="0.2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86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0.05</v>
      </c>
      <c r="AZ263" s="57">
        <v>6</v>
      </c>
      <c r="BA263" s="57">
        <v>0</v>
      </c>
      <c r="BB263" s="57">
        <v>1</v>
      </c>
      <c r="BC263" s="57">
        <v>1</v>
      </c>
      <c r="BD263" s="57">
        <v>0</v>
      </c>
      <c r="BE263" s="57">
        <v>2</v>
      </c>
      <c r="BF263" s="57">
        <v>1</v>
      </c>
      <c r="BG263" s="57">
        <v>1</v>
      </c>
      <c r="BH263" s="57" t="s">
        <v>76</v>
      </c>
      <c r="BI263" s="57" t="str">
        <f>VLOOKUP(A263,Hoja1!A262:N531,6,FALSE)</f>
        <v>29.4</v>
      </c>
      <c r="BJ263" s="57">
        <f>VLOOKUP(A263,Hoja1!A262:N531,7,FALSE)</f>
        <v>2</v>
      </c>
      <c r="BK263" s="49">
        <f>VLOOKUP(A263,Hoja1!A262:N531,8,FALSE)</f>
        <v>2</v>
      </c>
      <c r="BM263" s="49">
        <f>VLOOKUP(A263,Hoja1!A262:N531,10,FALSE)</f>
        <v>340</v>
      </c>
      <c r="BN263" s="49">
        <f>VLOOKUP(A263,Hoja1!A262:N531,11,FALSE)</f>
        <v>5</v>
      </c>
      <c r="BO263" s="49">
        <f>VLOOKUP(A263,Hoja1!A262:N531,12,FALSE)</f>
        <v>0</v>
      </c>
      <c r="BP263" s="49" t="str">
        <f>VLOOKUP(A263,Hoja1!A262:N531,13,FALSE)</f>
        <v>0.00</v>
      </c>
    </row>
    <row r="264" spans="1:68" x14ac:dyDescent="0.2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86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0.14000000000000001</v>
      </c>
      <c r="AZ264" s="57">
        <v>6</v>
      </c>
      <c r="BA264" s="57">
        <v>1</v>
      </c>
      <c r="BB264" s="57">
        <v>1</v>
      </c>
      <c r="BC264" s="57">
        <v>2</v>
      </c>
      <c r="BD264" s="57">
        <v>1</v>
      </c>
      <c r="BE264" s="57">
        <v>1</v>
      </c>
      <c r="BF264" s="57">
        <v>0</v>
      </c>
      <c r="BG264" s="57">
        <v>1</v>
      </c>
      <c r="BH264" s="57" t="s">
        <v>76</v>
      </c>
      <c r="BI264" s="57" t="str">
        <f>VLOOKUP(A264,Hoja1!A263:N532,6,FALSE)</f>
        <v>26.2</v>
      </c>
      <c r="BJ264" s="57">
        <f>VLOOKUP(A264,Hoja1!A263:N532,7,FALSE)</f>
        <v>3</v>
      </c>
      <c r="BK264" s="49">
        <f>VLOOKUP(A264,Hoja1!A263:N532,8,FALSE)</f>
        <v>2</v>
      </c>
      <c r="BM264" s="49">
        <f>VLOOKUP(A264,Hoja1!A263:N532,10,FALSE)</f>
        <v>300</v>
      </c>
      <c r="BN264" s="49">
        <f>VLOOKUP(A264,Hoja1!A263:N532,11,FALSE)</f>
        <v>4</v>
      </c>
      <c r="BO264" s="49">
        <f>VLOOKUP(A264,Hoja1!A263:N532,12,FALSE)</f>
        <v>0</v>
      </c>
      <c r="BP264" s="49" t="str">
        <f>VLOOKUP(A264,Hoja1!A263:N532,13,FALSE)</f>
        <v>0.00</v>
      </c>
    </row>
    <row r="265" spans="1:68" x14ac:dyDescent="0.2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86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0.04</v>
      </c>
      <c r="AZ265" s="57">
        <v>9</v>
      </c>
      <c r="BA265" s="57">
        <v>1</v>
      </c>
      <c r="BB265" s="57">
        <v>0</v>
      </c>
      <c r="BC265" s="57">
        <v>2</v>
      </c>
      <c r="BD265" s="57">
        <v>0</v>
      </c>
      <c r="BE265" s="57">
        <v>2</v>
      </c>
      <c r="BF265" s="57">
        <v>0</v>
      </c>
      <c r="BG265" s="57">
        <v>1</v>
      </c>
      <c r="BH265" s="57" t="s">
        <v>77</v>
      </c>
      <c r="BI265" s="57" t="str">
        <f>VLOOKUP(A265,Hoja1!A264:N533,6,FALSE)</f>
        <v>28.4</v>
      </c>
      <c r="BJ265" s="57">
        <f>VLOOKUP(A265,Hoja1!A264:N533,7,FALSE)</f>
        <v>2</v>
      </c>
      <c r="BK265" s="49">
        <f>VLOOKUP(A265,Hoja1!A264:N533,8,FALSE)</f>
        <v>2</v>
      </c>
      <c r="BM265" s="49">
        <f>VLOOKUP(A265,Hoja1!A264:N533,10,FALSE)</f>
        <v>300</v>
      </c>
      <c r="BN265" s="49">
        <f>VLOOKUP(A265,Hoja1!A264:N533,11,FALSE)</f>
        <v>5</v>
      </c>
      <c r="BO265" s="49">
        <f>VLOOKUP(A265,Hoja1!A264:N533,12,FALSE)</f>
        <v>0</v>
      </c>
      <c r="BP265" s="49" t="str">
        <f>VLOOKUP(A265,Hoja1!A264:N533,13,FALSE)</f>
        <v>0.00</v>
      </c>
    </row>
    <row r="266" spans="1:68" x14ac:dyDescent="0.2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86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0.04</v>
      </c>
      <c r="AZ266" s="57">
        <v>10</v>
      </c>
      <c r="BA266" s="57">
        <v>1</v>
      </c>
      <c r="BB266" s="57">
        <v>0</v>
      </c>
      <c r="BC266" s="57">
        <v>2</v>
      </c>
      <c r="BD266" s="57">
        <v>0</v>
      </c>
      <c r="BE266" s="57">
        <v>2</v>
      </c>
      <c r="BF266" s="57">
        <v>0</v>
      </c>
      <c r="BG266" s="57">
        <v>1</v>
      </c>
      <c r="BH266" s="57" t="s">
        <v>76</v>
      </c>
      <c r="BI266" s="57" t="str">
        <f>VLOOKUP(A266,Hoja1!A265:N534,6,FALSE)</f>
        <v>29.0</v>
      </c>
      <c r="BJ266" s="57">
        <f>VLOOKUP(A266,Hoja1!A265:N534,7,FALSE)</f>
        <v>3</v>
      </c>
      <c r="BK266" s="49">
        <f>VLOOKUP(A266,Hoja1!A265:N534,8,FALSE)</f>
        <v>2</v>
      </c>
      <c r="BM266" s="49">
        <f>VLOOKUP(A266,Hoja1!A265:N534,10,FALSE)</f>
        <v>310</v>
      </c>
      <c r="BN266" s="49">
        <f>VLOOKUP(A266,Hoja1!A265:N534,11,FALSE)</f>
        <v>4</v>
      </c>
      <c r="BO266" s="49">
        <f>VLOOKUP(A266,Hoja1!A265:N534,12,FALSE)</f>
        <v>0</v>
      </c>
      <c r="BP266" s="49" t="str">
        <f>VLOOKUP(A266,Hoja1!A265:N534,13,FALSE)</f>
        <v>0.00</v>
      </c>
    </row>
    <row r="267" spans="1:68" x14ac:dyDescent="0.2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86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1.1499999999999999</v>
      </c>
      <c r="AZ267" s="57">
        <v>6</v>
      </c>
      <c r="BA267" s="57">
        <v>0</v>
      </c>
      <c r="BB267" s="57">
        <v>0</v>
      </c>
      <c r="BC267" s="57">
        <v>2</v>
      </c>
      <c r="BD267" s="57">
        <v>1</v>
      </c>
      <c r="BE267" s="57">
        <v>2</v>
      </c>
      <c r="BF267" s="57">
        <v>0</v>
      </c>
      <c r="BG267" s="57">
        <v>1</v>
      </c>
      <c r="BH267" s="57" t="s">
        <v>76</v>
      </c>
      <c r="BI267" s="57" t="str">
        <f>VLOOKUP(A267,Hoja1!A266:N535,6,FALSE)</f>
        <v>32.0</v>
      </c>
      <c r="BJ267" s="57">
        <f>VLOOKUP(A267,Hoja1!A266:N535,7,FALSE)</f>
        <v>2</v>
      </c>
      <c r="BK267" s="49">
        <f>VLOOKUP(A267,Hoja1!A266:N535,8,FALSE)</f>
        <v>2</v>
      </c>
      <c r="BM267" s="49">
        <f>VLOOKUP(A267,Hoja1!A266:N535,10,FALSE)</f>
        <v>300</v>
      </c>
      <c r="BN267" s="49">
        <f>VLOOKUP(A267,Hoja1!A266:N535,11,FALSE)</f>
        <v>7</v>
      </c>
      <c r="BO267" s="49">
        <f>VLOOKUP(A267,Hoja1!A266:N535,12,FALSE)</f>
        <v>0</v>
      </c>
      <c r="BP267" s="49" t="str">
        <f>VLOOKUP(A267,Hoja1!A266:N535,13,FALSE)</f>
        <v>0.00</v>
      </c>
    </row>
    <row r="268" spans="1:68" x14ac:dyDescent="0.2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86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49</v>
      </c>
      <c r="AZ268" s="57">
        <v>7</v>
      </c>
      <c r="BA268" s="57">
        <v>1</v>
      </c>
      <c r="BB268" s="57">
        <v>0</v>
      </c>
      <c r="BC268" s="57">
        <v>1</v>
      </c>
      <c r="BD268" s="57">
        <v>0</v>
      </c>
      <c r="BE268" s="57">
        <v>1</v>
      </c>
      <c r="BF268" s="57">
        <v>0</v>
      </c>
      <c r="BG268" s="57">
        <v>1</v>
      </c>
      <c r="BH268" s="57" t="s">
        <v>79</v>
      </c>
      <c r="BI268" s="57" t="str">
        <f>VLOOKUP(A268,Hoja1!A267:N536,6,FALSE)</f>
        <v>NA</v>
      </c>
      <c r="BJ268" s="57">
        <f>VLOOKUP(A268,Hoja1!A267:N536,7,FALSE)</f>
        <v>1</v>
      </c>
      <c r="BK268" s="49">
        <f>VLOOKUP(A268,Hoja1!A267:N536,8,FALSE)</f>
        <v>0</v>
      </c>
      <c r="BM268" s="49">
        <f>VLOOKUP(A268,Hoja1!A267:N536,10,FALSE)</f>
        <v>360</v>
      </c>
      <c r="BN268" s="49">
        <f>VLOOKUP(A268,Hoja1!A267:N536,11,FALSE)</f>
        <v>11</v>
      </c>
      <c r="BO268" s="49">
        <f>VLOOKUP(A268,Hoja1!A267:N536,12,FALSE)</f>
        <v>0</v>
      </c>
      <c r="BP268" s="49" t="str">
        <f>VLOOKUP(A268,Hoja1!A267:N536,13,FALSE)</f>
        <v>0.00</v>
      </c>
    </row>
    <row r="269" spans="1:68" x14ac:dyDescent="0.2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86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639</v>
      </c>
      <c r="AZ269" s="57">
        <v>4</v>
      </c>
      <c r="BA269" s="57">
        <v>1</v>
      </c>
      <c r="BB269" s="57">
        <v>0</v>
      </c>
      <c r="BC269" s="57">
        <v>2</v>
      </c>
      <c r="BD269" s="57">
        <v>0</v>
      </c>
      <c r="BE269" s="57">
        <v>2</v>
      </c>
      <c r="BF269" s="57">
        <v>0</v>
      </c>
      <c r="BG269" s="57">
        <v>1</v>
      </c>
      <c r="BH269" s="57" t="s">
        <v>80</v>
      </c>
      <c r="BI269" s="57" t="str">
        <f>VLOOKUP(A269,Hoja1!A268:N537,6,FALSE)</f>
        <v>28.3</v>
      </c>
      <c r="BJ269" s="57">
        <f>VLOOKUP(A269,Hoja1!A268:N537,7,FALSE)</f>
        <v>1</v>
      </c>
      <c r="BK269" s="49">
        <f>VLOOKUP(A269,Hoja1!A268:N537,8,FALSE)</f>
        <v>2</v>
      </c>
      <c r="BM269" s="49">
        <f>VLOOKUP(A269,Hoja1!A268:N537,10,FALSE)</f>
        <v>360</v>
      </c>
      <c r="BN269" s="49">
        <f>VLOOKUP(A269,Hoja1!A268:N537,11,FALSE)</f>
        <v>6</v>
      </c>
      <c r="BO269" s="49">
        <f>VLOOKUP(A269,Hoja1!A268:N537,12,FALSE)</f>
        <v>0</v>
      </c>
      <c r="BP269" s="49" t="str">
        <f>VLOOKUP(A269,Hoja1!A268:N537,13,FALSE)</f>
        <v>0.00</v>
      </c>
    </row>
    <row r="270" spans="1:68" x14ac:dyDescent="0.2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86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40</v>
      </c>
      <c r="AZ270" s="57">
        <v>10</v>
      </c>
      <c r="BA270" s="57">
        <v>1</v>
      </c>
      <c r="BB270" s="57">
        <v>0</v>
      </c>
      <c r="BC270" s="57">
        <v>2</v>
      </c>
      <c r="BD270" s="57">
        <v>0</v>
      </c>
      <c r="BE270" s="57">
        <v>2</v>
      </c>
      <c r="BF270" s="57">
        <v>0</v>
      </c>
      <c r="BG270" s="57">
        <v>1</v>
      </c>
      <c r="BH270" s="57" t="s">
        <v>81</v>
      </c>
      <c r="BI270" s="57" t="str">
        <f>VLOOKUP(A270,Hoja1!A269:N538,6,FALSE)</f>
        <v>34.7</v>
      </c>
      <c r="BJ270" s="57">
        <f>VLOOKUP(A270,Hoja1!A269:N538,7,FALSE)</f>
        <v>1</v>
      </c>
      <c r="BK270" s="49">
        <f>VLOOKUP(A270,Hoja1!A269:N538,8,FALSE)</f>
        <v>2</v>
      </c>
      <c r="BM270" s="49">
        <f>VLOOKUP(A270,Hoja1!A269:N538,10,FALSE)</f>
        <v>290</v>
      </c>
      <c r="BN270" s="49">
        <f>VLOOKUP(A270,Hoja1!A269:N538,11,FALSE)</f>
        <v>5</v>
      </c>
      <c r="BO270" s="49">
        <f>VLOOKUP(A270,Hoja1!A269:N538,12,FALSE)</f>
        <v>0</v>
      </c>
      <c r="BP270" s="49" t="str">
        <f>VLOOKUP(A270,Hoja1!A269:N538,13,FALSE)</f>
        <v>0.00</v>
      </c>
    </row>
    <row r="271" spans="1:68" x14ac:dyDescent="0.25">
      <c r="A271" s="97">
        <v>270</v>
      </c>
      <c r="B271" s="58">
        <v>40952</v>
      </c>
      <c r="C271" s="97" t="s">
        <v>230</v>
      </c>
      <c r="D271" s="57">
        <v>1</v>
      </c>
      <c r="E271" s="57">
        <v>3</v>
      </c>
      <c r="F271" s="57">
        <v>2</v>
      </c>
      <c r="G271" s="57">
        <v>2</v>
      </c>
      <c r="H271" s="57">
        <v>2</v>
      </c>
      <c r="I271" s="57">
        <v>2</v>
      </c>
      <c r="J271" s="57">
        <v>2</v>
      </c>
      <c r="K271" s="57">
        <v>14.96</v>
      </c>
      <c r="L271" s="57"/>
      <c r="M271" s="57"/>
      <c r="N271" s="57">
        <v>1</v>
      </c>
      <c r="O271" s="57">
        <v>0</v>
      </c>
      <c r="P271" s="57">
        <v>1</v>
      </c>
      <c r="Q271" s="57">
        <v>4</v>
      </c>
      <c r="R271" s="57">
        <v>3</v>
      </c>
      <c r="S271" s="57">
        <v>2</v>
      </c>
      <c r="T271" s="57">
        <v>60</v>
      </c>
      <c r="U271" s="57">
        <v>1</v>
      </c>
      <c r="V271" s="57">
        <v>3</v>
      </c>
      <c r="W271" s="57">
        <v>3</v>
      </c>
      <c r="X271" s="57">
        <v>1</v>
      </c>
      <c r="Y271" s="57">
        <v>1</v>
      </c>
      <c r="Z271" s="57">
        <v>4</v>
      </c>
      <c r="AA271" s="57">
        <v>1</v>
      </c>
      <c r="AB271" s="57">
        <v>1</v>
      </c>
      <c r="AC271" s="57">
        <v>2</v>
      </c>
      <c r="AD271" s="57">
        <v>37</v>
      </c>
      <c r="AE271" s="57">
        <v>1</v>
      </c>
      <c r="AF271" s="57">
        <v>1</v>
      </c>
      <c r="AG271" s="57">
        <v>3</v>
      </c>
      <c r="AH271" s="57">
        <v>2</v>
      </c>
      <c r="AI271" s="57">
        <v>3</v>
      </c>
      <c r="AJ271" s="57">
        <v>3</v>
      </c>
      <c r="AK271" s="57">
        <v>1</v>
      </c>
      <c r="AL271" s="57">
        <v>3</v>
      </c>
      <c r="AM271" s="57">
        <v>0.56000000000000005</v>
      </c>
      <c r="AN271" s="57">
        <v>1</v>
      </c>
      <c r="AO271" s="57"/>
      <c r="AP271" s="76">
        <v>3</v>
      </c>
      <c r="AQ271" s="57"/>
      <c r="AR271" s="57">
        <v>6.8</v>
      </c>
      <c r="AS271" s="79" t="s">
        <v>86</v>
      </c>
      <c r="AT271" s="57"/>
      <c r="AU271" s="58">
        <v>43467</v>
      </c>
      <c r="AV271" s="67">
        <f t="shared" ref="AV271" si="5">(AU271-B271)/30.4</f>
        <v>82.73026315789474</v>
      </c>
      <c r="AW271" s="57">
        <v>2</v>
      </c>
      <c r="AX271" s="57"/>
      <c r="AY271" s="57">
        <v>40</v>
      </c>
      <c r="AZ271" s="57">
        <v>10</v>
      </c>
      <c r="BA271" s="57">
        <v>1</v>
      </c>
      <c r="BB271" s="57">
        <v>0</v>
      </c>
      <c r="BC271" s="57">
        <v>2</v>
      </c>
      <c r="BD271" s="57">
        <v>0</v>
      </c>
      <c r="BE271" s="57">
        <v>2</v>
      </c>
      <c r="BF271" s="57">
        <v>0</v>
      </c>
      <c r="BG271" s="57">
        <v>1</v>
      </c>
      <c r="BH271" s="57" t="s">
        <v>81</v>
      </c>
      <c r="BI271" s="57" t="e">
        <f>VLOOKUP(A271,Hoja1!A270:N539,6,FALSE)</f>
        <v>#N/A</v>
      </c>
      <c r="BJ271" s="57" t="e">
        <f>VLOOKUP(A271,Hoja1!A270:N539,7,FALSE)</f>
        <v>#N/A</v>
      </c>
      <c r="BK271" s="49" t="e">
        <f>VLOOKUP(A271,Hoja1!A270:N539,8,FALSE)</f>
        <v>#N/A</v>
      </c>
      <c r="BM271" s="49" t="e">
        <f>VLOOKUP(A271,Hoja1!A270:N539,10,FALSE)</f>
        <v>#N/A</v>
      </c>
      <c r="BN271" s="49" t="e">
        <f>VLOOKUP(A271,Hoja1!A270:N539,11,FALSE)</f>
        <v>#N/A</v>
      </c>
      <c r="BO271" s="49" t="e">
        <f>VLOOKUP(A271,Hoja1!A270:N539,12,FALSE)</f>
        <v>#N/A</v>
      </c>
      <c r="BP271" s="49" t="e">
        <f>VLOOKUP(A271,Hoja1!A270:N539,13,FALSE)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89</v>
      </c>
      <c r="G1" s="82" t="s">
        <v>90</v>
      </c>
      <c r="H1" s="83" t="s">
        <v>91</v>
      </c>
      <c r="I1" s="84" t="s">
        <v>92</v>
      </c>
      <c r="J1" s="85" t="s">
        <v>93</v>
      </c>
      <c r="K1" s="86" t="s">
        <v>94</v>
      </c>
      <c r="L1" s="84" t="s">
        <v>95</v>
      </c>
      <c r="M1" s="84" t="s">
        <v>96</v>
      </c>
      <c r="N1" s="86" t="s">
        <v>97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98</v>
      </c>
      <c r="G2" t="s">
        <v>99</v>
      </c>
      <c r="H2" s="91">
        <v>2</v>
      </c>
      <c r="J2">
        <v>360</v>
      </c>
      <c r="K2">
        <v>5</v>
      </c>
      <c r="L2">
        <v>0</v>
      </c>
      <c r="M2" t="s">
        <v>100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101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100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102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100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103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100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104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100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105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100</v>
      </c>
      <c r="N7" t="s">
        <v>106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107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100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108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100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109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100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110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100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104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100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111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100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104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100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112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100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113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100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114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100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110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100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115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100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116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100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117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100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102</v>
      </c>
      <c r="G22" s="91">
        <v>1</v>
      </c>
      <c r="H22" s="91">
        <v>2</v>
      </c>
      <c r="J22" t="s">
        <v>99</v>
      </c>
      <c r="K22">
        <v>4</v>
      </c>
      <c r="L22">
        <v>0</v>
      </c>
      <c r="M22" t="s">
        <v>100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118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100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119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100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117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100</v>
      </c>
      <c r="N25" t="s">
        <v>106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120</v>
      </c>
      <c r="G26" s="91">
        <v>2</v>
      </c>
      <c r="H26" s="91">
        <v>1</v>
      </c>
      <c r="I26" t="s">
        <v>121</v>
      </c>
      <c r="J26">
        <v>240</v>
      </c>
      <c r="K26">
        <v>9</v>
      </c>
      <c r="L26">
        <v>0</v>
      </c>
      <c r="M26" t="s">
        <v>100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122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100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123</v>
      </c>
      <c r="G28" s="91">
        <v>1</v>
      </c>
      <c r="H28" s="91">
        <v>2</v>
      </c>
      <c r="I28" t="s">
        <v>124</v>
      </c>
      <c r="J28" s="91">
        <v>300</v>
      </c>
      <c r="K28">
        <v>4</v>
      </c>
      <c r="L28">
        <v>0</v>
      </c>
      <c r="M28" t="s">
        <v>100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125</v>
      </c>
      <c r="G29" s="91">
        <v>1</v>
      </c>
      <c r="H29" s="91">
        <v>2</v>
      </c>
      <c r="I29" t="s">
        <v>124</v>
      </c>
      <c r="J29">
        <v>300</v>
      </c>
      <c r="K29">
        <v>4</v>
      </c>
      <c r="L29">
        <v>0</v>
      </c>
      <c r="M29" t="s">
        <v>100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114</v>
      </c>
      <c r="G30" s="91">
        <v>1</v>
      </c>
      <c r="H30" s="91">
        <v>2</v>
      </c>
      <c r="I30" t="s">
        <v>121</v>
      </c>
      <c r="J30">
        <v>260</v>
      </c>
      <c r="K30">
        <v>5</v>
      </c>
      <c r="L30">
        <v>0</v>
      </c>
      <c r="M30" t="s">
        <v>100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113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100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115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100</v>
      </c>
      <c r="N32" t="s">
        <v>106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126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100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127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100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128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100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129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100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130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100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131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100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132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100</v>
      </c>
      <c r="N39" t="s">
        <v>106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133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100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134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100</v>
      </c>
      <c r="N41" t="s">
        <v>106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135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100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108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100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100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132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100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136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100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137</v>
      </c>
      <c r="G47" s="91">
        <v>2</v>
      </c>
      <c r="H47" s="91">
        <v>1</v>
      </c>
      <c r="I47" t="s">
        <v>121</v>
      </c>
      <c r="J47">
        <v>300</v>
      </c>
      <c r="K47">
        <v>4</v>
      </c>
      <c r="L47">
        <v>0</v>
      </c>
      <c r="M47" t="s">
        <v>100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116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100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138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100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114</v>
      </c>
      <c r="G50" s="91">
        <v>2</v>
      </c>
      <c r="H50" s="91">
        <v>2</v>
      </c>
      <c r="I50" t="s">
        <v>121</v>
      </c>
      <c r="J50" t="s">
        <v>99</v>
      </c>
      <c r="K50">
        <v>6</v>
      </c>
      <c r="L50">
        <v>0</v>
      </c>
      <c r="M50" t="s">
        <v>100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139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100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140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100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116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100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141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100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142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100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143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100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144</v>
      </c>
      <c r="G57" s="91">
        <v>2</v>
      </c>
      <c r="H57" s="91">
        <v>2</v>
      </c>
      <c r="I57" t="s">
        <v>124</v>
      </c>
      <c r="J57">
        <v>260</v>
      </c>
      <c r="K57">
        <v>4</v>
      </c>
      <c r="L57">
        <v>0</v>
      </c>
      <c r="M57" t="s">
        <v>100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131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100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114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100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132</v>
      </c>
      <c r="G60" s="91">
        <v>2</v>
      </c>
      <c r="H60" s="91">
        <v>2</v>
      </c>
      <c r="I60" t="s">
        <v>124</v>
      </c>
      <c r="J60">
        <v>300</v>
      </c>
      <c r="K60">
        <v>4</v>
      </c>
      <c r="L60">
        <v>0</v>
      </c>
      <c r="M60" t="s">
        <v>100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145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100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146</v>
      </c>
      <c r="G62" s="91">
        <v>2</v>
      </c>
      <c r="H62" s="91">
        <v>2</v>
      </c>
      <c r="I62" t="s">
        <v>121</v>
      </c>
      <c r="J62">
        <v>270</v>
      </c>
      <c r="K62">
        <v>5</v>
      </c>
      <c r="L62">
        <v>0</v>
      </c>
      <c r="M62" t="s">
        <v>100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113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100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147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100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148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100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99</v>
      </c>
      <c r="G66" t="s">
        <v>99</v>
      </c>
      <c r="H66" s="91">
        <v>2</v>
      </c>
      <c r="J66">
        <v>270</v>
      </c>
      <c r="K66">
        <v>5</v>
      </c>
      <c r="L66">
        <v>0</v>
      </c>
      <c r="M66" t="s">
        <v>100</v>
      </c>
      <c r="N66" t="s">
        <v>106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149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100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150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100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151</v>
      </c>
      <c r="G69" s="91">
        <v>1</v>
      </c>
      <c r="H69" s="91">
        <v>1</v>
      </c>
      <c r="I69" t="s">
        <v>124</v>
      </c>
      <c r="J69">
        <v>290</v>
      </c>
      <c r="K69">
        <v>6</v>
      </c>
      <c r="L69">
        <v>0</v>
      </c>
      <c r="M69" t="s">
        <v>100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137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100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100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145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100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99</v>
      </c>
      <c r="G73" t="s">
        <v>99</v>
      </c>
      <c r="H73" s="91">
        <v>2</v>
      </c>
      <c r="J73">
        <v>390</v>
      </c>
      <c r="K73">
        <v>4</v>
      </c>
      <c r="L73">
        <v>0</v>
      </c>
      <c r="M73" t="s">
        <v>100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135</v>
      </c>
      <c r="G74" s="91">
        <v>1</v>
      </c>
      <c r="H74" s="91">
        <v>2</v>
      </c>
      <c r="I74" t="s">
        <v>124</v>
      </c>
      <c r="J74">
        <v>300</v>
      </c>
      <c r="K74">
        <v>6</v>
      </c>
      <c r="L74">
        <v>0</v>
      </c>
      <c r="M74" t="s">
        <v>100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152</v>
      </c>
      <c r="G75" s="91">
        <v>2</v>
      </c>
      <c r="H75" s="91">
        <v>2</v>
      </c>
      <c r="I75" t="s">
        <v>124</v>
      </c>
      <c r="J75">
        <v>255</v>
      </c>
      <c r="K75">
        <v>5</v>
      </c>
      <c r="L75">
        <v>0</v>
      </c>
      <c r="M75" t="s">
        <v>100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114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100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144</v>
      </c>
      <c r="G77" s="91">
        <v>2</v>
      </c>
      <c r="H77" s="91">
        <v>2</v>
      </c>
      <c r="I77" t="s">
        <v>121</v>
      </c>
      <c r="J77">
        <v>270</v>
      </c>
      <c r="K77">
        <v>5</v>
      </c>
      <c r="L77">
        <v>0</v>
      </c>
      <c r="M77" t="s">
        <v>100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153</v>
      </c>
      <c r="G78" s="91">
        <v>2</v>
      </c>
      <c r="H78" s="91">
        <v>0</v>
      </c>
      <c r="J78" t="s">
        <v>99</v>
      </c>
      <c r="K78">
        <v>5</v>
      </c>
      <c r="L78">
        <v>0</v>
      </c>
      <c r="M78" t="s">
        <v>100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123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100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154</v>
      </c>
      <c r="G80" s="91">
        <v>2</v>
      </c>
      <c r="H80" s="91">
        <v>1</v>
      </c>
      <c r="I80" t="s">
        <v>124</v>
      </c>
      <c r="J80">
        <v>300</v>
      </c>
      <c r="K80">
        <v>6</v>
      </c>
      <c r="L80">
        <v>0</v>
      </c>
      <c r="M80" t="s">
        <v>100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155</v>
      </c>
      <c r="G81" s="91">
        <v>1</v>
      </c>
      <c r="H81" s="91">
        <v>2</v>
      </c>
      <c r="I81" t="s">
        <v>121</v>
      </c>
      <c r="J81">
        <v>270</v>
      </c>
      <c r="K81">
        <v>4</v>
      </c>
      <c r="L81">
        <v>0</v>
      </c>
      <c r="M81" t="s">
        <v>100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156</v>
      </c>
      <c r="G82" s="91">
        <v>2</v>
      </c>
      <c r="H82" s="91">
        <v>2</v>
      </c>
      <c r="I82" t="s">
        <v>121</v>
      </c>
      <c r="J82">
        <v>255</v>
      </c>
      <c r="K82">
        <v>6</v>
      </c>
      <c r="L82">
        <v>0</v>
      </c>
      <c r="M82" t="s">
        <v>100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157</v>
      </c>
      <c r="G83" s="91">
        <v>2</v>
      </c>
      <c r="H83" s="91">
        <v>1</v>
      </c>
      <c r="I83" t="s">
        <v>124</v>
      </c>
      <c r="J83">
        <v>300</v>
      </c>
      <c r="K83">
        <v>4</v>
      </c>
      <c r="L83">
        <v>0</v>
      </c>
      <c r="M83" t="s">
        <v>100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158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100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159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100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160</v>
      </c>
      <c r="G86" s="91">
        <v>2</v>
      </c>
      <c r="H86" s="91">
        <v>2</v>
      </c>
      <c r="I86" t="s">
        <v>121</v>
      </c>
      <c r="J86">
        <v>300</v>
      </c>
      <c r="K86">
        <v>4</v>
      </c>
      <c r="L86">
        <v>0</v>
      </c>
      <c r="M86" t="s">
        <v>100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161</v>
      </c>
      <c r="G87" s="91">
        <v>1</v>
      </c>
      <c r="H87" s="91">
        <v>2</v>
      </c>
      <c r="J87" t="s">
        <v>99</v>
      </c>
      <c r="K87">
        <v>10</v>
      </c>
      <c r="L87">
        <v>0</v>
      </c>
      <c r="M87" t="s">
        <v>100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162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100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163</v>
      </c>
      <c r="G89" s="91">
        <v>3</v>
      </c>
      <c r="H89" s="91">
        <v>2</v>
      </c>
      <c r="J89" t="s">
        <v>99</v>
      </c>
      <c r="K89">
        <v>4</v>
      </c>
      <c r="L89">
        <v>0</v>
      </c>
      <c r="M89" t="s">
        <v>100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157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100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164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100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161</v>
      </c>
      <c r="G92" s="91">
        <v>2</v>
      </c>
      <c r="H92" s="91">
        <v>2</v>
      </c>
      <c r="J92" t="s">
        <v>99</v>
      </c>
      <c r="K92">
        <v>5</v>
      </c>
      <c r="L92">
        <v>0</v>
      </c>
      <c r="M92" t="s">
        <v>100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104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100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118</v>
      </c>
      <c r="G94" s="91">
        <v>2</v>
      </c>
      <c r="H94" s="91">
        <v>1</v>
      </c>
      <c r="I94" t="s">
        <v>124</v>
      </c>
      <c r="J94">
        <v>330</v>
      </c>
      <c r="K94">
        <v>5</v>
      </c>
      <c r="L94">
        <v>0</v>
      </c>
      <c r="M94" t="s">
        <v>100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122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100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165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100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166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100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113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100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104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100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167</v>
      </c>
      <c r="G100" s="91">
        <v>2</v>
      </c>
      <c r="H100" s="91">
        <v>0</v>
      </c>
      <c r="I100" t="s">
        <v>121</v>
      </c>
      <c r="J100">
        <v>270</v>
      </c>
      <c r="K100">
        <v>6</v>
      </c>
      <c r="L100">
        <v>0</v>
      </c>
      <c r="M100" t="s">
        <v>100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99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100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168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100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161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100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164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100</v>
      </c>
      <c r="N104" t="s">
        <v>106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169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100</v>
      </c>
      <c r="N105" t="s">
        <v>106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119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100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99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100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142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100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99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100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99</v>
      </c>
      <c r="G110" s="91">
        <v>1</v>
      </c>
      <c r="H110" s="91">
        <v>1</v>
      </c>
      <c r="I110" t="s">
        <v>121</v>
      </c>
      <c r="J110">
        <v>300</v>
      </c>
      <c r="K110">
        <v>5</v>
      </c>
      <c r="L110">
        <v>0</v>
      </c>
      <c r="M110" t="s">
        <v>100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170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100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108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100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103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100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171</v>
      </c>
      <c r="G114" s="91">
        <v>2</v>
      </c>
      <c r="H114" s="91">
        <v>2</v>
      </c>
      <c r="I114" t="s">
        <v>124</v>
      </c>
      <c r="J114">
        <v>330</v>
      </c>
      <c r="K114">
        <v>6</v>
      </c>
      <c r="L114">
        <v>0</v>
      </c>
      <c r="M114" t="s">
        <v>100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172</v>
      </c>
      <c r="G115" s="91">
        <v>2</v>
      </c>
      <c r="H115" s="91">
        <v>2</v>
      </c>
      <c r="I115" t="s">
        <v>121</v>
      </c>
      <c r="J115" s="91">
        <v>315</v>
      </c>
      <c r="K115">
        <v>4</v>
      </c>
      <c r="L115" s="91">
        <v>0</v>
      </c>
      <c r="M115" t="s">
        <v>100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173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100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174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100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99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100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119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100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160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100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99</v>
      </c>
      <c r="G121" t="s">
        <v>99</v>
      </c>
      <c r="H121" s="91">
        <v>2</v>
      </c>
      <c r="J121" s="91">
        <v>345</v>
      </c>
      <c r="K121">
        <v>13</v>
      </c>
      <c r="L121" s="91">
        <v>0</v>
      </c>
      <c r="M121" t="s">
        <v>100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152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100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102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100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146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100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138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100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138</v>
      </c>
      <c r="G126" s="91">
        <v>2</v>
      </c>
      <c r="H126" s="91">
        <v>2</v>
      </c>
      <c r="J126">
        <v>255</v>
      </c>
      <c r="K126">
        <v>6</v>
      </c>
      <c r="L126" t="s">
        <v>175</v>
      </c>
      <c r="M126" t="s">
        <v>100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157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100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176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100</v>
      </c>
      <c r="N128" t="s">
        <v>106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150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100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177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100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137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100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178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100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114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100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146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100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149</v>
      </c>
      <c r="G135" s="91">
        <v>2</v>
      </c>
      <c r="H135" s="91">
        <v>2</v>
      </c>
      <c r="J135" t="s">
        <v>99</v>
      </c>
      <c r="K135">
        <v>5</v>
      </c>
      <c r="L135" s="91">
        <v>0</v>
      </c>
      <c r="M135" t="s">
        <v>100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179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100</v>
      </c>
      <c r="N136" t="s">
        <v>106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155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100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132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100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139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100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180</v>
      </c>
      <c r="G140" s="91">
        <v>3</v>
      </c>
      <c r="H140" s="91">
        <v>2</v>
      </c>
      <c r="J140" t="s">
        <v>99</v>
      </c>
      <c r="K140">
        <v>7</v>
      </c>
      <c r="L140">
        <v>0</v>
      </c>
      <c r="M140" t="s">
        <v>100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123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100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132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100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167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100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144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100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170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100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181</v>
      </c>
      <c r="G146" s="91">
        <v>1</v>
      </c>
      <c r="H146" s="91">
        <v>1</v>
      </c>
      <c r="I146" t="s">
        <v>121</v>
      </c>
      <c r="J146">
        <v>255</v>
      </c>
      <c r="K146">
        <v>5</v>
      </c>
      <c r="L146">
        <v>0</v>
      </c>
      <c r="M146" t="s">
        <v>100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176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100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182</v>
      </c>
      <c r="G148" s="91">
        <v>1</v>
      </c>
      <c r="H148" s="91">
        <v>2</v>
      </c>
      <c r="I148" t="s">
        <v>124</v>
      </c>
      <c r="J148">
        <v>320</v>
      </c>
      <c r="K148">
        <v>5</v>
      </c>
      <c r="L148">
        <v>0</v>
      </c>
      <c r="M148" t="s">
        <v>100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145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100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99</v>
      </c>
      <c r="G150" s="91">
        <v>3</v>
      </c>
      <c r="H150" s="91">
        <v>2</v>
      </c>
      <c r="I150" t="s">
        <v>124</v>
      </c>
      <c r="J150">
        <v>280</v>
      </c>
      <c r="K150">
        <v>5</v>
      </c>
      <c r="L150">
        <v>0</v>
      </c>
      <c r="M150" t="s">
        <v>100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103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100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117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100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183</v>
      </c>
      <c r="G153" s="91">
        <v>2</v>
      </c>
      <c r="H153" s="91">
        <v>0</v>
      </c>
      <c r="I153" t="s">
        <v>124</v>
      </c>
      <c r="J153">
        <v>340</v>
      </c>
      <c r="K153">
        <v>5</v>
      </c>
      <c r="L153" s="91">
        <v>0</v>
      </c>
      <c r="M153" t="s">
        <v>100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165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100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116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100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139</v>
      </c>
      <c r="G156" s="91">
        <v>2</v>
      </c>
      <c r="H156" s="91">
        <v>2</v>
      </c>
      <c r="I156" t="s">
        <v>124</v>
      </c>
      <c r="J156">
        <v>225</v>
      </c>
      <c r="K156">
        <v>5</v>
      </c>
      <c r="L156">
        <v>0</v>
      </c>
      <c r="M156" t="s">
        <v>100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148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100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164</v>
      </c>
      <c r="G158" s="91">
        <v>2</v>
      </c>
      <c r="H158" s="91">
        <v>2</v>
      </c>
      <c r="I158" t="s">
        <v>121</v>
      </c>
      <c r="J158">
        <v>285</v>
      </c>
      <c r="K158">
        <v>7</v>
      </c>
      <c r="L158" t="s">
        <v>184</v>
      </c>
      <c r="M158" t="s">
        <v>100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139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100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185</v>
      </c>
      <c r="G160" s="91">
        <v>1</v>
      </c>
      <c r="H160" s="91">
        <v>2</v>
      </c>
      <c r="I160" t="s">
        <v>121</v>
      </c>
      <c r="J160">
        <v>270</v>
      </c>
      <c r="K160">
        <v>4</v>
      </c>
      <c r="L160">
        <v>0</v>
      </c>
      <c r="M160" t="s">
        <v>100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155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100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186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100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150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100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187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100</v>
      </c>
      <c r="N164" t="s">
        <v>106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188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100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153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100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173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100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117</v>
      </c>
      <c r="G168" s="91">
        <v>2</v>
      </c>
      <c r="H168" s="91">
        <v>1</v>
      </c>
      <c r="I168" t="s">
        <v>121</v>
      </c>
      <c r="J168">
        <v>240</v>
      </c>
      <c r="K168">
        <v>5</v>
      </c>
      <c r="L168">
        <v>0</v>
      </c>
      <c r="M168" t="s">
        <v>100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189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100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190</v>
      </c>
      <c r="G170" s="91">
        <v>2</v>
      </c>
      <c r="H170" s="91">
        <v>2</v>
      </c>
      <c r="I170" t="s">
        <v>121</v>
      </c>
      <c r="J170">
        <v>225</v>
      </c>
      <c r="K170">
        <v>5</v>
      </c>
      <c r="L170">
        <v>0</v>
      </c>
      <c r="M170" t="s">
        <v>100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144</v>
      </c>
      <c r="G171" s="91">
        <v>1</v>
      </c>
      <c r="H171" s="91">
        <v>2</v>
      </c>
      <c r="I171" t="s">
        <v>124</v>
      </c>
      <c r="J171">
        <v>240</v>
      </c>
      <c r="K171">
        <v>6</v>
      </c>
      <c r="L171" s="91">
        <v>0</v>
      </c>
      <c r="M171" t="s">
        <v>100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191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100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129</v>
      </c>
      <c r="G173" s="91">
        <v>2</v>
      </c>
      <c r="H173" s="91">
        <v>2</v>
      </c>
      <c r="J173">
        <v>345</v>
      </c>
      <c r="K173">
        <v>7</v>
      </c>
      <c r="L173" t="s">
        <v>192</v>
      </c>
      <c r="M173" t="s">
        <v>100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139</v>
      </c>
      <c r="G174" s="91">
        <v>2</v>
      </c>
      <c r="H174" s="91">
        <v>2</v>
      </c>
      <c r="I174" t="s">
        <v>121</v>
      </c>
      <c r="J174">
        <v>285</v>
      </c>
      <c r="K174">
        <v>5</v>
      </c>
      <c r="L174">
        <v>0</v>
      </c>
      <c r="M174" t="s">
        <v>100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137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100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157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100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181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100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153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100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159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100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99</v>
      </c>
      <c r="G180" s="91">
        <v>2</v>
      </c>
      <c r="H180" s="91">
        <v>2</v>
      </c>
      <c r="I180" t="s">
        <v>121</v>
      </c>
      <c r="J180">
        <v>255</v>
      </c>
      <c r="K180">
        <v>4</v>
      </c>
      <c r="L180">
        <v>0</v>
      </c>
      <c r="M180" t="s">
        <v>100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118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100</v>
      </c>
      <c r="N181" t="s">
        <v>106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193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100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194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100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149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100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195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100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196</v>
      </c>
      <c r="G186" s="91">
        <v>3</v>
      </c>
      <c r="H186" s="91">
        <v>2</v>
      </c>
      <c r="I186" t="s">
        <v>124</v>
      </c>
      <c r="J186">
        <v>255</v>
      </c>
      <c r="K186">
        <v>5</v>
      </c>
      <c r="L186">
        <v>0</v>
      </c>
      <c r="M186" t="s">
        <v>100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197</v>
      </c>
      <c r="G187" s="91">
        <v>1</v>
      </c>
      <c r="H187" s="91">
        <v>2</v>
      </c>
      <c r="I187" t="s">
        <v>121</v>
      </c>
      <c r="J187">
        <v>200</v>
      </c>
      <c r="K187">
        <v>4</v>
      </c>
      <c r="L187">
        <v>0</v>
      </c>
      <c r="M187" t="s">
        <v>100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198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100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140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100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146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100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179</v>
      </c>
      <c r="G191" s="91">
        <v>1</v>
      </c>
      <c r="H191" s="91">
        <v>2</v>
      </c>
      <c r="I191" t="s">
        <v>121</v>
      </c>
      <c r="J191">
        <v>240</v>
      </c>
      <c r="K191">
        <v>5</v>
      </c>
      <c r="L191">
        <v>0</v>
      </c>
      <c r="M191" t="s">
        <v>100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102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100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138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100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178</v>
      </c>
      <c r="G194" s="91">
        <v>1</v>
      </c>
      <c r="H194" s="91">
        <v>2</v>
      </c>
      <c r="I194" t="s">
        <v>124</v>
      </c>
      <c r="J194">
        <v>263</v>
      </c>
      <c r="K194">
        <v>5</v>
      </c>
      <c r="L194">
        <v>0</v>
      </c>
      <c r="M194" t="s">
        <v>100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108</v>
      </c>
      <c r="G195" s="91">
        <v>2</v>
      </c>
      <c r="H195" s="91">
        <v>2</v>
      </c>
      <c r="I195" t="s">
        <v>124</v>
      </c>
      <c r="J195">
        <v>205</v>
      </c>
      <c r="K195">
        <v>5</v>
      </c>
      <c r="L195">
        <v>0</v>
      </c>
      <c r="M195" t="s">
        <v>100</v>
      </c>
      <c r="N195" t="s">
        <v>106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117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100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110</v>
      </c>
      <c r="G197" s="91">
        <v>3</v>
      </c>
      <c r="H197" s="91">
        <v>2</v>
      </c>
      <c r="I197" t="s">
        <v>124</v>
      </c>
      <c r="J197">
        <v>280</v>
      </c>
      <c r="K197">
        <v>6</v>
      </c>
      <c r="L197">
        <v>0</v>
      </c>
      <c r="M197" t="s">
        <v>100</v>
      </c>
      <c r="N197" t="s">
        <v>106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199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100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113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100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176</v>
      </c>
      <c r="G200" s="91">
        <v>2</v>
      </c>
      <c r="H200" s="91">
        <v>2</v>
      </c>
      <c r="J200">
        <v>285</v>
      </c>
      <c r="K200">
        <v>5</v>
      </c>
      <c r="L200" t="s">
        <v>200</v>
      </c>
      <c r="M200" t="s">
        <v>100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201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100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202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100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145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100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145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100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194</v>
      </c>
      <c r="G205" s="91">
        <v>2</v>
      </c>
      <c r="H205" s="91">
        <v>2</v>
      </c>
      <c r="I205" t="s">
        <v>124</v>
      </c>
      <c r="J205">
        <v>270</v>
      </c>
      <c r="K205">
        <v>5</v>
      </c>
      <c r="L205">
        <v>0</v>
      </c>
      <c r="M205" t="s">
        <v>100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135</v>
      </c>
      <c r="G206" s="91">
        <v>2</v>
      </c>
      <c r="H206" s="91">
        <v>1</v>
      </c>
      <c r="I206" t="s">
        <v>121</v>
      </c>
      <c r="J206">
        <v>270</v>
      </c>
      <c r="K206">
        <v>5</v>
      </c>
      <c r="L206">
        <v>0</v>
      </c>
      <c r="M206" t="s">
        <v>100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99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100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137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100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140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100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203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100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138</v>
      </c>
      <c r="G211" s="91">
        <v>2</v>
      </c>
      <c r="H211" s="91">
        <v>2</v>
      </c>
      <c r="J211">
        <v>290</v>
      </c>
      <c r="K211">
        <v>14</v>
      </c>
      <c r="L211" t="s">
        <v>204</v>
      </c>
      <c r="M211" t="s">
        <v>205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164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100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171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100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141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100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206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100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190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100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181</v>
      </c>
      <c r="G217" s="91">
        <v>2</v>
      </c>
      <c r="H217" s="91">
        <v>2</v>
      </c>
      <c r="J217">
        <v>290</v>
      </c>
      <c r="K217">
        <v>6</v>
      </c>
      <c r="L217" t="s">
        <v>207</v>
      </c>
      <c r="M217" t="s">
        <v>100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119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100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208</v>
      </c>
      <c r="G219" s="91">
        <v>1</v>
      </c>
      <c r="H219" s="91">
        <v>1</v>
      </c>
      <c r="I219" t="s">
        <v>121</v>
      </c>
      <c r="J219">
        <v>315</v>
      </c>
      <c r="K219">
        <v>6</v>
      </c>
      <c r="L219">
        <v>0</v>
      </c>
      <c r="M219" t="s">
        <v>100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209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100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117</v>
      </c>
      <c r="G221" s="91">
        <v>2</v>
      </c>
      <c r="H221" s="91">
        <v>1</v>
      </c>
      <c r="I221" t="s">
        <v>124</v>
      </c>
      <c r="J221">
        <v>360</v>
      </c>
      <c r="K221">
        <v>5</v>
      </c>
      <c r="L221">
        <v>0</v>
      </c>
      <c r="M221" t="s">
        <v>100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142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100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195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100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179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100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210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100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188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100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173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100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117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100</v>
      </c>
      <c r="N228" t="s">
        <v>106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113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100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196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100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211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100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157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100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212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100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119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100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213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100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214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100</v>
      </c>
      <c r="N236" t="s">
        <v>106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161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100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99</v>
      </c>
      <c r="G238" t="s">
        <v>99</v>
      </c>
      <c r="H238" s="91">
        <v>2</v>
      </c>
      <c r="J238">
        <v>380</v>
      </c>
      <c r="K238">
        <v>8</v>
      </c>
      <c r="L238">
        <v>0</v>
      </c>
      <c r="M238" t="s">
        <v>100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210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100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215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100</v>
      </c>
      <c r="N240" t="s">
        <v>106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127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100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99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100</v>
      </c>
      <c r="N242" t="s">
        <v>106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102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100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99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100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164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100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122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100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216</v>
      </c>
      <c r="G247" s="91">
        <v>2</v>
      </c>
      <c r="H247" s="91">
        <v>2</v>
      </c>
      <c r="I247" t="s">
        <v>121</v>
      </c>
      <c r="J247">
        <v>285</v>
      </c>
      <c r="K247">
        <v>6</v>
      </c>
      <c r="L247">
        <v>0</v>
      </c>
      <c r="M247" t="s">
        <v>100</v>
      </c>
      <c r="N247" t="s">
        <v>106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217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100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218</v>
      </c>
      <c r="G249" s="91">
        <v>2</v>
      </c>
      <c r="H249" s="91">
        <v>2</v>
      </c>
      <c r="I249" t="s">
        <v>121</v>
      </c>
      <c r="J249">
        <v>180</v>
      </c>
      <c r="K249">
        <v>4</v>
      </c>
      <c r="L249">
        <v>0</v>
      </c>
      <c r="M249" t="s">
        <v>100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219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100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99</v>
      </c>
      <c r="G251" s="91">
        <v>2</v>
      </c>
      <c r="H251" s="91">
        <v>2</v>
      </c>
      <c r="J251">
        <v>300</v>
      </c>
      <c r="K251">
        <v>5</v>
      </c>
      <c r="L251" t="s">
        <v>220</v>
      </c>
      <c r="M251" t="s">
        <v>100</v>
      </c>
      <c r="N251" t="s">
        <v>106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221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100</v>
      </c>
      <c r="N252" t="s">
        <v>106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222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100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98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100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223</v>
      </c>
      <c r="G255" s="91">
        <v>3</v>
      </c>
      <c r="H255" s="91">
        <v>2</v>
      </c>
      <c r="J255">
        <v>275</v>
      </c>
      <c r="K255">
        <v>8</v>
      </c>
      <c r="L255" t="s">
        <v>224</v>
      </c>
      <c r="M255" t="s">
        <v>100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137</v>
      </c>
      <c r="G256" s="91">
        <v>2</v>
      </c>
      <c r="H256" s="91">
        <v>2</v>
      </c>
      <c r="J256">
        <v>300</v>
      </c>
      <c r="K256">
        <v>8</v>
      </c>
      <c r="L256" t="s">
        <v>225</v>
      </c>
      <c r="M256" t="s">
        <v>226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227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100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146</v>
      </c>
      <c r="G258" s="91">
        <v>1</v>
      </c>
      <c r="H258" s="91">
        <v>2</v>
      </c>
      <c r="J258">
        <v>250</v>
      </c>
      <c r="K258">
        <v>6</v>
      </c>
      <c r="L258" t="s">
        <v>228</v>
      </c>
      <c r="M258" t="s">
        <v>100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122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100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119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100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157</v>
      </c>
      <c r="G261" s="94">
        <v>2</v>
      </c>
      <c r="H261" s="94">
        <v>0</v>
      </c>
      <c r="I261" t="s">
        <v>124</v>
      </c>
      <c r="J261">
        <v>320</v>
      </c>
      <c r="K261">
        <v>6</v>
      </c>
      <c r="L261">
        <v>0</v>
      </c>
      <c r="M261" t="s">
        <v>100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104</v>
      </c>
      <c r="G262" s="94">
        <v>3</v>
      </c>
      <c r="H262" s="94">
        <v>2</v>
      </c>
      <c r="J262" t="s">
        <v>99</v>
      </c>
      <c r="K262">
        <v>8</v>
      </c>
      <c r="L262">
        <v>0</v>
      </c>
      <c r="M262" t="s">
        <v>100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137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100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129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100</v>
      </c>
      <c r="N264" t="s">
        <v>106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114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100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159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100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119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100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99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100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188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100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229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Mateo González</cp:lastModifiedBy>
  <dcterms:created xsi:type="dcterms:W3CDTF">2020-01-03T08:52:42Z</dcterms:created>
  <dcterms:modified xsi:type="dcterms:W3CDTF">2022-05-19T16:05:01Z</dcterms:modified>
</cp:coreProperties>
</file>