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ython\"/>
    </mc:Choice>
  </mc:AlternateContent>
  <bookViews>
    <workbookView xWindow="0" yWindow="0" windowWidth="23040" windowHeight="85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E67" i="1"/>
  <c r="F67" i="1"/>
  <c r="C67" i="1"/>
  <c r="C42" i="1" l="1"/>
  <c r="E34" i="1"/>
  <c r="F34" i="1" s="1"/>
  <c r="E35" i="1"/>
  <c r="F35" i="1" s="1"/>
  <c r="E36" i="1"/>
  <c r="F36" i="1" s="1"/>
  <c r="E37" i="1"/>
  <c r="F37" i="1" s="1"/>
  <c r="E38" i="1"/>
  <c r="F38" i="1" s="1"/>
  <c r="E33" i="1"/>
  <c r="F33" i="1" s="1"/>
  <c r="C39" i="1"/>
  <c r="C40" i="1" s="1"/>
  <c r="C24" i="1"/>
  <c r="C21" i="1"/>
  <c r="F13" i="1"/>
  <c r="E14" i="1"/>
  <c r="F14" i="1" s="1"/>
  <c r="E15" i="1"/>
  <c r="F15" i="1" s="1"/>
  <c r="E16" i="1"/>
  <c r="F16" i="1" s="1"/>
  <c r="E17" i="1"/>
  <c r="F17" i="1" s="1"/>
  <c r="E18" i="1"/>
  <c r="F18" i="1" s="1"/>
  <c r="E13" i="1"/>
  <c r="C11" i="1"/>
  <c r="E19" i="1" l="1"/>
  <c r="E39" i="1"/>
  <c r="F19" i="1"/>
  <c r="F39" i="1"/>
</calcChain>
</file>

<file path=xl/sharedStrings.xml><?xml version="1.0" encoding="utf-8"?>
<sst xmlns="http://schemas.openxmlformats.org/spreadsheetml/2006/main" count="64" uniqueCount="48">
  <si>
    <t xml:space="preserve">Session 15: Assignment 1 </t>
  </si>
  <si>
    <t xml:space="preserve">Problem Statement 1: </t>
  </si>
  <si>
    <t xml:space="preserve">You survey households in your area to find the average rent they are paying. Find the standard deviation from the following data: </t>
  </si>
  <si>
    <t xml:space="preserve"> </t>
  </si>
  <si>
    <t>$1550, $1700, $900, $850, $1000, $950.</t>
  </si>
  <si>
    <t xml:space="preserve">SOLUTION 1: </t>
  </si>
  <si>
    <t>Mean of the rents being paid by the Households =</t>
  </si>
  <si>
    <t>sum of all the RENTS / number of Households surveyed</t>
  </si>
  <si>
    <t>=</t>
  </si>
  <si>
    <t>Mean =</t>
  </si>
  <si>
    <t>(1550+1700+900+850+1000+950)/6</t>
  </si>
  <si>
    <t>RENT</t>
  </si>
  <si>
    <t>MEAN</t>
  </si>
  <si>
    <t>DIFFERENCE FROM MEAN</t>
  </si>
  <si>
    <t>SQUARE OF DIFF</t>
  </si>
  <si>
    <t>Sum</t>
  </si>
  <si>
    <t>Variance =</t>
  </si>
  <si>
    <t>677083.3/6</t>
  </si>
  <si>
    <t>SquareRoot (Variance)</t>
  </si>
  <si>
    <t xml:space="preserve">Standard Deviation = </t>
  </si>
  <si>
    <t>sqrt(112847.2)</t>
  </si>
  <si>
    <t xml:space="preserve">Problem Statement 2: </t>
  </si>
  <si>
    <t xml:space="preserve">Find the variance for the following set of data representing trees in California (heights in               feet):  </t>
  </si>
  <si>
    <t xml:space="preserve">3, 21, 98, 203, 17, 9 </t>
  </si>
  <si>
    <t xml:space="preserve">SOLUTION 2: </t>
  </si>
  <si>
    <t>Height of Trees (Ft)</t>
  </si>
  <si>
    <t>Mean of Heights(Ft)</t>
  </si>
  <si>
    <t>Diff from mean</t>
  </si>
  <si>
    <t>Sqr of Differences</t>
  </si>
  <si>
    <t xml:space="preserve">Variance = </t>
  </si>
  <si>
    <t>Sum =</t>
  </si>
  <si>
    <t>31099.5/6</t>
  </si>
  <si>
    <t>Ft.</t>
  </si>
  <si>
    <t xml:space="preserve">Problem Statement 3: </t>
  </si>
  <si>
    <t xml:space="preserve">In a class on 100 students, 80 students passed in all subjects, 10 failed in one subject, 7                  failed in two subjects and 3 failed in three subjects. Find the probability distribution of               the variable for number of subjects a student from the given class has failed in. </t>
  </si>
  <si>
    <t>For a random student, </t>
  </si>
  <si>
    <t>The probability distribution can be shown as:</t>
  </si>
  <si>
    <t> X</t>
  </si>
  <si>
    <t> 0</t>
  </si>
  <si>
    <t> 1</t>
  </si>
  <si>
    <t> 2</t>
  </si>
  <si>
    <t> 3</t>
  </si>
  <si>
    <t> P(X)</t>
  </si>
  <si>
    <t>The probability of failing in 0 subjects, P(X=0)</t>
  </si>
  <si>
    <t>The probability of failing in 1 subjects, P(X=1)</t>
  </si>
  <si>
    <t>The probability of failing in 2 subjects, P(X=2)</t>
  </si>
  <si>
    <t>The probability of failing in 3 subjects, P(X=3)</t>
  </si>
  <si>
    <t>i.e.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</si>
</sst>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b/>
      <sz val="11"/>
      <color rgb="FF666666"/>
      <name val="Arial"/>
      <family val="2"/>
    </font>
    <font>
      <b/>
      <sz val="18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2" borderId="0" xfId="1" applyFont="1" applyFill="1" applyAlignment="1">
      <alignment horizontal="left"/>
    </xf>
    <xf numFmtId="164" fontId="0" fillId="0" borderId="0" xfId="1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2" borderId="0" xfId="0" quotePrefix="1" applyFont="1" applyFill="1" applyAlignment="1">
      <alignment horizontal="right"/>
    </xf>
    <xf numFmtId="0" fontId="2" fillId="0" borderId="0" xfId="0" quotePrefix="1" applyFont="1" applyAlignment="1">
      <alignment horizontal="right" wrapText="1"/>
    </xf>
    <xf numFmtId="0" fontId="3" fillId="0" borderId="0" xfId="0" applyFont="1"/>
    <xf numFmtId="0" fontId="4" fillId="2" borderId="1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Distribution of Number of Subjects a Student Fails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 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Sheet1!$B$67</c:f>
              <c:strCache>
                <c:ptCount val="1"/>
                <c:pt idx="0">
                  <c:v> P(X)</c:v>
                </c:pt>
              </c:strCache>
            </c:strRef>
          </c:cat>
          <c:val>
            <c:numRef>
              <c:f>Sheet1!$C$67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 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Sheet1!$B$67</c:f>
              <c:strCache>
                <c:ptCount val="1"/>
                <c:pt idx="0">
                  <c:v> P(X)</c:v>
                </c:pt>
              </c:strCache>
            </c:strRef>
          </c:cat>
          <c:val>
            <c:numRef>
              <c:f>Sheet1!$D$67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Sheet1!$E$66</c:f>
              <c:strCache>
                <c:ptCount val="1"/>
                <c:pt idx="0">
                  <c:v> 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Sheet1!$B$67</c:f>
              <c:strCache>
                <c:ptCount val="1"/>
                <c:pt idx="0">
                  <c:v> P(X)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7.0000000000000009</c:v>
                </c:pt>
              </c:numCache>
            </c:numRef>
          </c:val>
        </c:ser>
        <c:ser>
          <c:idx val="3"/>
          <c:order val="3"/>
          <c:tx>
            <c:strRef>
              <c:f>Sheet1!$F$66</c:f>
              <c:strCache>
                <c:ptCount val="1"/>
                <c:pt idx="0">
                  <c:v> 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Sheet1!$B$67</c:f>
              <c:strCache>
                <c:ptCount val="1"/>
                <c:pt idx="0">
                  <c:v> P(X)</c:v>
                </c:pt>
              </c:strCache>
            </c:strRef>
          </c:cat>
          <c:val>
            <c:numRef>
              <c:f>Sheet1!$F$67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962728"/>
        <c:axId val="381964296"/>
      </c:barChart>
      <c:catAx>
        <c:axId val="38196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64296"/>
        <c:crosses val="autoZero"/>
        <c:auto val="1"/>
        <c:lblAlgn val="ctr"/>
        <c:lblOffset val="100"/>
        <c:noMultiLvlLbl val="0"/>
      </c:catAx>
      <c:valAx>
        <c:axId val="38196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 of Fail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929640</xdr:colOff>
      <xdr:row>68</xdr:row>
      <xdr:rowOff>30480</xdr:rowOff>
    </xdr:from>
    <xdr:to>
      <xdr:col>5</xdr:col>
      <xdr:colOff>182880</xdr:colOff>
      <xdr:row>83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G2" sqref="G2"/>
    </sheetView>
  </sheetViews>
  <sheetFormatPr defaultRowHeight="14.4" x14ac:dyDescent="0.3"/>
  <cols>
    <col min="2" max="2" width="42.109375" style="1" bestFit="1" customWidth="1"/>
    <col min="3" max="3" width="11.33203125" style="7" customWidth="1"/>
    <col min="4" max="4" width="12.5546875" style="6" customWidth="1"/>
    <col min="5" max="5" width="11.5546875" style="6" customWidth="1"/>
    <col min="6" max="6" width="10.21875" style="6" customWidth="1"/>
    <col min="7" max="8" width="15" bestFit="1" customWidth="1"/>
  </cols>
  <sheetData>
    <row r="1" spans="1:6" ht="23.4" x14ac:dyDescent="0.45">
      <c r="A1" s="29" t="s">
        <v>0</v>
      </c>
    </row>
    <row r="3" spans="1:6" ht="28.8" x14ac:dyDescent="0.3">
      <c r="A3">
        <v>1</v>
      </c>
      <c r="B3" s="2" t="s">
        <v>1</v>
      </c>
    </row>
    <row r="4" spans="1:6" ht="34.799999999999997" customHeight="1" x14ac:dyDescent="0.3">
      <c r="B4" s="28" t="s">
        <v>2</v>
      </c>
      <c r="C4" s="28"/>
      <c r="D4" s="28"/>
      <c r="E4" s="28"/>
      <c r="F4" s="28"/>
    </row>
    <row r="5" spans="1:6" x14ac:dyDescent="0.3">
      <c r="B5" s="1" t="s">
        <v>3</v>
      </c>
    </row>
    <row r="6" spans="1:6" x14ac:dyDescent="0.3">
      <c r="B6" s="1" t="s">
        <v>4</v>
      </c>
    </row>
    <row r="8" spans="1:6" x14ac:dyDescent="0.3">
      <c r="B8" s="2" t="s">
        <v>5</v>
      </c>
    </row>
    <row r="9" spans="1:6" x14ac:dyDescent="0.3">
      <c r="B9" s="3" t="s">
        <v>6</v>
      </c>
      <c r="C9" s="7" t="s">
        <v>7</v>
      </c>
    </row>
    <row r="10" spans="1:6" x14ac:dyDescent="0.3">
      <c r="B10" s="4" t="s">
        <v>9</v>
      </c>
      <c r="C10" s="7" t="s">
        <v>10</v>
      </c>
    </row>
    <row r="11" spans="1:6" x14ac:dyDescent="0.3">
      <c r="B11" s="4" t="s">
        <v>8</v>
      </c>
      <c r="C11" s="9">
        <f>(1550+1700+900+850+1000+950)/6</f>
        <v>1158.3333333333333</v>
      </c>
    </row>
    <row r="12" spans="1:6" x14ac:dyDescent="0.3">
      <c r="C12" s="7" t="s">
        <v>11</v>
      </c>
      <c r="D12" s="6" t="s">
        <v>12</v>
      </c>
      <c r="E12" s="6" t="s">
        <v>13</v>
      </c>
      <c r="F12" s="6" t="s">
        <v>14</v>
      </c>
    </row>
    <row r="13" spans="1:6" x14ac:dyDescent="0.3">
      <c r="C13" s="7">
        <v>1550</v>
      </c>
      <c r="D13" s="5">
        <v>1158.3333333333333</v>
      </c>
      <c r="E13" s="5">
        <f>C13-D13</f>
        <v>391.66666666666674</v>
      </c>
      <c r="F13" s="5">
        <f>E13^2</f>
        <v>153402.77777777784</v>
      </c>
    </row>
    <row r="14" spans="1:6" x14ac:dyDescent="0.3">
      <c r="C14" s="7">
        <v>1700</v>
      </c>
      <c r="D14" s="5">
        <v>1158.3333333333333</v>
      </c>
      <c r="E14" s="5">
        <f t="shared" ref="E14:E18" si="0">C14-D14</f>
        <v>541.66666666666674</v>
      </c>
      <c r="F14" s="5">
        <f t="shared" ref="F14:F18" si="1">E14^2</f>
        <v>293402.77777777787</v>
      </c>
    </row>
    <row r="15" spans="1:6" x14ac:dyDescent="0.3">
      <c r="C15" s="7">
        <v>900</v>
      </c>
      <c r="D15" s="5">
        <v>1158.3333333333333</v>
      </c>
      <c r="E15" s="5">
        <f t="shared" si="0"/>
        <v>-258.33333333333326</v>
      </c>
      <c r="F15" s="5">
        <f t="shared" si="1"/>
        <v>66736.111111111066</v>
      </c>
    </row>
    <row r="16" spans="1:6" x14ac:dyDescent="0.3">
      <c r="C16" s="7">
        <v>850</v>
      </c>
      <c r="D16" s="5">
        <v>1158.3333333333333</v>
      </c>
      <c r="E16" s="5">
        <f t="shared" si="0"/>
        <v>-308.33333333333326</v>
      </c>
      <c r="F16" s="5">
        <f t="shared" si="1"/>
        <v>95069.444444444394</v>
      </c>
    </row>
    <row r="17" spans="1:6" x14ac:dyDescent="0.3">
      <c r="C17" s="7">
        <v>1000</v>
      </c>
      <c r="D17" s="5">
        <v>1158.3333333333333</v>
      </c>
      <c r="E17" s="5">
        <f t="shared" si="0"/>
        <v>-158.33333333333326</v>
      </c>
      <c r="F17" s="5">
        <f t="shared" si="1"/>
        <v>25069.44444444442</v>
      </c>
    </row>
    <row r="18" spans="1:6" x14ac:dyDescent="0.3">
      <c r="C18" s="7">
        <v>950</v>
      </c>
      <c r="D18" s="5">
        <v>1158.3333333333333</v>
      </c>
      <c r="E18" s="5">
        <f t="shared" si="0"/>
        <v>-208.33333333333326</v>
      </c>
      <c r="F18" s="5">
        <f t="shared" si="1"/>
        <v>43402.777777777745</v>
      </c>
    </row>
    <row r="19" spans="1:6" x14ac:dyDescent="0.3">
      <c r="B19" s="3" t="s">
        <v>15</v>
      </c>
      <c r="E19" s="5">
        <f>SUM(E13:E18)</f>
        <v>4.5474735088646412E-13</v>
      </c>
      <c r="F19" s="5">
        <f>SUM(F13:F18)</f>
        <v>677083.33333333337</v>
      </c>
    </row>
    <row r="20" spans="1:6" x14ac:dyDescent="0.3">
      <c r="B20" s="3" t="s">
        <v>16</v>
      </c>
      <c r="C20" s="7" t="s">
        <v>17</v>
      </c>
    </row>
    <row r="21" spans="1:6" x14ac:dyDescent="0.3">
      <c r="B21" s="4" t="s">
        <v>8</v>
      </c>
      <c r="C21" s="7">
        <f>677083.3/6</f>
        <v>112847.21666666667</v>
      </c>
    </row>
    <row r="22" spans="1:6" x14ac:dyDescent="0.3">
      <c r="B22" s="3" t="s">
        <v>19</v>
      </c>
      <c r="C22" s="7" t="s">
        <v>18</v>
      </c>
    </row>
    <row r="23" spans="1:6" x14ac:dyDescent="0.3">
      <c r="B23" s="4" t="s">
        <v>8</v>
      </c>
      <c r="C23" s="7" t="s">
        <v>20</v>
      </c>
    </row>
    <row r="24" spans="1:6" x14ac:dyDescent="0.3">
      <c r="B24" s="4" t="s">
        <v>8</v>
      </c>
      <c r="C24" s="8">
        <f>SQRT(112847.2)</f>
        <v>335.9273731031754</v>
      </c>
    </row>
    <row r="26" spans="1:6" x14ac:dyDescent="0.3">
      <c r="A26" s="10"/>
      <c r="B26" s="11"/>
      <c r="C26" s="12"/>
      <c r="D26" s="13"/>
      <c r="E26" s="13"/>
      <c r="F26" s="13"/>
    </row>
    <row r="28" spans="1:6" ht="28.8" x14ac:dyDescent="0.3">
      <c r="A28">
        <v>2</v>
      </c>
      <c r="B28" s="2" t="s">
        <v>21</v>
      </c>
    </row>
    <row r="29" spans="1:6" ht="28.8" customHeight="1" x14ac:dyDescent="0.3">
      <c r="B29" s="28" t="s">
        <v>22</v>
      </c>
      <c r="C29" s="28"/>
      <c r="D29" s="28"/>
      <c r="E29" s="28"/>
      <c r="F29" s="28"/>
    </row>
    <row r="30" spans="1:6" ht="28.8" x14ac:dyDescent="0.3">
      <c r="B30" s="1" t="s">
        <v>23</v>
      </c>
    </row>
    <row r="32" spans="1:6" ht="28.8" x14ac:dyDescent="0.3">
      <c r="B32" s="2" t="s">
        <v>24</v>
      </c>
      <c r="C32" s="14" t="s">
        <v>25</v>
      </c>
      <c r="D32" s="15" t="s">
        <v>26</v>
      </c>
      <c r="E32" s="15" t="s">
        <v>27</v>
      </c>
      <c r="F32" s="15" t="s">
        <v>28</v>
      </c>
    </row>
    <row r="33" spans="1:6" x14ac:dyDescent="0.3">
      <c r="C33" s="7">
        <v>3</v>
      </c>
      <c r="D33" s="6">
        <v>58.5</v>
      </c>
      <c r="E33" s="6">
        <f>C33-D33</f>
        <v>-55.5</v>
      </c>
      <c r="F33" s="6">
        <f>E33^2</f>
        <v>3080.25</v>
      </c>
    </row>
    <row r="34" spans="1:6" x14ac:dyDescent="0.3">
      <c r="C34" s="7">
        <v>21</v>
      </c>
      <c r="D34" s="6">
        <v>58.5</v>
      </c>
      <c r="E34" s="6">
        <f t="shared" ref="E34:E38" si="2">C34-D34</f>
        <v>-37.5</v>
      </c>
      <c r="F34" s="6">
        <f t="shared" ref="F34:F38" si="3">E34^2</f>
        <v>1406.25</v>
      </c>
    </row>
    <row r="35" spans="1:6" x14ac:dyDescent="0.3">
      <c r="C35" s="7">
        <v>98</v>
      </c>
      <c r="D35" s="6">
        <v>58.5</v>
      </c>
      <c r="E35" s="6">
        <f t="shared" si="2"/>
        <v>39.5</v>
      </c>
      <c r="F35" s="6">
        <f t="shared" si="3"/>
        <v>1560.25</v>
      </c>
    </row>
    <row r="36" spans="1:6" x14ac:dyDescent="0.3">
      <c r="C36" s="7">
        <v>203</v>
      </c>
      <c r="D36" s="6">
        <v>58.5</v>
      </c>
      <c r="E36" s="6">
        <f t="shared" si="2"/>
        <v>144.5</v>
      </c>
      <c r="F36" s="6">
        <f t="shared" si="3"/>
        <v>20880.25</v>
      </c>
    </row>
    <row r="37" spans="1:6" x14ac:dyDescent="0.3">
      <c r="C37" s="7">
        <v>17</v>
      </c>
      <c r="D37" s="6">
        <v>58.5</v>
      </c>
      <c r="E37" s="6">
        <f t="shared" si="2"/>
        <v>-41.5</v>
      </c>
      <c r="F37" s="6">
        <f t="shared" si="3"/>
        <v>1722.25</v>
      </c>
    </row>
    <row r="38" spans="1:6" x14ac:dyDescent="0.3">
      <c r="C38" s="7">
        <v>9</v>
      </c>
      <c r="D38" s="6">
        <v>58.5</v>
      </c>
      <c r="E38" s="6">
        <f t="shared" si="2"/>
        <v>-49.5</v>
      </c>
      <c r="F38" s="6">
        <f t="shared" si="3"/>
        <v>2450.25</v>
      </c>
    </row>
    <row r="39" spans="1:6" x14ac:dyDescent="0.3">
      <c r="B39" s="3" t="s">
        <v>30</v>
      </c>
      <c r="C39" s="7">
        <f>SUM(C33:C38)</f>
        <v>351</v>
      </c>
      <c r="E39" s="6">
        <f>SUM(E33:E38)</f>
        <v>0</v>
      </c>
      <c r="F39" s="6">
        <f>SUM(F33:F38)</f>
        <v>31099.5</v>
      </c>
    </row>
    <row r="40" spans="1:6" x14ac:dyDescent="0.3">
      <c r="B40" s="3" t="s">
        <v>9</v>
      </c>
      <c r="C40" s="7">
        <f>C39/6</f>
        <v>58.5</v>
      </c>
    </row>
    <row r="41" spans="1:6" x14ac:dyDescent="0.3">
      <c r="B41" s="16" t="s">
        <v>29</v>
      </c>
      <c r="C41" s="17" t="s">
        <v>31</v>
      </c>
    </row>
    <row r="42" spans="1:6" x14ac:dyDescent="0.3">
      <c r="B42" s="19" t="s">
        <v>8</v>
      </c>
      <c r="C42" s="18">
        <f>31099.5/6</f>
        <v>5183.25</v>
      </c>
      <c r="D42" s="7" t="s">
        <v>32</v>
      </c>
    </row>
    <row r="45" spans="1:6" x14ac:dyDescent="0.3">
      <c r="A45" s="10"/>
      <c r="B45" s="11"/>
      <c r="C45" s="12"/>
      <c r="D45" s="13"/>
      <c r="E45" s="13"/>
      <c r="F45" s="13"/>
    </row>
    <row r="47" spans="1:6" ht="28.8" x14ac:dyDescent="0.3">
      <c r="A47">
        <v>3</v>
      </c>
      <c r="B47" s="2" t="s">
        <v>33</v>
      </c>
    </row>
    <row r="48" spans="1:6" ht="70.2" customHeight="1" x14ac:dyDescent="0.3">
      <c r="B48" s="27" t="s">
        <v>34</v>
      </c>
      <c r="C48" s="27"/>
      <c r="D48" s="27"/>
      <c r="E48" s="27"/>
      <c r="F48" s="27"/>
    </row>
    <row r="49" spans="2:6" x14ac:dyDescent="0.3">
      <c r="B49" s="1" t="s">
        <v>3</v>
      </c>
    </row>
    <row r="50" spans="2:6" x14ac:dyDescent="0.3">
      <c r="B50" s="20" t="s">
        <v>35</v>
      </c>
      <c r="C50"/>
      <c r="D50"/>
      <c r="E50"/>
      <c r="F50"/>
    </row>
    <row r="51" spans="2:6" x14ac:dyDescent="0.3">
      <c r="B51"/>
      <c r="C51"/>
      <c r="D51"/>
      <c r="E51"/>
      <c r="F51"/>
    </row>
    <row r="52" spans="2:6" x14ac:dyDescent="0.3">
      <c r="B52" s="20" t="s">
        <v>43</v>
      </c>
      <c r="C52" s="6" t="s">
        <v>8</v>
      </c>
      <c r="D52" s="6">
        <v>0.8</v>
      </c>
      <c r="E52"/>
      <c r="F52"/>
    </row>
    <row r="53" spans="2:6" x14ac:dyDescent="0.3">
      <c r="B53"/>
      <c r="C53" s="6"/>
      <c r="E53"/>
      <c r="F53"/>
    </row>
    <row r="54" spans="2:6" x14ac:dyDescent="0.3">
      <c r="B54" s="20" t="s">
        <v>44</v>
      </c>
      <c r="C54" s="6" t="s">
        <v>8</v>
      </c>
      <c r="D54" s="6">
        <v>0.1</v>
      </c>
      <c r="E54"/>
      <c r="F54"/>
    </row>
    <row r="55" spans="2:6" x14ac:dyDescent="0.3">
      <c r="B55"/>
      <c r="C55" s="6"/>
      <c r="E55"/>
      <c r="F55"/>
    </row>
    <row r="56" spans="2:6" x14ac:dyDescent="0.3">
      <c r="B56" s="20" t="s">
        <v>45</v>
      </c>
      <c r="C56" s="6" t="s">
        <v>8</v>
      </c>
      <c r="D56" s="6">
        <v>7.0000000000000007E-2</v>
      </c>
      <c r="E56"/>
      <c r="F56"/>
    </row>
    <row r="57" spans="2:6" x14ac:dyDescent="0.3">
      <c r="B57"/>
      <c r="C57" s="6"/>
      <c r="E57"/>
      <c r="F57"/>
    </row>
    <row r="58" spans="2:6" x14ac:dyDescent="0.3">
      <c r="B58" s="20" t="s">
        <v>46</v>
      </c>
      <c r="C58" s="6" t="s">
        <v>8</v>
      </c>
      <c r="D58" s="6">
        <v>0.03</v>
      </c>
      <c r="E58"/>
      <c r="F58"/>
    </row>
    <row r="59" spans="2:6" x14ac:dyDescent="0.3">
      <c r="B59"/>
      <c r="C59"/>
      <c r="D59"/>
      <c r="E59"/>
      <c r="F59"/>
    </row>
    <row r="60" spans="2:6" x14ac:dyDescent="0.3">
      <c r="B60" s="20" t="s">
        <v>36</v>
      </c>
      <c r="C60"/>
      <c r="D60"/>
      <c r="E60"/>
      <c r="F60"/>
    </row>
    <row r="61" spans="2:6" ht="15" thickBot="1" x14ac:dyDescent="0.35">
      <c r="B61" s="20"/>
      <c r="C61"/>
      <c r="D61"/>
      <c r="E61"/>
      <c r="F61"/>
    </row>
    <row r="62" spans="2:6" x14ac:dyDescent="0.3">
      <c r="B62" s="21" t="s">
        <v>37</v>
      </c>
      <c r="C62" s="22" t="s">
        <v>38</v>
      </c>
      <c r="D62" s="22" t="s">
        <v>39</v>
      </c>
      <c r="E62" s="22" t="s">
        <v>40</v>
      </c>
      <c r="F62" s="23" t="s">
        <v>41</v>
      </c>
    </row>
    <row r="63" spans="2:6" ht="15" thickBot="1" x14ac:dyDescent="0.35">
      <c r="B63" s="24" t="s">
        <v>42</v>
      </c>
      <c r="C63" s="25">
        <v>0.8</v>
      </c>
      <c r="D63" s="25">
        <v>0.1</v>
      </c>
      <c r="E63" s="25">
        <v>7.0000000000000007E-2</v>
      </c>
      <c r="F63" s="26">
        <v>0.03</v>
      </c>
    </row>
    <row r="64" spans="2:6" x14ac:dyDescent="0.3">
      <c r="D64" s="7"/>
      <c r="E64" s="7"/>
      <c r="F64" s="7"/>
    </row>
    <row r="65" spans="2:6" ht="15" thickBot="1" x14ac:dyDescent="0.35">
      <c r="B65" t="s">
        <v>47</v>
      </c>
      <c r="C65"/>
      <c r="D65"/>
      <c r="E65"/>
      <c r="F65"/>
    </row>
    <row r="66" spans="2:6" x14ac:dyDescent="0.3">
      <c r="B66" s="21" t="s">
        <v>37</v>
      </c>
      <c r="C66" s="22" t="s">
        <v>38</v>
      </c>
      <c r="D66" s="22" t="s">
        <v>39</v>
      </c>
      <c r="E66" s="22" t="s">
        <v>40</v>
      </c>
      <c r="F66" s="23" t="s">
        <v>41</v>
      </c>
    </row>
    <row r="67" spans="2:6" ht="15" thickBot="1" x14ac:dyDescent="0.35">
      <c r="B67" s="24" t="s">
        <v>42</v>
      </c>
      <c r="C67" s="25">
        <f>C63*100</f>
        <v>80</v>
      </c>
      <c r="D67" s="25">
        <f>D63*100</f>
        <v>10</v>
      </c>
      <c r="E67" s="25">
        <f t="shared" ref="D67:F67" si="4">E63*100</f>
        <v>7.0000000000000009</v>
      </c>
      <c r="F67" s="25">
        <f t="shared" si="4"/>
        <v>3</v>
      </c>
    </row>
    <row r="68" spans="2:6" x14ac:dyDescent="0.3">
      <c r="B68"/>
      <c r="C68"/>
      <c r="D68"/>
    </row>
    <row r="69" spans="2:6" x14ac:dyDescent="0.3">
      <c r="B69"/>
      <c r="C69"/>
      <c r="D69"/>
    </row>
    <row r="70" spans="2:6" x14ac:dyDescent="0.3">
      <c r="B70"/>
      <c r="C70"/>
      <c r="D70"/>
    </row>
    <row r="71" spans="2:6" x14ac:dyDescent="0.3">
      <c r="B71"/>
      <c r="C71"/>
      <c r="D71"/>
    </row>
    <row r="72" spans="2:6" x14ac:dyDescent="0.3">
      <c r="B72"/>
      <c r="C72"/>
      <c r="D72"/>
    </row>
    <row r="73" spans="2:6" x14ac:dyDescent="0.3">
      <c r="B73"/>
      <c r="C73"/>
      <c r="D73"/>
    </row>
    <row r="74" spans="2:6" x14ac:dyDescent="0.3">
      <c r="B74"/>
      <c r="C74"/>
      <c r="D74"/>
    </row>
    <row r="75" spans="2:6" x14ac:dyDescent="0.3">
      <c r="B75"/>
      <c r="C75"/>
      <c r="D75"/>
    </row>
    <row r="76" spans="2:6" x14ac:dyDescent="0.3">
      <c r="B76"/>
      <c r="C76"/>
      <c r="D76"/>
    </row>
    <row r="77" spans="2:6" x14ac:dyDescent="0.3">
      <c r="B77"/>
      <c r="C77"/>
      <c r="D77"/>
    </row>
    <row r="78" spans="2:6" x14ac:dyDescent="0.3">
      <c r="B78"/>
      <c r="C78"/>
      <c r="D78"/>
    </row>
    <row r="79" spans="2:6" x14ac:dyDescent="0.3">
      <c r="B79"/>
      <c r="C79"/>
      <c r="D79"/>
    </row>
  </sheetData>
  <mergeCells count="3">
    <mergeCell ref="B4:F4"/>
    <mergeCell ref="B29:F29"/>
    <mergeCell ref="B48:F4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nilabh nishchhal (निलभ निश्चल)</dc:creator>
  <cp:lastModifiedBy>HP</cp:lastModifiedBy>
  <dcterms:created xsi:type="dcterms:W3CDTF">2018-10-31T16:41:26Z</dcterms:created>
  <dcterms:modified xsi:type="dcterms:W3CDTF">2018-11-21T03:39:01Z</dcterms:modified>
</cp:coreProperties>
</file>