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minimized="1" xWindow="0" yWindow="0" windowWidth="19200" windowHeight="7935" tabRatio="621" activeTab="1"/>
  </bookViews>
  <sheets>
    <sheet name="INDICE" sheetId="45" r:id="rId1"/>
    <sheet name="Catalogo Lista" sheetId="6" r:id="rId2"/>
    <sheet name="Precios Dotar" sheetId="41" state="hidden" r:id="rId3"/>
    <sheet name="Novedades" sheetId="40" state="hidden" r:id="rId4"/>
    <sheet name="Hoja1" sheetId="42" state="hidden" r:id="rId5"/>
    <sheet name="Hoja2" sheetId="43" state="hidden" r:id="rId6"/>
    <sheet name="Hoja3" sheetId="44" state="hidden" r:id="rId7"/>
  </sheets>
  <externalReferences>
    <externalReference r:id="rId8"/>
  </externalReferences>
  <definedNames>
    <definedName name="_xlnm.Print_Area" localSheetId="1">'Catalogo Lista'!$A$1:$E$1877</definedName>
    <definedName name="_xlnm.Print_Area" localSheetId="3">Novedades!$A$1:$G$43</definedName>
    <definedName name="_xlnm.Print_Titles" localSheetId="1">'Catalogo Lista'!$1:$1</definedName>
  </definedNames>
  <calcPr calcId="152511"/>
</workbook>
</file>

<file path=xl/calcChain.xml><?xml version="1.0" encoding="utf-8"?>
<calcChain xmlns="http://schemas.openxmlformats.org/spreadsheetml/2006/main">
  <c r="G1128" i="6" l="1"/>
  <c r="G1129" i="6"/>
  <c r="G1130" i="6"/>
  <c r="G1131" i="6"/>
  <c r="G1132" i="6"/>
  <c r="G1133" i="6"/>
  <c r="G1127" i="6"/>
  <c r="F171" i="6" l="1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21" i="6"/>
  <c r="F111" i="6"/>
  <c r="F112" i="6"/>
  <c r="F113" i="6"/>
  <c r="F114" i="6"/>
  <c r="F115" i="6"/>
  <c r="F110" i="6"/>
  <c r="F94" i="6"/>
  <c r="F95" i="6"/>
  <c r="F96" i="6"/>
  <c r="F97" i="6"/>
  <c r="F98" i="6"/>
  <c r="F99" i="6"/>
  <c r="F93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27" i="6"/>
  <c r="F28" i="6"/>
  <c r="F29" i="6"/>
  <c r="F30" i="6"/>
  <c r="F31" i="6"/>
  <c r="F32" i="6"/>
  <c r="F33" i="6"/>
  <c r="F34" i="6"/>
  <c r="F35" i="6"/>
  <c r="F36" i="6"/>
  <c r="F37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6" i="6"/>
  <c r="E1855" i="6" l="1"/>
  <c r="E1856" i="6"/>
  <c r="E1857" i="6"/>
  <c r="E1858" i="6"/>
  <c r="E1859" i="6"/>
  <c r="E1860" i="6"/>
  <c r="E1861" i="6"/>
  <c r="E1862" i="6"/>
  <c r="E1863" i="6"/>
  <c r="E1864" i="6"/>
  <c r="E2" i="41"/>
  <c r="E3" i="41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7" i="41"/>
  <c r="E248" i="41"/>
  <c r="E249" i="41"/>
  <c r="E250" i="41"/>
  <c r="E251" i="41"/>
  <c r="E252" i="41"/>
  <c r="E253" i="41"/>
  <c r="E254" i="41"/>
  <c r="E255" i="41"/>
  <c r="E256" i="41"/>
  <c r="E257" i="41"/>
  <c r="E258" i="41"/>
  <c r="E259" i="41"/>
  <c r="E260" i="41"/>
  <c r="E261" i="41"/>
  <c r="E262" i="41"/>
  <c r="E263" i="41"/>
  <c r="E264" i="41"/>
  <c r="E265" i="41"/>
  <c r="E266" i="41"/>
  <c r="E267" i="41"/>
  <c r="E268" i="41"/>
  <c r="E269" i="41"/>
  <c r="E270" i="41"/>
  <c r="E271" i="41"/>
  <c r="E272" i="41"/>
  <c r="E273" i="41"/>
  <c r="E274" i="41"/>
  <c r="E275" i="41"/>
  <c r="E276" i="41"/>
  <c r="E277" i="41"/>
  <c r="E278" i="41"/>
  <c r="E279" i="41"/>
  <c r="E280" i="41"/>
  <c r="E281" i="41"/>
  <c r="E282" i="41"/>
  <c r="E283" i="41"/>
  <c r="E284" i="41"/>
  <c r="E285" i="41"/>
  <c r="E286" i="41"/>
  <c r="E287" i="41"/>
  <c r="E288" i="41"/>
  <c r="E289" i="41"/>
  <c r="E290" i="41"/>
  <c r="E291" i="41"/>
  <c r="E292" i="41"/>
  <c r="E293" i="41"/>
  <c r="E294" i="41"/>
  <c r="E295" i="41"/>
  <c r="E296" i="41"/>
  <c r="E297" i="41"/>
  <c r="E298" i="41"/>
  <c r="E299" i="41"/>
  <c r="E300" i="41"/>
  <c r="E301" i="41"/>
  <c r="E302" i="41"/>
  <c r="E303" i="41"/>
  <c r="E304" i="41"/>
  <c r="E305" i="41"/>
  <c r="E306" i="41"/>
  <c r="E307" i="41"/>
  <c r="E308" i="41"/>
  <c r="E309" i="41"/>
  <c r="E310" i="41"/>
  <c r="E311" i="41"/>
  <c r="E312" i="41"/>
  <c r="E313" i="41"/>
  <c r="E314" i="41"/>
  <c r="E315" i="41"/>
  <c r="E316" i="41"/>
  <c r="E317" i="41"/>
  <c r="E318" i="41"/>
  <c r="E319" i="41"/>
  <c r="E320" i="41"/>
  <c r="E321" i="41"/>
  <c r="E322" i="41"/>
  <c r="E323" i="41"/>
  <c r="E324" i="41"/>
  <c r="E325" i="41"/>
  <c r="E326" i="41"/>
  <c r="E327" i="41"/>
  <c r="E328" i="41"/>
  <c r="E329" i="41"/>
  <c r="E330" i="41"/>
  <c r="E331" i="41"/>
  <c r="E332" i="41"/>
  <c r="E333" i="41"/>
  <c r="E334" i="41"/>
  <c r="E335" i="41"/>
  <c r="E336" i="41"/>
  <c r="E337" i="41"/>
  <c r="E338" i="41"/>
  <c r="E339" i="41"/>
  <c r="E340" i="41"/>
  <c r="E341" i="41"/>
  <c r="E342" i="41"/>
  <c r="E343" i="41"/>
  <c r="E344" i="41"/>
  <c r="E345" i="41"/>
  <c r="E346" i="41"/>
  <c r="E347" i="41"/>
  <c r="E348" i="41"/>
  <c r="E349" i="41"/>
  <c r="E350" i="41"/>
  <c r="E351" i="41"/>
  <c r="E352" i="41"/>
  <c r="E353" i="41"/>
  <c r="E354" i="41"/>
  <c r="E355" i="41"/>
  <c r="E356" i="41"/>
  <c r="E357" i="41"/>
  <c r="E358" i="41"/>
  <c r="E359" i="41"/>
  <c r="E360" i="41"/>
  <c r="E361" i="41"/>
  <c r="E362" i="41"/>
  <c r="E363" i="41"/>
  <c r="E364" i="41"/>
  <c r="E365" i="41"/>
  <c r="E366" i="41"/>
  <c r="E367" i="41"/>
  <c r="E368" i="41"/>
  <c r="E369" i="41"/>
  <c r="E370" i="41"/>
  <c r="E371" i="41"/>
  <c r="E372" i="41"/>
  <c r="E373" i="41"/>
  <c r="E374" i="41"/>
  <c r="E375" i="41"/>
  <c r="E376" i="41"/>
  <c r="E377" i="41"/>
  <c r="E378" i="41"/>
  <c r="E379" i="41"/>
  <c r="E380" i="41"/>
  <c r="E381" i="41"/>
  <c r="E382" i="41"/>
  <c r="E383" i="41"/>
  <c r="E384" i="41"/>
  <c r="E385" i="41"/>
  <c r="E386" i="41"/>
  <c r="E387" i="41"/>
  <c r="E388" i="41"/>
  <c r="E389" i="41"/>
  <c r="E390" i="41"/>
  <c r="E391" i="41"/>
  <c r="E392" i="41"/>
  <c r="E393" i="41"/>
  <c r="E394" i="41"/>
  <c r="E395" i="41"/>
  <c r="E396" i="41"/>
  <c r="E397" i="41"/>
  <c r="E398" i="41"/>
  <c r="E399" i="41"/>
  <c r="E400" i="41"/>
  <c r="E401" i="41"/>
  <c r="E402" i="41"/>
  <c r="E403" i="41"/>
  <c r="E404" i="41"/>
  <c r="E405" i="41"/>
  <c r="E406" i="41"/>
  <c r="E407" i="41"/>
  <c r="E408" i="41"/>
  <c r="E409" i="41"/>
  <c r="E410" i="41"/>
  <c r="E411" i="41"/>
  <c r="E412" i="41"/>
  <c r="E413" i="41"/>
  <c r="E414" i="41"/>
  <c r="E415" i="41"/>
  <c r="E416" i="41"/>
  <c r="E417" i="41"/>
  <c r="E418" i="41"/>
  <c r="E419" i="41"/>
  <c r="E420" i="41"/>
  <c r="E421" i="41"/>
  <c r="E422" i="41"/>
  <c r="E423" i="41"/>
  <c r="E424" i="41"/>
  <c r="E425" i="41"/>
  <c r="E426" i="41"/>
  <c r="E427" i="41"/>
  <c r="E428" i="41"/>
  <c r="E429" i="41"/>
  <c r="E430" i="41"/>
  <c r="E431" i="41"/>
  <c r="E432" i="41"/>
  <c r="E433" i="41"/>
  <c r="E434" i="41"/>
  <c r="E435" i="41"/>
  <c r="E436" i="41"/>
  <c r="E437" i="41"/>
  <c r="E438" i="41"/>
  <c r="E439" i="41"/>
  <c r="E440" i="41"/>
  <c r="E441" i="41"/>
  <c r="E442" i="41"/>
  <c r="E443" i="41"/>
  <c r="E444" i="41"/>
  <c r="E445" i="41"/>
  <c r="E446" i="41"/>
  <c r="E447" i="41"/>
  <c r="E448" i="41"/>
  <c r="E449" i="41"/>
  <c r="E450" i="41"/>
  <c r="E451" i="41"/>
  <c r="E452" i="41"/>
  <c r="E453" i="41"/>
  <c r="E454" i="41"/>
  <c r="E455" i="41"/>
  <c r="E456" i="41"/>
  <c r="E457" i="41"/>
  <c r="E458" i="41"/>
  <c r="E459" i="41"/>
  <c r="E460" i="41"/>
  <c r="E461" i="41"/>
  <c r="E462" i="41"/>
  <c r="E463" i="41"/>
  <c r="E464" i="41"/>
  <c r="E465" i="41"/>
  <c r="E466" i="41"/>
  <c r="E467" i="41"/>
  <c r="E468" i="41"/>
  <c r="E469" i="41"/>
  <c r="E470" i="41"/>
  <c r="E471" i="41"/>
  <c r="E472" i="41"/>
  <c r="E473" i="41"/>
  <c r="E474" i="41"/>
  <c r="E475" i="41"/>
  <c r="E476" i="41"/>
  <c r="E477" i="41"/>
  <c r="E478" i="41"/>
  <c r="E479" i="41"/>
  <c r="E480" i="41"/>
  <c r="E481" i="41"/>
  <c r="E482" i="41"/>
  <c r="E483" i="41"/>
  <c r="E484" i="41"/>
  <c r="E485" i="41"/>
  <c r="E486" i="41"/>
  <c r="E487" i="41"/>
  <c r="E488" i="41"/>
  <c r="E489" i="41"/>
  <c r="E490" i="41"/>
  <c r="E491" i="41"/>
  <c r="E492" i="41"/>
  <c r="E493" i="41"/>
  <c r="E494" i="41"/>
  <c r="E495" i="41"/>
  <c r="E496" i="41"/>
  <c r="E497" i="41"/>
  <c r="E498" i="41"/>
  <c r="E499" i="41"/>
  <c r="E500" i="41"/>
  <c r="E501" i="41"/>
  <c r="E502" i="41"/>
  <c r="E503" i="41"/>
  <c r="E504" i="41"/>
  <c r="E505" i="41"/>
  <c r="E506" i="41"/>
  <c r="E507" i="41"/>
  <c r="E508" i="41"/>
  <c r="E509" i="41"/>
  <c r="E510" i="41"/>
  <c r="E511" i="41"/>
  <c r="E512" i="41"/>
  <c r="E513" i="41"/>
  <c r="E514" i="41"/>
  <c r="E515" i="41"/>
  <c r="E516" i="41"/>
  <c r="E517" i="41"/>
  <c r="E518" i="41"/>
  <c r="E519" i="41"/>
  <c r="E520" i="41"/>
  <c r="E521" i="41"/>
  <c r="E522" i="41"/>
  <c r="E523" i="41"/>
  <c r="E524" i="41"/>
  <c r="E525" i="41"/>
  <c r="E526" i="41"/>
  <c r="E527" i="41"/>
  <c r="E528" i="41"/>
  <c r="E529" i="41"/>
  <c r="E530" i="41"/>
  <c r="E531" i="41"/>
  <c r="E532" i="41"/>
  <c r="E533" i="41"/>
  <c r="E534" i="41"/>
  <c r="E535" i="41"/>
  <c r="E536" i="41"/>
  <c r="E537" i="41"/>
  <c r="E538" i="41"/>
  <c r="E539" i="41"/>
  <c r="E540" i="41"/>
  <c r="E541" i="41"/>
  <c r="E542" i="41"/>
  <c r="E543" i="41"/>
  <c r="E544" i="41"/>
  <c r="E545" i="41"/>
  <c r="E546" i="41"/>
  <c r="E547" i="41"/>
  <c r="E548" i="41"/>
  <c r="E549" i="41"/>
  <c r="E550" i="41"/>
  <c r="E551" i="41"/>
  <c r="E552" i="41"/>
  <c r="E553" i="41"/>
  <c r="E554" i="41"/>
  <c r="E555" i="41"/>
  <c r="E556" i="41"/>
  <c r="E557" i="41"/>
  <c r="E558" i="41"/>
  <c r="E559" i="41"/>
  <c r="E560" i="41"/>
  <c r="E561" i="41"/>
  <c r="E562" i="41"/>
  <c r="E563" i="41"/>
  <c r="E564" i="41"/>
  <c r="E565" i="41"/>
  <c r="E566" i="41"/>
  <c r="E567" i="41"/>
  <c r="E568" i="41"/>
  <c r="E569" i="41"/>
  <c r="E570" i="41"/>
  <c r="E571" i="41"/>
  <c r="E572" i="41"/>
  <c r="E573" i="41"/>
  <c r="E574" i="41"/>
  <c r="E575" i="41"/>
  <c r="E576" i="41"/>
  <c r="E577" i="41"/>
  <c r="E578" i="41"/>
  <c r="E579" i="41"/>
  <c r="E580" i="41"/>
  <c r="E581" i="41"/>
  <c r="E582" i="41"/>
  <c r="E583" i="41"/>
  <c r="E584" i="41"/>
  <c r="E585" i="41"/>
  <c r="E586" i="41"/>
  <c r="E587" i="41"/>
  <c r="E588" i="41"/>
  <c r="E589" i="41"/>
  <c r="E590" i="41"/>
  <c r="E591" i="41"/>
  <c r="E592" i="41"/>
  <c r="E593" i="41"/>
  <c r="E594" i="41"/>
  <c r="E595" i="41"/>
  <c r="E596" i="41"/>
  <c r="E597" i="41"/>
  <c r="E598" i="41"/>
  <c r="E599" i="41"/>
  <c r="E600" i="41"/>
  <c r="E601" i="41"/>
  <c r="E602" i="41"/>
  <c r="E603" i="41"/>
  <c r="E604" i="41"/>
  <c r="E605" i="41"/>
  <c r="E606" i="41"/>
  <c r="E607" i="41"/>
  <c r="E608" i="41"/>
  <c r="E609" i="41"/>
  <c r="E610" i="41"/>
  <c r="E611" i="41"/>
  <c r="E612" i="41"/>
  <c r="E613" i="41"/>
  <c r="E614" i="41"/>
  <c r="E615" i="41"/>
  <c r="E616" i="41"/>
  <c r="E617" i="41"/>
  <c r="E618" i="41"/>
  <c r="E619" i="41"/>
  <c r="E620" i="41"/>
  <c r="E621" i="41"/>
  <c r="E622" i="41"/>
  <c r="E623" i="41"/>
  <c r="E624" i="41"/>
  <c r="E625" i="41"/>
  <c r="E626" i="41"/>
  <c r="E627" i="41"/>
  <c r="E628" i="41"/>
  <c r="E629" i="41"/>
  <c r="E630" i="41"/>
  <c r="E631" i="41"/>
  <c r="E632" i="41"/>
  <c r="E633" i="41"/>
  <c r="E634" i="41"/>
  <c r="E635" i="41"/>
  <c r="E636" i="41"/>
  <c r="E637" i="41"/>
  <c r="E638" i="41"/>
  <c r="E639" i="41"/>
  <c r="E640" i="41"/>
  <c r="E641" i="41"/>
  <c r="E642" i="41"/>
  <c r="E643" i="41"/>
  <c r="E644" i="41"/>
  <c r="E645" i="41"/>
  <c r="E646" i="41"/>
  <c r="E647" i="41"/>
  <c r="E648" i="41"/>
  <c r="E649" i="41"/>
  <c r="E650" i="41"/>
  <c r="E651" i="41"/>
  <c r="E652" i="41"/>
  <c r="E653" i="41"/>
  <c r="E654" i="41"/>
  <c r="E655" i="41"/>
  <c r="E656" i="41"/>
  <c r="E657" i="41"/>
  <c r="E658" i="41"/>
  <c r="E659" i="41"/>
  <c r="E660" i="41"/>
  <c r="E661" i="41"/>
  <c r="E662" i="41"/>
  <c r="E663" i="41"/>
  <c r="E664" i="41"/>
  <c r="E665" i="41"/>
  <c r="E666" i="41"/>
  <c r="E667" i="41"/>
  <c r="E668" i="41"/>
  <c r="E669" i="41"/>
  <c r="E670" i="41"/>
  <c r="E671" i="41"/>
  <c r="E672" i="41"/>
  <c r="E673" i="41"/>
  <c r="E674" i="41"/>
  <c r="E675" i="41"/>
  <c r="E676" i="41"/>
  <c r="E677" i="41"/>
  <c r="E678" i="41"/>
  <c r="E679" i="41"/>
  <c r="E680" i="41"/>
  <c r="E681" i="41"/>
  <c r="E682" i="41"/>
  <c r="E683" i="41"/>
  <c r="E684" i="41"/>
  <c r="E685" i="41"/>
  <c r="E686" i="41"/>
  <c r="E687" i="41"/>
  <c r="E688" i="41"/>
  <c r="E689" i="41"/>
  <c r="E690" i="41"/>
  <c r="E691" i="41"/>
  <c r="E692" i="41"/>
  <c r="E693" i="41"/>
  <c r="E694" i="41"/>
  <c r="E695" i="41"/>
  <c r="E696" i="41"/>
  <c r="E697" i="41"/>
  <c r="E698" i="41"/>
  <c r="E699" i="41"/>
  <c r="E700" i="41"/>
  <c r="E701" i="41"/>
  <c r="E702" i="41"/>
  <c r="E703" i="41"/>
  <c r="E704" i="41"/>
  <c r="E705" i="41"/>
  <c r="E706" i="41"/>
  <c r="E707" i="41"/>
  <c r="E708" i="41"/>
  <c r="E709" i="41"/>
  <c r="E710" i="41"/>
  <c r="E711" i="41"/>
  <c r="E712" i="41"/>
  <c r="E713" i="41"/>
  <c r="E714" i="41"/>
  <c r="E715" i="41"/>
  <c r="E716" i="41"/>
  <c r="E717" i="41"/>
  <c r="E718" i="41"/>
  <c r="E719" i="41"/>
  <c r="E720" i="41"/>
  <c r="E721" i="41"/>
  <c r="E722" i="41"/>
  <c r="E723" i="41"/>
  <c r="E724" i="41"/>
  <c r="E725" i="41"/>
  <c r="E726" i="41"/>
  <c r="E727" i="41"/>
  <c r="E728" i="41"/>
  <c r="E729" i="41"/>
  <c r="E730" i="41"/>
  <c r="E731" i="41"/>
  <c r="E732" i="41"/>
  <c r="E733" i="41"/>
  <c r="E734" i="41"/>
  <c r="E735" i="41"/>
  <c r="E736" i="41"/>
  <c r="E737" i="41"/>
  <c r="E738" i="41"/>
  <c r="E739" i="41"/>
  <c r="E740" i="41"/>
  <c r="E741" i="41"/>
  <c r="E742" i="41"/>
  <c r="E743" i="41"/>
  <c r="E744" i="41"/>
  <c r="E745" i="41"/>
  <c r="E746" i="41"/>
  <c r="E747" i="41"/>
  <c r="E748" i="41"/>
  <c r="E749" i="41"/>
  <c r="E750" i="41"/>
  <c r="E751" i="41"/>
  <c r="E752" i="41"/>
  <c r="E753" i="41"/>
  <c r="E754" i="41"/>
  <c r="E755" i="41"/>
  <c r="E756" i="41"/>
  <c r="E757" i="41"/>
  <c r="E758" i="41"/>
  <c r="E759" i="41"/>
  <c r="E760" i="41"/>
  <c r="E761" i="41"/>
  <c r="E762" i="41"/>
  <c r="E763" i="41"/>
  <c r="E764" i="41"/>
  <c r="E765" i="41"/>
  <c r="E766" i="41"/>
  <c r="E767" i="41"/>
  <c r="E768" i="41"/>
  <c r="E769" i="41"/>
  <c r="E770" i="41"/>
  <c r="E771" i="41"/>
  <c r="E772" i="41"/>
  <c r="E773" i="41"/>
  <c r="E774" i="41"/>
  <c r="E775" i="41"/>
  <c r="E776" i="41"/>
  <c r="E777" i="41"/>
  <c r="E778" i="41"/>
  <c r="E779" i="41"/>
  <c r="E780" i="41"/>
  <c r="E781" i="41"/>
  <c r="E782" i="41"/>
  <c r="E783" i="41"/>
  <c r="E784" i="41"/>
  <c r="E785" i="41"/>
  <c r="E786" i="41"/>
  <c r="E787" i="41"/>
  <c r="E788" i="41"/>
  <c r="E789" i="41"/>
  <c r="E790" i="41"/>
  <c r="E791" i="41"/>
  <c r="E792" i="41"/>
  <c r="E793" i="41"/>
  <c r="E794" i="41"/>
  <c r="E795" i="41"/>
  <c r="E796" i="41"/>
  <c r="E797" i="41"/>
  <c r="E798" i="41"/>
  <c r="E799" i="41"/>
  <c r="E800" i="41"/>
  <c r="E801" i="41"/>
  <c r="E802" i="41"/>
  <c r="E803" i="41"/>
  <c r="E804" i="41"/>
  <c r="E805" i="41"/>
  <c r="E806" i="41"/>
  <c r="E807" i="41"/>
  <c r="E808" i="41"/>
  <c r="E809" i="41"/>
  <c r="E810" i="41"/>
  <c r="E811" i="41"/>
  <c r="E812" i="41"/>
  <c r="E813" i="41"/>
  <c r="E814" i="41"/>
  <c r="E815" i="41"/>
  <c r="E816" i="41"/>
  <c r="E817" i="41"/>
  <c r="E818" i="41"/>
  <c r="E819" i="41"/>
  <c r="E820" i="41"/>
  <c r="E821" i="41"/>
  <c r="E822" i="41"/>
  <c r="E823" i="41"/>
  <c r="E824" i="41"/>
  <c r="E825" i="41"/>
  <c r="E826" i="41"/>
  <c r="E827" i="41"/>
  <c r="E828" i="41"/>
  <c r="E829" i="41"/>
  <c r="E830" i="41"/>
  <c r="E831" i="41"/>
  <c r="E832" i="41"/>
  <c r="E833" i="41"/>
  <c r="E834" i="41"/>
  <c r="E835" i="41"/>
  <c r="E836" i="41"/>
  <c r="E837" i="41"/>
  <c r="E838" i="41"/>
  <c r="E839" i="41"/>
  <c r="E840" i="41"/>
  <c r="E841" i="41"/>
  <c r="E842" i="41"/>
  <c r="E843" i="41"/>
  <c r="E844" i="41"/>
  <c r="E845" i="41"/>
  <c r="E846" i="41"/>
  <c r="E847" i="41"/>
  <c r="E848" i="41"/>
  <c r="E849" i="41"/>
  <c r="E850" i="41"/>
  <c r="E851" i="41"/>
  <c r="E852" i="41"/>
  <c r="E853" i="41"/>
  <c r="E854" i="41"/>
  <c r="E855" i="41"/>
  <c r="E856" i="41"/>
  <c r="E857" i="41"/>
  <c r="E858" i="41"/>
  <c r="E859" i="41"/>
  <c r="E860" i="41"/>
  <c r="E861" i="41"/>
  <c r="E862" i="41"/>
  <c r="E863" i="41"/>
  <c r="E864" i="41"/>
  <c r="E865" i="41"/>
  <c r="E866" i="41"/>
  <c r="E867" i="41"/>
  <c r="E868" i="41"/>
  <c r="E869" i="41"/>
  <c r="E870" i="41"/>
  <c r="E871" i="41"/>
  <c r="E872" i="41"/>
  <c r="E873" i="41"/>
  <c r="E874" i="41"/>
  <c r="E875" i="41"/>
  <c r="E876" i="41"/>
  <c r="E877" i="41"/>
  <c r="E878" i="41"/>
  <c r="E879" i="41"/>
  <c r="E880" i="41"/>
  <c r="E881" i="41"/>
  <c r="E882" i="41"/>
  <c r="E883" i="41"/>
  <c r="E884" i="41"/>
  <c r="E885" i="41"/>
  <c r="E886" i="41"/>
  <c r="E887" i="41"/>
  <c r="E888" i="41"/>
  <c r="E889" i="41"/>
  <c r="E890" i="41"/>
  <c r="E891" i="41"/>
  <c r="E892" i="41"/>
  <c r="E893" i="41"/>
  <c r="E894" i="41"/>
  <c r="E895" i="41"/>
  <c r="E896" i="41"/>
  <c r="E897" i="41"/>
  <c r="E898" i="41"/>
  <c r="E899" i="41"/>
  <c r="E900" i="41"/>
  <c r="E901" i="41"/>
  <c r="E902" i="41"/>
  <c r="E903" i="41"/>
  <c r="E904" i="41"/>
  <c r="E905" i="41"/>
  <c r="E906" i="41"/>
  <c r="E907" i="41"/>
  <c r="E908" i="41"/>
  <c r="E909" i="41"/>
  <c r="E910" i="41"/>
  <c r="E911" i="41"/>
  <c r="E912" i="41"/>
  <c r="E913" i="41"/>
  <c r="E914" i="41"/>
  <c r="E915" i="41"/>
  <c r="E916" i="41"/>
  <c r="E917" i="41"/>
  <c r="E918" i="41"/>
  <c r="E919" i="41"/>
  <c r="E920" i="41"/>
  <c r="E921" i="41"/>
  <c r="E922" i="41"/>
  <c r="E923" i="41"/>
  <c r="E924" i="41"/>
  <c r="E925" i="41"/>
  <c r="E926" i="41"/>
  <c r="E927" i="41"/>
  <c r="E928" i="41"/>
  <c r="E929" i="41"/>
  <c r="E930" i="41"/>
  <c r="E931" i="41"/>
  <c r="E932" i="41"/>
  <c r="E933" i="41"/>
  <c r="E934" i="41"/>
  <c r="E935" i="41"/>
  <c r="E936" i="41"/>
  <c r="E937" i="41"/>
  <c r="E938" i="41"/>
  <c r="E939" i="41"/>
  <c r="E940" i="41"/>
  <c r="E941" i="41"/>
  <c r="E942" i="41"/>
  <c r="E943" i="41"/>
  <c r="E944" i="41"/>
  <c r="E945" i="41"/>
  <c r="E946" i="41"/>
  <c r="E947" i="41"/>
  <c r="E948" i="41"/>
  <c r="E949" i="41"/>
  <c r="E950" i="41"/>
  <c r="E951" i="41"/>
  <c r="E952" i="41"/>
  <c r="E953" i="41"/>
  <c r="E954" i="41"/>
  <c r="E955" i="41"/>
  <c r="E956" i="41"/>
  <c r="E957" i="41"/>
  <c r="E958" i="41"/>
  <c r="E959" i="41"/>
  <c r="E960" i="41"/>
  <c r="E961" i="41"/>
  <c r="E962" i="41"/>
  <c r="E963" i="41"/>
  <c r="E964" i="41"/>
  <c r="E965" i="41"/>
  <c r="E966" i="41"/>
  <c r="E967" i="41"/>
  <c r="E968" i="41"/>
  <c r="E969" i="41"/>
  <c r="E970" i="41"/>
  <c r="E971" i="41"/>
  <c r="E972" i="41"/>
  <c r="E973" i="41"/>
  <c r="E974" i="41"/>
  <c r="E975" i="41"/>
  <c r="E976" i="41"/>
  <c r="E977" i="41"/>
  <c r="E978" i="41"/>
  <c r="E979" i="41"/>
  <c r="E980" i="41"/>
  <c r="E981" i="41"/>
  <c r="E982" i="41"/>
  <c r="E983" i="41"/>
  <c r="E984" i="41"/>
  <c r="E985" i="41"/>
  <c r="E986" i="41"/>
  <c r="E987" i="41"/>
  <c r="E988" i="41"/>
  <c r="E989" i="41"/>
  <c r="E990" i="41"/>
  <c r="E991" i="41"/>
  <c r="E992" i="41"/>
  <c r="E993" i="41"/>
  <c r="E994" i="41"/>
  <c r="E995" i="41"/>
  <c r="E996" i="41"/>
  <c r="E997" i="41"/>
  <c r="E998" i="41"/>
  <c r="E999" i="41"/>
  <c r="E1000" i="41"/>
  <c r="E1001" i="41"/>
  <c r="E1002" i="41"/>
  <c r="E1003" i="41"/>
  <c r="E1004" i="41"/>
  <c r="E1005" i="41"/>
  <c r="E1006" i="41"/>
  <c r="E1007" i="41"/>
  <c r="E1008" i="41"/>
  <c r="E1009" i="41"/>
  <c r="E1010" i="41"/>
  <c r="E1011" i="41"/>
  <c r="E1012" i="41"/>
  <c r="E1013" i="41"/>
  <c r="E1014" i="41"/>
  <c r="E1015" i="41"/>
  <c r="E1016" i="41"/>
  <c r="E1017" i="41"/>
  <c r="E1018" i="41"/>
  <c r="E1019" i="41"/>
  <c r="E1020" i="41"/>
  <c r="E1021" i="41"/>
  <c r="E1022" i="41"/>
  <c r="E1023" i="41"/>
  <c r="E1024" i="41"/>
  <c r="E1025" i="41"/>
  <c r="E1026" i="41"/>
  <c r="E1027" i="41"/>
  <c r="E1028" i="41"/>
  <c r="E1029" i="41"/>
  <c r="E1030" i="41"/>
  <c r="E1031" i="41"/>
  <c r="E1032" i="41"/>
  <c r="E1033" i="41"/>
  <c r="E1034" i="41"/>
  <c r="E1035" i="41"/>
  <c r="E1036" i="41"/>
  <c r="E1037" i="41"/>
  <c r="E1038" i="41"/>
  <c r="E1039" i="41"/>
  <c r="E1040" i="41"/>
  <c r="E1041" i="41"/>
  <c r="E1042" i="41"/>
  <c r="E1043" i="41"/>
  <c r="E1044" i="41"/>
  <c r="E1045" i="41"/>
  <c r="E1046" i="41"/>
  <c r="E1047" i="41"/>
  <c r="E1048" i="41"/>
  <c r="E1049" i="41"/>
  <c r="E1050" i="41"/>
  <c r="E1051" i="41"/>
  <c r="E1052" i="41"/>
  <c r="E1053" i="41"/>
  <c r="E1054" i="41"/>
  <c r="E1055" i="41"/>
  <c r="E1056" i="41"/>
  <c r="E1057" i="41"/>
  <c r="E1058" i="41"/>
  <c r="E1059" i="41"/>
  <c r="E1060" i="41"/>
  <c r="E1061" i="41"/>
  <c r="E1062" i="41"/>
  <c r="E1063" i="41"/>
  <c r="E1064" i="41"/>
  <c r="E1065" i="41"/>
  <c r="E1066" i="41"/>
  <c r="E1067" i="41"/>
  <c r="E1068" i="41"/>
  <c r="E1069" i="41"/>
  <c r="E1070" i="41"/>
  <c r="E1071" i="41"/>
  <c r="E1072" i="41"/>
  <c r="E1073" i="41"/>
  <c r="E1074" i="41"/>
  <c r="E1075" i="41"/>
  <c r="E1076" i="41"/>
  <c r="E868" i="6" s="1"/>
  <c r="E1077" i="41"/>
  <c r="E1078" i="41"/>
  <c r="E1079" i="41"/>
  <c r="E1080" i="41"/>
  <c r="E1081" i="41"/>
  <c r="E1082" i="41"/>
  <c r="E1083" i="41"/>
  <c r="E1084" i="41"/>
  <c r="E1085" i="41"/>
  <c r="E1086" i="41"/>
  <c r="E1087" i="41"/>
  <c r="E1088" i="41"/>
  <c r="E1089" i="41"/>
  <c r="E1090" i="41"/>
  <c r="E1091" i="41"/>
  <c r="E1092" i="41"/>
  <c r="E1093" i="41"/>
  <c r="E1094" i="41"/>
  <c r="E1095" i="41"/>
  <c r="E1096" i="41"/>
  <c r="E1097" i="41"/>
  <c r="E1098" i="41"/>
  <c r="E1099" i="41"/>
  <c r="E1100" i="41"/>
  <c r="E1101" i="41"/>
  <c r="E1102" i="41"/>
  <c r="E1103" i="41"/>
  <c r="E1104" i="41"/>
  <c r="E1105" i="41"/>
  <c r="E1106" i="41"/>
  <c r="E1107" i="41"/>
  <c r="E1108" i="41"/>
  <c r="E1109" i="41"/>
  <c r="E1110" i="41"/>
  <c r="E1111" i="41"/>
  <c r="E1112" i="41"/>
  <c r="E1113" i="41"/>
  <c r="E1114" i="41"/>
  <c r="E1115" i="41"/>
  <c r="E1116" i="41"/>
  <c r="E1117" i="41"/>
  <c r="E1118" i="41"/>
  <c r="E1119" i="41"/>
  <c r="E1120" i="41"/>
  <c r="E1121" i="41"/>
  <c r="E1122" i="41"/>
  <c r="E1123" i="41"/>
  <c r="E1124" i="41"/>
  <c r="E1125" i="41"/>
  <c r="E1126" i="41"/>
  <c r="E1127" i="41"/>
  <c r="E1128" i="41"/>
  <c r="E1129" i="41"/>
  <c r="E1130" i="41"/>
  <c r="E1131" i="41"/>
  <c r="E1132" i="41"/>
  <c r="E1133" i="41"/>
  <c r="E1134" i="41"/>
  <c r="E1135" i="41"/>
  <c r="E1136" i="41"/>
  <c r="E1137" i="41"/>
  <c r="E1138" i="41"/>
  <c r="E1139" i="41"/>
  <c r="E1140" i="41"/>
  <c r="E1141" i="41"/>
  <c r="E1142" i="41"/>
  <c r="E1143" i="41"/>
  <c r="E1144" i="41"/>
  <c r="E1145" i="41"/>
  <c r="E1146" i="41"/>
  <c r="E1147" i="41"/>
  <c r="E1148" i="41"/>
  <c r="E1149" i="41"/>
  <c r="E1150" i="41"/>
  <c r="E1151" i="41"/>
  <c r="E1152" i="41"/>
  <c r="E1153" i="41"/>
  <c r="E1154" i="41"/>
  <c r="E1155" i="41"/>
  <c r="E1156" i="41"/>
  <c r="E1157" i="41"/>
  <c r="E1158" i="41"/>
  <c r="E1159" i="41"/>
  <c r="E1160" i="41"/>
  <c r="E1161" i="41"/>
  <c r="E1162" i="41"/>
  <c r="E1163" i="41"/>
  <c r="E1164" i="41"/>
  <c r="E1165" i="41"/>
  <c r="E1166" i="41"/>
  <c r="E1167" i="41"/>
  <c r="E1168" i="41"/>
  <c r="E1169" i="41"/>
  <c r="E1170" i="41"/>
  <c r="E1171" i="41"/>
  <c r="E1172" i="41"/>
  <c r="E1173" i="41"/>
  <c r="E1174" i="41"/>
  <c r="E1175" i="41"/>
  <c r="E1176" i="41"/>
  <c r="E1177" i="41"/>
  <c r="E1178" i="41"/>
  <c r="E1179" i="41"/>
  <c r="E1180" i="41"/>
  <c r="E1181" i="41"/>
  <c r="E1182" i="41"/>
  <c r="E1183" i="41"/>
  <c r="E1184" i="41"/>
  <c r="E1185" i="41"/>
  <c r="E1186" i="41"/>
  <c r="E1187" i="41"/>
  <c r="E1188" i="41"/>
  <c r="E1189" i="41"/>
  <c r="E1190" i="41"/>
  <c r="E1191" i="41"/>
  <c r="E1192" i="41"/>
  <c r="E1193" i="41"/>
  <c r="E1194" i="41"/>
  <c r="E1195" i="41"/>
  <c r="E1196" i="41"/>
  <c r="E1197" i="41"/>
  <c r="E1198" i="41"/>
  <c r="E1199" i="41"/>
  <c r="E1200" i="41"/>
  <c r="E1201" i="41"/>
  <c r="E1202" i="41"/>
  <c r="E1203" i="41"/>
  <c r="E1204" i="41"/>
  <c r="E1205" i="41"/>
  <c r="E1206" i="41"/>
  <c r="E1207" i="41"/>
  <c r="E1208" i="41"/>
  <c r="E1209" i="41"/>
  <c r="E1210" i="41"/>
  <c r="E1211" i="41"/>
  <c r="E1212" i="41"/>
  <c r="E1213" i="41"/>
  <c r="E1214" i="41"/>
  <c r="E1215" i="41"/>
  <c r="E1216" i="41"/>
  <c r="E1217" i="41"/>
  <c r="E1218" i="41"/>
  <c r="E1219" i="41"/>
  <c r="E1220" i="41"/>
  <c r="E1221" i="41"/>
  <c r="E1222" i="41"/>
  <c r="E1223" i="41"/>
  <c r="E1224" i="41"/>
  <c r="E1225" i="41"/>
  <c r="E1226" i="41"/>
  <c r="E1227" i="41"/>
  <c r="E1228" i="41"/>
  <c r="E1229" i="41"/>
  <c r="E1230" i="41"/>
  <c r="E1231" i="41"/>
  <c r="E1232" i="41"/>
  <c r="E1233" i="41"/>
  <c r="E1234" i="41"/>
  <c r="E1235" i="41"/>
  <c r="E1236" i="41"/>
  <c r="E1237" i="41"/>
  <c r="E1238" i="41"/>
  <c r="E1239" i="41"/>
  <c r="E1240" i="41"/>
  <c r="E1241" i="41"/>
  <c r="E1242" i="41"/>
  <c r="E1243" i="41"/>
  <c r="E1244" i="41"/>
  <c r="E1245" i="41"/>
  <c r="E1246" i="41"/>
  <c r="E1247" i="41"/>
  <c r="E1248" i="41"/>
  <c r="E1249" i="41"/>
  <c r="E1250" i="41"/>
  <c r="E1251" i="41"/>
  <c r="E1252" i="41"/>
  <c r="E1253" i="41"/>
  <c r="E1254" i="41"/>
  <c r="E1255" i="41"/>
  <c r="E1256" i="41"/>
  <c r="E1257" i="41"/>
  <c r="E1258" i="41"/>
  <c r="E1259" i="41"/>
  <c r="E1260" i="41"/>
  <c r="E1261" i="41"/>
  <c r="E1262" i="41"/>
  <c r="E1263" i="41"/>
  <c r="E1264" i="41"/>
  <c r="E1265" i="41"/>
  <c r="E1266" i="41"/>
  <c r="E1267" i="41"/>
  <c r="E1268" i="41"/>
  <c r="E1269" i="41"/>
  <c r="E1270" i="41"/>
  <c r="E1271" i="41"/>
  <c r="E1272" i="41"/>
  <c r="E1273" i="41"/>
  <c r="E1274" i="41"/>
  <c r="E1275" i="41"/>
  <c r="E1276" i="41"/>
  <c r="E1277" i="41"/>
  <c r="E1278" i="41"/>
  <c r="E1279" i="41"/>
  <c r="E1280" i="41"/>
  <c r="E1281" i="41"/>
  <c r="E1282" i="41"/>
  <c r="E1283" i="41"/>
  <c r="E1284" i="41"/>
  <c r="E1285" i="41"/>
  <c r="E1286" i="41"/>
  <c r="E1287" i="41"/>
  <c r="E1288" i="41"/>
  <c r="E1289" i="41"/>
  <c r="E1290" i="41"/>
  <c r="E1291" i="41"/>
  <c r="E1292" i="41"/>
  <c r="E1293" i="41"/>
  <c r="E1294" i="41"/>
  <c r="E1295" i="41"/>
  <c r="E1296" i="41"/>
  <c r="E1297" i="41"/>
  <c r="E1298" i="41"/>
  <c r="E1299" i="41"/>
  <c r="E1300" i="41"/>
  <c r="E1301" i="41"/>
  <c r="E1302" i="41"/>
  <c r="E1303" i="41"/>
  <c r="E1304" i="41"/>
  <c r="E1305" i="41"/>
  <c r="E1306" i="41"/>
  <c r="E1307" i="41"/>
  <c r="E1308" i="41"/>
  <c r="E1309" i="41"/>
  <c r="E1310" i="41"/>
  <c r="E1311" i="41"/>
  <c r="E1312" i="41"/>
  <c r="E1313" i="41"/>
  <c r="E1314" i="41"/>
  <c r="E1315" i="41"/>
  <c r="E1316" i="41"/>
  <c r="E1317" i="41"/>
  <c r="E1318" i="41"/>
  <c r="E1319" i="41"/>
  <c r="E1320" i="41"/>
  <c r="E1321" i="41"/>
  <c r="E1322" i="41"/>
  <c r="E1323" i="41"/>
  <c r="E1324" i="41"/>
  <c r="E1325" i="41"/>
  <c r="E1326" i="41"/>
  <c r="E1327" i="41"/>
  <c r="E1328" i="41"/>
  <c r="E1329" i="41"/>
  <c r="E1330" i="41"/>
  <c r="E1331" i="41"/>
  <c r="E1332" i="41"/>
  <c r="E1333" i="41"/>
  <c r="E1334" i="41"/>
  <c r="E1335" i="41"/>
  <c r="E1336" i="41"/>
  <c r="E1337" i="41"/>
  <c r="E1338" i="41"/>
  <c r="E1339" i="41"/>
  <c r="E1340" i="41"/>
  <c r="E1341" i="41"/>
  <c r="E1342" i="41"/>
  <c r="E1343" i="41"/>
  <c r="E1344" i="41"/>
  <c r="E1345" i="41"/>
  <c r="E1346" i="41"/>
  <c r="E1347" i="41"/>
  <c r="E1348" i="41"/>
  <c r="E1349" i="41"/>
  <c r="E1350" i="41"/>
  <c r="E1351" i="41"/>
  <c r="E1352" i="41"/>
  <c r="E1353" i="41"/>
  <c r="E1354" i="41"/>
  <c r="E1355" i="41"/>
  <c r="E1356" i="41"/>
  <c r="E1357" i="41"/>
  <c r="E1358" i="41"/>
  <c r="E1359" i="41"/>
  <c r="E1360" i="41"/>
  <c r="E1361" i="41"/>
  <c r="E1362" i="41"/>
  <c r="E1363" i="41"/>
  <c r="E1364" i="41"/>
  <c r="E1365" i="41"/>
  <c r="E1366" i="41"/>
  <c r="E1367" i="41"/>
  <c r="E1368" i="41"/>
  <c r="E1369" i="41"/>
  <c r="E1370" i="41"/>
  <c r="E1371" i="41"/>
  <c r="E1372" i="41"/>
  <c r="E1373" i="41"/>
  <c r="E1374" i="41"/>
  <c r="E1375" i="41"/>
  <c r="E1376" i="41"/>
  <c r="E1377" i="41"/>
  <c r="E1378" i="41"/>
  <c r="E1379" i="41"/>
  <c r="E1380" i="41"/>
  <c r="E1381" i="41"/>
  <c r="E1382" i="41"/>
  <c r="E1383" i="41"/>
  <c r="E1384" i="41"/>
  <c r="E1385" i="41"/>
  <c r="E1386" i="41"/>
  <c r="E1387" i="41"/>
  <c r="E1388" i="41"/>
  <c r="E1389" i="41"/>
  <c r="E1390" i="41"/>
  <c r="E1391" i="41"/>
  <c r="E1392" i="41"/>
  <c r="E1393" i="41"/>
  <c r="E1394" i="41"/>
  <c r="E1395" i="41"/>
  <c r="E1396" i="41"/>
  <c r="E1397" i="41"/>
  <c r="E1398" i="41"/>
  <c r="E1399" i="41"/>
  <c r="E1400" i="41"/>
  <c r="E1401" i="41"/>
  <c r="E1402" i="41"/>
  <c r="E1403" i="41"/>
  <c r="E1404" i="41"/>
  <c r="E1405" i="41"/>
  <c r="E1406" i="41"/>
  <c r="E1407" i="41"/>
  <c r="E1408" i="41"/>
  <c r="E1409" i="41"/>
  <c r="E1410" i="41"/>
  <c r="E1411" i="41"/>
  <c r="E1412" i="41"/>
  <c r="E1413" i="41"/>
  <c r="E1414" i="41"/>
  <c r="E1415" i="41"/>
  <c r="E1416" i="41"/>
  <c r="E1417" i="41"/>
  <c r="E1418" i="41"/>
  <c r="E1419" i="41"/>
  <c r="E1420" i="41"/>
  <c r="E1421" i="41"/>
  <c r="E1422" i="41"/>
  <c r="E1423" i="41"/>
  <c r="E1424" i="41"/>
  <c r="E1425" i="41"/>
  <c r="E1426" i="41"/>
  <c r="E1427" i="41"/>
  <c r="E1428" i="41"/>
  <c r="E1429" i="41"/>
  <c r="E1430" i="41"/>
  <c r="E1431" i="41"/>
  <c r="E1432" i="41"/>
  <c r="E1433" i="41"/>
  <c r="E1434" i="41"/>
  <c r="E1435" i="41"/>
  <c r="E1436" i="41"/>
  <c r="E1437" i="41"/>
  <c r="E1438" i="41"/>
  <c r="E1439" i="41"/>
  <c r="E1440" i="41"/>
  <c r="E1441" i="41"/>
  <c r="E1442" i="41"/>
  <c r="E1443" i="41"/>
  <c r="E1444" i="41"/>
  <c r="E1445" i="41"/>
  <c r="E1446" i="41"/>
  <c r="E1447" i="41"/>
  <c r="E1448" i="41"/>
  <c r="E1449" i="41"/>
  <c r="E1450" i="41"/>
  <c r="E1451" i="41"/>
  <c r="E1452" i="41"/>
  <c r="E1453" i="41"/>
  <c r="E1454" i="41"/>
  <c r="E1455" i="41"/>
  <c r="E1456" i="41"/>
  <c r="E1457" i="41"/>
  <c r="E1458" i="41"/>
  <c r="E1459" i="41"/>
  <c r="E1460" i="41"/>
  <c r="E1461" i="41"/>
  <c r="E1462" i="41"/>
  <c r="E1463" i="41"/>
  <c r="E1464" i="41"/>
  <c r="E1465" i="41"/>
  <c r="E1466" i="41"/>
  <c r="E1467" i="41"/>
  <c r="E1468" i="41"/>
  <c r="E1469" i="41"/>
  <c r="E1470" i="41"/>
  <c r="E1471" i="41"/>
  <c r="E1472" i="41"/>
  <c r="E1473" i="41"/>
  <c r="E1474" i="41"/>
  <c r="E1475" i="41"/>
  <c r="E1476" i="41"/>
  <c r="E1477" i="41"/>
  <c r="E1478" i="41"/>
  <c r="E1479" i="41"/>
  <c r="E1480" i="41"/>
  <c r="E1481" i="41"/>
  <c r="E1482" i="41"/>
  <c r="E1483" i="41"/>
  <c r="E1484" i="41"/>
  <c r="E1485" i="41"/>
  <c r="E1486" i="41"/>
  <c r="E1487" i="41"/>
  <c r="E1488" i="41"/>
  <c r="E1489" i="41"/>
  <c r="E1490" i="41"/>
  <c r="E1491" i="41"/>
  <c r="E1492" i="41"/>
  <c r="E1493" i="41"/>
  <c r="E1494" i="41"/>
  <c r="E1495" i="41"/>
  <c r="E1496" i="41"/>
  <c r="E1497" i="41"/>
  <c r="E1498" i="41"/>
  <c r="E1499" i="41"/>
  <c r="E1500" i="41"/>
  <c r="E1501" i="41"/>
  <c r="E1502" i="41"/>
  <c r="E1503" i="41"/>
  <c r="E1504" i="41"/>
  <c r="E1505" i="41"/>
  <c r="E1506" i="41"/>
  <c r="E1507" i="41"/>
  <c r="E1508" i="41"/>
  <c r="E1509" i="41"/>
  <c r="E1510" i="41"/>
  <c r="E1511" i="41"/>
  <c r="E1512" i="41"/>
  <c r="E1513" i="41"/>
  <c r="E1514" i="41"/>
  <c r="E1515" i="41"/>
  <c r="E1516" i="41"/>
  <c r="E1517" i="41"/>
  <c r="E1518" i="41"/>
  <c r="E1519" i="41"/>
  <c r="E1520" i="41"/>
  <c r="E1521" i="41"/>
  <c r="E1522" i="41"/>
  <c r="E1523" i="41"/>
  <c r="E1524" i="41"/>
  <c r="E1525" i="41"/>
  <c r="E1526" i="41"/>
  <c r="E1527" i="41"/>
  <c r="E1528" i="41"/>
  <c r="E1529" i="41"/>
  <c r="E1530" i="41"/>
  <c r="E1531" i="41"/>
  <c r="E1532" i="41"/>
  <c r="E1533" i="41"/>
  <c r="E1534" i="41"/>
  <c r="E1535" i="41"/>
  <c r="E1536" i="41"/>
  <c r="E1537" i="41"/>
  <c r="E1538" i="41"/>
  <c r="E1539" i="41"/>
  <c r="E1540" i="41"/>
  <c r="E1541" i="41"/>
  <c r="E1542" i="41"/>
  <c r="E1543" i="41"/>
  <c r="E1544" i="41"/>
  <c r="E1545" i="41"/>
  <c r="E1546" i="41"/>
  <c r="E1547" i="41"/>
  <c r="E1548" i="41"/>
  <c r="E1549" i="41"/>
  <c r="E1550" i="41"/>
  <c r="E1551" i="41"/>
  <c r="E1552" i="41"/>
  <c r="E1553" i="41"/>
  <c r="E1554" i="41"/>
  <c r="E1555" i="41"/>
  <c r="E1556" i="41"/>
  <c r="E1557" i="41"/>
  <c r="E1558" i="41"/>
  <c r="E1559" i="41"/>
  <c r="E1560" i="41"/>
  <c r="E1561" i="41"/>
  <c r="E1562" i="41"/>
  <c r="E1563" i="41"/>
  <c r="E1564" i="41"/>
  <c r="E1565" i="41"/>
  <c r="E1566" i="41"/>
  <c r="E1567" i="41"/>
  <c r="E1568" i="41"/>
  <c r="E1569" i="41"/>
  <c r="E1570" i="41"/>
  <c r="E1571" i="41"/>
  <c r="E1572" i="41"/>
  <c r="E1573" i="41"/>
  <c r="E1574" i="41"/>
  <c r="E1575" i="41"/>
  <c r="E1576" i="41"/>
  <c r="E1577" i="41"/>
  <c r="E1578" i="41"/>
  <c r="E1579" i="41"/>
  <c r="E1580" i="41"/>
  <c r="E1581" i="41"/>
  <c r="E1582" i="41"/>
  <c r="E1583" i="41"/>
  <c r="E1584" i="41"/>
  <c r="E1585" i="41"/>
  <c r="E1586" i="41"/>
  <c r="E1587" i="41"/>
  <c r="E1588" i="41"/>
  <c r="E1589" i="41"/>
  <c r="E1590" i="41"/>
  <c r="E1591" i="41"/>
  <c r="E1592" i="41"/>
  <c r="E1593" i="41"/>
  <c r="E1594" i="41"/>
  <c r="E1595" i="41"/>
  <c r="E1596" i="41"/>
  <c r="E1597" i="41"/>
  <c r="E1598" i="41"/>
  <c r="E1599" i="41"/>
  <c r="E1600" i="41"/>
  <c r="E1601" i="41"/>
  <c r="E1602" i="41"/>
  <c r="E1603" i="41"/>
  <c r="E1604" i="41"/>
  <c r="E1605" i="41"/>
  <c r="E1606" i="41"/>
  <c r="E1607" i="41"/>
  <c r="E1608" i="41"/>
  <c r="E1609" i="41"/>
  <c r="E1610" i="41"/>
  <c r="E1611" i="41"/>
  <c r="E1612" i="41"/>
  <c r="E1613" i="41"/>
  <c r="E1614" i="41"/>
  <c r="E1615" i="41"/>
  <c r="E1616" i="41"/>
  <c r="E1617" i="41"/>
  <c r="E1618" i="41"/>
  <c r="E1619" i="41"/>
  <c r="E1620" i="41"/>
  <c r="E1621" i="41"/>
  <c r="E1622" i="41"/>
  <c r="E1623" i="41"/>
  <c r="E1624" i="41"/>
  <c r="E1625" i="41"/>
  <c r="E1626" i="41"/>
  <c r="E1627" i="41"/>
  <c r="E1628" i="41"/>
  <c r="E1629" i="41"/>
  <c r="E1630" i="41"/>
  <c r="E1631" i="41"/>
  <c r="E1632" i="41"/>
  <c r="E1633" i="41"/>
  <c r="E1634" i="41"/>
  <c r="E1635" i="41"/>
  <c r="E1636" i="41"/>
  <c r="E1637" i="41"/>
  <c r="E1638" i="41"/>
  <c r="E1639" i="41"/>
  <c r="E1640" i="41"/>
  <c r="E1641" i="41"/>
  <c r="E1642" i="41"/>
  <c r="E1643" i="41"/>
  <c r="E1644" i="41"/>
  <c r="E1645" i="41"/>
  <c r="E1646" i="41"/>
  <c r="E1647" i="41"/>
  <c r="E1648" i="41"/>
  <c r="E1649" i="41"/>
  <c r="E1650" i="41"/>
  <c r="E1651" i="41"/>
  <c r="E1652" i="41"/>
  <c r="E1653" i="41"/>
  <c r="E1654" i="41"/>
  <c r="E1655" i="41"/>
  <c r="E1656" i="41"/>
  <c r="E1657" i="41"/>
  <c r="E1658" i="41"/>
  <c r="E1659" i="41"/>
  <c r="E1660" i="41"/>
  <c r="E1661" i="41"/>
  <c r="E1662" i="41"/>
  <c r="E1663" i="41"/>
  <c r="E1664" i="41"/>
  <c r="E1665" i="41"/>
  <c r="E1666" i="41"/>
  <c r="E1667" i="41"/>
  <c r="E1668" i="41"/>
  <c r="E1669" i="41"/>
  <c r="E1670" i="41"/>
  <c r="E1671" i="41"/>
  <c r="E1672" i="41"/>
  <c r="E1673" i="41"/>
  <c r="E1674" i="41"/>
  <c r="E1675" i="41"/>
  <c r="E1676" i="41"/>
  <c r="E1677" i="41"/>
  <c r="E1678" i="41"/>
  <c r="E1679" i="41"/>
  <c r="E1680" i="41"/>
  <c r="E1681" i="41"/>
  <c r="E1682" i="41"/>
  <c r="E1683" i="41"/>
  <c r="E1684" i="41"/>
  <c r="E1685" i="41"/>
  <c r="E1686" i="41"/>
  <c r="E1687" i="41"/>
  <c r="E1688" i="41"/>
  <c r="E1689" i="41"/>
  <c r="E1690" i="41"/>
  <c r="E1691" i="41"/>
  <c r="E1692" i="41"/>
  <c r="E1693" i="41"/>
  <c r="E1694" i="41"/>
  <c r="E1695" i="41"/>
  <c r="E1696" i="41"/>
  <c r="E1697" i="41"/>
  <c r="E1698" i="41"/>
  <c r="E1699" i="41"/>
  <c r="E1700" i="41"/>
  <c r="E1701" i="41"/>
  <c r="E1702" i="41"/>
  <c r="E1703" i="41"/>
  <c r="E1704" i="41"/>
  <c r="E1705" i="41"/>
  <c r="E1706" i="41"/>
  <c r="E1707" i="41"/>
  <c r="E1708" i="41"/>
  <c r="E1709" i="41"/>
  <c r="E1710" i="41"/>
  <c r="E1711" i="41"/>
  <c r="E1712" i="41"/>
  <c r="E1713" i="41"/>
  <c r="E1714" i="41"/>
  <c r="E1715" i="41"/>
  <c r="E1716" i="41"/>
  <c r="E1717" i="41"/>
  <c r="E1718" i="41"/>
  <c r="E1719" i="41"/>
  <c r="E1720" i="41"/>
  <c r="E1721" i="41"/>
  <c r="E1722" i="41"/>
  <c r="E1723" i="41"/>
  <c r="E1724" i="41"/>
  <c r="E1725" i="41"/>
  <c r="E1726" i="41"/>
  <c r="E1727" i="41"/>
  <c r="E1728" i="41"/>
  <c r="E1729" i="41"/>
  <c r="E1730" i="41"/>
  <c r="E1731" i="41"/>
  <c r="E1732" i="41"/>
  <c r="E1733" i="41"/>
  <c r="E1734" i="41"/>
  <c r="E1735" i="41"/>
  <c r="E1736" i="41"/>
  <c r="E1737" i="41"/>
  <c r="E1738" i="41"/>
  <c r="E1739" i="41"/>
  <c r="E1740" i="41"/>
  <c r="E1741" i="41"/>
  <c r="E1742" i="41"/>
  <c r="E1743" i="41"/>
  <c r="E1744" i="41"/>
  <c r="E1745" i="41"/>
  <c r="E1746" i="41"/>
  <c r="E1747" i="41"/>
  <c r="E1748" i="41"/>
  <c r="E1749" i="41"/>
  <c r="E1750" i="41"/>
  <c r="E1751" i="41"/>
  <c r="E1752" i="41"/>
  <c r="E1753" i="41"/>
  <c r="E1754" i="41"/>
  <c r="E1755" i="41"/>
  <c r="E1756" i="41"/>
  <c r="E1757" i="41"/>
  <c r="E1758" i="41"/>
  <c r="E1759" i="41"/>
  <c r="E1760" i="41"/>
  <c r="E1761" i="41"/>
  <c r="E1762" i="41"/>
  <c r="E1763" i="41"/>
  <c r="E1764" i="41"/>
  <c r="E1765" i="41"/>
  <c r="E1766" i="41"/>
  <c r="E1767" i="41"/>
  <c r="E1768" i="41"/>
  <c r="E1769" i="41"/>
  <c r="E1770" i="41"/>
  <c r="E1771" i="41"/>
  <c r="E1772" i="41"/>
  <c r="E1773" i="41"/>
  <c r="E1774" i="41"/>
  <c r="E1775" i="41"/>
  <c r="E1776" i="41"/>
  <c r="E1777" i="41"/>
  <c r="E1778" i="41"/>
  <c r="E1779" i="41"/>
  <c r="E1780" i="41"/>
  <c r="E1781" i="41"/>
  <c r="E1782" i="41"/>
  <c r="E1783" i="41"/>
  <c r="E1784" i="41"/>
  <c r="E1785" i="41"/>
  <c r="E1786" i="41"/>
  <c r="E1787" i="41"/>
  <c r="E1788" i="41"/>
  <c r="E1789" i="41"/>
  <c r="E1790" i="41"/>
  <c r="E1791" i="41"/>
  <c r="E1792" i="41"/>
  <c r="E1793" i="41"/>
  <c r="E1794" i="41"/>
  <c r="E1795" i="41"/>
  <c r="E1796" i="41"/>
  <c r="E1797" i="41"/>
  <c r="E1798" i="41"/>
  <c r="E1799" i="41"/>
  <c r="E1800" i="41"/>
  <c r="E1801" i="41"/>
  <c r="E1802" i="41"/>
  <c r="E1803" i="41"/>
  <c r="E1804" i="41"/>
  <c r="E1805" i="41"/>
  <c r="E1806" i="41"/>
  <c r="E1807" i="41"/>
  <c r="E1808" i="41"/>
  <c r="E1809" i="41"/>
  <c r="E1810" i="41"/>
  <c r="E1811" i="41"/>
  <c r="E1812" i="41"/>
  <c r="E1813" i="41"/>
  <c r="E1814" i="41"/>
  <c r="E1815" i="41"/>
  <c r="E1816" i="41"/>
  <c r="E1817" i="41"/>
  <c r="E1818" i="41"/>
  <c r="E1819" i="41"/>
  <c r="E1820" i="41"/>
  <c r="E1821" i="41"/>
  <c r="E1822" i="41"/>
  <c r="E1823" i="41"/>
  <c r="E1824" i="41"/>
  <c r="E1825" i="41"/>
  <c r="E1826" i="41"/>
  <c r="E1827" i="41"/>
  <c r="E1828" i="41"/>
  <c r="E1829" i="41"/>
  <c r="E1830" i="41"/>
  <c r="E1831" i="41"/>
  <c r="E1832" i="41"/>
  <c r="E1833" i="41"/>
  <c r="E1834" i="41"/>
  <c r="E1835" i="41"/>
  <c r="E1836" i="41"/>
  <c r="E1837" i="41"/>
  <c r="E1838" i="41"/>
  <c r="E1839" i="41"/>
  <c r="E1840" i="41"/>
  <c r="E1841" i="41"/>
  <c r="E1842" i="41"/>
  <c r="E1843" i="41"/>
  <c r="E1844" i="41"/>
  <c r="E1845" i="41"/>
  <c r="E1846" i="41"/>
  <c r="E1847" i="41"/>
  <c r="E1848" i="41"/>
  <c r="E1849" i="41"/>
  <c r="E1850" i="41"/>
  <c r="E1851" i="41"/>
  <c r="E1852" i="41"/>
  <c r="E1853" i="41"/>
  <c r="E1854" i="41"/>
  <c r="E1855" i="41"/>
  <c r="E1856" i="41"/>
  <c r="E1857" i="41"/>
  <c r="E1858" i="41"/>
  <c r="E1859" i="41"/>
  <c r="E1860" i="41"/>
  <c r="E1861" i="41"/>
  <c r="E1862" i="41"/>
  <c r="E1863" i="41"/>
  <c r="E1864" i="41"/>
  <c r="E1865" i="41"/>
  <c r="E1866" i="41"/>
  <c r="E1867" i="41"/>
  <c r="E1868" i="41"/>
  <c r="E1869" i="41"/>
  <c r="E1870" i="41"/>
  <c r="E1871" i="41"/>
  <c r="E1872" i="41"/>
  <c r="E1873" i="41"/>
  <c r="E1874" i="41"/>
  <c r="E1875" i="41"/>
  <c r="E1876" i="41"/>
  <c r="E1877" i="41"/>
  <c r="E1878" i="41"/>
  <c r="E1879" i="41"/>
  <c r="E1880" i="41"/>
  <c r="E1881" i="41"/>
  <c r="E1882" i="41"/>
  <c r="E1883" i="41"/>
  <c r="E1884" i="41"/>
  <c r="E1885" i="41"/>
  <c r="E1886" i="41"/>
  <c r="E1887" i="41"/>
  <c r="E1888" i="41"/>
  <c r="E1889" i="41"/>
  <c r="E1890" i="41"/>
  <c r="E1891" i="41"/>
  <c r="E1892" i="41"/>
  <c r="E1893" i="41"/>
  <c r="E1894" i="41"/>
  <c r="E1895" i="41"/>
  <c r="E1896" i="41"/>
  <c r="E1897" i="41"/>
  <c r="E1898" i="41"/>
  <c r="E1899" i="41"/>
  <c r="E1900" i="41"/>
  <c r="E1901" i="41"/>
  <c r="E1902" i="41"/>
  <c r="E1903" i="41"/>
  <c r="E1904" i="41"/>
  <c r="E1905" i="41"/>
  <c r="E1906" i="41"/>
  <c r="E1907" i="41"/>
  <c r="E1908" i="41"/>
  <c r="E1909" i="41"/>
  <c r="E1910" i="41"/>
  <c r="E1911" i="41"/>
  <c r="E1912" i="41"/>
  <c r="E1913" i="41"/>
  <c r="E1914" i="41"/>
  <c r="E1915" i="41"/>
  <c r="E1916" i="41"/>
  <c r="E1917" i="41"/>
  <c r="E1918" i="41"/>
  <c r="E1919" i="41"/>
  <c r="E1920" i="41"/>
  <c r="E1921" i="41"/>
  <c r="E1922" i="41"/>
  <c r="E1923" i="41"/>
  <c r="E1924" i="41"/>
  <c r="E1925" i="41"/>
  <c r="E1926" i="41"/>
  <c r="E1927" i="41"/>
  <c r="E1928" i="41"/>
  <c r="E1929" i="41"/>
  <c r="E1930" i="41"/>
  <c r="E1931" i="41"/>
  <c r="E1932" i="41"/>
  <c r="E1933" i="41"/>
  <c r="E1934" i="41"/>
  <c r="E1935" i="41"/>
  <c r="E1936" i="41"/>
  <c r="E1937" i="41"/>
  <c r="E1938" i="41"/>
  <c r="E1939" i="41"/>
  <c r="E1940" i="41"/>
  <c r="E1941" i="41"/>
  <c r="E1942" i="41"/>
  <c r="E1943" i="41"/>
  <c r="E1944" i="41"/>
  <c r="E1945" i="41"/>
  <c r="E1946" i="41"/>
  <c r="E1947" i="41"/>
  <c r="E1948" i="41"/>
  <c r="E1949" i="41"/>
  <c r="E1950" i="41"/>
  <c r="E1951" i="41"/>
  <c r="E1952" i="41"/>
  <c r="E1953" i="41"/>
  <c r="E1954" i="41"/>
  <c r="E1955" i="41"/>
  <c r="E1956" i="41"/>
  <c r="E1957" i="41"/>
  <c r="E1958" i="41"/>
  <c r="E1959" i="41"/>
  <c r="E1960" i="41"/>
  <c r="E1961" i="41"/>
  <c r="E1962" i="41"/>
  <c r="E1963" i="41"/>
  <c r="E1964" i="41"/>
  <c r="E1965" i="41"/>
  <c r="E1966" i="41"/>
  <c r="E1967" i="41"/>
  <c r="E1968" i="41"/>
  <c r="E1969" i="41"/>
  <c r="E1970" i="41"/>
  <c r="E1971" i="41"/>
  <c r="E1972" i="41"/>
  <c r="E1973" i="41"/>
  <c r="E1974" i="41"/>
  <c r="E1975" i="41"/>
  <c r="E1976" i="41"/>
  <c r="E1977" i="41"/>
  <c r="E1978" i="41"/>
  <c r="E1979" i="41"/>
  <c r="E1980" i="41"/>
  <c r="E1981" i="41"/>
  <c r="E1982" i="41"/>
  <c r="E1983" i="41"/>
  <c r="E1984" i="41"/>
  <c r="E1985" i="41"/>
  <c r="E1986" i="41"/>
  <c r="E1987" i="41"/>
  <c r="E1988" i="41"/>
  <c r="E1989" i="41"/>
  <c r="E1990" i="41"/>
  <c r="E1991" i="41"/>
  <c r="E1992" i="41"/>
  <c r="E1993" i="41"/>
  <c r="E1994" i="41"/>
  <c r="E1995" i="41"/>
  <c r="E1996" i="41"/>
  <c r="E1997" i="41"/>
  <c r="E1998" i="41"/>
  <c r="E1999" i="41"/>
  <c r="E2000" i="41"/>
  <c r="E2001" i="41"/>
  <c r="E2002" i="41"/>
  <c r="E2003" i="41"/>
  <c r="E2004" i="41"/>
  <c r="E2005" i="41"/>
  <c r="E2006" i="41"/>
  <c r="E2007" i="41"/>
  <c r="E2008" i="41"/>
  <c r="E2009" i="41"/>
  <c r="E2010" i="41"/>
  <c r="E2011" i="41"/>
  <c r="E2012" i="41"/>
  <c r="E2013" i="41"/>
  <c r="E2014" i="41"/>
  <c r="E2015" i="41"/>
  <c r="E2016" i="41"/>
  <c r="E2017" i="41"/>
  <c r="E2018" i="41"/>
  <c r="E2019" i="41"/>
  <c r="E2020" i="41"/>
  <c r="E2021" i="41"/>
  <c r="E2022" i="41"/>
  <c r="E2023" i="41"/>
  <c r="E2024" i="41"/>
  <c r="E2025" i="41"/>
  <c r="E2026" i="41"/>
  <c r="E2027" i="41"/>
  <c r="E2028" i="41"/>
  <c r="E2029" i="41"/>
  <c r="E2030" i="41"/>
  <c r="E2031" i="41"/>
  <c r="E2032" i="41"/>
  <c r="E2033" i="41"/>
  <c r="E2034" i="41"/>
  <c r="E2035" i="41"/>
  <c r="E2036" i="41"/>
  <c r="E2037" i="41"/>
  <c r="E2038" i="41"/>
  <c r="E2039" i="41"/>
  <c r="E2040" i="41"/>
  <c r="E2041" i="41"/>
  <c r="E2042" i="41"/>
  <c r="E2043" i="41"/>
  <c r="E2044" i="41"/>
  <c r="E2045" i="41"/>
  <c r="E2046" i="41"/>
  <c r="E2047" i="41"/>
  <c r="E2048" i="41"/>
  <c r="E2049" i="41"/>
  <c r="E2050" i="41"/>
  <c r="E2051" i="41"/>
  <c r="E2052" i="41"/>
  <c r="E2053" i="41"/>
  <c r="E2054" i="41"/>
  <c r="E2055" i="41"/>
  <c r="E2056" i="41"/>
  <c r="E2057" i="41"/>
  <c r="E2058" i="41"/>
  <c r="E2059" i="41"/>
  <c r="E2060" i="41"/>
  <c r="E2061" i="41"/>
  <c r="E2062" i="41"/>
  <c r="E2063" i="41"/>
  <c r="E2064" i="41"/>
  <c r="E2065" i="41"/>
  <c r="E2066" i="41"/>
  <c r="E2067" i="41"/>
  <c r="E2068" i="41"/>
  <c r="E2069" i="41"/>
  <c r="E2070" i="41"/>
  <c r="E2071" i="41"/>
  <c r="E2072" i="41"/>
  <c r="E2073" i="41"/>
  <c r="E2074" i="41"/>
  <c r="E1778" i="6" s="1"/>
  <c r="E2075" i="41"/>
  <c r="E1779" i="6" s="1"/>
  <c r="E2076" i="41"/>
  <c r="E2077" i="41"/>
  <c r="E2078" i="41"/>
  <c r="E2079" i="41"/>
  <c r="E2080" i="41"/>
  <c r="E2081" i="41"/>
  <c r="E2082" i="41"/>
  <c r="E2083" i="41"/>
  <c r="E2084" i="41"/>
  <c r="E2085" i="41"/>
  <c r="E2086" i="41"/>
  <c r="E2087" i="41"/>
  <c r="E2088" i="41"/>
  <c r="E2089" i="41"/>
  <c r="E2090" i="41"/>
  <c r="E2091" i="41"/>
  <c r="E2092" i="41"/>
  <c r="E2093" i="41"/>
  <c r="E2094" i="41"/>
  <c r="E2095" i="41"/>
  <c r="E2096" i="41"/>
  <c r="E2097" i="41"/>
  <c r="E2098" i="41"/>
  <c r="E2099" i="41"/>
  <c r="E2100" i="41"/>
  <c r="E2101" i="41"/>
  <c r="E2102" i="41"/>
  <c r="E2103" i="41"/>
  <c r="E2104" i="41"/>
  <c r="E2105" i="41"/>
  <c r="E2106" i="41"/>
  <c r="E2107" i="41"/>
  <c r="E2108" i="41"/>
  <c r="E2109" i="41"/>
  <c r="E2110" i="41"/>
  <c r="E2111" i="41"/>
  <c r="E2112" i="41"/>
  <c r="E2113" i="41"/>
  <c r="E2114" i="41"/>
  <c r="E2115" i="41"/>
  <c r="E2116" i="41"/>
  <c r="E2117" i="41"/>
  <c r="E2118" i="41"/>
  <c r="E2119" i="41"/>
  <c r="E2120" i="41"/>
  <c r="E2121" i="41"/>
  <c r="E2122" i="41"/>
  <c r="E2123" i="41"/>
  <c r="E2124" i="41"/>
  <c r="E2125" i="41"/>
  <c r="E2126" i="41"/>
  <c r="E2127" i="41"/>
  <c r="E2128" i="41"/>
  <c r="E2129" i="41"/>
  <c r="E2130" i="41"/>
  <c r="E2131" i="41"/>
  <c r="E2132" i="41"/>
  <c r="E2133" i="41"/>
  <c r="E2134" i="41"/>
  <c r="E2135" i="41"/>
  <c r="E2136" i="41"/>
  <c r="E2137" i="41"/>
  <c r="E2138" i="41"/>
  <c r="E2139" i="41"/>
  <c r="E2140" i="41"/>
  <c r="E2141" i="41"/>
  <c r="E2142" i="41"/>
  <c r="E2143" i="41"/>
  <c r="E2144" i="41"/>
  <c r="E2145" i="41"/>
  <c r="E2146" i="41"/>
  <c r="E2147" i="41"/>
  <c r="E2148" i="41"/>
  <c r="E2149" i="41"/>
  <c r="E2150" i="41"/>
  <c r="E2151" i="41"/>
  <c r="E2152" i="41"/>
  <c r="E2153" i="41"/>
  <c r="E2154" i="41"/>
  <c r="E2155" i="41"/>
  <c r="E2156" i="41"/>
  <c r="E2157" i="41"/>
  <c r="E2158" i="41"/>
  <c r="E2159" i="41"/>
  <c r="E2160" i="41"/>
  <c r="E2161" i="41"/>
  <c r="E2162" i="41"/>
  <c r="E2163" i="41"/>
  <c r="E2164" i="41"/>
  <c r="E2165" i="41"/>
  <c r="E2166" i="41"/>
  <c r="E2167" i="41"/>
  <c r="E2168" i="41"/>
  <c r="E2169" i="41"/>
  <c r="E2170" i="41"/>
  <c r="E2171" i="41"/>
  <c r="E2172" i="41"/>
  <c r="E2173" i="41"/>
  <c r="E2174" i="41"/>
  <c r="E2175" i="41"/>
  <c r="E2176" i="41"/>
  <c r="E2177" i="41"/>
  <c r="E2178" i="41"/>
  <c r="E2179" i="41"/>
  <c r="E2180" i="41"/>
  <c r="E2181" i="41"/>
  <c r="E2182" i="41"/>
  <c r="E2183" i="41"/>
  <c r="E2184" i="41"/>
  <c r="E2185" i="41"/>
  <c r="E2186" i="41"/>
  <c r="E2187" i="41"/>
  <c r="E2188" i="41"/>
  <c r="E2189" i="41"/>
  <c r="E2190" i="41"/>
  <c r="E2191" i="41"/>
  <c r="E2192" i="41"/>
  <c r="E2193" i="41"/>
  <c r="E2194" i="41"/>
  <c r="E2195" i="41"/>
  <c r="E2196" i="41"/>
  <c r="E2197" i="41"/>
  <c r="E2198" i="41"/>
  <c r="E2199" i="41"/>
  <c r="E2200" i="41"/>
  <c r="E2201" i="41"/>
  <c r="E2202" i="41"/>
  <c r="E2203" i="41"/>
  <c r="E2204" i="41"/>
  <c r="E2205" i="41"/>
  <c r="E2206" i="41"/>
  <c r="E2207" i="41"/>
  <c r="E2208" i="41"/>
  <c r="E2209" i="41"/>
  <c r="E2210" i="41"/>
  <c r="E2211" i="41"/>
  <c r="E2212" i="41"/>
  <c r="E2213" i="41"/>
  <c r="E2214" i="41"/>
  <c r="E2215" i="41"/>
  <c r="E2216" i="41"/>
  <c r="E2217" i="41"/>
  <c r="E2218" i="41"/>
  <c r="E2219" i="41"/>
  <c r="E2220" i="41"/>
  <c r="E2221" i="41"/>
  <c r="E2222" i="41"/>
  <c r="E2223" i="41"/>
  <c r="E2224" i="41"/>
  <c r="E2225" i="41"/>
  <c r="E2226" i="41"/>
  <c r="E2227" i="41"/>
  <c r="E2228" i="41"/>
  <c r="E2229" i="41"/>
  <c r="E2230" i="41"/>
  <c r="E2231" i="41"/>
  <c r="E2232" i="41"/>
  <c r="E2233" i="41"/>
  <c r="E2234" i="41"/>
  <c r="E2235" i="41"/>
  <c r="E2236" i="41"/>
  <c r="E2237" i="41"/>
  <c r="E2238" i="41"/>
  <c r="E2239" i="41"/>
  <c r="E2240" i="41"/>
  <c r="E2241" i="41"/>
  <c r="E2242" i="41"/>
  <c r="E2243" i="41"/>
  <c r="E2244" i="41"/>
  <c r="E2245" i="41"/>
  <c r="E2246" i="41"/>
  <c r="E2247" i="41"/>
  <c r="E2248" i="41"/>
  <c r="E2249" i="41"/>
  <c r="E2250" i="41"/>
  <c r="E2251" i="41"/>
  <c r="E2252" i="41"/>
  <c r="E2253" i="41"/>
  <c r="E2254" i="41"/>
  <c r="E2255" i="41"/>
  <c r="E2256" i="41"/>
  <c r="E2257" i="41"/>
  <c r="E2258" i="41"/>
  <c r="E2259" i="41"/>
  <c r="E2260" i="41"/>
  <c r="E2261" i="41"/>
  <c r="E2262" i="41"/>
  <c r="E2263" i="41"/>
  <c r="E2264" i="41"/>
  <c r="E2265" i="41"/>
  <c r="E2266" i="41"/>
  <c r="E2267" i="41"/>
  <c r="E2268" i="41"/>
  <c r="E2269" i="41"/>
  <c r="E2270" i="41"/>
  <c r="E2271" i="41"/>
  <c r="E2272" i="41"/>
  <c r="E2273" i="41"/>
  <c r="E2274" i="41"/>
  <c r="E2275" i="41"/>
  <c r="E2276" i="41"/>
  <c r="E2277" i="41"/>
  <c r="E2278" i="41"/>
  <c r="E2279" i="41"/>
  <c r="E2280" i="41"/>
  <c r="E2281" i="41"/>
  <c r="E2282" i="41"/>
  <c r="E2283" i="41"/>
  <c r="E2284" i="41"/>
  <c r="E2285" i="41"/>
  <c r="E2286" i="41"/>
  <c r="E2287" i="41"/>
  <c r="E2288" i="41"/>
  <c r="E2289" i="41"/>
  <c r="E2290" i="41"/>
  <c r="E2291" i="41"/>
  <c r="E2292" i="41"/>
  <c r="E2293" i="41"/>
  <c r="E2294" i="41"/>
  <c r="E2295" i="41"/>
  <c r="E2296" i="41"/>
  <c r="E2297" i="41"/>
  <c r="E2298" i="41"/>
  <c r="E2299" i="41"/>
  <c r="E2300" i="41"/>
  <c r="E2301" i="41"/>
  <c r="E2302" i="41"/>
  <c r="E2303" i="41"/>
  <c r="E2304" i="41"/>
  <c r="E2305" i="41"/>
  <c r="E2306" i="41"/>
  <c r="E2307" i="41"/>
  <c r="E2308" i="41"/>
  <c r="E2309" i="41"/>
  <c r="E2310" i="41"/>
  <c r="E2311" i="41"/>
  <c r="E2312" i="41"/>
  <c r="E2313" i="41"/>
  <c r="E2314" i="41"/>
  <c r="E2315" i="41"/>
  <c r="E2316" i="41"/>
  <c r="E2317" i="41"/>
  <c r="E2318" i="41"/>
  <c r="E2319" i="41"/>
  <c r="E2320" i="41"/>
  <c r="E2321" i="41"/>
  <c r="E2322" i="41"/>
  <c r="E2323" i="41"/>
  <c r="E2324" i="41"/>
  <c r="E2325" i="41"/>
  <c r="E2326" i="41"/>
  <c r="E2327" i="41"/>
  <c r="E2328" i="41"/>
  <c r="E2329" i="41"/>
  <c r="E2330" i="41"/>
  <c r="E2331" i="41"/>
  <c r="E2332" i="41"/>
  <c r="E2333" i="41"/>
  <c r="E2334" i="41"/>
  <c r="E2335" i="41"/>
  <c r="E2336" i="41"/>
  <c r="E2337" i="41"/>
  <c r="E2338" i="41"/>
  <c r="E2339" i="41"/>
  <c r="E2340" i="41"/>
  <c r="E2341" i="41"/>
  <c r="E2342" i="41"/>
  <c r="E2343" i="41"/>
  <c r="E2344" i="41"/>
  <c r="E2345" i="41"/>
  <c r="E2346" i="41"/>
  <c r="E2347" i="41"/>
  <c r="E2348" i="41"/>
  <c r="E2349" i="41"/>
  <c r="E2350" i="41"/>
  <c r="E2351" i="41"/>
  <c r="E2352" i="41"/>
  <c r="E2353" i="41"/>
  <c r="E2354" i="41"/>
  <c r="E2355" i="41"/>
  <c r="E2356" i="41"/>
  <c r="E2357" i="41"/>
  <c r="E2358" i="41"/>
  <c r="E2359" i="41"/>
  <c r="E2360" i="41"/>
  <c r="E2361" i="41"/>
  <c r="E2362" i="41"/>
  <c r="E2363" i="41"/>
  <c r="E2364" i="41"/>
  <c r="E2365" i="41"/>
  <c r="E2366" i="41"/>
  <c r="E2367" i="41"/>
  <c r="E2368" i="41"/>
  <c r="E2369" i="41"/>
  <c r="E2370" i="41"/>
  <c r="E2371" i="41"/>
  <c r="E2372" i="41"/>
  <c r="E2373" i="41"/>
  <c r="E2374" i="41"/>
  <c r="E2375" i="41"/>
  <c r="E2376" i="41"/>
  <c r="E2377" i="41"/>
  <c r="E2378" i="41"/>
  <c r="E2379" i="41"/>
  <c r="E2380" i="41"/>
  <c r="E2381" i="41"/>
  <c r="E2382" i="41"/>
  <c r="E2383" i="41"/>
  <c r="E2384" i="41"/>
  <c r="E2385" i="41"/>
  <c r="E2386" i="41"/>
  <c r="E2387" i="41"/>
  <c r="E2388" i="41"/>
  <c r="E2389" i="41"/>
  <c r="E2390" i="41"/>
  <c r="E2391" i="41"/>
  <c r="E2392" i="41"/>
  <c r="E2393" i="41"/>
  <c r="E2394" i="41"/>
  <c r="E2395" i="41"/>
  <c r="E2396" i="41"/>
  <c r="E2397" i="41"/>
  <c r="E2398" i="41"/>
  <c r="E2399" i="41"/>
  <c r="E2400" i="41"/>
  <c r="E2401" i="41"/>
  <c r="E2402" i="41"/>
  <c r="E2403" i="41"/>
  <c r="E2404" i="41"/>
  <c r="E2405" i="41"/>
  <c r="E2406" i="41"/>
  <c r="E2407" i="41"/>
  <c r="E2408" i="41"/>
  <c r="E2409" i="41"/>
  <c r="E2410" i="41"/>
  <c r="E2411" i="41"/>
  <c r="E2412" i="41"/>
  <c r="E2413" i="41"/>
  <c r="E2414" i="41"/>
  <c r="E2415" i="41"/>
  <c r="E2416" i="41"/>
  <c r="E2417" i="41"/>
  <c r="E2418" i="41"/>
  <c r="E2419" i="41"/>
  <c r="E2420" i="41"/>
  <c r="E2421" i="41"/>
  <c r="E2422" i="41"/>
  <c r="E2423" i="41"/>
  <c r="E2424" i="41"/>
  <c r="E2425" i="41"/>
  <c r="E2426" i="41"/>
  <c r="E2427" i="41"/>
  <c r="E2428" i="41"/>
  <c r="E2429" i="41"/>
  <c r="E2430" i="41"/>
  <c r="E2431" i="41"/>
  <c r="E2432" i="41"/>
  <c r="E2433" i="41"/>
  <c r="E2434" i="41"/>
  <c r="E2435" i="41"/>
  <c r="E2436" i="41"/>
  <c r="E2437" i="41"/>
  <c r="E2438" i="41"/>
  <c r="E2439" i="41"/>
  <c r="E2440" i="41"/>
  <c r="E2441" i="41"/>
  <c r="E2442" i="41"/>
  <c r="E2443" i="41"/>
  <c r="E2444" i="41"/>
  <c r="E2445" i="41"/>
  <c r="E2446" i="41"/>
  <c r="E2447" i="41"/>
  <c r="E2448" i="41"/>
  <c r="E2449" i="41"/>
  <c r="E2450" i="41"/>
  <c r="E2451" i="41"/>
  <c r="E2452" i="41"/>
  <c r="E2453" i="41"/>
  <c r="E2454" i="41"/>
  <c r="E2455" i="41"/>
  <c r="E2456" i="41"/>
  <c r="E2457" i="41"/>
  <c r="E2458" i="41"/>
  <c r="E2459" i="41"/>
  <c r="E2460" i="41"/>
  <c r="E2461" i="41"/>
  <c r="E2462" i="41"/>
  <c r="E2463" i="41"/>
  <c r="E2464" i="41"/>
  <c r="E2465" i="41"/>
  <c r="E2466" i="41"/>
  <c r="E2467" i="41"/>
  <c r="E2468" i="41"/>
  <c r="E2469" i="41"/>
  <c r="E2470" i="41"/>
  <c r="E2471" i="41"/>
  <c r="E2472" i="41"/>
  <c r="E2473" i="41"/>
  <c r="E2474" i="41"/>
  <c r="E2475" i="41"/>
  <c r="E2476" i="41"/>
  <c r="E2477" i="41"/>
  <c r="E2478" i="41"/>
  <c r="E2479" i="41"/>
  <c r="E2480" i="41"/>
  <c r="E2481" i="41"/>
  <c r="E2482" i="41"/>
  <c r="E2483" i="41"/>
  <c r="E2484" i="41"/>
  <c r="E2485" i="41"/>
  <c r="E2486" i="41"/>
  <c r="E2487" i="41"/>
  <c r="E2488" i="41"/>
  <c r="E2489" i="41"/>
  <c r="E2490" i="41"/>
  <c r="E2491" i="41"/>
  <c r="E2492" i="41"/>
  <c r="E2493" i="41"/>
  <c r="E2494" i="41"/>
  <c r="E2495" i="41"/>
  <c r="E2496" i="41"/>
  <c r="E2497" i="41"/>
  <c r="E2498" i="41"/>
  <c r="E2499" i="41"/>
  <c r="E2500" i="41"/>
  <c r="E2501" i="41"/>
  <c r="E2502" i="41"/>
  <c r="E2503" i="41"/>
  <c r="E2504" i="41"/>
  <c r="E2505" i="41"/>
  <c r="E2506" i="41"/>
  <c r="E2507" i="41"/>
  <c r="E2508" i="41"/>
  <c r="E2509" i="41"/>
  <c r="E2510" i="41"/>
  <c r="E2511" i="41"/>
  <c r="E2512" i="41"/>
  <c r="E2513" i="41"/>
  <c r="E2514" i="41"/>
  <c r="E2515" i="41"/>
  <c r="E2516" i="41"/>
  <c r="E2517" i="41"/>
  <c r="E2518" i="41"/>
  <c r="E2519" i="41"/>
  <c r="E2520" i="41"/>
  <c r="E2521" i="41"/>
  <c r="E2522" i="41"/>
  <c r="E2523" i="41"/>
  <c r="E2524" i="41"/>
  <c r="E2525" i="41"/>
  <c r="E2526" i="41"/>
  <c r="E2527" i="41"/>
  <c r="E2528" i="41"/>
  <c r="E2529" i="41"/>
  <c r="E2530" i="41"/>
  <c r="E2531" i="41"/>
  <c r="E2532" i="41"/>
  <c r="E2533" i="41"/>
  <c r="E2534" i="41"/>
  <c r="E2535" i="41"/>
  <c r="E2536" i="41"/>
  <c r="E2537" i="41"/>
  <c r="E2538" i="41"/>
  <c r="E2539" i="41"/>
  <c r="E2540" i="41"/>
  <c r="E2541" i="41"/>
  <c r="E2542" i="41"/>
  <c r="E2543" i="41"/>
  <c r="E2544" i="41"/>
  <c r="E2545" i="41"/>
  <c r="E2546" i="41"/>
  <c r="E2547" i="41"/>
  <c r="E2548" i="41"/>
  <c r="E2549" i="41"/>
  <c r="E2550" i="41"/>
  <c r="E2551" i="41"/>
  <c r="E2552" i="41"/>
  <c r="E2553" i="41"/>
  <c r="E2554" i="41"/>
  <c r="E2555" i="41"/>
  <c r="E2556" i="41"/>
  <c r="E2557" i="41"/>
  <c r="E2558" i="41"/>
  <c r="E2559" i="41"/>
  <c r="E2560" i="41"/>
  <c r="E2561" i="41"/>
  <c r="E2562" i="41"/>
  <c r="E2563" i="41"/>
  <c r="E2564" i="41"/>
  <c r="E2565" i="41"/>
  <c r="E2566" i="41"/>
  <c r="E2567" i="41"/>
  <c r="E2568" i="41"/>
  <c r="E2569" i="41"/>
  <c r="E2570" i="41"/>
  <c r="E2571" i="41"/>
  <c r="E2572" i="41"/>
  <c r="E2573" i="41"/>
  <c r="E2574" i="41"/>
  <c r="E2575" i="41"/>
  <c r="E2576" i="41"/>
  <c r="E2577" i="41"/>
  <c r="E2578" i="41"/>
  <c r="E2579" i="41"/>
  <c r="E2580" i="41"/>
  <c r="E2581" i="41"/>
  <c r="E2582" i="41"/>
  <c r="E2583" i="41"/>
  <c r="E2584" i="41"/>
  <c r="E2585" i="41"/>
  <c r="E2586" i="41"/>
  <c r="E2587" i="41"/>
  <c r="E2588" i="41"/>
  <c r="E2589" i="41"/>
  <c r="E2590" i="41"/>
  <c r="E2591" i="41"/>
  <c r="E2592" i="41"/>
  <c r="E2593" i="41"/>
  <c r="E2594" i="41"/>
  <c r="E2595" i="41"/>
  <c r="E2596" i="41"/>
  <c r="E2597" i="41"/>
  <c r="E2598" i="41"/>
  <c r="E2599" i="41"/>
  <c r="E2600" i="41"/>
  <c r="E2601" i="41"/>
  <c r="E2602" i="41"/>
  <c r="E2603" i="41"/>
  <c r="E2604" i="41"/>
  <c r="E2605" i="41"/>
  <c r="E2606" i="41"/>
  <c r="E2607" i="41"/>
  <c r="E2608" i="41"/>
  <c r="E2609" i="41"/>
  <c r="E2610" i="41"/>
  <c r="E2611" i="41"/>
  <c r="E2612" i="41"/>
  <c r="E2613" i="41"/>
  <c r="E2614" i="41"/>
  <c r="E2615" i="41"/>
  <c r="E2616" i="41"/>
  <c r="E2617" i="41"/>
  <c r="E2618" i="41"/>
  <c r="E2619" i="41"/>
  <c r="E2620" i="41"/>
  <c r="E2621" i="41"/>
  <c r="E2622" i="41"/>
  <c r="E2623" i="41"/>
  <c r="E2624" i="41"/>
  <c r="E2625" i="41"/>
  <c r="E2626" i="41"/>
  <c r="E2627" i="41"/>
  <c r="E2628" i="41"/>
  <c r="E2629" i="41"/>
  <c r="E2630" i="41"/>
  <c r="E2631" i="41"/>
  <c r="E2632" i="41"/>
  <c r="E2633" i="41"/>
  <c r="E2634" i="41"/>
  <c r="E2635" i="41"/>
  <c r="E2636" i="41"/>
  <c r="E2637" i="41"/>
  <c r="E2638" i="41"/>
  <c r="E2639" i="41"/>
  <c r="E2640" i="41"/>
  <c r="E2641" i="41"/>
  <c r="E2642" i="41"/>
  <c r="E2643" i="41"/>
  <c r="E2644" i="41"/>
  <c r="E2645" i="41"/>
  <c r="E2646" i="41"/>
  <c r="E2647" i="41"/>
  <c r="E2648" i="41"/>
  <c r="E2649" i="41"/>
  <c r="E2650" i="41"/>
  <c r="E2651" i="41"/>
  <c r="E2652" i="41"/>
  <c r="E2653" i="41"/>
  <c r="E2654" i="41"/>
  <c r="E2655" i="41"/>
  <c r="E2656" i="41"/>
  <c r="E2657" i="41"/>
  <c r="E2658" i="41"/>
  <c r="E2659" i="41"/>
  <c r="E2660" i="41"/>
  <c r="E2661" i="41"/>
  <c r="E2662" i="41"/>
  <c r="E2663" i="41"/>
  <c r="E2664" i="41"/>
  <c r="E2665" i="41"/>
  <c r="E2666" i="41"/>
  <c r="E2667" i="41"/>
  <c r="E2668" i="41"/>
  <c r="E2669" i="41"/>
  <c r="E2670" i="41"/>
  <c r="E2671" i="41"/>
  <c r="E2672" i="41"/>
  <c r="E2673" i="41"/>
  <c r="E2674" i="41"/>
  <c r="E2675" i="41"/>
  <c r="E2676" i="41"/>
  <c r="E2677" i="41"/>
  <c r="E2678" i="41"/>
  <c r="E2679" i="41"/>
  <c r="E2680" i="41"/>
  <c r="E2681" i="41"/>
  <c r="E2682" i="41"/>
  <c r="E2683" i="41"/>
  <c r="E2684" i="41"/>
  <c r="E2685" i="41"/>
  <c r="E2686" i="41"/>
  <c r="E2687" i="41"/>
  <c r="E2688" i="41"/>
  <c r="E2689" i="41"/>
  <c r="E2690" i="41"/>
  <c r="E2691" i="41"/>
  <c r="E2692" i="41"/>
  <c r="E2693" i="41"/>
  <c r="E2694" i="41"/>
  <c r="E2695" i="41"/>
  <c r="E2696" i="41"/>
  <c r="E2697" i="41"/>
  <c r="E2698" i="41"/>
  <c r="E2699" i="41"/>
  <c r="E2700" i="41"/>
  <c r="E2701" i="41"/>
  <c r="E2702" i="41"/>
  <c r="E2703" i="41"/>
  <c r="E2704" i="41"/>
  <c r="E2705" i="41"/>
  <c r="E2706" i="41"/>
  <c r="E2707" i="41"/>
  <c r="E2708" i="41"/>
  <c r="E2709" i="41"/>
  <c r="E2710" i="41"/>
  <c r="E2711" i="41"/>
  <c r="E2712" i="41"/>
  <c r="E2713" i="41"/>
  <c r="E2714" i="41"/>
  <c r="E2715" i="41"/>
  <c r="E2716" i="41"/>
  <c r="E2717" i="41"/>
  <c r="E2718" i="41"/>
  <c r="E2719" i="41"/>
  <c r="E2720" i="41"/>
  <c r="E2721" i="41"/>
  <c r="E2722" i="41"/>
  <c r="E2723" i="41"/>
  <c r="E2724" i="41"/>
  <c r="E2725" i="41"/>
  <c r="E2726" i="41"/>
  <c r="E2727" i="41"/>
  <c r="E2728" i="41"/>
  <c r="E2729" i="41"/>
  <c r="E2730" i="41"/>
  <c r="E2731" i="41"/>
  <c r="E2732" i="41"/>
  <c r="E2733" i="41"/>
  <c r="E2734" i="41"/>
  <c r="E2735" i="41"/>
  <c r="E2736" i="41"/>
  <c r="E2737" i="41"/>
  <c r="E2738" i="41"/>
  <c r="E2739" i="41"/>
  <c r="E2740" i="41"/>
  <c r="E2741" i="41"/>
  <c r="E2742" i="41"/>
  <c r="E2743" i="41"/>
  <c r="E2744" i="41"/>
  <c r="E2745" i="41"/>
  <c r="E2746" i="41"/>
  <c r="E2747" i="41"/>
  <c r="E2748" i="41"/>
  <c r="E2749" i="41"/>
  <c r="E2750" i="41"/>
  <c r="E2751" i="41"/>
  <c r="E2752" i="41"/>
  <c r="E2753" i="41"/>
  <c r="E2754" i="41"/>
  <c r="E2755" i="41"/>
  <c r="E2756" i="41"/>
  <c r="E2757" i="41"/>
  <c r="E2758" i="41"/>
  <c r="E2759" i="41"/>
  <c r="E2760" i="41"/>
  <c r="E2761" i="41"/>
  <c r="E2762" i="41"/>
  <c r="E2763" i="41"/>
  <c r="E2764" i="41"/>
  <c r="E2765" i="41"/>
  <c r="E2766" i="41"/>
  <c r="E2767" i="41"/>
  <c r="E2768" i="41"/>
  <c r="E2769" i="41"/>
  <c r="E2770" i="41"/>
  <c r="E2771" i="41"/>
  <c r="E2772" i="41"/>
  <c r="E2773" i="41"/>
  <c r="E2774" i="41"/>
  <c r="E2775" i="41"/>
  <c r="E2776" i="41"/>
  <c r="E2777" i="41"/>
  <c r="E2778" i="41"/>
  <c r="E2779" i="41"/>
  <c r="E2780" i="41"/>
  <c r="E2781" i="41"/>
  <c r="E2782" i="41"/>
  <c r="E2783" i="41"/>
  <c r="E2784" i="41"/>
  <c r="E2785" i="41"/>
  <c r="E2786" i="41"/>
  <c r="E2787" i="41"/>
  <c r="E2788" i="41"/>
  <c r="E2789" i="41"/>
  <c r="E2790" i="41"/>
  <c r="E2791" i="41"/>
  <c r="E2792" i="41"/>
  <c r="E2793" i="41"/>
  <c r="E2794" i="41"/>
  <c r="E2795" i="41"/>
  <c r="E2796" i="41"/>
  <c r="E2797" i="41"/>
  <c r="E2798" i="41"/>
  <c r="E2799" i="41"/>
  <c r="E2800" i="41"/>
  <c r="E2801" i="41"/>
  <c r="E2802" i="41"/>
  <c r="E2803" i="41"/>
  <c r="E2804" i="41"/>
  <c r="E2805" i="41"/>
  <c r="E2806" i="41"/>
  <c r="E2807" i="41"/>
  <c r="E2808" i="41"/>
  <c r="E2809" i="41"/>
  <c r="E2810" i="41"/>
  <c r="E2811" i="41"/>
  <c r="E2812" i="41"/>
  <c r="E2813" i="41"/>
  <c r="E2814" i="41"/>
  <c r="E2815" i="41"/>
  <c r="E2816" i="41"/>
  <c r="E2817" i="41"/>
  <c r="E2818" i="41"/>
  <c r="E2819" i="41"/>
  <c r="E2820" i="41"/>
  <c r="E2821" i="41"/>
  <c r="E2822" i="41"/>
  <c r="E2823" i="41"/>
  <c r="E2824" i="41"/>
  <c r="E2825" i="41"/>
  <c r="E2826" i="41"/>
  <c r="E2827" i="41"/>
  <c r="E2828" i="41"/>
  <c r="E2829" i="41"/>
  <c r="E2830" i="41"/>
  <c r="E2831" i="41"/>
  <c r="E2832" i="41"/>
  <c r="E2833" i="41"/>
  <c r="E2834" i="41"/>
  <c r="E2835" i="41"/>
  <c r="E2836" i="41"/>
  <c r="E2837" i="41"/>
  <c r="E2838" i="41"/>
  <c r="E2839" i="41"/>
  <c r="E2840" i="41"/>
  <c r="E2841" i="41"/>
  <c r="E2842" i="41"/>
  <c r="E2843" i="41"/>
  <c r="E2844" i="41"/>
  <c r="E2845" i="41"/>
  <c r="E2846" i="41"/>
  <c r="E2847" i="41"/>
  <c r="E2848" i="41"/>
  <c r="E2849" i="41"/>
  <c r="E2850" i="41"/>
  <c r="E2851" i="41"/>
  <c r="E2852" i="41"/>
  <c r="E2853" i="41"/>
  <c r="E2854" i="41"/>
  <c r="E2855" i="41"/>
  <c r="E2856" i="41"/>
  <c r="E2857" i="41"/>
  <c r="E2858" i="41"/>
  <c r="E2859" i="41"/>
  <c r="E2860" i="41"/>
  <c r="E2861" i="41"/>
  <c r="E2862" i="41"/>
  <c r="E2863" i="41"/>
  <c r="E2864" i="41"/>
  <c r="E2865" i="41"/>
  <c r="E2866" i="41"/>
  <c r="E2867" i="41"/>
  <c r="E2868" i="41"/>
  <c r="E2869" i="41"/>
  <c r="E2870" i="41"/>
  <c r="E2871" i="41"/>
  <c r="E2872" i="41"/>
  <c r="E2873" i="41"/>
  <c r="E2874" i="41"/>
  <c r="E2875" i="41"/>
  <c r="E2876" i="41"/>
  <c r="E2877" i="41"/>
  <c r="E2878" i="41"/>
  <c r="E2879" i="41"/>
  <c r="E2880" i="41"/>
  <c r="E2881" i="41"/>
  <c r="E2882" i="41"/>
  <c r="E2883" i="41"/>
  <c r="E2884" i="41"/>
  <c r="E2885" i="41"/>
  <c r="E2886" i="41"/>
  <c r="E2887" i="41"/>
  <c r="E2888" i="41"/>
  <c r="E2889" i="41"/>
  <c r="E2890" i="41"/>
  <c r="E2891" i="41"/>
  <c r="E2892" i="41"/>
  <c r="E2893" i="41"/>
  <c r="E2894" i="41"/>
  <c r="E2895" i="41"/>
  <c r="E2896" i="41"/>
  <c r="E2897" i="41"/>
  <c r="E2898" i="41"/>
  <c r="E2899" i="41"/>
  <c r="E2900" i="41"/>
  <c r="E2901" i="41"/>
  <c r="E2902" i="41"/>
  <c r="E2903" i="41"/>
  <c r="E2904" i="41"/>
  <c r="E2905" i="41"/>
  <c r="E2906" i="41"/>
  <c r="E2907" i="41"/>
  <c r="E2908" i="41"/>
  <c r="E2909" i="41"/>
  <c r="E2910" i="41"/>
  <c r="E2911" i="41"/>
  <c r="E2912" i="41"/>
  <c r="E2913" i="41"/>
  <c r="E2914" i="41"/>
  <c r="E2915" i="41"/>
  <c r="E2916" i="41"/>
  <c r="E2917" i="41"/>
  <c r="E2918" i="41"/>
  <c r="E2919" i="41"/>
  <c r="E2920" i="41"/>
  <c r="E2921" i="41"/>
  <c r="E2922" i="41"/>
  <c r="E2923" i="41"/>
  <c r="E2924" i="41"/>
  <c r="E2925" i="41"/>
  <c r="E2926" i="41"/>
  <c r="E2927" i="41"/>
  <c r="E2928" i="41"/>
  <c r="E2929" i="41"/>
  <c r="E2930" i="41"/>
  <c r="E2931" i="41"/>
  <c r="E2932" i="41"/>
  <c r="E2933" i="41"/>
  <c r="E2934" i="41"/>
  <c r="E2935" i="41"/>
  <c r="E2936" i="41"/>
  <c r="E2937" i="41"/>
  <c r="E2938" i="41"/>
  <c r="E2939" i="41"/>
  <c r="E2940" i="41"/>
  <c r="E2941" i="41"/>
  <c r="E2942" i="41"/>
  <c r="E2943" i="41"/>
  <c r="E2944" i="41"/>
  <c r="E2945" i="41"/>
  <c r="E2946" i="41"/>
  <c r="E2947" i="41"/>
  <c r="E2948" i="41"/>
  <c r="E2949" i="41"/>
  <c r="E2950" i="41"/>
  <c r="E2951" i="41"/>
  <c r="E2952" i="41"/>
  <c r="E2953" i="41"/>
  <c r="E2954" i="41"/>
  <c r="E2955" i="41"/>
  <c r="E2956" i="41"/>
  <c r="E2957" i="41"/>
  <c r="E2958" i="41"/>
  <c r="E2959" i="41"/>
  <c r="E2960" i="41"/>
  <c r="E2961" i="41"/>
  <c r="E2962" i="41"/>
  <c r="E2963" i="41"/>
  <c r="E2964" i="41"/>
  <c r="E2965" i="41"/>
  <c r="E2966" i="41"/>
  <c r="E2967" i="41"/>
  <c r="E2968" i="41"/>
  <c r="E2969" i="41"/>
  <c r="E2970" i="41"/>
  <c r="E2971" i="41"/>
  <c r="E2972" i="41"/>
  <c r="E2973" i="41"/>
  <c r="E2974" i="41"/>
  <c r="E2975" i="41"/>
  <c r="E2976" i="41"/>
  <c r="E2977" i="41"/>
  <c r="E2978" i="41"/>
  <c r="E2979" i="41"/>
  <c r="E2980" i="41"/>
  <c r="E2981" i="41"/>
  <c r="E2982" i="41"/>
  <c r="E2983" i="41"/>
  <c r="E2984" i="41"/>
  <c r="E2985" i="41"/>
  <c r="E2986" i="41"/>
  <c r="E2987" i="41"/>
  <c r="E2988" i="41"/>
  <c r="E2989" i="41"/>
  <c r="E2990" i="41"/>
  <c r="E2991" i="41"/>
  <c r="E2992" i="41"/>
  <c r="E2993" i="41"/>
  <c r="E2994" i="41"/>
  <c r="E2995" i="41"/>
  <c r="E2996" i="41"/>
  <c r="E2997" i="41"/>
  <c r="E2998" i="41"/>
  <c r="E2999" i="41"/>
  <c r="E3000" i="41"/>
  <c r="E3001" i="41"/>
  <c r="E3002" i="41"/>
  <c r="E3003" i="41"/>
  <c r="E3004" i="41"/>
  <c r="E3005" i="41"/>
  <c r="E3006" i="41"/>
  <c r="E3007" i="41"/>
  <c r="E3008" i="41"/>
  <c r="E3009" i="41"/>
  <c r="E3010" i="41"/>
  <c r="E3011" i="41"/>
  <c r="E3012" i="41"/>
  <c r="E3013" i="41"/>
  <c r="E3014" i="41"/>
  <c r="E3015" i="41"/>
  <c r="E3016" i="41"/>
  <c r="E3017" i="41"/>
  <c r="E3018" i="41"/>
  <c r="E3019" i="41"/>
  <c r="E3020" i="41"/>
  <c r="E3021" i="41"/>
  <c r="E3022" i="41"/>
  <c r="E3023" i="41"/>
  <c r="E3024" i="41"/>
  <c r="E3025" i="41"/>
  <c r="E3026" i="41"/>
  <c r="E3027" i="41"/>
  <c r="E3028" i="41"/>
  <c r="E3029" i="41"/>
  <c r="E3030" i="41"/>
  <c r="E3031" i="41"/>
  <c r="E3032" i="41"/>
  <c r="E3033" i="41"/>
  <c r="E3034" i="41"/>
  <c r="E3035" i="41"/>
  <c r="E3036" i="41"/>
  <c r="E3037" i="41"/>
  <c r="E3038" i="41"/>
  <c r="E3039" i="41"/>
  <c r="E3040" i="41"/>
  <c r="E3041" i="41"/>
  <c r="E3042" i="41"/>
  <c r="E3043" i="41"/>
  <c r="E3044" i="41"/>
  <c r="E3045" i="41"/>
  <c r="E3046" i="41"/>
  <c r="E3047" i="41"/>
  <c r="E3048" i="41"/>
  <c r="E3049" i="41"/>
  <c r="E3050" i="41"/>
  <c r="E3051" i="41"/>
  <c r="E3052" i="41"/>
  <c r="E3053" i="41"/>
  <c r="E3054" i="41"/>
  <c r="E3055" i="41"/>
  <c r="E3056" i="41"/>
  <c r="E3057" i="41"/>
  <c r="E3058" i="41"/>
  <c r="E3059" i="41"/>
  <c r="E3060" i="41"/>
  <c r="E3061" i="41"/>
  <c r="E3062" i="41"/>
  <c r="E3063" i="41"/>
  <c r="E3064" i="41"/>
  <c r="E3065" i="41"/>
  <c r="E3066" i="41"/>
  <c r="E3067" i="41"/>
  <c r="E3068" i="41"/>
  <c r="E3069" i="41"/>
  <c r="E3070" i="41"/>
  <c r="E3071" i="41"/>
  <c r="E3072" i="41"/>
  <c r="E3073" i="41"/>
  <c r="E3074" i="41"/>
  <c r="E3075" i="41"/>
  <c r="E3076" i="41"/>
  <c r="E3077" i="41"/>
  <c r="E3078" i="41"/>
  <c r="E3079" i="41"/>
  <c r="E3080" i="41"/>
  <c r="E3081" i="41"/>
  <c r="E3082" i="41"/>
  <c r="E3083" i="41"/>
  <c r="E3084" i="41"/>
  <c r="E3085" i="41"/>
  <c r="E3086" i="41"/>
  <c r="E3087" i="41"/>
  <c r="E3088" i="41"/>
  <c r="E3089" i="41"/>
  <c r="E3090" i="41"/>
  <c r="E3091" i="41"/>
  <c r="E3092" i="41"/>
  <c r="E3093" i="41"/>
  <c r="E3094" i="41"/>
  <c r="E3095" i="41"/>
  <c r="E3096" i="41"/>
  <c r="E3097" i="41"/>
  <c r="E3098" i="41"/>
  <c r="E3099" i="41"/>
  <c r="E3100" i="41"/>
  <c r="E3101" i="41"/>
  <c r="E3102" i="41"/>
  <c r="E3103" i="41"/>
  <c r="E3104" i="41"/>
  <c r="E3105" i="41"/>
  <c r="E3106" i="41"/>
  <c r="E3107" i="41"/>
  <c r="E3108" i="41"/>
  <c r="E3109" i="41"/>
  <c r="E3110" i="41"/>
  <c r="E3111" i="41"/>
  <c r="E3112" i="41"/>
  <c r="E3113" i="41"/>
  <c r="E3114" i="41"/>
  <c r="E3115" i="41"/>
  <c r="E3116" i="41"/>
  <c r="E3117" i="41"/>
  <c r="E3118" i="41"/>
  <c r="E3119" i="41"/>
  <c r="E3120" i="41"/>
  <c r="E3121" i="41"/>
  <c r="E3122" i="41"/>
  <c r="E3123" i="41"/>
  <c r="E3124" i="41"/>
  <c r="E3125" i="41"/>
  <c r="E3126" i="41"/>
  <c r="E3127" i="41"/>
  <c r="E3128" i="41"/>
  <c r="E3129" i="41"/>
  <c r="E3130" i="41"/>
  <c r="E3131" i="41"/>
  <c r="E3132" i="41"/>
  <c r="E3133" i="41"/>
  <c r="E3134" i="41"/>
  <c r="E3135" i="41"/>
  <c r="E3136" i="41"/>
  <c r="E3137" i="41"/>
  <c r="E3138" i="41"/>
  <c r="E3139" i="41"/>
  <c r="E3140" i="41"/>
  <c r="E3141" i="41"/>
  <c r="E3142" i="41"/>
  <c r="E3143" i="41"/>
  <c r="E3144" i="41"/>
  <c r="E3145" i="41"/>
  <c r="E3146" i="41"/>
  <c r="E3147" i="41"/>
  <c r="E3148" i="41"/>
  <c r="E3149" i="41"/>
  <c r="E3150" i="41"/>
  <c r="E3151" i="41"/>
  <c r="E3152" i="41"/>
  <c r="E3153" i="41"/>
  <c r="E3154" i="41"/>
  <c r="E3155" i="41"/>
  <c r="E3156" i="41"/>
  <c r="E3157" i="41"/>
  <c r="E3158" i="41"/>
  <c r="E3159" i="41"/>
  <c r="E3160" i="41"/>
  <c r="E3161" i="41"/>
  <c r="E3162" i="41"/>
  <c r="E3163" i="41"/>
  <c r="E3164" i="41"/>
  <c r="E3165" i="41"/>
  <c r="E3166" i="41"/>
  <c r="E3167" i="41"/>
  <c r="E3168" i="41"/>
  <c r="E3169" i="41"/>
  <c r="E3170" i="41"/>
  <c r="E3171" i="41"/>
  <c r="E3172" i="41"/>
  <c r="E3173" i="41"/>
  <c r="E3174" i="41"/>
  <c r="E3175" i="41"/>
  <c r="E3176" i="41"/>
  <c r="E3177" i="41"/>
  <c r="E3178" i="41"/>
  <c r="E3179" i="41"/>
  <c r="E3180" i="41"/>
  <c r="E3181" i="41"/>
  <c r="E3182" i="41"/>
  <c r="E3183" i="41"/>
  <c r="E3184" i="41"/>
  <c r="E3185" i="41"/>
  <c r="E3186" i="41"/>
  <c r="E3187" i="41"/>
  <c r="E3188" i="41"/>
  <c r="E3189" i="41"/>
  <c r="E3190" i="41"/>
  <c r="E3191" i="41"/>
  <c r="E3192" i="41"/>
  <c r="E3193" i="41"/>
  <c r="E3194" i="41"/>
  <c r="E3195" i="41"/>
  <c r="E3196" i="41"/>
  <c r="E3197" i="41"/>
  <c r="E3198" i="41"/>
  <c r="E3199" i="41"/>
  <c r="E3200" i="41"/>
  <c r="E3201" i="41"/>
  <c r="E3202" i="41"/>
  <c r="E3203" i="41"/>
  <c r="E3204" i="41"/>
  <c r="E3205" i="41"/>
  <c r="E3206" i="41"/>
  <c r="E3207" i="41"/>
  <c r="E3208" i="41"/>
  <c r="E3209" i="41"/>
  <c r="E3210" i="41"/>
  <c r="E3211" i="41"/>
  <c r="E3212" i="41"/>
  <c r="E3213" i="41"/>
  <c r="E3214" i="41"/>
  <c r="E3215" i="41"/>
  <c r="E3216" i="41"/>
  <c r="E3217" i="41"/>
  <c r="E3218" i="41"/>
  <c r="E3219" i="41"/>
  <c r="E3220" i="41"/>
  <c r="E3221" i="41"/>
  <c r="E3222" i="41"/>
  <c r="E3223" i="41"/>
  <c r="E3224" i="41"/>
  <c r="E3225" i="41"/>
  <c r="E3226" i="41"/>
  <c r="E3227" i="41"/>
  <c r="E3228" i="41"/>
  <c r="E3229" i="41"/>
  <c r="E3230" i="41"/>
  <c r="E3231" i="41"/>
  <c r="E3232" i="41"/>
  <c r="E3233" i="41"/>
  <c r="E3234" i="41"/>
  <c r="E3235" i="41"/>
  <c r="E3236" i="41"/>
  <c r="E3237" i="41"/>
  <c r="E3238" i="41"/>
  <c r="E3239" i="41"/>
  <c r="E3240" i="41"/>
  <c r="E3241" i="41"/>
  <c r="E3242" i="41"/>
  <c r="E3243" i="41"/>
  <c r="E3244" i="41"/>
  <c r="E3245" i="41"/>
  <c r="E3246" i="41"/>
  <c r="E3247" i="41"/>
  <c r="E3248" i="41"/>
  <c r="E3249" i="41"/>
  <c r="E3250" i="41"/>
  <c r="E3251" i="41"/>
  <c r="E3252" i="41"/>
  <c r="E3253" i="41"/>
  <c r="E3254" i="41"/>
  <c r="E3255" i="41"/>
  <c r="E3256" i="41"/>
  <c r="E3257" i="41"/>
  <c r="E3258" i="41"/>
  <c r="E3259" i="41"/>
  <c r="E3260" i="41"/>
  <c r="E3261" i="41"/>
  <c r="E3262" i="41"/>
  <c r="E3263" i="41"/>
  <c r="E3264" i="41"/>
  <c r="E3265" i="41"/>
  <c r="E3266" i="41"/>
  <c r="E3267" i="41"/>
  <c r="E3268" i="41"/>
  <c r="E3269" i="41"/>
  <c r="E3270" i="41"/>
  <c r="E3271" i="41"/>
  <c r="E3272" i="41"/>
  <c r="E3273" i="41"/>
  <c r="E3274" i="41"/>
  <c r="E3275" i="41"/>
  <c r="E3276" i="41"/>
  <c r="E3277" i="41"/>
  <c r="E3278" i="41"/>
  <c r="E3279" i="41"/>
  <c r="E3280" i="41"/>
  <c r="E3281" i="41"/>
  <c r="E3282" i="41"/>
  <c r="E3283" i="41"/>
  <c r="E3284" i="41"/>
  <c r="E3285" i="41"/>
  <c r="E3286" i="41"/>
  <c r="E3287" i="41"/>
  <c r="E3288" i="41"/>
  <c r="E3289" i="41"/>
  <c r="E3290" i="41"/>
  <c r="E3291" i="41"/>
  <c r="E3292" i="41"/>
  <c r="E3293" i="41"/>
  <c r="E3294" i="41"/>
  <c r="E3295" i="41"/>
  <c r="E3296" i="41"/>
  <c r="E3297" i="41"/>
  <c r="E3298" i="41"/>
  <c r="E3299" i="41"/>
  <c r="E3300" i="41"/>
  <c r="E3301" i="41"/>
  <c r="E3302" i="41"/>
  <c r="E3303" i="41"/>
  <c r="E3304" i="41"/>
  <c r="E3305" i="41"/>
  <c r="E3306" i="41"/>
  <c r="E3307" i="41"/>
  <c r="E3308" i="41"/>
  <c r="E3309" i="41"/>
  <c r="E3310" i="41"/>
  <c r="E3311" i="41"/>
  <c r="E3312" i="41"/>
  <c r="E3313" i="41"/>
  <c r="E3314" i="41"/>
  <c r="E3315" i="41"/>
  <c r="E3316" i="41"/>
  <c r="E3317" i="41"/>
  <c r="E3318" i="41"/>
  <c r="E3319" i="41"/>
  <c r="E3320" i="41"/>
  <c r="E3321" i="41"/>
  <c r="E3322" i="41"/>
  <c r="E3323" i="41"/>
  <c r="E3324" i="41"/>
  <c r="E3325" i="41"/>
  <c r="E3326" i="41"/>
  <c r="E3327" i="41"/>
  <c r="E3328" i="41"/>
  <c r="E3329" i="41"/>
  <c r="E3330" i="41"/>
  <c r="E3331" i="41"/>
  <c r="E3332" i="41"/>
  <c r="E3333" i="41"/>
  <c r="E3334" i="41"/>
  <c r="E3335" i="41"/>
  <c r="E3336" i="41"/>
  <c r="E3337" i="41"/>
  <c r="E3338" i="41"/>
  <c r="E3339" i="41"/>
  <c r="E3340" i="41"/>
  <c r="E3341" i="41"/>
  <c r="E3342" i="41"/>
  <c r="E3343" i="41"/>
  <c r="E3344" i="41"/>
  <c r="E3345" i="41"/>
  <c r="E3346" i="41"/>
  <c r="E3347" i="41"/>
  <c r="E3348" i="41"/>
  <c r="E3349" i="41"/>
  <c r="E3350" i="41"/>
  <c r="E3351" i="41"/>
  <c r="E3352" i="41"/>
  <c r="E3353" i="41"/>
  <c r="E3354" i="41"/>
  <c r="E3355" i="41"/>
  <c r="E3356" i="41"/>
  <c r="E3357" i="41"/>
  <c r="E3358" i="41"/>
  <c r="E3359" i="41"/>
  <c r="E3360" i="41"/>
  <c r="E3361" i="41"/>
  <c r="E3362" i="41"/>
  <c r="E3363" i="41"/>
  <c r="E3364" i="41"/>
  <c r="E3365" i="41"/>
  <c r="E3366" i="41"/>
  <c r="E3367" i="41"/>
  <c r="E3368" i="41"/>
  <c r="E3369" i="41"/>
  <c r="E3370" i="41"/>
  <c r="E3371" i="41"/>
  <c r="E3372" i="41"/>
  <c r="E3373" i="41"/>
  <c r="E3374" i="41"/>
  <c r="E3375" i="41"/>
  <c r="E3376" i="41"/>
  <c r="E3377" i="41"/>
  <c r="E3378" i="41"/>
  <c r="E3379" i="41"/>
  <c r="E3380" i="41"/>
  <c r="E3381" i="41"/>
  <c r="E3382" i="41"/>
  <c r="E3383" i="41"/>
  <c r="E3384" i="41"/>
  <c r="E3385" i="41"/>
  <c r="E3386" i="41"/>
  <c r="E3387" i="41"/>
  <c r="E3388" i="41"/>
  <c r="E3389" i="41"/>
  <c r="E3390" i="41"/>
  <c r="E3391" i="41"/>
  <c r="E3392" i="41"/>
  <c r="E3393" i="41"/>
  <c r="E3394" i="41"/>
  <c r="E3395" i="41"/>
  <c r="E3396" i="41"/>
  <c r="E3397" i="41"/>
  <c r="E3398" i="41"/>
  <c r="E3399" i="41"/>
  <c r="E3400" i="41"/>
  <c r="E3401" i="41"/>
  <c r="E3402" i="41"/>
  <c r="E3403" i="41"/>
  <c r="E3404" i="41"/>
  <c r="E3405" i="41"/>
  <c r="E3406" i="41"/>
  <c r="E3407" i="41"/>
  <c r="E3408" i="41"/>
  <c r="E3409" i="41"/>
  <c r="E3410" i="41"/>
  <c r="E3411" i="41"/>
  <c r="E3412" i="41"/>
  <c r="E3413" i="41"/>
  <c r="E3414" i="41"/>
  <c r="E3415" i="41"/>
  <c r="E3416" i="41"/>
  <c r="E3417" i="41"/>
  <c r="E3418" i="41"/>
  <c r="E3419" i="41"/>
  <c r="E3420" i="41"/>
  <c r="E3421" i="41"/>
  <c r="E3422" i="41"/>
  <c r="E3423" i="41"/>
  <c r="E3424" i="41"/>
  <c r="E3425" i="41"/>
  <c r="E3426" i="41"/>
  <c r="E3427" i="41"/>
  <c r="E3428" i="41"/>
  <c r="E3429" i="41"/>
  <c r="E3430" i="41"/>
  <c r="E3431" i="41"/>
  <c r="E3432" i="41"/>
  <c r="E3433" i="41"/>
  <c r="E3434" i="41"/>
  <c r="E3435" i="41"/>
  <c r="E3436" i="41"/>
  <c r="E3437" i="41"/>
  <c r="E3438" i="41"/>
  <c r="E3439" i="41"/>
  <c r="E3440" i="41"/>
  <c r="E3441" i="41"/>
  <c r="E3442" i="41"/>
  <c r="E3443" i="41"/>
  <c r="E3444" i="41"/>
  <c r="E3445" i="41"/>
  <c r="E3446" i="41"/>
  <c r="E3447" i="41"/>
  <c r="E3448" i="41"/>
  <c r="E3449" i="41"/>
  <c r="E3450" i="41"/>
  <c r="E3451" i="41"/>
  <c r="E3452" i="41"/>
  <c r="E3453" i="41"/>
  <c r="E3454" i="41"/>
  <c r="E3455" i="41"/>
  <c r="E3456" i="41"/>
  <c r="E3457" i="41"/>
  <c r="E3458" i="41"/>
  <c r="E3459" i="41"/>
  <c r="E3460" i="41"/>
  <c r="E3461" i="41"/>
  <c r="E3462" i="41"/>
  <c r="E3463" i="41"/>
  <c r="E3464" i="41"/>
  <c r="E3465" i="41"/>
  <c r="E3466" i="41"/>
  <c r="E3467" i="41"/>
  <c r="E3468" i="41"/>
  <c r="E3469" i="41"/>
  <c r="E3470" i="41"/>
  <c r="E3471" i="41"/>
  <c r="E3472" i="41"/>
  <c r="E3473" i="41"/>
  <c r="E3474" i="41"/>
  <c r="E3475" i="41"/>
  <c r="E3476" i="41"/>
  <c r="E3477" i="41"/>
  <c r="E3478" i="41"/>
  <c r="E3479" i="41"/>
  <c r="E3480" i="41"/>
  <c r="E3481" i="41"/>
  <c r="E3482" i="41"/>
  <c r="E3483" i="41"/>
  <c r="E3484" i="41"/>
  <c r="E3485" i="41"/>
  <c r="E3486" i="41"/>
  <c r="E3487" i="41"/>
  <c r="E3488" i="41"/>
  <c r="E3489" i="41"/>
  <c r="E3490" i="41"/>
  <c r="E3491" i="41"/>
  <c r="E3492" i="41"/>
  <c r="E3493" i="41"/>
  <c r="E3494" i="41"/>
  <c r="E3495" i="41"/>
  <c r="E3496" i="41"/>
  <c r="E3497" i="41"/>
  <c r="E3498" i="41"/>
  <c r="E3499" i="41"/>
  <c r="E3500" i="41"/>
  <c r="E3501" i="41"/>
  <c r="E3502" i="41"/>
  <c r="E3503" i="41"/>
  <c r="E3504" i="41"/>
  <c r="E3505" i="41"/>
  <c r="E3506" i="41"/>
  <c r="E3507" i="41"/>
  <c r="E3508" i="41"/>
  <c r="E3509" i="41"/>
  <c r="E3510" i="41"/>
  <c r="E3511" i="41"/>
  <c r="E3512" i="41"/>
  <c r="E3513" i="41"/>
  <c r="E3514" i="41"/>
  <c r="E3515" i="41"/>
  <c r="E3516" i="41"/>
  <c r="E3517" i="41"/>
  <c r="E3518" i="41"/>
  <c r="E3519" i="41"/>
  <c r="E3520" i="41"/>
  <c r="E3521" i="41"/>
  <c r="E3522" i="41"/>
  <c r="E3523" i="41"/>
  <c r="E3524" i="41"/>
  <c r="E3525" i="41"/>
  <c r="E3526" i="41"/>
  <c r="E3527" i="41"/>
  <c r="E3528" i="41"/>
  <c r="E3529" i="41"/>
  <c r="E3530" i="41"/>
  <c r="E3531" i="41"/>
  <c r="E3532" i="41"/>
  <c r="E3533" i="41"/>
  <c r="E3534" i="41"/>
  <c r="E3535" i="41"/>
  <c r="E3536" i="41"/>
  <c r="E3537" i="41"/>
  <c r="E3538" i="41"/>
  <c r="E3539" i="41"/>
  <c r="E3540" i="41"/>
  <c r="E3541" i="41"/>
  <c r="E3542" i="41"/>
  <c r="E3543" i="41"/>
  <c r="E3544" i="41"/>
  <c r="E3545" i="41"/>
  <c r="E3546" i="41"/>
  <c r="E3547" i="41"/>
  <c r="E3548" i="41"/>
  <c r="E3549" i="41"/>
  <c r="E3550" i="41"/>
  <c r="E3551" i="41"/>
  <c r="E3552" i="41"/>
  <c r="E3553" i="41"/>
  <c r="E3554" i="41"/>
  <c r="E3555" i="41"/>
  <c r="E3556" i="41"/>
  <c r="E3557" i="41"/>
  <c r="E3558" i="41"/>
  <c r="E3559" i="41"/>
  <c r="E3560" i="41"/>
  <c r="E3561" i="41"/>
  <c r="E3562" i="41"/>
  <c r="E3563" i="41"/>
  <c r="E3564" i="41"/>
  <c r="E3565" i="41"/>
  <c r="E3566" i="41"/>
  <c r="E3567" i="41"/>
  <c r="E3568" i="41"/>
  <c r="E3569" i="41"/>
  <c r="E3570" i="41"/>
  <c r="E3571" i="41"/>
  <c r="E3572" i="41"/>
  <c r="E3573" i="41"/>
  <c r="E3574" i="41"/>
  <c r="E3575" i="41"/>
  <c r="E3576" i="41"/>
  <c r="E3577" i="41"/>
  <c r="E3578" i="41"/>
  <c r="E3579" i="41"/>
  <c r="E3580" i="41"/>
  <c r="E3581" i="41"/>
  <c r="E3582" i="41"/>
  <c r="E3583" i="41"/>
  <c r="E3584" i="41"/>
  <c r="E3585" i="41"/>
  <c r="E3586" i="41"/>
  <c r="E3587" i="41"/>
  <c r="E3588" i="41"/>
  <c r="E3589" i="41"/>
  <c r="E3590" i="41"/>
  <c r="E3591" i="41"/>
  <c r="E3592" i="41"/>
  <c r="E3593" i="41"/>
  <c r="E3594" i="41"/>
  <c r="E3595" i="41"/>
  <c r="E3596" i="41"/>
  <c r="E3597" i="41"/>
  <c r="E3598" i="41"/>
  <c r="E3599" i="41"/>
  <c r="E3600" i="41"/>
  <c r="E3601" i="41"/>
  <c r="E3602" i="41"/>
  <c r="E3603" i="41"/>
  <c r="E3604" i="41"/>
  <c r="E3605" i="41"/>
  <c r="E3606" i="41"/>
  <c r="E3607" i="41"/>
  <c r="E3608" i="41"/>
  <c r="E3609" i="41"/>
  <c r="E3610" i="41"/>
  <c r="E3611" i="41"/>
  <c r="E3612" i="41"/>
  <c r="E3613" i="41"/>
  <c r="E3614" i="41"/>
  <c r="E3615" i="41"/>
  <c r="E3616" i="41"/>
  <c r="E3617" i="41"/>
  <c r="E3618" i="41"/>
  <c r="E3619" i="41"/>
  <c r="E3620" i="41"/>
  <c r="E3621" i="41"/>
  <c r="E3622" i="41"/>
  <c r="E3623" i="41"/>
  <c r="E3624" i="41"/>
  <c r="E3625" i="41"/>
  <c r="E3626" i="41"/>
  <c r="E3627" i="41"/>
  <c r="E3628" i="41"/>
  <c r="E3629" i="41"/>
  <c r="E3630" i="41"/>
  <c r="E3631" i="41"/>
  <c r="E3632" i="41"/>
  <c r="E3633" i="41"/>
  <c r="E3634" i="41"/>
  <c r="E3635" i="41"/>
  <c r="E3636" i="41"/>
  <c r="E3637" i="41"/>
  <c r="E3638" i="41"/>
  <c r="E3639" i="41"/>
  <c r="E3640" i="41"/>
  <c r="E3641" i="41"/>
  <c r="E3642" i="41"/>
  <c r="E3643" i="41"/>
  <c r="E3644" i="41"/>
  <c r="E3645" i="41"/>
  <c r="E3646" i="41"/>
  <c r="E3647" i="41"/>
  <c r="E3648" i="41"/>
  <c r="E3649" i="41"/>
  <c r="E3650" i="41"/>
  <c r="E3651" i="41"/>
  <c r="E3652" i="41"/>
  <c r="E3653" i="41"/>
  <c r="E3654" i="41"/>
  <c r="E3655" i="41"/>
  <c r="E3656" i="41"/>
  <c r="E3657" i="41"/>
  <c r="E3658" i="41"/>
  <c r="E3659" i="41"/>
  <c r="E3660" i="41"/>
  <c r="E3661" i="41"/>
  <c r="E3662" i="41"/>
  <c r="E3663" i="41"/>
  <c r="E3664" i="41"/>
  <c r="E3665" i="41"/>
  <c r="E3666" i="41"/>
  <c r="E3667" i="41"/>
  <c r="E3668" i="41"/>
  <c r="E3669" i="41"/>
  <c r="E3670" i="41"/>
  <c r="E3671" i="41"/>
  <c r="E3672" i="41"/>
  <c r="E3673" i="41"/>
  <c r="E3674" i="41"/>
  <c r="E3675" i="41"/>
  <c r="E3676" i="41"/>
  <c r="E3677" i="41"/>
  <c r="E3678" i="41"/>
  <c r="E3679" i="41"/>
  <c r="E3680" i="41"/>
  <c r="E3681" i="41"/>
  <c r="E3682" i="41"/>
  <c r="E3683" i="41"/>
  <c r="E3684" i="41"/>
  <c r="E3685" i="41"/>
  <c r="E3686" i="41"/>
  <c r="E3687" i="41"/>
  <c r="E3688" i="41"/>
  <c r="E3689" i="41"/>
  <c r="E3690" i="41"/>
  <c r="E3691" i="41"/>
  <c r="E3692" i="41"/>
  <c r="E3693" i="41"/>
  <c r="E3694" i="41"/>
  <c r="E3695" i="41"/>
  <c r="E3696" i="41"/>
  <c r="E3697" i="41"/>
  <c r="E3698" i="41"/>
  <c r="E3699" i="41"/>
  <c r="E3700" i="41"/>
  <c r="E3701" i="41"/>
  <c r="E3702" i="41"/>
  <c r="E3703" i="41"/>
  <c r="E3704" i="41"/>
  <c r="E3705" i="41"/>
  <c r="E3706" i="41"/>
  <c r="E3707" i="41"/>
  <c r="E3708" i="41"/>
  <c r="E3709" i="41"/>
  <c r="E3710" i="41"/>
  <c r="E3711" i="41"/>
  <c r="E3712" i="41"/>
  <c r="E3713" i="41"/>
  <c r="E3714" i="41"/>
  <c r="E3715" i="41"/>
  <c r="E3716" i="41"/>
  <c r="E3717" i="41"/>
  <c r="E3718" i="41"/>
  <c r="E3719" i="41"/>
  <c r="E3720" i="41"/>
  <c r="E3721" i="41"/>
  <c r="E3722" i="41"/>
  <c r="E3723" i="41"/>
  <c r="E3724" i="41"/>
  <c r="E3725" i="41"/>
  <c r="E3726" i="41"/>
  <c r="E3727" i="41"/>
  <c r="E3728" i="41"/>
  <c r="E3729" i="41"/>
  <c r="E3730" i="41"/>
  <c r="E3731" i="41"/>
  <c r="E3732" i="41"/>
  <c r="E3733" i="41"/>
  <c r="E3734" i="41"/>
  <c r="E3735" i="41"/>
  <c r="E3736" i="41"/>
  <c r="E3737" i="41"/>
  <c r="E3738" i="41"/>
  <c r="E3739" i="41"/>
  <c r="E3740" i="41"/>
  <c r="E3741" i="41"/>
  <c r="E3742" i="41"/>
  <c r="E3743" i="41"/>
  <c r="E3744" i="41"/>
  <c r="E3745" i="41"/>
  <c r="E3746" i="41"/>
  <c r="E3747" i="41"/>
  <c r="E3748" i="41"/>
  <c r="E3749" i="41"/>
  <c r="E3750" i="41"/>
  <c r="E3751" i="41"/>
  <c r="E3752" i="41"/>
  <c r="E3753" i="41"/>
  <c r="E3754" i="41"/>
  <c r="E3755" i="41"/>
  <c r="E3756" i="41"/>
  <c r="E3757" i="41"/>
  <c r="E3758" i="41"/>
  <c r="E3759" i="41"/>
  <c r="E3760" i="41"/>
  <c r="E3761" i="41"/>
  <c r="E3762" i="41"/>
  <c r="E3763" i="41"/>
  <c r="E3764" i="41"/>
  <c r="E3765" i="41"/>
  <c r="E3766" i="41"/>
  <c r="E3767" i="41"/>
  <c r="E3768" i="41"/>
  <c r="E3769" i="41"/>
  <c r="E3770" i="41"/>
  <c r="E3771" i="41"/>
  <c r="E3772" i="41"/>
  <c r="E3773" i="41"/>
  <c r="E3774" i="41"/>
  <c r="E3775" i="41"/>
  <c r="E3776" i="41"/>
  <c r="E3777" i="41"/>
  <c r="E3778" i="41"/>
  <c r="E3779" i="41"/>
  <c r="E3780" i="41"/>
  <c r="E3781" i="41"/>
  <c r="E3782" i="41"/>
  <c r="E3783" i="41"/>
  <c r="E3784" i="41"/>
  <c r="E3785" i="41"/>
  <c r="E3786" i="41"/>
  <c r="E3787" i="41"/>
  <c r="E3788" i="41"/>
  <c r="E3789" i="41"/>
  <c r="E3790" i="41"/>
  <c r="E3791" i="41"/>
  <c r="E3792" i="41"/>
  <c r="E3793" i="41"/>
  <c r="E3794" i="41"/>
  <c r="E3795" i="41"/>
  <c r="E3796" i="41"/>
  <c r="E3797" i="41"/>
  <c r="E3798" i="41"/>
  <c r="E3799" i="41"/>
  <c r="E3800" i="41"/>
  <c r="E3801" i="41"/>
  <c r="E3802" i="41"/>
  <c r="E3803" i="41"/>
  <c r="E3804" i="41"/>
  <c r="E3805" i="41"/>
  <c r="E3806" i="41"/>
  <c r="E3807" i="41"/>
  <c r="E3808" i="41"/>
  <c r="E3809" i="41"/>
  <c r="E3810" i="41"/>
  <c r="E3811" i="41"/>
  <c r="E3812" i="41"/>
  <c r="E3813" i="41"/>
  <c r="E3814" i="41"/>
  <c r="E3815" i="41"/>
  <c r="E3816" i="41"/>
  <c r="E3817" i="41"/>
  <c r="E3818" i="41"/>
  <c r="E3819" i="41"/>
  <c r="E3820" i="41"/>
  <c r="E3821" i="41"/>
  <c r="E3822" i="41"/>
  <c r="E3823" i="41"/>
  <c r="E3824" i="41"/>
  <c r="E3825" i="41"/>
  <c r="E3826" i="41"/>
  <c r="E3827" i="41"/>
  <c r="E3828" i="41"/>
  <c r="E3829" i="41"/>
  <c r="E3830" i="41"/>
  <c r="E3831" i="41"/>
  <c r="E3832" i="41"/>
  <c r="E3833" i="41"/>
  <c r="E3834" i="41"/>
  <c r="E3835" i="41"/>
  <c r="E3836" i="41"/>
  <c r="E3837" i="41"/>
  <c r="E3838" i="41"/>
  <c r="E3839" i="41"/>
  <c r="E3840" i="41"/>
  <c r="E3841" i="41"/>
  <c r="E3842" i="41"/>
  <c r="E3843" i="41"/>
  <c r="E3844" i="41"/>
  <c r="E3845" i="41"/>
  <c r="E3846" i="41"/>
  <c r="E3847" i="41"/>
  <c r="E3848" i="41"/>
  <c r="E3849" i="41"/>
  <c r="E3850" i="41"/>
  <c r="E3851" i="41"/>
  <c r="E3852" i="41"/>
  <c r="E3853" i="41"/>
  <c r="E3854" i="41"/>
  <c r="E3855" i="41"/>
  <c r="E3856" i="41"/>
  <c r="E3857" i="41"/>
  <c r="E3858" i="41"/>
  <c r="E3859" i="41"/>
  <c r="E3860" i="41"/>
  <c r="E3861" i="41"/>
  <c r="E3862" i="41"/>
  <c r="E3863" i="41"/>
  <c r="E3864" i="41"/>
  <c r="E3865" i="41"/>
  <c r="E3866" i="41"/>
  <c r="E3867" i="41"/>
  <c r="E3868" i="41"/>
  <c r="E3869" i="41"/>
  <c r="E3870" i="41"/>
  <c r="E3871" i="41"/>
  <c r="E3872" i="41"/>
  <c r="E3873" i="41"/>
  <c r="E3874" i="41"/>
  <c r="E3875" i="41"/>
  <c r="E3876" i="41"/>
  <c r="E3877" i="41"/>
  <c r="E3878" i="41"/>
  <c r="E3879" i="41"/>
  <c r="E3880" i="41"/>
  <c r="E3881" i="41"/>
  <c r="E3882" i="41"/>
  <c r="E3883" i="41"/>
  <c r="E3884" i="41"/>
  <c r="E3885" i="41"/>
  <c r="E3886" i="41"/>
  <c r="E3887" i="41"/>
  <c r="E3888" i="41"/>
  <c r="E3889" i="41"/>
  <c r="E3890" i="41"/>
  <c r="E3891" i="41"/>
  <c r="E3892" i="41"/>
  <c r="E3893" i="41"/>
  <c r="E3894" i="41"/>
  <c r="E3895" i="41"/>
  <c r="E3896" i="41"/>
  <c r="E3897" i="41"/>
  <c r="E3898" i="41"/>
  <c r="E3899" i="41"/>
  <c r="E3900" i="41"/>
  <c r="E3901" i="41"/>
  <c r="E3902" i="41"/>
  <c r="E3903" i="41"/>
  <c r="E3904" i="41"/>
  <c r="E3905" i="41"/>
  <c r="E3906" i="41"/>
  <c r="E3907" i="41"/>
  <c r="E3908" i="41"/>
  <c r="E3909" i="41"/>
  <c r="E3910" i="41"/>
  <c r="E3911" i="41"/>
  <c r="E3912" i="41"/>
  <c r="E3913" i="41"/>
  <c r="E3914" i="41"/>
  <c r="E3915" i="41"/>
  <c r="E3916" i="41"/>
  <c r="E3917" i="41"/>
  <c r="E3918" i="41"/>
  <c r="E3919" i="41"/>
  <c r="E3920" i="41"/>
  <c r="E3921" i="41"/>
  <c r="E3922" i="41"/>
  <c r="E3923" i="41"/>
  <c r="E3924" i="41"/>
  <c r="E3925" i="41"/>
  <c r="E3926" i="41"/>
  <c r="E3927" i="41"/>
  <c r="E3928" i="41"/>
  <c r="E3929" i="41"/>
  <c r="E3930" i="41"/>
  <c r="E3931" i="41"/>
  <c r="E3932" i="41"/>
  <c r="E3933" i="41"/>
  <c r="E3934" i="41"/>
  <c r="E3935" i="41"/>
  <c r="E3936" i="41"/>
  <c r="E3937" i="41"/>
  <c r="E3938" i="41"/>
  <c r="E3939" i="41"/>
  <c r="E3940" i="41"/>
  <c r="E3941" i="41"/>
  <c r="E3942" i="41"/>
  <c r="E3943" i="41"/>
  <c r="E3944" i="41"/>
  <c r="E3945" i="41"/>
  <c r="E3946" i="41"/>
  <c r="E3947" i="41"/>
  <c r="E3948" i="41"/>
  <c r="E3949" i="41"/>
  <c r="E3950" i="41"/>
  <c r="E3951" i="41"/>
  <c r="E3952" i="41"/>
  <c r="E3953" i="41"/>
  <c r="E3954" i="41"/>
  <c r="E3955" i="41"/>
  <c r="E3956" i="41"/>
  <c r="E3957" i="41"/>
  <c r="E3958" i="41"/>
  <c r="E3959" i="41"/>
  <c r="E3960" i="41"/>
  <c r="E3961" i="41"/>
  <c r="E3962" i="41"/>
  <c r="E3963" i="41"/>
  <c r="E3964" i="41"/>
  <c r="E3965" i="41"/>
  <c r="E3966" i="41"/>
  <c r="E3967" i="41"/>
  <c r="E3968" i="41"/>
  <c r="E3969" i="41"/>
  <c r="E3970" i="41"/>
  <c r="E3971" i="41"/>
  <c r="E3972" i="41"/>
  <c r="E3973" i="41"/>
  <c r="E3974" i="41"/>
  <c r="E3975" i="41"/>
  <c r="E3976" i="41"/>
  <c r="E3977" i="41"/>
  <c r="E3978" i="41"/>
  <c r="E3979" i="41"/>
  <c r="E3980" i="41"/>
  <c r="E3981" i="41"/>
  <c r="E3982" i="41"/>
  <c r="E3983" i="41"/>
  <c r="E3984" i="41"/>
  <c r="E3985" i="41"/>
  <c r="E3986" i="41"/>
  <c r="E3987" i="41"/>
  <c r="E3988" i="41"/>
  <c r="E3989" i="41"/>
  <c r="E3990" i="41"/>
  <c r="E3991" i="41"/>
  <c r="E3992" i="41"/>
  <c r="E3993" i="41"/>
  <c r="E3994" i="41"/>
  <c r="E3995" i="41"/>
  <c r="E3996" i="41"/>
  <c r="E3997" i="41"/>
  <c r="E3998" i="41"/>
  <c r="E3999" i="41"/>
  <c r="E4000" i="41"/>
  <c r="E4001" i="41"/>
  <c r="E4002" i="41"/>
  <c r="E4003" i="41"/>
  <c r="E4004" i="41"/>
  <c r="E4005" i="41"/>
  <c r="E4006" i="41"/>
  <c r="E4007" i="41"/>
  <c r="E4008" i="41"/>
  <c r="E4009" i="41"/>
  <c r="E4010" i="41"/>
  <c r="E4011" i="41"/>
  <c r="E4012" i="41"/>
  <c r="E4013" i="41"/>
  <c r="E4014" i="41"/>
  <c r="E4015" i="41"/>
  <c r="E4016" i="41"/>
  <c r="E4017" i="41"/>
  <c r="E4018" i="41"/>
  <c r="E4019" i="41"/>
  <c r="E4020" i="41"/>
  <c r="E4021" i="41"/>
  <c r="E4022" i="41"/>
  <c r="E4023" i="41"/>
  <c r="E4024" i="41"/>
  <c r="E4025" i="41"/>
  <c r="E4026" i="41"/>
  <c r="E4027" i="41"/>
  <c r="E4028" i="41"/>
  <c r="E4029" i="41"/>
  <c r="E4030" i="41"/>
  <c r="E4031" i="41"/>
  <c r="E4032" i="41"/>
  <c r="E4033" i="41"/>
  <c r="E4034" i="41"/>
  <c r="E4035" i="41"/>
  <c r="E4036" i="41"/>
  <c r="E4037" i="41"/>
  <c r="E4038" i="41"/>
  <c r="E4039" i="41"/>
  <c r="E4040" i="41"/>
  <c r="E4041" i="41"/>
  <c r="E4042" i="41"/>
  <c r="E4043" i="41"/>
  <c r="E4044" i="41"/>
  <c r="E4045" i="41"/>
  <c r="E4046" i="41"/>
  <c r="E4047" i="41"/>
  <c r="E4048" i="41"/>
  <c r="E4049" i="41"/>
  <c r="E4050" i="41"/>
  <c r="E4051" i="41"/>
  <c r="E4052" i="41"/>
  <c r="E4053" i="41"/>
  <c r="E4054" i="41"/>
  <c r="E4055" i="41"/>
  <c r="E4056" i="41"/>
  <c r="E4057" i="41"/>
  <c r="E4058" i="41"/>
  <c r="E4059" i="41"/>
  <c r="E4060" i="41"/>
  <c r="E4061" i="41"/>
  <c r="E4062" i="41"/>
  <c r="E4063" i="41"/>
  <c r="E4064" i="41"/>
  <c r="E4065" i="41"/>
  <c r="E4066" i="41"/>
  <c r="E4067" i="41"/>
  <c r="E4068" i="41"/>
  <c r="E4069" i="41"/>
  <c r="E4070" i="41"/>
  <c r="E4071" i="41"/>
  <c r="E4072" i="41"/>
  <c r="E4073" i="41"/>
  <c r="E4074" i="41"/>
  <c r="E4075" i="41"/>
  <c r="E4076" i="41"/>
  <c r="E4077" i="41"/>
  <c r="E4078" i="41"/>
  <c r="E4079" i="41"/>
  <c r="E4080" i="41"/>
  <c r="E4081" i="41"/>
  <c r="E4082" i="41"/>
  <c r="E4083" i="41"/>
  <c r="E4084" i="41"/>
  <c r="E4085" i="41"/>
  <c r="E4086" i="41"/>
  <c r="E4087" i="41"/>
  <c r="E4088" i="41"/>
  <c r="E4089" i="41"/>
  <c r="E4090" i="41"/>
  <c r="E4091" i="41"/>
  <c r="E4092" i="41"/>
  <c r="E4093" i="41"/>
  <c r="E4094" i="41"/>
  <c r="E4095" i="41"/>
  <c r="E4096" i="41"/>
  <c r="E4097" i="41"/>
  <c r="E4098" i="41"/>
  <c r="E4099" i="41"/>
  <c r="E4100" i="41"/>
  <c r="E4101" i="41"/>
  <c r="E4102" i="41"/>
  <c r="E4103" i="41"/>
  <c r="E4104" i="41"/>
  <c r="E4105" i="41"/>
  <c r="E4106" i="41"/>
  <c r="E4107" i="41"/>
  <c r="E4108" i="41"/>
  <c r="E4109" i="41"/>
  <c r="E4110" i="41"/>
  <c r="E4111" i="41"/>
  <c r="E4112" i="41"/>
  <c r="E4113" i="41"/>
  <c r="E4114" i="41"/>
  <c r="E4115" i="41"/>
  <c r="E4116" i="41"/>
  <c r="E4117" i="41"/>
  <c r="E4118" i="41"/>
  <c r="E4119" i="41"/>
  <c r="E4120" i="41"/>
  <c r="E4121" i="41"/>
  <c r="E4122" i="41"/>
  <c r="E4123" i="41"/>
  <c r="E4124" i="41"/>
  <c r="E4125" i="41"/>
  <c r="E4126" i="41"/>
  <c r="E4127" i="41"/>
  <c r="E4128" i="41"/>
  <c r="E4129" i="41"/>
  <c r="E4130" i="41"/>
  <c r="E4131" i="41"/>
  <c r="E4132" i="41"/>
  <c r="E4133" i="41"/>
  <c r="E4134" i="41"/>
  <c r="E4135" i="41"/>
  <c r="E4136" i="41"/>
  <c r="E4137" i="41"/>
  <c r="E4138" i="41"/>
  <c r="E4139" i="41"/>
  <c r="E4140" i="41"/>
  <c r="E4141" i="41"/>
  <c r="E4142" i="41"/>
  <c r="E4143" i="41"/>
  <c r="E4144" i="41"/>
  <c r="E4145" i="41"/>
  <c r="E4146" i="41"/>
  <c r="E4147" i="41"/>
  <c r="E4148" i="41"/>
  <c r="E4149" i="41"/>
  <c r="E4150" i="41"/>
  <c r="E4151" i="41"/>
  <c r="E4152" i="41"/>
  <c r="E4153" i="41"/>
  <c r="E4154" i="41"/>
  <c r="E4155" i="41"/>
  <c r="E4156" i="41"/>
  <c r="E4157" i="41"/>
  <c r="E4158" i="41"/>
  <c r="E4159" i="41"/>
  <c r="E4160" i="41"/>
  <c r="E4161" i="41"/>
  <c r="E4162" i="41"/>
  <c r="E4163" i="41"/>
  <c r="E4164" i="41"/>
  <c r="E4165" i="41"/>
  <c r="E4166" i="41"/>
  <c r="E4167" i="41"/>
  <c r="E4168" i="41"/>
  <c r="E4169" i="41"/>
  <c r="E4170" i="41"/>
  <c r="E4171" i="41"/>
  <c r="E4172" i="41"/>
  <c r="E4173" i="41"/>
  <c r="E4174" i="41"/>
  <c r="E4175" i="41"/>
  <c r="E4176" i="41"/>
  <c r="E4177" i="41"/>
  <c r="E4178" i="41"/>
  <c r="E4179" i="41"/>
  <c r="E4180" i="41"/>
  <c r="E4181" i="41"/>
  <c r="E4182" i="41"/>
  <c r="E4183" i="41"/>
  <c r="E4184" i="41"/>
  <c r="E4185" i="41"/>
  <c r="E4186" i="41"/>
  <c r="E4187" i="41"/>
  <c r="E4188" i="41"/>
  <c r="E4189" i="41"/>
  <c r="E4190" i="41"/>
  <c r="E4191" i="41"/>
  <c r="E4192" i="41"/>
  <c r="E4193" i="41"/>
  <c r="E4194" i="41"/>
  <c r="E4195" i="41"/>
  <c r="E4196" i="41"/>
  <c r="E4197" i="41"/>
  <c r="E4198" i="41"/>
  <c r="E4199" i="41"/>
  <c r="E4200" i="41"/>
  <c r="E4201" i="41"/>
  <c r="E4202" i="41"/>
  <c r="E4203" i="41"/>
  <c r="E4204" i="41"/>
  <c r="E4205" i="41"/>
  <c r="E4206" i="41"/>
  <c r="E4207" i="41"/>
  <c r="E4208" i="41"/>
  <c r="E4209" i="41"/>
  <c r="E4210" i="41"/>
  <c r="E4211" i="41"/>
  <c r="E4212" i="41"/>
  <c r="E4213" i="41"/>
  <c r="E4214" i="41"/>
  <c r="E4215" i="41"/>
  <c r="E4216" i="41"/>
  <c r="E4217" i="41"/>
  <c r="E4218" i="41"/>
  <c r="E4219" i="41"/>
  <c r="E4220" i="41"/>
  <c r="E4221" i="41"/>
  <c r="E4222" i="41"/>
  <c r="E4223" i="41"/>
  <c r="E4224" i="41"/>
  <c r="E4225" i="41"/>
  <c r="E4226" i="41"/>
  <c r="E4227" i="41"/>
  <c r="E4228" i="41"/>
  <c r="E4229" i="41"/>
  <c r="E4230" i="41"/>
  <c r="E4231" i="41"/>
  <c r="E4232" i="41"/>
  <c r="E4233" i="41"/>
  <c r="E4234" i="41"/>
  <c r="E4235" i="41"/>
  <c r="E4236" i="41"/>
  <c r="E4237" i="41"/>
  <c r="E4238" i="41"/>
  <c r="E4239" i="41"/>
  <c r="E4240" i="41"/>
  <c r="E4241" i="41"/>
  <c r="E4242" i="41"/>
  <c r="E4243" i="41"/>
  <c r="E4244" i="41"/>
  <c r="E4245" i="41"/>
  <c r="E4246" i="41"/>
  <c r="E4247" i="41"/>
  <c r="E4248" i="41"/>
  <c r="E4249" i="41"/>
  <c r="E4250" i="41"/>
  <c r="E4251" i="41"/>
  <c r="E4252" i="41"/>
  <c r="E4253" i="41"/>
  <c r="E4254" i="41"/>
  <c r="E4255" i="41"/>
  <c r="E4256" i="41"/>
  <c r="E4257" i="41"/>
  <c r="E4258" i="41"/>
  <c r="E4259" i="41"/>
  <c r="E4260" i="41"/>
  <c r="E4261" i="41"/>
  <c r="E4262" i="41"/>
  <c r="E4263" i="41"/>
  <c r="E4264" i="41"/>
  <c r="E4265" i="41"/>
  <c r="E4266" i="41"/>
  <c r="E4267" i="41"/>
  <c r="E4268" i="41"/>
  <c r="E4269" i="41"/>
  <c r="E4270" i="41"/>
  <c r="E4271" i="41"/>
  <c r="E4272" i="41"/>
  <c r="E4273" i="41"/>
  <c r="E4274" i="41"/>
  <c r="E4275" i="41"/>
  <c r="E4276" i="41"/>
  <c r="E4277" i="41"/>
  <c r="E4278" i="41"/>
  <c r="E4279" i="41"/>
  <c r="E4280" i="41"/>
  <c r="E4281" i="41"/>
  <c r="E4282" i="41"/>
  <c r="E4283" i="41"/>
  <c r="E4284" i="41"/>
  <c r="E4285" i="41"/>
  <c r="E4286" i="41"/>
  <c r="E4287" i="41"/>
  <c r="E4288" i="41"/>
  <c r="E4289" i="41"/>
  <c r="E4290" i="41"/>
  <c r="E4291" i="41"/>
  <c r="E4292" i="41"/>
  <c r="E4293" i="41"/>
  <c r="E4294" i="41"/>
  <c r="E4295" i="41"/>
  <c r="E4296" i="41"/>
  <c r="E4297" i="41"/>
  <c r="E4298" i="41"/>
  <c r="E4299" i="41"/>
  <c r="E4300" i="41"/>
  <c r="E4301" i="41"/>
  <c r="E4302" i="41"/>
  <c r="E4303" i="41"/>
  <c r="E4304" i="41"/>
  <c r="E4305" i="41"/>
  <c r="E4306" i="41"/>
  <c r="E4307" i="41"/>
  <c r="E4308" i="41"/>
  <c r="E4309" i="41"/>
  <c r="E4310" i="41"/>
  <c r="E4311" i="41"/>
  <c r="E4312" i="41"/>
  <c r="E4313" i="41"/>
  <c r="E4314" i="41"/>
  <c r="E4315" i="41"/>
  <c r="E4316" i="41"/>
  <c r="E4317" i="41"/>
  <c r="E4318" i="41"/>
  <c r="E4319" i="41"/>
  <c r="E4320" i="41"/>
  <c r="E4321" i="41"/>
  <c r="E4322" i="41"/>
  <c r="E4323" i="41"/>
  <c r="E4324" i="41"/>
  <c r="E4325" i="41"/>
  <c r="E4326" i="41"/>
  <c r="E4327" i="41"/>
  <c r="E4328" i="41"/>
  <c r="E4329" i="41"/>
  <c r="E4330" i="41"/>
  <c r="E4331" i="41"/>
  <c r="E4332" i="41"/>
  <c r="E4333" i="41"/>
  <c r="E4334" i="41"/>
  <c r="E4335" i="41"/>
  <c r="E4336" i="41"/>
  <c r="E4337" i="41"/>
  <c r="E4338" i="41"/>
  <c r="E4339" i="41"/>
  <c r="E4340" i="41"/>
  <c r="E4341" i="41"/>
  <c r="E4342" i="41"/>
  <c r="E4343" i="41"/>
  <c r="E4344" i="41"/>
  <c r="E4345" i="41"/>
  <c r="E4346" i="41"/>
  <c r="E4347" i="41"/>
  <c r="E4348" i="41"/>
  <c r="E4349" i="41"/>
  <c r="E4350" i="41"/>
  <c r="E4351" i="41"/>
  <c r="E4352" i="41"/>
  <c r="E4353" i="41"/>
  <c r="E4354" i="41"/>
  <c r="E4355" i="41"/>
  <c r="E4356" i="41"/>
  <c r="E4357" i="41"/>
  <c r="E4358" i="41"/>
  <c r="E4359" i="41"/>
  <c r="E4360" i="41"/>
  <c r="E4361" i="41"/>
  <c r="E4362" i="41"/>
  <c r="E4363" i="41"/>
  <c r="E4364" i="41"/>
  <c r="E4365" i="41"/>
  <c r="E4366" i="41"/>
  <c r="E4367" i="41"/>
  <c r="E4368" i="41"/>
  <c r="E4369" i="41"/>
  <c r="E4370" i="41"/>
  <c r="E4371" i="41"/>
  <c r="E4372" i="41"/>
  <c r="E4373" i="41"/>
  <c r="E4374" i="41"/>
  <c r="E4375" i="41"/>
  <c r="E4376" i="41"/>
  <c r="E4377" i="41"/>
  <c r="E4378" i="41"/>
  <c r="E4379" i="41"/>
  <c r="E4380" i="41"/>
  <c r="E4381" i="41"/>
  <c r="E4382" i="41"/>
  <c r="E4383" i="41"/>
  <c r="E4384" i="41"/>
  <c r="E4385" i="41"/>
  <c r="E4386" i="41"/>
  <c r="E4387" i="41"/>
  <c r="E4388" i="41"/>
  <c r="E4389" i="41"/>
  <c r="E4390" i="41"/>
  <c r="E4391" i="41"/>
  <c r="E4392" i="41"/>
  <c r="E4393" i="41"/>
  <c r="E4394" i="41"/>
  <c r="E4395" i="41"/>
  <c r="E4396" i="41"/>
  <c r="E4397" i="41"/>
  <c r="E4398" i="41"/>
  <c r="E4399" i="41"/>
  <c r="E4400" i="41"/>
  <c r="E4401" i="41"/>
  <c r="E4402" i="41"/>
  <c r="E4403" i="41"/>
  <c r="E4404" i="41"/>
  <c r="E4405" i="41"/>
  <c r="E4406" i="41"/>
  <c r="E4407" i="41"/>
  <c r="E4408" i="41"/>
  <c r="E4409" i="41"/>
  <c r="E4410" i="41"/>
  <c r="E4411" i="41"/>
  <c r="E4412" i="41"/>
  <c r="E4413" i="41"/>
  <c r="E4414" i="41"/>
  <c r="E4415" i="41"/>
  <c r="E4416" i="41"/>
  <c r="E4417" i="41"/>
  <c r="E4418" i="41"/>
  <c r="E4419" i="41"/>
  <c r="E4420" i="41"/>
  <c r="E4421" i="41"/>
  <c r="E4422" i="41"/>
  <c r="E4423" i="41"/>
  <c r="E4424" i="41"/>
  <c r="E4425" i="41"/>
  <c r="E4426" i="41"/>
  <c r="E4427" i="41"/>
  <c r="E4428" i="41"/>
  <c r="E4429" i="41"/>
  <c r="E4430" i="41"/>
  <c r="E4431" i="41"/>
  <c r="E4432" i="41"/>
  <c r="E4433" i="41"/>
  <c r="E4434" i="41"/>
  <c r="E4435" i="41"/>
  <c r="E4436" i="41"/>
  <c r="E4437" i="41"/>
  <c r="E4438" i="41"/>
  <c r="E4439" i="41"/>
  <c r="E4440" i="41"/>
  <c r="E4441" i="41"/>
  <c r="E4442" i="41"/>
  <c r="E4443" i="41"/>
  <c r="E4444" i="41"/>
  <c r="E4445" i="41"/>
  <c r="E4446" i="41"/>
  <c r="E4447" i="41"/>
  <c r="E4448" i="41"/>
  <c r="E4449" i="41"/>
  <c r="E4450" i="41"/>
  <c r="E4451" i="41"/>
  <c r="E4452" i="41"/>
  <c r="E4453" i="41"/>
  <c r="E4454" i="41"/>
  <c r="E4455" i="41"/>
  <c r="E4456" i="41"/>
  <c r="E4457" i="41"/>
  <c r="E4458" i="41"/>
  <c r="E4459" i="41"/>
  <c r="E4460" i="41"/>
  <c r="E4461" i="41"/>
  <c r="E4462" i="41"/>
  <c r="E4463" i="41"/>
  <c r="E4464" i="41"/>
  <c r="E4465" i="41"/>
  <c r="E4466" i="41"/>
  <c r="E4467" i="41"/>
  <c r="E4468" i="41"/>
  <c r="E4469" i="41"/>
  <c r="E4470" i="41"/>
  <c r="E4471" i="41"/>
  <c r="E4472" i="41"/>
  <c r="E4473" i="41"/>
  <c r="E4474" i="41"/>
  <c r="E4475" i="41"/>
  <c r="E4476" i="41"/>
  <c r="E4477" i="41"/>
  <c r="E4478" i="41"/>
  <c r="E4479" i="41"/>
  <c r="E4480" i="41"/>
  <c r="E4481" i="41"/>
  <c r="E4482" i="41"/>
  <c r="E4483" i="41"/>
  <c r="E4484" i="41"/>
  <c r="E4485" i="41"/>
  <c r="E4486" i="41"/>
  <c r="E4487" i="41"/>
  <c r="E4488" i="41"/>
  <c r="E4489" i="41"/>
  <c r="E4490" i="41"/>
  <c r="E4491" i="41"/>
  <c r="E4492" i="41"/>
  <c r="E4493" i="41"/>
  <c r="E4494" i="41"/>
  <c r="E4495" i="41"/>
  <c r="E4496" i="41"/>
  <c r="E4497" i="41"/>
  <c r="E4498" i="41"/>
  <c r="E4499" i="41"/>
  <c r="E4500" i="41"/>
  <c r="E4501" i="41"/>
  <c r="E4502" i="41"/>
  <c r="E4503" i="41"/>
  <c r="E4504" i="41"/>
  <c r="E4505" i="41"/>
  <c r="E4506" i="41"/>
  <c r="E4507" i="41"/>
  <c r="E4508" i="41"/>
  <c r="E4509" i="41"/>
  <c r="E4510" i="41"/>
  <c r="E4511" i="41"/>
  <c r="E4512" i="41"/>
  <c r="E4513" i="41"/>
  <c r="E4514" i="41"/>
  <c r="E4515" i="41"/>
  <c r="E4516" i="41"/>
  <c r="E4517" i="41"/>
  <c r="E4518" i="41"/>
  <c r="E4519" i="41"/>
  <c r="E4520" i="41"/>
  <c r="E4521" i="41"/>
  <c r="E4522" i="41"/>
  <c r="E4523" i="41"/>
  <c r="E4524" i="41"/>
  <c r="E4525" i="41"/>
  <c r="E4526" i="41"/>
  <c r="E4527" i="41"/>
  <c r="E4528" i="41"/>
  <c r="E4529" i="41"/>
  <c r="E4530" i="41"/>
  <c r="E4531" i="41"/>
  <c r="E4532" i="41"/>
  <c r="E4533" i="41"/>
  <c r="E4534" i="41"/>
  <c r="E4535" i="41"/>
  <c r="E4536" i="41"/>
  <c r="E4537" i="41"/>
  <c r="E4538" i="41"/>
  <c r="E4539" i="41"/>
  <c r="E4540" i="41"/>
  <c r="E4541" i="41"/>
  <c r="E4542" i="41"/>
  <c r="E4543" i="41"/>
  <c r="E4544" i="41"/>
  <c r="E4545" i="41"/>
  <c r="E4546" i="41"/>
  <c r="E4547" i="41"/>
  <c r="E4548" i="41"/>
  <c r="E4549" i="41"/>
  <c r="E4550" i="41"/>
  <c r="E4551" i="41"/>
  <c r="E4552" i="41"/>
  <c r="E4553" i="41"/>
  <c r="E4554" i="41"/>
  <c r="E4555" i="41"/>
  <c r="E4556" i="41"/>
  <c r="E4557" i="41"/>
  <c r="E4558" i="41"/>
  <c r="E4559" i="41"/>
  <c r="E4560" i="41"/>
  <c r="E4561" i="41"/>
  <c r="E4562" i="41"/>
  <c r="E4563" i="41"/>
  <c r="E4564" i="41"/>
  <c r="E4565" i="41"/>
  <c r="E4566" i="41"/>
  <c r="E4567" i="41"/>
  <c r="E4568" i="41"/>
  <c r="E4569" i="41"/>
  <c r="E4570" i="41"/>
  <c r="E4571" i="41"/>
  <c r="E4572" i="41"/>
  <c r="E4573" i="41"/>
  <c r="E4574" i="41"/>
  <c r="E4575" i="41"/>
  <c r="E4576" i="41"/>
  <c r="E4577" i="41"/>
  <c r="E4578" i="41"/>
  <c r="E4579" i="41"/>
  <c r="E4580" i="41"/>
  <c r="E4581" i="41"/>
  <c r="E4582" i="41"/>
  <c r="E4583" i="41"/>
  <c r="E4584" i="41"/>
  <c r="E4585" i="41"/>
  <c r="E4586" i="41"/>
  <c r="E4587" i="41"/>
  <c r="E4588" i="41"/>
  <c r="E4589" i="41"/>
  <c r="E4590" i="41"/>
  <c r="E4591" i="41"/>
  <c r="E4592" i="41"/>
  <c r="E4593" i="41"/>
  <c r="E4594" i="41"/>
  <c r="E4595" i="41"/>
  <c r="E4596" i="41"/>
  <c r="E4597" i="41"/>
  <c r="E4598" i="41"/>
  <c r="E4599" i="41"/>
  <c r="E4600" i="41"/>
  <c r="E4601" i="41"/>
  <c r="E4602" i="41"/>
  <c r="E4603" i="41"/>
  <c r="E4604" i="41"/>
  <c r="E4605" i="41"/>
  <c r="E4606" i="41"/>
  <c r="E4607" i="41"/>
  <c r="E4608" i="41"/>
  <c r="E4609" i="41"/>
  <c r="E4610" i="41"/>
  <c r="E4611" i="41"/>
  <c r="E4612" i="41"/>
  <c r="E4613" i="41"/>
  <c r="E4614" i="41"/>
  <c r="E4615" i="41"/>
  <c r="E4616" i="41"/>
  <c r="E4617" i="41"/>
  <c r="E4618" i="41"/>
  <c r="E4619" i="41"/>
  <c r="E4620" i="41"/>
  <c r="E4621" i="41"/>
  <c r="E4622" i="41"/>
  <c r="E4623" i="41"/>
  <c r="E4624" i="41"/>
  <c r="E4625" i="41"/>
  <c r="E4626" i="41"/>
  <c r="E4627" i="41"/>
  <c r="E4628" i="41"/>
  <c r="E4629" i="41"/>
  <c r="E4630" i="41"/>
  <c r="E4631" i="41"/>
  <c r="E4632" i="41"/>
  <c r="E4633" i="41"/>
  <c r="E4634" i="41"/>
  <c r="E4635" i="41"/>
  <c r="E4636" i="41"/>
  <c r="E4637" i="41"/>
  <c r="E4638" i="41"/>
  <c r="E4639" i="41"/>
  <c r="E4640" i="41"/>
  <c r="E4641" i="41"/>
  <c r="E4642" i="41"/>
  <c r="E4643" i="41"/>
  <c r="E4644" i="41"/>
  <c r="E4645" i="41"/>
  <c r="E4646" i="41"/>
  <c r="E4647" i="41"/>
  <c r="E4648" i="41"/>
  <c r="E4649" i="41"/>
  <c r="E4650" i="41"/>
  <c r="E4651" i="41"/>
  <c r="E4652" i="41"/>
  <c r="E4653" i="41"/>
  <c r="E4654" i="41"/>
  <c r="E4655" i="41"/>
  <c r="E4656" i="41"/>
  <c r="E4657" i="41"/>
  <c r="E4658" i="41"/>
  <c r="E4659" i="41"/>
  <c r="E4660" i="41"/>
  <c r="E4661" i="41"/>
  <c r="E4662" i="41"/>
  <c r="E4663" i="41"/>
  <c r="E4664" i="41"/>
  <c r="E4665" i="41"/>
  <c r="E4666" i="41"/>
  <c r="E4667" i="41"/>
  <c r="E4668" i="41"/>
  <c r="E4669" i="41"/>
  <c r="E4670" i="41"/>
  <c r="E4671" i="41"/>
  <c r="E4672" i="41"/>
  <c r="E4673" i="41"/>
  <c r="E4674" i="41"/>
  <c r="E4675" i="41"/>
  <c r="E4676" i="41"/>
  <c r="E4677" i="41"/>
  <c r="E4678" i="41"/>
  <c r="E4679" i="41"/>
  <c r="E4680" i="41"/>
  <c r="E4681" i="41"/>
  <c r="E899" i="6" l="1"/>
  <c r="E1871" i="6"/>
  <c r="E1870" i="6"/>
  <c r="E1869" i="6"/>
  <c r="E1804" i="6"/>
  <c r="E1800" i="6"/>
  <c r="E1805" i="6"/>
  <c r="E1803" i="6"/>
  <c r="E1802" i="6"/>
  <c r="E1801" i="6"/>
  <c r="E1799" i="6"/>
  <c r="E1851" i="6"/>
  <c r="E1850" i="6"/>
  <c r="E1839" i="6"/>
  <c r="E1838" i="6"/>
  <c r="E1849" i="6"/>
  <c r="E1848" i="6"/>
  <c r="E1847" i="6"/>
  <c r="E1846" i="6"/>
  <c r="E1845" i="6"/>
  <c r="E1844" i="6"/>
  <c r="E1837" i="6"/>
  <c r="E1836" i="6"/>
  <c r="E1835" i="6"/>
  <c r="E1454" i="6" l="1"/>
  <c r="E1504" i="6"/>
  <c r="E1502" i="6"/>
  <c r="E1503" i="6"/>
  <c r="E404" i="6"/>
  <c r="E405" i="6"/>
  <c r="E415" i="6"/>
  <c r="E1000" i="6"/>
  <c r="E998" i="6"/>
  <c r="E1001" i="6"/>
  <c r="E999" i="6"/>
  <c r="E1002" i="6"/>
  <c r="E986" i="6"/>
  <c r="E991" i="6"/>
  <c r="E992" i="6"/>
  <c r="E985" i="6"/>
  <c r="E984" i="6"/>
  <c r="E989" i="6"/>
  <c r="E990" i="6"/>
  <c r="E995" i="6"/>
  <c r="E996" i="6"/>
  <c r="E997" i="6"/>
  <c r="E783" i="6"/>
  <c r="E57" i="6"/>
  <c r="E19" i="6"/>
  <c r="E15" i="6"/>
  <c r="E20" i="6"/>
  <c r="E16" i="6"/>
  <c r="E26" i="6"/>
  <c r="E42" i="6"/>
  <c r="E44" i="6"/>
  <c r="E22" i="6"/>
  <c r="E24" i="6"/>
  <c r="E36" i="6"/>
  <c r="E782" i="6"/>
  <c r="E822" i="6"/>
  <c r="E111" i="6"/>
  <c r="E110" i="6"/>
  <c r="E1127" i="6"/>
  <c r="E1128" i="6"/>
  <c r="E925" i="6"/>
  <c r="E927" i="6"/>
  <c r="E1133" i="6"/>
  <c r="E931" i="6"/>
  <c r="E1132" i="6"/>
  <c r="E930" i="6"/>
  <c r="E1143" i="6"/>
  <c r="E1142" i="6"/>
  <c r="E1138" i="6"/>
  <c r="E1139" i="6"/>
  <c r="E1137" i="6"/>
  <c r="E1144" i="6"/>
  <c r="E1145" i="6"/>
  <c r="E1202" i="6"/>
  <c r="E1203" i="6"/>
  <c r="E1168" i="6"/>
  <c r="E1170" i="6"/>
  <c r="E866" i="6"/>
  <c r="E6" i="6"/>
  <c r="E84" i="6"/>
  <c r="E86" i="6"/>
  <c r="E1811" i="6"/>
  <c r="E38" i="6"/>
  <c r="E34" i="6"/>
  <c r="E32" i="6"/>
  <c r="E46" i="6"/>
  <c r="E48" i="6"/>
  <c r="E55" i="6"/>
  <c r="E66" i="6"/>
  <c r="E68" i="6"/>
  <c r="E943" i="6"/>
  <c r="E944" i="6"/>
  <c r="E945" i="6"/>
  <c r="E1787" i="6"/>
  <c r="E1795" i="6"/>
  <c r="E1798" i="6"/>
  <c r="E1796" i="6"/>
  <c r="E819" i="6"/>
  <c r="E1590" i="6"/>
  <c r="E1812" i="6"/>
  <c r="E1813" i="6"/>
  <c r="E1814" i="6"/>
  <c r="E136" i="6"/>
  <c r="E121" i="6"/>
  <c r="E124" i="6"/>
  <c r="E127" i="6"/>
  <c r="E115" i="6"/>
  <c r="E1754" i="6"/>
  <c r="E1793" i="6"/>
  <c r="E1794" i="6"/>
  <c r="E1815" i="6"/>
  <c r="E1816" i="6"/>
  <c r="E1790" i="6"/>
  <c r="E1817" i="6"/>
  <c r="E1818" i="6"/>
  <c r="E1819" i="6"/>
  <c r="E1820" i="6"/>
  <c r="E1821" i="6"/>
  <c r="E1822" i="6"/>
  <c r="E1823" i="6"/>
  <c r="E1824" i="6"/>
  <c r="E1825" i="6"/>
  <c r="E1826" i="6"/>
  <c r="E1827" i="6"/>
  <c r="E1789" i="6"/>
  <c r="E1828" i="6"/>
  <c r="E1785" i="6"/>
  <c r="E1786" i="6"/>
  <c r="E1791" i="6"/>
  <c r="E1792" i="6"/>
  <c r="E1731" i="6"/>
  <c r="E1732" i="6"/>
  <c r="E1669" i="6"/>
  <c r="E612" i="6"/>
  <c r="E613" i="6"/>
  <c r="E614" i="6"/>
  <c r="E615" i="6"/>
  <c r="E616" i="6"/>
  <c r="E617" i="6"/>
  <c r="E1663" i="6"/>
  <c r="E1647" i="6"/>
  <c r="E1586" i="6"/>
  <c r="E1587" i="6"/>
  <c r="E1589" i="6"/>
  <c r="E1592" i="6"/>
  <c r="E1594" i="6"/>
  <c r="E1593" i="6"/>
  <c r="E971" i="6"/>
  <c r="E970" i="6"/>
  <c r="E973" i="6"/>
  <c r="E972" i="6"/>
  <c r="E1302" i="6"/>
  <c r="E331" i="6"/>
  <c r="E332" i="6"/>
  <c r="E1588" i="6"/>
  <c r="E75" i="6"/>
  <c r="E78" i="6"/>
  <c r="E333" i="6"/>
  <c r="E1204" i="6"/>
  <c r="E1205" i="6"/>
  <c r="E542" i="6"/>
  <c r="E1591" i="6"/>
  <c r="E1668" i="6"/>
  <c r="E1788" i="6"/>
  <c r="E1303" i="6"/>
  <c r="E1797" i="6"/>
  <c r="E1156" i="6"/>
  <c r="E1150" i="6"/>
  <c r="E1155" i="6"/>
  <c r="E1149" i="6"/>
  <c r="E1162" i="6"/>
  <c r="E1157" i="6"/>
  <c r="E1151" i="6"/>
  <c r="E1161" i="6"/>
  <c r="E1141" i="6"/>
  <c r="E1147" i="6"/>
  <c r="E1159" i="6"/>
  <c r="E1153" i="6"/>
  <c r="E1148" i="6"/>
  <c r="E1160" i="6"/>
  <c r="E1154" i="6"/>
  <c r="E1163" i="6"/>
  <c r="E1140" i="6"/>
  <c r="E1146" i="6"/>
  <c r="E1158" i="6"/>
  <c r="E1152" i="6"/>
  <c r="E1131" i="6"/>
  <c r="E1130" i="6"/>
  <c r="E1129" i="6"/>
  <c r="E1167" i="6"/>
  <c r="E1169" i="6"/>
  <c r="E1325" i="6"/>
  <c r="E1829" i="6"/>
  <c r="E1830" i="6"/>
  <c r="E1831" i="6"/>
  <c r="E93" i="6"/>
  <c r="E623" i="6"/>
  <c r="E624" i="6"/>
  <c r="E625" i="6"/>
  <c r="E626" i="6"/>
  <c r="E627" i="6"/>
  <c r="E628" i="6"/>
  <c r="E96" i="6"/>
  <c r="E99" i="6"/>
  <c r="E1206" i="6"/>
  <c r="E50" i="6"/>
  <c r="E59" i="6"/>
  <c r="E1121" i="6"/>
  <c r="E356" i="6"/>
  <c r="E28" i="6"/>
  <c r="E357" i="6"/>
  <c r="E1416" i="6" l="1"/>
  <c r="E1094" i="6"/>
  <c r="E1109" i="6"/>
  <c r="E1097" i="6"/>
  <c r="E1108" i="6"/>
  <c r="E1096" i="6"/>
  <c r="E1114" i="6"/>
  <c r="E1620" i="6"/>
  <c r="E1624" i="6"/>
  <c r="E354" i="6"/>
  <c r="E1112" i="6"/>
  <c r="E359" i="6"/>
  <c r="E358" i="6"/>
  <c r="E1120" i="6"/>
  <c r="E1111" i="6"/>
  <c r="E1098" i="6"/>
  <c r="E1095" i="6"/>
  <c r="E355" i="6"/>
  <c r="E1113" i="6"/>
  <c r="E361" i="6"/>
  <c r="E360" i="6"/>
  <c r="E1110" i="6"/>
  <c r="E1421" i="6"/>
  <c r="E353" i="6"/>
  <c r="E1099" i="6"/>
  <c r="E352" i="6"/>
  <c r="E1411" i="6"/>
  <c r="E1412" i="6"/>
  <c r="E1418" i="6"/>
  <c r="E1420" i="6"/>
  <c r="E384" i="6"/>
  <c r="E1413" i="6"/>
  <c r="E1415" i="6"/>
  <c r="E1417" i="6"/>
  <c r="E1419" i="6"/>
  <c r="E1622" i="6"/>
  <c r="E1414" i="6"/>
  <c r="E1661" i="6"/>
  <c r="E1658" i="6"/>
  <c r="E1621" i="6"/>
  <c r="E1623" i="6"/>
  <c r="E1462" i="6"/>
  <c r="E1664" i="6"/>
  <c r="E1660" i="6"/>
  <c r="E1657" i="6"/>
  <c r="E939" i="6"/>
  <c r="E1656" i="6"/>
  <c r="E935" i="6"/>
  <c r="E1662" i="6"/>
  <c r="E1659" i="6"/>
  <c r="E938" i="6"/>
  <c r="E1655" i="6"/>
  <c r="E937" i="6"/>
  <c r="E934" i="6"/>
  <c r="E936" i="6"/>
  <c r="E1679" i="6"/>
  <c r="E1696" i="6"/>
  <c r="E1509" i="6"/>
  <c r="E1464" i="6"/>
  <c r="E1646" i="6"/>
  <c r="E386" i="6"/>
  <c r="E382" i="6"/>
  <c r="E381" i="6"/>
  <c r="E1370" i="6"/>
  <c r="E1394" i="6"/>
  <c r="E1371" i="6"/>
  <c r="E1187" i="6"/>
  <c r="E1386" i="6"/>
  <c r="E1405" i="6"/>
  <c r="E377" i="6"/>
  <c r="E380" i="6"/>
  <c r="E378" i="6"/>
  <c r="E374" i="6"/>
  <c r="E383" i="6"/>
  <c r="E388" i="6"/>
  <c r="E373" i="6"/>
  <c r="E375" i="6"/>
  <c r="E376" i="6"/>
  <c r="E379" i="6"/>
  <c r="E387" i="6"/>
  <c r="E372" i="6"/>
  <c r="E385" i="6"/>
  <c r="E1387" i="6"/>
  <c r="E1381" i="6"/>
  <c r="E1635" i="6"/>
  <c r="E1388" i="6"/>
  <c r="E1364" i="6"/>
  <c r="E1367" i="6"/>
  <c r="E1359" i="6"/>
  <c r="E1404" i="6"/>
  <c r="E1403" i="6"/>
  <c r="E1385" i="6"/>
  <c r="E1369" i="6"/>
  <c r="E1389" i="6"/>
  <c r="E1672" i="6"/>
  <c r="E1395" i="6"/>
  <c r="E1673" i="6"/>
  <c r="E1365" i="6"/>
  <c r="E1391" i="6"/>
  <c r="E1390" i="6"/>
  <c r="E1368" i="6"/>
  <c r="E1373" i="6"/>
  <c r="E1363" i="6"/>
  <c r="E1360" i="6"/>
  <c r="E1383" i="6"/>
  <c r="E1382" i="6"/>
  <c r="E1393" i="6"/>
  <c r="E1380" i="6"/>
  <c r="E1392" i="6"/>
  <c r="E1379" i="6"/>
  <c r="E1401" i="6"/>
  <c r="E1361" i="6"/>
  <c r="E1378" i="6"/>
  <c r="E1400" i="6"/>
  <c r="E1375" i="6"/>
  <c r="E1374" i="6"/>
  <c r="E1372" i="6"/>
  <c r="E1377" i="6"/>
  <c r="E1674" i="6"/>
  <c r="E1362" i="6"/>
  <c r="E1717" i="6"/>
  <c r="E1585" i="6"/>
  <c r="E1712" i="6"/>
  <c r="E1708" i="6"/>
  <c r="E1430" i="6"/>
  <c r="E1738" i="6"/>
  <c r="E1739" i="6"/>
  <c r="E1246" i="6" l="1"/>
  <c r="E1264" i="6"/>
  <c r="E1266" i="6"/>
  <c r="E1263" i="6"/>
  <c r="E910" i="6"/>
  <c r="E1728" i="6"/>
  <c r="E753" i="6"/>
  <c r="E1737" i="6"/>
  <c r="E1734" i="6"/>
  <c r="E1727" i="6"/>
  <c r="E1730" i="6"/>
  <c r="E1654" i="6"/>
  <c r="E916" i="6"/>
  <c r="E917" i="6" l="1"/>
  <c r="E909" i="6"/>
  <c r="E907" i="6"/>
  <c r="E221" i="6"/>
  <c r="E220" i="6"/>
  <c r="E222" i="6"/>
  <c r="E218" i="6"/>
  <c r="E217" i="6"/>
  <c r="E212" i="6"/>
  <c r="E209" i="6"/>
  <c r="E231" i="6"/>
  <c r="E228" i="6"/>
  <c r="E226" i="6"/>
  <c r="E208" i="6"/>
  <c r="E1630" i="6"/>
  <c r="E1629" i="6"/>
  <c r="E204" i="6"/>
  <c r="E206" i="6"/>
  <c r="E203" i="6"/>
  <c r="E205" i="6"/>
  <c r="E202" i="6"/>
  <c r="E298" i="6"/>
  <c r="E293" i="6"/>
  <c r="E287" i="6"/>
  <c r="E198" i="6"/>
  <c r="E197" i="6"/>
  <c r="E286" i="6"/>
  <c r="E285" i="6"/>
  <c r="E282" i="6"/>
  <c r="E281" i="6"/>
  <c r="E280" i="6"/>
  <c r="E194" i="6"/>
  <c r="E193" i="6"/>
  <c r="E191" i="6"/>
  <c r="E278" i="6"/>
  <c r="E275" i="6"/>
  <c r="E274" i="6"/>
  <c r="E273" i="6"/>
  <c r="E768" i="6"/>
  <c r="E767" i="6"/>
  <c r="E761" i="6"/>
  <c r="E262" i="6"/>
  <c r="E261" i="6"/>
  <c r="E260" i="6"/>
  <c r="E259" i="6"/>
  <c r="E258" i="6"/>
  <c r="E1307" i="6"/>
  <c r="E297" i="6"/>
  <c r="E296" i="6"/>
  <c r="E295" i="6"/>
  <c r="E294" i="6"/>
  <c r="E279" i="6"/>
  <c r="E277" i="6"/>
  <c r="E276" i="6"/>
  <c r="E272" i="6"/>
  <c r="E915" i="6"/>
  <c r="E283" i="6"/>
  <c r="E292" i="6"/>
  <c r="E291" i="6"/>
  <c r="E290" i="6"/>
  <c r="E289" i="6"/>
  <c r="E288" i="6"/>
  <c r="E760" i="6"/>
  <c r="E858" i="6"/>
  <c r="E820" i="6"/>
  <c r="E818" i="6"/>
  <c r="E754" i="6"/>
  <c r="E912" i="6"/>
  <c r="E911" i="6"/>
  <c r="E1267" i="6"/>
  <c r="E1265" i="6"/>
  <c r="E1251" i="6"/>
  <c r="E1250" i="6"/>
  <c r="E1249" i="6"/>
  <c r="E1248" i="6"/>
  <c r="E1247" i="6"/>
  <c r="E908" i="6"/>
  <c r="E239" i="6"/>
  <c r="E201" i="6"/>
  <c r="E224" i="6"/>
  <c r="E223" i="6"/>
  <c r="E219" i="6"/>
  <c r="E233" i="6"/>
  <c r="E210" i="6"/>
  <c r="E216" i="6"/>
  <c r="E211" i="6"/>
  <c r="E232" i="6"/>
  <c r="E230" i="6"/>
  <c r="E229" i="6"/>
  <c r="E227" i="6"/>
  <c r="E225" i="6"/>
  <c r="E207" i="6"/>
  <c r="E199" i="6"/>
  <c r="E200" i="6"/>
  <c r="E195" i="6"/>
  <c r="E196" i="6"/>
  <c r="E192" i="6"/>
  <c r="E284" i="6"/>
  <c r="E801" i="6"/>
  <c r="E799" i="6"/>
  <c r="E800" i="6"/>
  <c r="E1755" i="6"/>
  <c r="E441" i="6"/>
  <c r="E440" i="6" l="1"/>
  <c r="E429" i="6"/>
  <c r="E162" i="6"/>
  <c r="E163" i="6"/>
  <c r="E1213" i="6"/>
  <c r="E1212" i="6"/>
  <c r="E1709" i="6"/>
  <c r="E1719" i="6"/>
  <c r="E409" i="6"/>
  <c r="E151" i="6"/>
  <c r="E1217" i="6"/>
  <c r="G32" i="40"/>
  <c r="G29" i="40"/>
  <c r="G28" i="40"/>
  <c r="G27" i="40"/>
  <c r="G34" i="40"/>
  <c r="G33" i="40"/>
  <c r="G38" i="40"/>
  <c r="G39" i="40"/>
  <c r="G37" i="40"/>
  <c r="E1609" i="6" l="1"/>
  <c r="E1536" i="6"/>
  <c r="E1219" i="6"/>
  <c r="E1516" i="6"/>
  <c r="E1255" i="6"/>
  <c r="E1726" i="6"/>
  <c r="E1710" i="6"/>
  <c r="E1752" i="6"/>
  <c r="E1566" i="6"/>
  <c r="E1569" i="6"/>
  <c r="E1610" i="6"/>
  <c r="E1619" i="6"/>
  <c r="E1692" i="6"/>
  <c r="E164" i="6"/>
  <c r="E417" i="6"/>
  <c r="E1012" i="6"/>
  <c r="E433" i="6"/>
  <c r="E434" i="6"/>
  <c r="E426" i="6"/>
  <c r="E1579" i="6"/>
  <c r="E1638" i="6"/>
  <c r="E705" i="6"/>
  <c r="E435" i="6"/>
  <c r="E1697" i="6"/>
  <c r="E1565" i="6"/>
  <c r="E1751" i="6"/>
  <c r="E716" i="6"/>
  <c r="E1772" i="6"/>
  <c r="E186" i="6"/>
  <c r="E1648" i="6"/>
  <c r="E480" i="6"/>
  <c r="E450" i="6"/>
  <c r="E1010" i="6"/>
  <c r="E527" i="6"/>
  <c r="E249" i="6"/>
  <c r="E190" i="6"/>
  <c r="E184" i="6"/>
  <c r="E337" i="6"/>
  <c r="E1211" i="6"/>
  <c r="E1254" i="6"/>
  <c r="E428" i="6"/>
  <c r="E1568" i="6"/>
  <c r="E519" i="6"/>
  <c r="E492" i="6"/>
  <c r="E714" i="6"/>
  <c r="E1468" i="6"/>
  <c r="E1469" i="6"/>
  <c r="E703" i="6"/>
  <c r="E853" i="6"/>
  <c r="E422" i="6"/>
  <c r="E448" i="6"/>
  <c r="E1288" i="6"/>
  <c r="E1567" i="6"/>
  <c r="E1582" i="6"/>
  <c r="E178" i="6"/>
  <c r="E1021" i="6"/>
  <c r="E1180" i="6"/>
  <c r="E1275" i="6"/>
  <c r="E250" i="6"/>
  <c r="E1463" i="6"/>
  <c r="E1514" i="6"/>
  <c r="E1763" i="6"/>
  <c r="E187" i="6"/>
  <c r="E848" i="6"/>
  <c r="E490" i="6"/>
  <c r="E493" i="6"/>
  <c r="E1278" i="6"/>
  <c r="E460" i="6"/>
  <c r="E1194" i="6"/>
  <c r="E1570" i="6"/>
  <c r="E518" i="6"/>
  <c r="E530" i="6"/>
  <c r="E1543" i="6"/>
  <c r="E1545" i="6"/>
  <c r="E1183" i="6"/>
  <c r="E1473" i="6"/>
  <c r="E1693" i="6"/>
  <c r="E1711" i="6"/>
  <c r="E457" i="6"/>
  <c r="E1560" i="6"/>
  <c r="E1575" i="6"/>
  <c r="E711" i="6"/>
  <c r="E1557" i="6"/>
  <c r="E1722" i="6"/>
  <c r="E1558" i="6"/>
  <c r="E850" i="6"/>
  <c r="E245" i="6"/>
  <c r="E185" i="6"/>
  <c r="E341" i="6"/>
  <c r="E158" i="6"/>
  <c r="E340" i="6"/>
  <c r="E247" i="6"/>
  <c r="E1521" i="6"/>
  <c r="E246" i="6"/>
  <c r="E1291" i="6"/>
  <c r="E1641" i="6"/>
  <c r="E1273" i="6"/>
  <c r="E956" i="6"/>
  <c r="E1016" i="6"/>
  <c r="E148" i="6"/>
  <c r="E1524" i="6"/>
  <c r="E188" i="6"/>
  <c r="E240" i="6"/>
  <c r="E1030" i="6"/>
  <c r="E1073" i="6"/>
  <c r="E1059" i="6"/>
  <c r="E1055" i="6"/>
  <c r="E1510" i="6"/>
  <c r="E1533" i="6"/>
  <c r="E166" i="6"/>
  <c r="E171" i="6"/>
  <c r="E1188" i="6"/>
  <c r="E251" i="6"/>
  <c r="E252" i="6"/>
  <c r="E253" i="6"/>
  <c r="E463" i="6"/>
  <c r="E453" i="6"/>
  <c r="E1703" i="6"/>
  <c r="E1715" i="6"/>
  <c r="E1526" i="6"/>
  <c r="E179" i="6"/>
  <c r="E181" i="6"/>
  <c r="E255" i="6"/>
  <c r="E257" i="6"/>
  <c r="E1688" i="6"/>
  <c r="E1539" i="6"/>
  <c r="E1076" i="6"/>
  <c r="E1283" i="6"/>
  <c r="E471" i="6"/>
  <c r="E709" i="6"/>
  <c r="E721" i="6"/>
  <c r="E713" i="6"/>
  <c r="E1753" i="6"/>
  <c r="E264" i="6"/>
  <c r="E1612" i="6"/>
  <c r="E427" i="6"/>
  <c r="E665" i="6"/>
  <c r="E1195" i="6"/>
  <c r="E666" i="6"/>
  <c r="E673" i="6"/>
  <c r="E867" i="6"/>
  <c r="E978" i="6"/>
  <c r="E717" i="6"/>
  <c r="E1198" i="6"/>
  <c r="E1780" i="6"/>
  <c r="E157" i="6"/>
  <c r="E462" i="6"/>
  <c r="E708" i="6"/>
  <c r="E722" i="6"/>
  <c r="E1531" i="6"/>
  <c r="E1532" i="6"/>
  <c r="E183" i="6"/>
  <c r="E237" i="6"/>
  <c r="E1074" i="6"/>
  <c r="E1081" i="6"/>
  <c r="E1057" i="6"/>
  <c r="E1056" i="6"/>
  <c r="E1529" i="6"/>
  <c r="E169" i="6"/>
  <c r="E168" i="6"/>
  <c r="E1520" i="6"/>
  <c r="E1220" i="6"/>
  <c r="E1024" i="6"/>
  <c r="E1559" i="6"/>
  <c r="E1277" i="6"/>
  <c r="E478" i="6"/>
  <c r="E1689" i="6"/>
  <c r="E1707" i="6"/>
  <c r="E458" i="6"/>
  <c r="E461" i="6"/>
  <c r="E468" i="6"/>
  <c r="E494" i="6"/>
  <c r="E719" i="6"/>
  <c r="E263" i="6"/>
  <c r="E265" i="6"/>
  <c r="E1525" i="6"/>
  <c r="E1261" i="6"/>
  <c r="E189" i="6"/>
  <c r="E150" i="6"/>
  <c r="E1221" i="6"/>
  <c r="E449" i="6"/>
  <c r="E1256" i="6"/>
  <c r="E1214" i="6"/>
  <c r="E1767" i="6"/>
  <c r="E1474" i="6"/>
  <c r="E464" i="6"/>
  <c r="E1667" i="6"/>
  <c r="E451" i="6"/>
  <c r="E720" i="6"/>
  <c r="E712" i="6"/>
  <c r="E1014" i="6"/>
  <c r="E1639" i="6"/>
  <c r="E488" i="6"/>
  <c r="E491" i="6"/>
  <c r="E649" i="6"/>
  <c r="E664" i="6"/>
  <c r="E961" i="6"/>
  <c r="E966" i="6"/>
  <c r="E829" i="6"/>
  <c r="E1607" i="6"/>
  <c r="E715" i="6"/>
  <c r="E707" i="6"/>
  <c r="E702" i="6"/>
  <c r="E1614" i="6"/>
  <c r="E1759" i="6"/>
  <c r="E438" i="6"/>
  <c r="E1218" i="6"/>
  <c r="E1011" i="6"/>
  <c r="E1766" i="6"/>
  <c r="E1274" i="6"/>
  <c r="E182" i="6"/>
  <c r="E152" i="6"/>
  <c r="E180" i="6"/>
  <c r="E156" i="6"/>
  <c r="E236" i="6"/>
  <c r="E238" i="6"/>
  <c r="E241" i="6"/>
  <c r="E339" i="6"/>
  <c r="E343" i="6"/>
  <c r="E344" i="6"/>
  <c r="E326" i="6"/>
  <c r="E327" i="6"/>
  <c r="E1027" i="6"/>
  <c r="E1028" i="6"/>
  <c r="E1029" i="6"/>
  <c r="E1031" i="6"/>
  <c r="E1032" i="6"/>
  <c r="E1033" i="6"/>
  <c r="E1036" i="6"/>
  <c r="E1037" i="6"/>
  <c r="E1038" i="6"/>
  <c r="E1039" i="6"/>
  <c r="E1040" i="6"/>
  <c r="E1041" i="6"/>
  <c r="E1042" i="6"/>
  <c r="E1045" i="6"/>
  <c r="E1046" i="6"/>
  <c r="E1047" i="6"/>
  <c r="E1048" i="6"/>
  <c r="E1049" i="6"/>
  <c r="E1050" i="6"/>
  <c r="E1085" i="6"/>
  <c r="E1079" i="6"/>
  <c r="E1080" i="6"/>
  <c r="E1051" i="6"/>
  <c r="E1058" i="6"/>
  <c r="E1060" i="6"/>
  <c r="E1054" i="6"/>
  <c r="E1082" i="6"/>
  <c r="E1199" i="6"/>
  <c r="E1019" i="6"/>
  <c r="E653" i="6"/>
  <c r="E671" i="6"/>
  <c r="E836" i="6"/>
  <c r="E437" i="6"/>
  <c r="E439" i="6"/>
  <c r="E338" i="6"/>
  <c r="E342" i="6"/>
  <c r="E256" i="6"/>
  <c r="E1075" i="6"/>
  <c r="E149" i="6"/>
  <c r="E447" i="6"/>
  <c r="E1282" i="6"/>
  <c r="E1530" i="6"/>
  <c r="E849" i="6"/>
  <c r="E854" i="6"/>
  <c r="E318" i="6"/>
  <c r="E165" i="6"/>
  <c r="E170" i="6"/>
  <c r="E172" i="6"/>
  <c r="E321" i="6"/>
  <c r="E1295" i="6"/>
  <c r="E1519" i="6"/>
  <c r="E436" i="6"/>
  <c r="E1258" i="6"/>
  <c r="E402" i="6"/>
  <c r="E244" i="6"/>
  <c r="E489" i="6"/>
  <c r="E421" i="6"/>
  <c r="E420" i="6"/>
  <c r="E529" i="6"/>
  <c r="E531" i="6"/>
  <c r="E532" i="6"/>
  <c r="E1284" i="6"/>
  <c r="E1276" i="6"/>
  <c r="E479" i="6"/>
  <c r="E430" i="6"/>
  <c r="E248" i="6"/>
  <c r="E254" i="6"/>
  <c r="E1760" i="6"/>
  <c r="E1475" i="6"/>
  <c r="E475" i="6"/>
  <c r="E1279" i="6"/>
  <c r="E1690" i="6"/>
  <c r="E1691" i="6"/>
  <c r="E1694" i="6"/>
  <c r="E1687" i="6"/>
  <c r="E1713" i="6"/>
  <c r="E1706" i="6"/>
  <c r="E455" i="6"/>
  <c r="E465" i="6"/>
  <c r="E456" i="6"/>
  <c r="E452" i="6"/>
  <c r="E1627" i="6"/>
  <c r="E710" i="6"/>
  <c r="E412" i="6"/>
  <c r="E411" i="6"/>
  <c r="E408" i="6"/>
  <c r="E416" i="6"/>
  <c r="E1013" i="6"/>
  <c r="E1015" i="6"/>
  <c r="E1640" i="6"/>
  <c r="E425" i="6"/>
  <c r="E403" i="6"/>
  <c r="E410" i="6"/>
  <c r="E1628" i="6"/>
  <c r="E470" i="6"/>
  <c r="E1193" i="6"/>
  <c r="E1262" i="6"/>
  <c r="E704" i="6"/>
  <c r="E569" i="6"/>
  <c r="E571" i="6"/>
  <c r="E688" i="6"/>
  <c r="E667" i="6"/>
  <c r="E672" i="6"/>
  <c r="E951" i="6"/>
  <c r="E960" i="6"/>
  <c r="E967" i="6"/>
  <c r="E1542" i="6"/>
  <c r="E830" i="6"/>
  <c r="E1515" i="6"/>
  <c r="E1320" i="6"/>
  <c r="E1326" i="6"/>
  <c r="E1333" i="6"/>
  <c r="E603" i="6"/>
  <c r="E634" i="6"/>
  <c r="E1606" i="6"/>
  <c r="E1605" i="6"/>
  <c r="E1611" i="6"/>
  <c r="E1505" i="6"/>
  <c r="E1698" i="6"/>
  <c r="E1701" i="6"/>
  <c r="E1702" i="6"/>
  <c r="E1718" i="6"/>
  <c r="E1720" i="6"/>
  <c r="E1721" i="6"/>
  <c r="E1716" i="6"/>
  <c r="E495" i="6"/>
  <c r="E497" i="6"/>
  <c r="E499" i="6"/>
  <c r="E501" i="6"/>
  <c r="E503" i="6"/>
  <c r="E505" i="6"/>
  <c r="E507" i="6"/>
  <c r="E509" i="6"/>
  <c r="E512" i="6"/>
  <c r="E514" i="6"/>
  <c r="E516" i="6"/>
  <c r="E540" i="6"/>
  <c r="E545" i="6"/>
  <c r="E547" i="6"/>
  <c r="E551" i="6"/>
  <c r="E553" i="6"/>
  <c r="E555" i="6"/>
  <c r="E563" i="6"/>
  <c r="E565" i="6"/>
  <c r="E566" i="6"/>
  <c r="E568" i="6"/>
  <c r="E1699" i="6"/>
  <c r="E1700" i="6"/>
  <c r="E454" i="6"/>
  <c r="E467" i="6"/>
  <c r="E496" i="6"/>
  <c r="E500" i="6"/>
  <c r="E502" i="6"/>
  <c r="E504" i="6"/>
  <c r="E506" i="6"/>
  <c r="E508" i="6"/>
  <c r="E510" i="6"/>
  <c r="E513" i="6"/>
  <c r="E515" i="6"/>
  <c r="E517" i="6"/>
  <c r="E541" i="6"/>
  <c r="E546" i="6"/>
  <c r="E548" i="6"/>
  <c r="E552" i="6"/>
  <c r="E554" i="6"/>
  <c r="E556" i="6"/>
  <c r="E564" i="6"/>
  <c r="E567" i="6"/>
  <c r="E560" i="6"/>
  <c r="E652" i="6"/>
  <c r="E656" i="6"/>
  <c r="E679" i="6"/>
  <c r="E681" i="6"/>
  <c r="E686" i="6"/>
  <c r="E674" i="6"/>
  <c r="E1287" i="6"/>
  <c r="E692" i="6"/>
  <c r="E763" i="6"/>
  <c r="E766" i="6"/>
  <c r="E770" i="6"/>
  <c r="E789" i="6"/>
  <c r="E870" i="6"/>
  <c r="E873" i="6"/>
  <c r="E875" i="6"/>
  <c r="E877" i="6"/>
  <c r="E883" i="6"/>
  <c r="E889" i="6"/>
  <c r="E891" i="6"/>
  <c r="E893" i="6"/>
  <c r="E895" i="6"/>
  <c r="E901" i="6"/>
  <c r="E903" i="6"/>
  <c r="E955" i="6"/>
  <c r="E957" i="6"/>
  <c r="E962" i="6"/>
  <c r="E1290" i="6"/>
  <c r="E965" i="6"/>
  <c r="E975" i="6"/>
  <c r="E977" i="6"/>
  <c r="E788" i="6"/>
  <c r="E1540" i="6"/>
  <c r="E1023" i="6"/>
  <c r="E1544" i="6"/>
  <c r="E1020" i="6"/>
  <c r="E1546" i="6"/>
  <c r="E1022" i="6"/>
  <c r="E1210" i="6"/>
  <c r="E307" i="6"/>
  <c r="E1781" i="6"/>
  <c r="E309" i="6"/>
  <c r="E1762" i="6"/>
  <c r="E311" i="6"/>
  <c r="E1773" i="6"/>
  <c r="E831" i="6"/>
  <c r="E835" i="6"/>
  <c r="E837" i="6"/>
  <c r="E839" i="6"/>
  <c r="E841" i="6"/>
  <c r="E843" i="6"/>
  <c r="E847" i="6"/>
  <c r="E1257" i="6"/>
  <c r="E570" i="6"/>
  <c r="E559" i="6"/>
  <c r="E651" i="6"/>
  <c r="E657" i="6"/>
  <c r="E678" i="6"/>
  <c r="E680" i="6"/>
  <c r="E685" i="6"/>
  <c r="E687" i="6"/>
  <c r="E691" i="6"/>
  <c r="E693" i="6"/>
  <c r="E764" i="6"/>
  <c r="E769" i="6"/>
  <c r="E771" i="6"/>
  <c r="E765" i="6"/>
  <c r="E871" i="6"/>
  <c r="E874" i="6"/>
  <c r="E876" i="6"/>
  <c r="E880" i="6"/>
  <c r="E882" i="6"/>
  <c r="E884" i="6"/>
  <c r="E886" i="6"/>
  <c r="E890" i="6"/>
  <c r="E892" i="6"/>
  <c r="E894" i="6"/>
  <c r="E898" i="6"/>
  <c r="E900" i="6"/>
  <c r="E902" i="6"/>
  <c r="E904" i="6"/>
  <c r="E952" i="6"/>
  <c r="E958" i="6"/>
  <c r="E963" i="6"/>
  <c r="E968" i="6"/>
  <c r="E1289" i="6"/>
  <c r="E976" i="6"/>
  <c r="E787" i="6"/>
  <c r="E1541" i="6"/>
  <c r="E306" i="6"/>
  <c r="E308" i="6"/>
  <c r="E1774" i="6"/>
  <c r="E310" i="6"/>
  <c r="E1771" i="6"/>
  <c r="E832" i="6"/>
  <c r="E838" i="6"/>
  <c r="E840" i="6"/>
  <c r="E701" i="6"/>
  <c r="E842" i="6"/>
  <c r="E1556" i="6"/>
  <c r="E1555" i="6"/>
  <c r="E1299" i="6"/>
  <c r="E1301" i="6"/>
  <c r="E1306" i="6"/>
  <c r="E1310" i="6"/>
  <c r="E1322" i="6"/>
  <c r="E1324" i="6"/>
  <c r="E1231" i="6"/>
  <c r="E1233" i="6"/>
  <c r="E1235" i="6"/>
  <c r="E1239" i="6"/>
  <c r="E1241" i="6"/>
  <c r="E1243" i="6"/>
  <c r="E806" i="6"/>
  <c r="E809" i="6"/>
  <c r="E811" i="6"/>
  <c r="E812" i="6"/>
  <c r="E1344" i="6"/>
  <c r="E1346" i="6"/>
  <c r="E1348" i="6"/>
  <c r="E1350" i="6"/>
  <c r="E1331" i="6"/>
  <c r="E590" i="6"/>
  <c r="E592" i="6"/>
  <c r="E594" i="6"/>
  <c r="E596" i="6"/>
  <c r="E599" i="6"/>
  <c r="E601" i="6"/>
  <c r="E605" i="6"/>
  <c r="E1608" i="6"/>
  <c r="E608" i="6"/>
  <c r="E610" i="6"/>
  <c r="E619" i="6"/>
  <c r="E636" i="6"/>
  <c r="E638" i="6"/>
  <c r="E1554" i="6"/>
  <c r="E1321" i="6"/>
  <c r="E1323" i="6"/>
  <c r="E1230" i="6"/>
  <c r="E1232" i="6"/>
  <c r="E1234" i="6"/>
  <c r="E1238" i="6"/>
  <c r="E1240" i="6"/>
  <c r="E1242" i="6"/>
  <c r="E805" i="6"/>
  <c r="E808" i="6"/>
  <c r="E810" i="6"/>
  <c r="E807" i="6"/>
  <c r="E1343" i="6"/>
  <c r="E1345" i="6"/>
  <c r="E1347" i="6"/>
  <c r="E1349" i="6"/>
  <c r="E1330" i="6"/>
  <c r="E1332" i="6"/>
  <c r="E1335" i="6"/>
  <c r="E589" i="6"/>
  <c r="E591" i="6"/>
  <c r="E593" i="6"/>
  <c r="E595" i="6"/>
  <c r="E598" i="6"/>
  <c r="E600" i="6"/>
  <c r="E602" i="6"/>
  <c r="E604" i="6"/>
  <c r="E607" i="6"/>
  <c r="E609" i="6"/>
  <c r="E618" i="6"/>
  <c r="E633" i="6"/>
  <c r="E635" i="6"/>
  <c r="E637" i="6"/>
  <c r="E1477" i="6"/>
  <c r="E1479" i="6"/>
  <c r="E1481" i="6"/>
  <c r="E1483" i="6"/>
  <c r="E1485" i="6"/>
  <c r="E1487" i="6"/>
  <c r="E1431" i="6"/>
  <c r="E777" i="6"/>
  <c r="E779" i="6"/>
  <c r="E781" i="6"/>
  <c r="E1437" i="6"/>
  <c r="E1441" i="6"/>
  <c r="E1443" i="6"/>
  <c r="E1445" i="6"/>
  <c r="E1447" i="6"/>
  <c r="E1449" i="6"/>
  <c r="E1453" i="6"/>
  <c r="E1458" i="6"/>
  <c r="E1494" i="6"/>
  <c r="E1500" i="6"/>
  <c r="E1642" i="6"/>
  <c r="E1476" i="6"/>
  <c r="E1478" i="6"/>
  <c r="E1480" i="6"/>
  <c r="E1482" i="6"/>
  <c r="E1484" i="6"/>
  <c r="E1486" i="6"/>
  <c r="E1488" i="6"/>
  <c r="E1432" i="6"/>
  <c r="E1434" i="6"/>
  <c r="E778" i="6"/>
  <c r="E780" i="6"/>
  <c r="E1440" i="6"/>
  <c r="E1442" i="6"/>
  <c r="E1444" i="6"/>
  <c r="E1446" i="6"/>
  <c r="E1448" i="6"/>
  <c r="E1452" i="6"/>
  <c r="E1457" i="6"/>
  <c r="E1497" i="6"/>
</calcChain>
</file>

<file path=xl/sharedStrings.xml><?xml version="1.0" encoding="utf-8"?>
<sst xmlns="http://schemas.openxmlformats.org/spreadsheetml/2006/main" count="16738" uniqueCount="10543">
  <si>
    <t xml:space="preserve">CABLES UNIPOLARES FLEXIBLES </t>
  </si>
  <si>
    <t>CABLE UNIPOLAR 1  x  1</t>
  </si>
  <si>
    <t>CABLE UNIPOLAR 1  x  1,50</t>
  </si>
  <si>
    <t>CABLE UNIPOLAR 1  x  2,50</t>
  </si>
  <si>
    <t>CABLE UNIPOLAR 1 x 4</t>
  </si>
  <si>
    <t>CABLE UNIPOLAR 1 x 6</t>
  </si>
  <si>
    <t>CABLES BIPOLARES PARALELOS FLEXIBLES</t>
  </si>
  <si>
    <t>CABLE BIPOLAR 2 x 1</t>
  </si>
  <si>
    <t>CABLE BIPOLAR 2 x 1,50</t>
  </si>
  <si>
    <t>CABLE BIPOLAR 2 x 2,50</t>
  </si>
  <si>
    <t xml:space="preserve">CABLES - TIPO TALLER - VAINA REDONDA </t>
  </si>
  <si>
    <t>CABLE TIPO TALLER 2 X 1</t>
  </si>
  <si>
    <t>CABLE TIPO TALLER 2 x 1,50</t>
  </si>
  <si>
    <t>CABLE TIPO TALLER 2 x 2,50</t>
  </si>
  <si>
    <t>TECLA 1 PUNTO 10 A.</t>
  </si>
  <si>
    <t>TECLA 2 PUNTOS 10 A.</t>
  </si>
  <si>
    <t xml:space="preserve">TOMA CON NEUTRO COMBINADA 10 A. </t>
  </si>
  <si>
    <t>TOMA CON NEUTRO 20 A.</t>
  </si>
  <si>
    <t>TECLA 1 PUNTO Y TOMA CON NEUTRO 10 A.</t>
  </si>
  <si>
    <t>CAJA CAPSULADA VACÍA P/ 16 AMP.</t>
  </si>
  <si>
    <t>CAJA CAPSULADA VACÍA P/ 32 AMP.</t>
  </si>
  <si>
    <t xml:space="preserve">FICHAS ALTO CONSUMO  </t>
  </si>
  <si>
    <t>PONCHITO TRIPOLAR (PT-100)</t>
  </si>
  <si>
    <t>FICHA ADAPT P/PERNO AMERICANO Y ALEMAN (223)</t>
  </si>
  <si>
    <t xml:space="preserve">FICHAS INDUSTRIALES DE 32 amp.  </t>
  </si>
  <si>
    <t>CONECTOR  5/8¨ 16 mm.</t>
  </si>
  <si>
    <t>CONECTOR  3/4¨ 20 mm.</t>
  </si>
  <si>
    <t>CONECTOR  7/8¨ 22 mm.</t>
  </si>
  <si>
    <t>CONECTOR  1¨ 25 mm.</t>
  </si>
  <si>
    <t>CONECTOR  1 1/4¨ 32 mm.</t>
  </si>
  <si>
    <t>CONECTOR  1 1/2¨ 40 mm.</t>
  </si>
  <si>
    <t>CONECTOR  2¨ 50 mm.</t>
  </si>
  <si>
    <t>CURVA 5/8¨ 16 mm.</t>
  </si>
  <si>
    <t>CURVA 3/4¨ 20 mm.</t>
  </si>
  <si>
    <t>CURVA 7/8¨ 22 mm.</t>
  </si>
  <si>
    <t>CURVA 1¨ 25 mm.</t>
  </si>
  <si>
    <t>CURVA 1 1/4¨ 32 mm.</t>
  </si>
  <si>
    <t>CURVA 1 1/2¨ 40 mm.</t>
  </si>
  <si>
    <t>CURVA 2¨ 50 mm.</t>
  </si>
  <si>
    <t>UNION 5/8¨ 16 mm.</t>
  </si>
  <si>
    <t>UNION 3/4¨ 20 mm.</t>
  </si>
  <si>
    <t>UNION 7/8¨ 22 mm.</t>
  </si>
  <si>
    <t>UNION 1¨ 25 mm.</t>
  </si>
  <si>
    <t>UNION 1 1/4¨ 32 mm.</t>
  </si>
  <si>
    <t>UNION 1 1/2¨ 40 mm.</t>
  </si>
  <si>
    <t>UNION 2¨ 50 mm.</t>
  </si>
  <si>
    <t>GRAMPA 5/8¨ 16 mm.</t>
  </si>
  <si>
    <t>GRAMPA 3/4¨ 20 mm.</t>
  </si>
  <si>
    <t>GRAMPA 7/8¨ 22 mm.</t>
  </si>
  <si>
    <t>GRAMPA 1¨ 25 mm.</t>
  </si>
  <si>
    <t>GRAMPA 1 1/4¨ 32 mm.</t>
  </si>
  <si>
    <t>GRAMPA 1 1/2¨ 40 mm.</t>
  </si>
  <si>
    <t>GRAMPA 2¨ 50 mm.</t>
  </si>
  <si>
    <t>RESORTE 5/8¨</t>
  </si>
  <si>
    <t>RESORTE 3/4¨</t>
  </si>
  <si>
    <t>RESORTE 7/8¨</t>
  </si>
  <si>
    <t>RESORTE 1¨</t>
  </si>
  <si>
    <t>ADHESIVO SELLADOR</t>
  </si>
  <si>
    <t>ADHESIVO ENVASE X 100 ML</t>
  </si>
  <si>
    <t>CAJA PARA TM EXTERIOR 1 BIPOLAR SIN TAPA 2 BOCAS B</t>
  </si>
  <si>
    <t>CAJA PARA TM EXTERIOR 1 BIPOLAR SIN TAPA 2 BOCAS G</t>
  </si>
  <si>
    <t>CAJA PARA TM EXTERIOR 2 BIPOLAR SIN TAPA 4 BOCAS B</t>
  </si>
  <si>
    <t>CAJA PARA TM EXTERIOR 2 BIPOLAR SIN TAPA 4 BOCAS G</t>
  </si>
  <si>
    <t>CAJA PARA TM EXTERIOR 4 BIPOLAR SIN TAPA 8 BOCAS B</t>
  </si>
  <si>
    <t>CAJA PARA TM EXTERIOR 4 BIPOLAR SIN TAPA 8 BOCAS G</t>
  </si>
  <si>
    <t>CAJA PARA TM EXTERIOR 1 BIPOLAR CON TAPA 2 BOCAS B</t>
  </si>
  <si>
    <t>CAJA PARA TM EXTERIOR 2 BIPOLAR CON TAPA 4 BOCAS B</t>
  </si>
  <si>
    <t>CAJA PARA TM EXTERIOR 2 BIPOLAR CON TAPA 4 BOCAS G</t>
  </si>
  <si>
    <t>CAJA PARA TM EXTERIOR 4 BIPOLAR CON TAPA 8 BOCAS G</t>
  </si>
  <si>
    <t>CAJA TERMICA PARA 2 BIPOLARES - 4 BOCAS</t>
  </si>
  <si>
    <t>CAJA TERMICA PARA 4 BIPOLARES - 8 BOCAS</t>
  </si>
  <si>
    <t>CAJA TERMICA PARA 6 BIPOLARES - 12 BOCAS</t>
  </si>
  <si>
    <t>CAJA RECTANGULAR BLANCA</t>
  </si>
  <si>
    <t>CAJA RECTANGULAR GRIS</t>
  </si>
  <si>
    <t>CAÑOS DE BAJADA</t>
  </si>
  <si>
    <t>CAJA MEDIDOR MONOFASICA POL (07734PN-5)</t>
  </si>
  <si>
    <t>CAJA MEDIDOR TRIFASICA POL (07779P-5)</t>
  </si>
  <si>
    <t xml:space="preserve">CAJA RECTANGULAR </t>
  </si>
  <si>
    <t>CAJA OCTOGONAL CHICA</t>
  </si>
  <si>
    <t xml:space="preserve">CAJA OCTOGONAL GRANDE </t>
  </si>
  <si>
    <t>CAJA CUADRADA</t>
  </si>
  <si>
    <t>CAJA MIGNON</t>
  </si>
  <si>
    <t xml:space="preserve">PRECINTOS NYLON  (BOLSAS X 100 ) </t>
  </si>
  <si>
    <r>
      <t xml:space="preserve">LARGO = </t>
    </r>
    <r>
      <rPr>
        <b/>
        <sz val="9"/>
        <rFont val="Arial"/>
        <family val="2"/>
      </rPr>
      <t>100 mm</t>
    </r>
    <r>
      <rPr>
        <sz val="9"/>
        <rFont val="Arial"/>
        <family val="2"/>
      </rPr>
      <t xml:space="preserve">.  ANCHO = 3,6 mm.  TENSION = 18,0 kg. </t>
    </r>
    <r>
      <rPr>
        <b/>
        <sz val="9"/>
        <rFont val="Arial"/>
        <family val="2"/>
      </rPr>
      <t>TRANS.</t>
    </r>
  </si>
  <si>
    <r>
      <t xml:space="preserve">LARGO = </t>
    </r>
    <r>
      <rPr>
        <b/>
        <sz val="9"/>
        <rFont val="Arial"/>
        <family val="2"/>
      </rPr>
      <t>100 mm.</t>
    </r>
    <r>
      <rPr>
        <sz val="9"/>
        <rFont val="Arial"/>
        <family val="2"/>
      </rPr>
      <t xml:space="preserve">  ANCHO = 3,6 mm.  TENSION = 18,0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</si>
  <si>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140</t>
    </r>
    <r>
      <rPr>
        <sz val="9"/>
        <rFont val="Arial"/>
        <family val="2"/>
      </rPr>
      <t xml:space="preserve"> mm.  ANCHO = 3,6 mm.  TENSION = 18,2 kg. </t>
    </r>
    <r>
      <rPr>
        <b/>
        <sz val="9"/>
        <rFont val="Arial"/>
        <family val="2"/>
      </rPr>
      <t>TRANS.</t>
    </r>
  </si>
  <si>
    <r>
      <t xml:space="preserve">LARGO = </t>
    </r>
    <r>
      <rPr>
        <b/>
        <sz val="9"/>
        <rFont val="Arial"/>
        <family val="2"/>
      </rPr>
      <t>140</t>
    </r>
    <r>
      <rPr>
        <sz val="9"/>
        <rFont val="Arial"/>
        <family val="2"/>
      </rPr>
      <t xml:space="preserve"> mm.  ANCHO = 3,6 mm.  TENSION = 18,2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</si>
  <si>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202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TRANS.</t>
    </r>
  </si>
  <si>
    <r>
      <t xml:space="preserve">LARGO = </t>
    </r>
    <r>
      <rPr>
        <b/>
        <sz val="9"/>
        <rFont val="Arial"/>
        <family val="2"/>
      </rPr>
      <t>202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</si>
  <si>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250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TRANS.</t>
    </r>
  </si>
  <si>
    <r>
      <t xml:space="preserve">LARGO = </t>
    </r>
    <r>
      <rPr>
        <b/>
        <sz val="9"/>
        <rFont val="Arial"/>
        <family val="2"/>
      </rPr>
      <t>250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</si>
  <si>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290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TRANS.</t>
    </r>
  </si>
  <si>
    <r>
      <t xml:space="preserve">LARGO = </t>
    </r>
    <r>
      <rPr>
        <b/>
        <sz val="9"/>
        <rFont val="Arial"/>
        <family val="2"/>
      </rPr>
      <t>290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</si>
  <si>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370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TRANS.</t>
    </r>
  </si>
  <si>
    <r>
      <t xml:space="preserve">LARGO = </t>
    </r>
    <r>
      <rPr>
        <b/>
        <sz val="9"/>
        <rFont val="Arial"/>
        <family val="2"/>
      </rPr>
      <t>370</t>
    </r>
    <r>
      <rPr>
        <sz val="9"/>
        <rFont val="Arial"/>
        <family val="2"/>
      </rPr>
      <t xml:space="preserve"> mm.  ANCHO = 4,8 mm.  TENSION = 22,2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</si>
  <si>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430</t>
    </r>
    <r>
      <rPr>
        <sz val="9"/>
        <rFont val="Arial"/>
        <family val="2"/>
      </rPr>
      <t xml:space="preserve"> mm.  ANCHO = 7,0 mm.  TENSION = 22,2 kg. </t>
    </r>
    <r>
      <rPr>
        <b/>
        <sz val="9"/>
        <rFont val="Arial"/>
        <family val="2"/>
      </rPr>
      <t>TRANS</t>
    </r>
    <r>
      <rPr>
        <sz val="9"/>
        <rFont val="Arial"/>
        <family val="2"/>
      </rPr>
      <t>.</t>
    </r>
  </si>
  <si>
    <r>
      <t xml:space="preserve">LARGO = </t>
    </r>
    <r>
      <rPr>
        <b/>
        <sz val="9"/>
        <rFont val="Arial"/>
        <family val="2"/>
      </rPr>
      <t>430</t>
    </r>
    <r>
      <rPr>
        <sz val="9"/>
        <rFont val="Arial"/>
        <family val="2"/>
      </rPr>
      <t xml:space="preserve"> mm.  ANCHO = 7,0 mm.  TENSION = 22,2 kg. </t>
    </r>
    <r>
      <rPr>
        <b/>
        <sz val="9"/>
        <rFont val="Arial"/>
        <family val="2"/>
      </rPr>
      <t>NEGRO</t>
    </r>
  </si>
  <si>
    <r>
      <t xml:space="preserve">LARGO = </t>
    </r>
    <r>
      <rPr>
        <b/>
        <sz val="9"/>
        <rFont val="Arial"/>
        <family val="2"/>
      </rPr>
      <t>450</t>
    </r>
    <r>
      <rPr>
        <sz val="9"/>
        <rFont val="Arial"/>
        <family val="2"/>
      </rPr>
      <t xml:space="preserve"> mm.  ANCHO = 7,0 mm.  TENSION = 54,5 kg. </t>
    </r>
    <r>
      <rPr>
        <b/>
        <sz val="9"/>
        <rFont val="Arial"/>
        <family val="2"/>
      </rPr>
      <t>TRANS</t>
    </r>
    <r>
      <rPr>
        <sz val="9"/>
        <rFont val="Arial"/>
        <family val="2"/>
      </rPr>
      <t>.</t>
    </r>
  </si>
  <si>
    <r>
      <t xml:space="preserve">LARGO = </t>
    </r>
    <r>
      <rPr>
        <b/>
        <sz val="9"/>
        <rFont val="Arial"/>
        <family val="2"/>
      </rPr>
      <t>450</t>
    </r>
    <r>
      <rPr>
        <sz val="9"/>
        <rFont val="Arial"/>
        <family val="2"/>
      </rPr>
      <t xml:space="preserve"> mm.  ANCHO = 7,0 mm.  TENSION = 54,5 kg. </t>
    </r>
    <r>
      <rPr>
        <b/>
        <sz val="9"/>
        <rFont val="Arial"/>
        <family val="2"/>
      </rPr>
      <t>NEGRO</t>
    </r>
  </si>
  <si>
    <t xml:space="preserve">CABLE CANAL </t>
  </si>
  <si>
    <t xml:space="preserve">ACCESORIOS PARA CABLE CANAL  </t>
  </si>
  <si>
    <t>TORTUGAS</t>
  </si>
  <si>
    <t>APLIQUE MEDIA CAÑA BLANCO</t>
  </si>
  <si>
    <t>APLIQUE MEDIA CAÑA NEGRA</t>
  </si>
  <si>
    <t>APLIQUE OVAL BLANCO</t>
  </si>
  <si>
    <t>APLIQUE OVAL NEGRO</t>
  </si>
  <si>
    <t>PANTALLA POLICARBONATO</t>
  </si>
  <si>
    <t>TAPA CAMPANA</t>
  </si>
  <si>
    <t>CERRADURA ELECTRICA</t>
  </si>
  <si>
    <t>TRAFO PARA CERRADURA ELECTRICA</t>
  </si>
  <si>
    <t xml:space="preserve">GUARDALAMPARAS </t>
  </si>
  <si>
    <t xml:space="preserve">PORTALAMPARAS  </t>
  </si>
  <si>
    <t>PORTALAMPARA 3 PIEZAS NORM. BAKELITA NG.</t>
  </si>
  <si>
    <t>PORTALAMPARA 3 PIEZAS NORM. BAKELITA MF.</t>
  </si>
  <si>
    <t>PORTALAMPARA CON CHICOTE NORM. BAKELITA</t>
  </si>
  <si>
    <t>PORTALAMPARA PORCELANA CASQ. ALUMINIO 3/8</t>
  </si>
  <si>
    <t>PORTALAMPARA GOLIATH BCE. CASQ. ALU. 5/8 C/PISTON</t>
  </si>
  <si>
    <t>PORTALAMPARA MIGNON 3 PIEZAS NG.</t>
  </si>
  <si>
    <t>PORTALAMPARA MIGNON 3 PIEZAS MF.</t>
  </si>
  <si>
    <t>PORTALAMPARA VICTORIA</t>
  </si>
  <si>
    <t>PORTALAMPARA RED. PORC. C/TUERCAS C/ESCUADRA</t>
  </si>
  <si>
    <t>PORTALAMPARA RED. PORC. C/TUERCAS Y GRAMPA 3/8</t>
  </si>
  <si>
    <t xml:space="preserve">AMPLIACIONES - REDUCCIONES </t>
  </si>
  <si>
    <t xml:space="preserve">RECEPTACULOS BAKELITA </t>
  </si>
  <si>
    <t xml:space="preserve">RECEPTACULO RECTO MIGNON NG. </t>
  </si>
  <si>
    <t>RECEPTACULO RECTO MIGNON MF.</t>
  </si>
  <si>
    <t>PROTECTOR DE VARIACION DE TENSION</t>
  </si>
  <si>
    <t>PROTECTOR  VARIAC. DE TENSION ENCHUFABLE 1500 W.</t>
  </si>
  <si>
    <t>TIMBRE INALAMBRICO DIGITAL</t>
  </si>
  <si>
    <t>VARIADOR DE VELOCIDAD P/VENTILADOR DE TECHO</t>
  </si>
  <si>
    <t xml:space="preserve">CELULA FOTOELECTRICA SENSOR EXTERNO </t>
  </si>
  <si>
    <t>CELULA FOTOELECTRICA P/LUMINARIA EXT</t>
  </si>
  <si>
    <t xml:space="preserve">TAPAS DE PVC PARA CAJAS </t>
  </si>
  <si>
    <t xml:space="preserve">TAPA OCTOGONAL CHICA </t>
  </si>
  <si>
    <t>TAPA OCTOGONAL GRANDE</t>
  </si>
  <si>
    <t>TAPA CUADRADA 10  x  10</t>
  </si>
  <si>
    <t xml:space="preserve">FLORONES PLASTICOS  </t>
  </si>
  <si>
    <t>FLORON DE 15 cm</t>
  </si>
  <si>
    <t>FLORON CON PORTALAMPARA</t>
  </si>
  <si>
    <t xml:space="preserve">ZOCALOS </t>
  </si>
  <si>
    <t>ZOCALO SIMPLE FLEXIBLE</t>
  </si>
  <si>
    <t>ZOCALO JUEGO PARA TUBO 105 W.</t>
  </si>
  <si>
    <t>ZOCALO GU-10</t>
  </si>
  <si>
    <t xml:space="preserve">CAMPANILLAS Y ZUMBADORES </t>
  </si>
  <si>
    <t>CAMPANILLA EXTERIOR ( E ) 10 X 10</t>
  </si>
  <si>
    <t>CAMPANILLA EMBUTIR 10 X 10</t>
  </si>
  <si>
    <t>ZUMBADOR EXTERIOR 10 X 10</t>
  </si>
  <si>
    <t>ZUMBADOR EXTERIOR ( E ) 10 X 10</t>
  </si>
  <si>
    <t>ZUMBADOR EMBUTIR 10 X 10</t>
  </si>
  <si>
    <t>CAMPANA MARINERA  DIAM. 10 CM. 220 V. USO INDUSTRIAL</t>
  </si>
  <si>
    <t xml:space="preserve">BUSCAPOLOS </t>
  </si>
  <si>
    <t>BUSCAPOLO MEDIANO</t>
  </si>
  <si>
    <t xml:space="preserve">FICHAS VARIAS  </t>
  </si>
  <si>
    <t>FICHA HEMBRA CALEFON - PLANCHA</t>
  </si>
  <si>
    <t>FICHA MACHO 10 A. NARANJA REF. SALIDA LAT.</t>
  </si>
  <si>
    <t>MULTIFICHA PERNO REDONDO 10 AMP.</t>
  </si>
  <si>
    <t>MULTIFICHA PERNO CHATO 10 AMP.</t>
  </si>
  <si>
    <t>TRIPLE MULTIFICHA PERNO REDONDO 10 AMP,</t>
  </si>
  <si>
    <t>TRIPLE MULTIFICHA PERNO CHATO 10 AMP,</t>
  </si>
  <si>
    <t xml:space="preserve">TERMICA TETRAPOLAR 4 X 63 A.                                               </t>
  </si>
  <si>
    <t xml:space="preserve">TERMICA TETRAPOLAR 4 X 50 A.                                             </t>
  </si>
  <si>
    <t xml:space="preserve">TERMICA TETRAPOLAR 4 X 40 A.                                                </t>
  </si>
  <si>
    <t xml:space="preserve">TERMICA TETRAPOLAR 4 X 32 A.                                              </t>
  </si>
  <si>
    <t xml:space="preserve">TERMICA TETRAPOLAR 4 X 25 A.                                        </t>
  </si>
  <si>
    <t xml:space="preserve">TERMICA TETRAPOLAR 4 X 20 A.                                            </t>
  </si>
  <si>
    <t xml:space="preserve">TERMICA TETRAPOLAR 4 X 16 A.                                           </t>
  </si>
  <si>
    <t xml:space="preserve">TERMICA TETRAPOLAR 4 X 10 A.                                               </t>
  </si>
  <si>
    <t xml:space="preserve">TERMICA TRIPOLAR 3 X 25 A.                                                  </t>
  </si>
  <si>
    <t xml:space="preserve">TERMICA TRIPOLAR 3 X 20 A.                                                  </t>
  </si>
  <si>
    <t xml:space="preserve">TERMICA TRIPOLAR 3 X 16 A.                                                 </t>
  </si>
  <si>
    <t xml:space="preserve">TERMICA TRIPOLAR 3 X 10 A.                                                 </t>
  </si>
  <si>
    <t xml:space="preserve">TERMICA BIPOLAR 2 X 63 A.                                                   </t>
  </si>
  <si>
    <t xml:space="preserve">TERMICA BIPOLAR 2 X 50 A.                                             </t>
  </si>
  <si>
    <t xml:space="preserve">TERMICA BIPOLAR 2 X 40 A.                                                  </t>
  </si>
  <si>
    <t xml:space="preserve">TERMICA BIPOLAR 2 X 32 A.                                                  </t>
  </si>
  <si>
    <t xml:space="preserve">TERMICA BIPOLAR 2 X 25 A.                                                  </t>
  </si>
  <si>
    <t xml:space="preserve">TERMICA BIPOLAR 2 X 20 A.                                                  </t>
  </si>
  <si>
    <t xml:space="preserve">TERMICA BIPOLAR 2 X 16 A.                                                 </t>
  </si>
  <si>
    <t xml:space="preserve">TERMICA BIPOLAR 2 X 10 A.                                                  </t>
  </si>
  <si>
    <t xml:space="preserve">TERMICA UNIPOLAR 1 X 63 A.                                            </t>
  </si>
  <si>
    <t xml:space="preserve">TERMICA UNIPOLAR 1 X 50 A.                                                </t>
  </si>
  <si>
    <t xml:space="preserve">TERMICA UNIPOLAR 1 X 40 A.                                               </t>
  </si>
  <si>
    <t xml:space="preserve">TERMICA UNIPOLAR 1 X 32 A.                                               </t>
  </si>
  <si>
    <t xml:space="preserve">TERMICA UNIPOLAR 1 X 25 A.                                                </t>
  </si>
  <si>
    <t xml:space="preserve">TERMICA UNIPOLAR 1 X 20 A.                                                </t>
  </si>
  <si>
    <t xml:space="preserve">TERMICA UNIPOLAR 1 X 16 A.                                            </t>
  </si>
  <si>
    <t xml:space="preserve">TERMICA UNIPOLAR 1 X 10 A.                                               </t>
  </si>
  <si>
    <t xml:space="preserve">CABLES BIPOLARES PARALELOS FLEXIBLES </t>
  </si>
  <si>
    <t>CABLE TIPO TALLER 2 x 4</t>
  </si>
  <si>
    <t>CABLE TIPO TALLER 2 x 6</t>
  </si>
  <si>
    <t>CABLE TIPO TALLER 3 x 1,50</t>
  </si>
  <si>
    <t>CABLE TIPO TALLER 3 x 2,50</t>
  </si>
  <si>
    <t>CABLE TIPO TALLER 3 x 4</t>
  </si>
  <si>
    <t>CABLES PREENSAMBLADOS</t>
  </si>
  <si>
    <t>CABLE PREENSAMBLADO DE COBRE P/ACOMETIDA 2 X 4</t>
  </si>
  <si>
    <t>CABLE PREENSAMBLADO DE COBRE P/ACOMETIDA 2 X 6</t>
  </si>
  <si>
    <t>CABLE PREENSAMBLADO DE COBRE P/ACOMETIDA 4 X 4</t>
  </si>
  <si>
    <t>CABLE PREENSAMBLADO DE COBRE P/ACOMETIDA 4 X 6</t>
  </si>
  <si>
    <t>INTERRUPTOR UNIPOLAR 10 A. 220 V. BLANCO</t>
  </si>
  <si>
    <t>INTERRUPTOR PULSADOR 10 A. 220 V. BLANCO</t>
  </si>
  <si>
    <t>INTERRUPTOR COMBINACION 10 A. 220 V. BLANCO</t>
  </si>
  <si>
    <t>2 INTERRUP 2 1/2 MODULOS EN 1BLANCO</t>
  </si>
  <si>
    <t>2 INTERRUP 2 1/2 MODULOS EN 1MARFIL</t>
  </si>
  <si>
    <t>TOMA BIPOLAR + TIERRA 10 A. COMB. BLANCO</t>
  </si>
  <si>
    <t>TOMA C/NEUTRO 20 A. BLANCO</t>
  </si>
  <si>
    <t>TOMA TV C/ACOPLE FINAL</t>
  </si>
  <si>
    <t>TOMA TEL. AMERICANO 4 VIAS</t>
  </si>
  <si>
    <t>VARIADOR MANUAL LUZ INCAN. 300 W. DICROICA 150 W.</t>
  </si>
  <si>
    <t>VARIADOR VENTILADOR TECHO 150 W.</t>
  </si>
  <si>
    <t>CONJUNTO ARMADO RJ 45 - BASE, MODULO Y TAPITA</t>
  </si>
  <si>
    <t>TAPA MODULO CIEGA BLANCA</t>
  </si>
  <si>
    <t xml:space="preserve">TAPA MODULO TEL.  AMERICANO BLANCA </t>
  </si>
  <si>
    <t>TAPA MODULO TEL.  AMERICANO MARFIL</t>
  </si>
  <si>
    <t>TAPA MODULO TEL.  AMERICANO GRIS</t>
  </si>
  <si>
    <t>TAPA MODULO DIMMER PERILLA / TV MARFIL</t>
  </si>
  <si>
    <t>TAPA MODULO DIMMER PERILLA / TV GRIS</t>
  </si>
  <si>
    <t>TAPA RECT. P/BASTIDOR 10 X 5 VERO-REGINA- BLANCA</t>
  </si>
  <si>
    <t>TAPA MG P/BASTIDOR 5 X 5 VERO - REGINA BLANCO</t>
  </si>
  <si>
    <t xml:space="preserve">BASTIDOR RECTANGULAR 10 X 5 </t>
  </si>
  <si>
    <t>BASTIDOR MIGNON 5 X 5</t>
  </si>
  <si>
    <t>TAPA BASTIDOR VERONA 2000</t>
  </si>
  <si>
    <t>BASTIDOR TAPA VERONA 2000 BLANCO</t>
  </si>
  <si>
    <t xml:space="preserve">ESTANCO P/ 2 MODULOS BASTIDOR Y TAPA BLANCO </t>
  </si>
  <si>
    <t>ESTANCO P/ 2 MODULOS BASTIDOR BLANCO Y TAPA TRANS</t>
  </si>
  <si>
    <t>BASE ESTANCO DE SUPERFICIE BLANCA</t>
  </si>
  <si>
    <t>CONECTOR PARA CAÑOS A PRESION</t>
  </si>
  <si>
    <t xml:space="preserve">LINEA EXTERIOR  MODULAR JELUZ VERONA </t>
  </si>
  <si>
    <t>TAPA PORTA MODULOS</t>
  </si>
  <si>
    <t>BASE PARA 1 MODULO</t>
  </si>
  <si>
    <t>BASE PARA 2 MODULOS</t>
  </si>
  <si>
    <t>BASE PARA 3 MODULOS</t>
  </si>
  <si>
    <t>BASE PARA 4 MODULOS</t>
  </si>
  <si>
    <t>BASE PARA 5 MODULOS</t>
  </si>
  <si>
    <t>1 PUNTO EXTRA CHATA</t>
  </si>
  <si>
    <t>1 PULSADOR EXTRA CHATA</t>
  </si>
  <si>
    <t>1 TOMA C/N COMBINADO EXTRA CHATA</t>
  </si>
  <si>
    <t>2 TOMAS C/N COMBINADO EXTRA CHATA</t>
  </si>
  <si>
    <t>1 TOMA TELEFONICO EXTRA CHATA</t>
  </si>
  <si>
    <t>1 TOMA TV PIN FINO EXTRA CHATA</t>
  </si>
  <si>
    <t>1 TOMA TV PIN GRUESO EXTRA CHATA</t>
  </si>
  <si>
    <t>1 PUNTO Y TOMA C/N COMB EXTRA CHATA</t>
  </si>
  <si>
    <t xml:space="preserve">2 PUNTOS EXTRA CHATA </t>
  </si>
  <si>
    <t>BASTIDOR ADAPTADOR PARA RIEL DIN 1 MODULO</t>
  </si>
  <si>
    <t>BASTIDOR ADAPTADOR PARA RIEL DIN 2 MODULOS</t>
  </si>
  <si>
    <t>EXTERIOR 1 PUNTO</t>
  </si>
  <si>
    <t>EXTERIOR 2 PUNTOS</t>
  </si>
  <si>
    <t>EXTERIOR 1 TOMA CON NEUTRO</t>
  </si>
  <si>
    <t>EXTERIOR 2 TOMAS CON NEUTRO</t>
  </si>
  <si>
    <t>EXTERIOR 1 PUNTO Y TOMA CON NEUTRO</t>
  </si>
  <si>
    <t>EXTERIOR 1 PULSADOR</t>
  </si>
  <si>
    <r>
      <t xml:space="preserve">PROLONGADOR </t>
    </r>
    <r>
      <rPr>
        <b/>
        <i/>
        <sz val="9"/>
        <rFont val="Arial"/>
        <family val="2"/>
      </rPr>
      <t>TOP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4</t>
    </r>
    <r>
      <rPr>
        <sz val="9"/>
        <rFont val="Arial"/>
        <family val="2"/>
      </rPr>
      <t xml:space="preserve"> BOCAS C/LLAVE C/CABLE</t>
    </r>
  </si>
  <si>
    <r>
      <t xml:space="preserve">PROLONGADOR </t>
    </r>
    <r>
      <rPr>
        <b/>
        <i/>
        <sz val="9"/>
        <rFont val="Arial"/>
        <family val="2"/>
      </rPr>
      <t>TOP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6 </t>
    </r>
    <r>
      <rPr>
        <sz val="9"/>
        <rFont val="Arial"/>
        <family val="2"/>
      </rPr>
      <t>BOCAS C/LLAVE-C/CABLE</t>
    </r>
  </si>
  <si>
    <t>CINTAS AISLADORAS DE PVC TACSA</t>
  </si>
  <si>
    <t>CINTA AISLADORA X 10 M. NEGRA</t>
  </si>
  <si>
    <t>CINTA AISLADORA X 10 M. BLANCA</t>
  </si>
  <si>
    <t>CINTA AISLADORA X 20 M. NEGRA</t>
  </si>
  <si>
    <t>CINTA AISLADORA X 20 M. BLANCA</t>
  </si>
  <si>
    <t xml:space="preserve">CINTAS AUTOSOLDABLES </t>
  </si>
  <si>
    <t>CINTA AUTOSOLDABLE X 4,57 M.</t>
  </si>
  <si>
    <t>CINTA AUTOSOLDABLE X 9,14 M.</t>
  </si>
  <si>
    <t>CINTAS MULTIPROPOSITO</t>
  </si>
  <si>
    <t>CINTA MULTIPROPOSITO 9 MM X 48MM X 0,26</t>
  </si>
  <si>
    <t>CINTA MULTIPROPOSITO 27 MM X 48MM X 0,26</t>
  </si>
  <si>
    <t>CINTA MULTIPROPOSITO 54MM X 48 MM X 0,26</t>
  </si>
  <si>
    <t xml:space="preserve">TUBOS TERMOCONTRAIBLES  BOBINAS X 10 M. </t>
  </si>
  <si>
    <t>TUBO TERMOCONTRAIBLE  1/8¨    3,2/1,6</t>
  </si>
  <si>
    <t>TUBO TERMOCONTRAIBLE  3/16¨   4,8/2,4</t>
  </si>
  <si>
    <t>TUBO TERMOCONTRAIBLE  1/4¨    6,4/3,2</t>
  </si>
  <si>
    <t>TUBO TERMOCONTRAIBLE  5/16¨    7,9/3,9</t>
  </si>
  <si>
    <t>TUBO TERMOCONTRAIBLE  3/8¨    9,5/4,8</t>
  </si>
  <si>
    <t>TUBO TERMOCONTRAIBLE  1/2¨    12,7/6,4</t>
  </si>
  <si>
    <t>TOMA COMBINADA 10 A. ( NEUTRO )</t>
  </si>
  <si>
    <t>CAJA CAPSULADA VACÍA P/ 16 AMP. P/EMBUTIR</t>
  </si>
  <si>
    <t>CAJA CAPSULADA VACÍA P/ 32 AMP. P/EMBUTIR</t>
  </si>
  <si>
    <t>GRAMPA Nº10</t>
  </si>
  <si>
    <t>GRAMPA Nº12</t>
  </si>
  <si>
    <t>GRAMPA Nº 15</t>
  </si>
  <si>
    <t xml:space="preserve">GRAMPA Nº 16 </t>
  </si>
  <si>
    <t>GRAMPA Nº 6 COAXIL</t>
  </si>
  <si>
    <t xml:space="preserve">GRAMPA Nº8 COAXIL </t>
  </si>
  <si>
    <t>FOTOCONTROLES</t>
  </si>
  <si>
    <t xml:space="preserve">TECLA VELADOR BLANCA </t>
  </si>
  <si>
    <t xml:space="preserve">TECLA VELADOR NEGRA </t>
  </si>
  <si>
    <t>PASACABLES</t>
  </si>
  <si>
    <t>EXTERIOR TOMA CON NEUTRO 20 A.</t>
  </si>
  <si>
    <t>EXTERIOR COMBINACION</t>
  </si>
  <si>
    <t>INDICADOR LUMINOSO ROJO</t>
  </si>
  <si>
    <t>INDICADOR LUMINOSO VERDE</t>
  </si>
  <si>
    <t xml:space="preserve">CABLES BIPOLARES CRISTALES  </t>
  </si>
  <si>
    <t>CABLE BIPOLAR CRISTAL 2 x 0,75</t>
  </si>
  <si>
    <t xml:space="preserve">CABLES BICOLOR </t>
  </si>
  <si>
    <t>CABLE BICOLOR 2 x 0,50</t>
  </si>
  <si>
    <t>CABLE BICOLOR 2 x 0,75</t>
  </si>
  <si>
    <t>CABLE BICOLOR 2 x 1</t>
  </si>
  <si>
    <t xml:space="preserve">CABLES TELEFONICO </t>
  </si>
  <si>
    <t>CABLE TELEFONICO 1 PAR</t>
  </si>
  <si>
    <t>CABLE TELEFONICO 2 PARES</t>
  </si>
  <si>
    <t xml:space="preserve">CABLE TELEFONICO 3 PARES </t>
  </si>
  <si>
    <t>CABLE TELEFONICO 4 PARES</t>
  </si>
  <si>
    <t>CABLE TELEFONICO 5 PARES</t>
  </si>
  <si>
    <t>CABLE TELEFONICO 6 PARES</t>
  </si>
  <si>
    <t>LISTON PARA TUBO LED</t>
  </si>
  <si>
    <t>CABLE TELEFONICO 4 PARES SUBTERRANEO</t>
  </si>
  <si>
    <t>CABLE TELEFONICO 6 PARES SUBTERRANEO</t>
  </si>
  <si>
    <t>DISYUNTORES JELUZ</t>
  </si>
  <si>
    <t>CINTA AISLADORA X 5 M NEGRA</t>
  </si>
  <si>
    <t>LISTON PARA TUBO LED DE 1X45W</t>
  </si>
  <si>
    <t>LAMPARAS GOTA LED</t>
  </si>
  <si>
    <t>LAMPARAS VELA LED</t>
  </si>
  <si>
    <t>LISTON BAJO ALACENA LED</t>
  </si>
  <si>
    <t xml:space="preserve">LAMPARA CLASICA LED </t>
  </si>
  <si>
    <t>LAMPARA CLASICA HI-POWER LED</t>
  </si>
  <si>
    <t>LUZ DE EMERGENCIA</t>
  </si>
  <si>
    <t xml:space="preserve">    </t>
  </si>
  <si>
    <r>
      <t xml:space="preserve">LARGO = </t>
    </r>
    <r>
      <rPr>
        <b/>
        <sz val="9"/>
        <rFont val="Arial"/>
        <family val="2"/>
      </rPr>
      <t>580</t>
    </r>
    <r>
      <rPr>
        <sz val="9"/>
        <rFont val="Arial"/>
        <family val="2"/>
      </rPr>
      <t xml:space="preserve"> mm.  ANCHO = 12,6 mm.  TENSION = 75,0 kg. </t>
    </r>
    <r>
      <rPr>
        <b/>
        <sz val="9"/>
        <rFont val="Arial"/>
        <family val="2"/>
      </rPr>
      <t>NEGRO</t>
    </r>
  </si>
  <si>
    <t>CINTAS AISLADORAS DE PVC   3M</t>
  </si>
  <si>
    <t>ABRAZADERA DE HIERRO OMEGA 5/8"</t>
  </si>
  <si>
    <t>ABRAZADERA DE HIERRO OMEGA 3/4"</t>
  </si>
  <si>
    <t>ABRAZADERA DE HIERRO OMEGA 7/8"</t>
  </si>
  <si>
    <t>ABRAZADERA DE HIERRO OMEGA 1"</t>
  </si>
  <si>
    <t>BASE INDUSTRIAL 2 X 16 KALOP</t>
  </si>
  <si>
    <t>BASE INDUSTRIAL 2 X 16 + N KALOP</t>
  </si>
  <si>
    <t>BASE INDUSTRIAL 3 X 16 KALOP</t>
  </si>
  <si>
    <t>BASE INDUSTRIAL 3 X 16 + N KALOP</t>
  </si>
  <si>
    <t>BASE INDUSTRIAL 2 X 32 KALOP</t>
  </si>
  <si>
    <t>BASE INDUSTRIAL 2 X 32 + N KALOP</t>
  </si>
  <si>
    <t>BASE INDUSTRIAL 3 X 32 KALOP</t>
  </si>
  <si>
    <t>BASE INDUSTRIAL 3 X 32 + N KALOP</t>
  </si>
  <si>
    <t>BUSCAPOLO GRANDE</t>
  </si>
  <si>
    <t>CAJA EMBUTIR RECTANGULAR CH. 20</t>
  </si>
  <si>
    <t>CAJA EMBUTIR OCTOGONAL CHICA CH. 20</t>
  </si>
  <si>
    <t>CAJA EMBUTIR OCTOGONAL GRANDE CH. 20</t>
  </si>
  <si>
    <t>CAJA EMBUTIR CUADRADA 10 X 10 CH. 20</t>
  </si>
  <si>
    <t>CONECTORES DE HIERRO 5/8"</t>
  </si>
  <si>
    <t>CONECTORES DE HIERRO 3/4"</t>
  </si>
  <si>
    <t>CONECTORES DE HIERRO 7/8"</t>
  </si>
  <si>
    <t>CONECTORES DE HIERRO 1"</t>
  </si>
  <si>
    <t>FICHA MACHO</t>
  </si>
  <si>
    <t>FICHA HEMBRA</t>
  </si>
  <si>
    <t>FICHA INDUSTRIAL 2 X 16 KALOP</t>
  </si>
  <si>
    <t>FICHA INDUSTRIAL 2 X 16 + N KALOP</t>
  </si>
  <si>
    <t>FICHA INDUSTRIAL 3 X 16 KALOP</t>
  </si>
  <si>
    <t>FICHA INDUSTRIAL 3 X 16 + N KALOP</t>
  </si>
  <si>
    <t>FICHA INDUSTRIAL 2 X 32 KALOP</t>
  </si>
  <si>
    <t>FICHA INDUSTRIAL 2 X 32 + N KALOP</t>
  </si>
  <si>
    <t>FICHA INDUSTRIAL 3 X 32 KALOP</t>
  </si>
  <si>
    <t>FICHA INDUSTRIAL 3 X 32 + N KALOP</t>
  </si>
  <si>
    <t>FICHA MACHO ALTO CONSUMO PERNO REDONDO KALOP</t>
  </si>
  <si>
    <t>FICHA MACHO ALTO CONSUMO 3 PERNOS CHATOS KALOP</t>
  </si>
  <si>
    <t>FICHA HEMBRA ALTO CONSUMO 3 PERNOS CHATOS KALOP</t>
  </si>
  <si>
    <t>FLORON PLASTICO 12 CM.</t>
  </si>
  <si>
    <t>FLORON PLASTICO 15 CM.</t>
  </si>
  <si>
    <t>PORTALAMPARA CON CHICOTE</t>
  </si>
  <si>
    <t>CURVA METALICA LIVIANA 3/4</t>
  </si>
  <si>
    <t>CURVA METALICA SEMIPESADA 5/8</t>
  </si>
  <si>
    <t>CURVA METALICA SEMIPESADA 7/8</t>
  </si>
  <si>
    <t>CAJA EMBUTIR RECTANGULAR CH. 18</t>
  </si>
  <si>
    <t>CAJA EMBUTIR OCTOGONAL CHICA CH. 18</t>
  </si>
  <si>
    <t>CAJA EMBUTIR OCTOGONAL GRANDE CH. 18</t>
  </si>
  <si>
    <t>CAJA EMBUTIR CUADRADA 10 X 10 CH.18</t>
  </si>
  <si>
    <t>CAPSULADA TECLA 1 PUNTO 10 A. KALOP</t>
  </si>
  <si>
    <t>LAMPARA MEZCLADORA 250 W. 220V. E40 G.E.</t>
  </si>
  <si>
    <t>LAMPARA MEZCLADORA 250 W. 220V. E40</t>
  </si>
  <si>
    <t>LAMPARA HALOGENA 1000 W.</t>
  </si>
  <si>
    <t>LAMPARA HALOGENA 2000 W.</t>
  </si>
  <si>
    <t>DERIVADOR 3 VIAS COMPLETO</t>
  </si>
  <si>
    <t>CAMPANILLA EXTERIOR (E) 10 X 10</t>
  </si>
  <si>
    <t>UNION METALICA 5/8</t>
  </si>
  <si>
    <t>UNION METALICA 3/4</t>
  </si>
  <si>
    <t>UNION METALICA 7/8</t>
  </si>
  <si>
    <t>TAPA METALICA OCTOGONAL CHICA</t>
  </si>
  <si>
    <t>TAPA METALICA OCTOGONAL GRANDE</t>
  </si>
  <si>
    <t>GUARDALAMPARA INDUSTRIAL PB PLAST.S/CABLE</t>
  </si>
  <si>
    <t>FICHA CONVERTIDORA DE 2 A 3 REF. KALOP</t>
  </si>
  <si>
    <t>FICHA CONVERTIDORA DE 3 A 2 REF. KALOP</t>
  </si>
  <si>
    <t>FICHA TRIPLE REF. KALOP</t>
  </si>
  <si>
    <t>FICHA HEMBRA REF. KALOP</t>
  </si>
  <si>
    <t>CONJUNTO ARMADO 1 PUNTO DONNA**</t>
  </si>
  <si>
    <t>SOPORTE REPUESTO TOMA C/ NEUTRO KALOP</t>
  </si>
  <si>
    <t>SOPORTE REPUESTO 1 PUNTO KALOP</t>
  </si>
  <si>
    <t>SOPORTE REPUESTO 2 PUNTOS KALOP</t>
  </si>
  <si>
    <t>CAJA EMBUTIR RECTANGULAR DE PVC</t>
  </si>
  <si>
    <t>LISTON ARMADO 1 X 30 W.</t>
  </si>
  <si>
    <t>TUERCA Hª 7/8"</t>
  </si>
  <si>
    <t>TUERCA Hª 1"</t>
  </si>
  <si>
    <t>BOQUILLA Hª 3/4"</t>
  </si>
  <si>
    <t>BOQUILLA Hª 7/8"</t>
  </si>
  <si>
    <t>BOQUILLA Hª 1"</t>
  </si>
  <si>
    <t>JABALINA DE COBRE 3/8 X 1 M.</t>
  </si>
  <si>
    <t>FICHA HEMBRA 10 A. NARANJA REF. SALIDA LATERAL</t>
  </si>
  <si>
    <t>PORTALAMPARA 3 PIEZAS MF.</t>
  </si>
  <si>
    <t>RECEPTACULO RECTO MIGÑON MF.</t>
  </si>
  <si>
    <t>JABALINA DE COBRE 3/8 X 1.5 M.</t>
  </si>
  <si>
    <t>CAJA EMBUTIR OCTOGONAL CHICA DE PVC</t>
  </si>
  <si>
    <t>CAJA EMBUTIR CUADRADA DE PVC</t>
  </si>
  <si>
    <t>ADAPTADOR FINO - GRUESO</t>
  </si>
  <si>
    <t>CAJA EMBUTIR OCTOGONAL GRANDE DE PVC</t>
  </si>
  <si>
    <t>CONECTOR CON POLLERA</t>
  </si>
  <si>
    <t>BASE TELEFONICA SIMPLE C/ADHESIVO EXTERIOR</t>
  </si>
  <si>
    <t>TORTUGA CHAPA REDONDA CHICA</t>
  </si>
  <si>
    <t>TORTUGA CHAPA OVALADA CHICA</t>
  </si>
  <si>
    <t>PULSADOR - TIMBRE METALICO REDONDO</t>
  </si>
  <si>
    <t>PIN GRUESO HEMBRA</t>
  </si>
  <si>
    <t>EMPALME COAXIL DOBLE HEMBRA</t>
  </si>
  <si>
    <t>ADAPTADOR GRUESO - FINO</t>
  </si>
  <si>
    <t>CONJUNTO ARMADO 1 TOMA COMBINADO DONNA</t>
  </si>
  <si>
    <t>CONJUNTO ARMADO 2 PUNTOS DONNA</t>
  </si>
  <si>
    <t>CONJUNTO ARMADO 2 TOMAS COMBINADO DONNA</t>
  </si>
  <si>
    <t>CONJUNTO ARMADO PUNTO Y TOMA COMBINADO DONNA</t>
  </si>
  <si>
    <t>CONJUNTO ARMADO TOMA TV- PIN GRUESO DONNA</t>
  </si>
  <si>
    <t>CONJUNTO ARMADO TOMA TELEFONICO DONNA</t>
  </si>
  <si>
    <t>MODULO PUNTO BLANCO KALOP**</t>
  </si>
  <si>
    <t>MODULO COMBINACION BLANCO KALOP**</t>
  </si>
  <si>
    <t>MODULO PULSADOR BLANCO KALOP (KL40130)</t>
  </si>
  <si>
    <t>MODULO TOMA C/ NEUTRO BLANCO KALOP</t>
  </si>
  <si>
    <t>MODULO TOMA TV - PIN FINO BLANCO KALOP</t>
  </si>
  <si>
    <t>MODULO TAPON CIEGO BLANCO KALOP</t>
  </si>
  <si>
    <t>CAÑO DE LUZ 5/8 SEMIPESADO (x MTS)</t>
  </si>
  <si>
    <t>CAÑO DE LUZ 3/4 SEMIPESADO (x MTS)</t>
  </si>
  <si>
    <t>VARIADOR DE VELOCIDAD P/ VENTILADOR TECHO</t>
  </si>
  <si>
    <t>PRECINTO 450 MM. NEGRO</t>
  </si>
  <si>
    <t>ZOCALO JUEGO PARA TUBO 105 W</t>
  </si>
  <si>
    <t>LAMPARA CLARA 300 W. E40</t>
  </si>
  <si>
    <t>PROLONGADOR TOP 4 BOCAS C/LLAVE-S/CABLE</t>
  </si>
  <si>
    <t>PROLONGADOR TOP 6 BOCAS C/LLAVE-S/CABLE</t>
  </si>
  <si>
    <t>CABLE TELEFONICO ESPIRALADO</t>
  </si>
  <si>
    <t>BASE TELEFONICA DOBLE C/ADHESIVO EXTERIOR</t>
  </si>
  <si>
    <t>LLAVE EMBUTIR TOMA TELEFONICO AMERICANO</t>
  </si>
  <si>
    <t>LLAVE EMBUTIR TOMA TELEFONICO DOBLE AMERICANO</t>
  </si>
  <si>
    <t>TORTUGA CHAPA OVALADA GRANDE</t>
  </si>
  <si>
    <t>CAJA METALICA EMBUTIR P/4 BOCAS CON PUERTA</t>
  </si>
  <si>
    <t>CAJA METALICA EMBUTIR P/6 BOCAS CON PUERTA</t>
  </si>
  <si>
    <t>CAJA METALICA EMBUTIR P/10 BOCAS CON PUERTA</t>
  </si>
  <si>
    <t>LAMPARA 1,1 V. ROSCA E-10</t>
  </si>
  <si>
    <t>LAMPARA 2,2 V. ROSCA E-10</t>
  </si>
  <si>
    <t>LAMPARA 3,8 V. ROSCA E-10</t>
  </si>
  <si>
    <t>LAMPARA 4,8 V. ROSCA E-10</t>
  </si>
  <si>
    <t>LAMPARA 6,2 V. ROSCA E-10</t>
  </si>
  <si>
    <t>LAMPARA 3,6 V. BAYONETA PR</t>
  </si>
  <si>
    <t>LAMPARA 4,8 V. BAYONETA PR</t>
  </si>
  <si>
    <t>LAMPARA 7,2 V. BAYONETA PR</t>
  </si>
  <si>
    <t>TUBO 7 W. 2 PINES</t>
  </si>
  <si>
    <t>REPUESTO VIDRIO TORTUGA REDONDA</t>
  </si>
  <si>
    <t>REPUESTO VIDRIO TORTUGA OVALADA</t>
  </si>
  <si>
    <t>REPUESTO VIDRIO TORTUGA CUADRADA</t>
  </si>
  <si>
    <t>MODULO PUNTO BLANCO JELUZ**</t>
  </si>
  <si>
    <t>MODULO PULSADOR BLANCO JELUZ</t>
  </si>
  <si>
    <t>MODULO PULSADOR GRIS JELUZ</t>
  </si>
  <si>
    <t>MODULO COMBINACION BLANCO JELUZ**</t>
  </si>
  <si>
    <t>MODULO COMBINACION GRIS JELUZ</t>
  </si>
  <si>
    <t>MODULO TOMA C/ NEUTRO GRIS JELUZ</t>
  </si>
  <si>
    <t>MODULO TAPON CIEGO BLANCO JELUZ</t>
  </si>
  <si>
    <t>MODULO TAPON CIEGO GRIS JELUZ</t>
  </si>
  <si>
    <t>TAPA PARA MODULO TEL. AMERICANO BLANCO JELUZ</t>
  </si>
  <si>
    <t>BASTIDOR RECTANGULAR 10 X 5 JELUZ</t>
  </si>
  <si>
    <t>BASTIDOR MIGÑON 5 X 5 JELUZ</t>
  </si>
  <si>
    <t>TAPA MG P/BASTIDOR 5 X 5 MARFIL JELUZ</t>
  </si>
  <si>
    <t>TAPA MG P/BASTIDOR 5 X 5 QUARZO JELUZ</t>
  </si>
  <si>
    <t>PANTALLA ALUMINIO 35 CM.- SJ.</t>
  </si>
  <si>
    <t>GANCHO ALUMINIO SUSPENSION/ PANTALLA 3/8 S.J.</t>
  </si>
  <si>
    <t>GANCHO CENTRO 3/16</t>
  </si>
  <si>
    <t>GANCHO JOTA 5 CM. 1/4- SJ.</t>
  </si>
  <si>
    <t>GANCHO JOTA 10 CM. 1/4- SJ.</t>
  </si>
  <si>
    <t>CADENA MARTILLADA GRANDE 45 X 20- SJ.</t>
  </si>
  <si>
    <t>ROSETA FUSIBLE - SJ.</t>
  </si>
  <si>
    <t>REDUCCION EDISON A MIÑON - SJ. (BRONCE )</t>
  </si>
  <si>
    <t>VIDRIO REPUESTO P/ PROY. 1000 W.</t>
  </si>
  <si>
    <t>VIDRIO REPUESTO P/ PROY. 1500 W.</t>
  </si>
  <si>
    <t>NIPLE CHICOLETA BRONCE 3/8- SJ.</t>
  </si>
  <si>
    <t>UNION TELEFONICO HEMBRA - HEMBRA</t>
  </si>
  <si>
    <t>FICHA MACHO TELEFONICO AMERICANA RJ9 4C/4P</t>
  </si>
  <si>
    <t>FICHA MACHO TELEFONICA AMERICANA RJ11 4C/6P</t>
  </si>
  <si>
    <t>ADAPTADOR TELEFONICO MACHO A 3 HEMBRAS</t>
  </si>
  <si>
    <t>UNION METALICA 1</t>
  </si>
  <si>
    <t>PLAFON CIRCULAR 32 W. + 22 W. SJ.</t>
  </si>
  <si>
    <t>ABRAZADERA DE HIERRO MEDIA OMEGA 1 1/4"</t>
  </si>
  <si>
    <t>ABRAZADERA DE HIERRO MEDIA OMEGA 1 1/2"</t>
  </si>
  <si>
    <t>ABRAZADERA DE HIERRO MEDIA OMEGA 5/8</t>
  </si>
  <si>
    <t>ABRAZADERA DE HIERRO MEDIA OMEGA 3/4</t>
  </si>
  <si>
    <t>ABRAZADERA DE HIERRO MEDIA OMEGA 7/8</t>
  </si>
  <si>
    <t>ABRAZADERA DE HIERRO MEDIA OMEGA 1"</t>
  </si>
  <si>
    <t>FICHA DE GOMA CON PORCELANA HEMBRA</t>
  </si>
  <si>
    <t>PONCHITO PROTECTOR TRIPOLAR</t>
  </si>
  <si>
    <t>REPUESTO LLAVE INTERRUPTORA</t>
  </si>
  <si>
    <t>MODULO TOMA 20 A. BLANCO JELUZ</t>
  </si>
  <si>
    <t>PERILLA VELADOR BLANCA KALOP **</t>
  </si>
  <si>
    <t>PERILLA VELADOR NEGRA KALOP**</t>
  </si>
  <si>
    <t>CLIP P/BATERIA 10 A. S/AISLAR</t>
  </si>
  <si>
    <t>CLIP P/BATERIA 20 A. S/AISLAR</t>
  </si>
  <si>
    <t>CLIP P/BATERIA 25 A. S/AISLAR</t>
  </si>
  <si>
    <t>CLIP P/BATERIA 50 A. S/AISLAR</t>
  </si>
  <si>
    <t>CLIP P/BATERIA 70 A. S/AISLAR</t>
  </si>
  <si>
    <t>LAMPARA 40 W. 24 V.</t>
  </si>
  <si>
    <t>ANTENA TV 5 ELEMENTOS</t>
  </si>
  <si>
    <t>ANTENA TV 8 ELEMENTOS</t>
  </si>
  <si>
    <t>CAJA METALICA EMBUTIR P/14 BOCAS CON PUERTA</t>
  </si>
  <si>
    <t>CAJA METALICA EMBUTIR P/20 BOCAS CON PUERTA</t>
  </si>
  <si>
    <t>ANILLO PARA CONECTOR</t>
  </si>
  <si>
    <t>LAMPARA P/MAQ DE COSER 25W CLARA BAYONETA</t>
  </si>
  <si>
    <t>ABRAZADERA DE HIERRO OMEGA 1 1/4"</t>
  </si>
  <si>
    <t>ABRAZADERA DE HIERRO OMEGA 1 1/2"</t>
  </si>
  <si>
    <t>FICHA HEMBRA ALTO CONSUMO MIG.</t>
  </si>
  <si>
    <t>PROLONGADOR 4 BOCAS C/ CABLE NET</t>
  </si>
  <si>
    <t>JABALINA DE COBRE 3/4 X 1 M.</t>
  </si>
  <si>
    <t>TORTUGA CHAPA REDONDA GRANDE</t>
  </si>
  <si>
    <t>CAPSULADA 1 PUNTO MIG.</t>
  </si>
  <si>
    <t>LAMPARA MERCURIO HALOGENADO 70 W.</t>
  </si>
  <si>
    <t>LAMPARA MERCURIO HALOGENADO 150 W.</t>
  </si>
  <si>
    <t>LAMPARA MERCURIO HALOGENADO 250 W.</t>
  </si>
  <si>
    <t>LAMPARA VAPOR DE MERCURIO 400 W.</t>
  </si>
  <si>
    <t>TERMINAL PREAISLADO C13</t>
  </si>
  <si>
    <t>TERMINAL PREAISLADO B18</t>
  </si>
  <si>
    <t>TERMINAL PREAISLADO B4</t>
  </si>
  <si>
    <t>TERMINAL PREAISLADO B5</t>
  </si>
  <si>
    <t>TERMINAL PREAISLADO B10</t>
  </si>
  <si>
    <t>TERMINAL PREAISLADO A4</t>
  </si>
  <si>
    <t>TERMINAL PREAISLADO A10</t>
  </si>
  <si>
    <t>TERMINAL PREAISLADO A12</t>
  </si>
  <si>
    <t>TERMINAL PREAISLADO A14</t>
  </si>
  <si>
    <t>TERMINAL PREAISLADO A13</t>
  </si>
  <si>
    <t>TERMINAL PREAISLADO A5</t>
  </si>
  <si>
    <t>TERMINAL PREAISLADO A3</t>
  </si>
  <si>
    <t>CAJA INSPECCION 15 X 15 PVC</t>
  </si>
  <si>
    <t>MODULO PUNTO MARFIL JELUZ</t>
  </si>
  <si>
    <t>MODULO COMBINACION MARFIL JELUZ</t>
  </si>
  <si>
    <t>MODULO PULSADOR MARFIL JELUZ</t>
  </si>
  <si>
    <t>MODULO 2 INTERRUP 2-1/2 MODULOS EN 1 BLANCO JELUZ</t>
  </si>
  <si>
    <t>MODULO 2 INTERRUP 2-1/2 MODULOS EN 1 MARFIL JELUZ</t>
  </si>
  <si>
    <t>MODULO 2 INTERRUP 2-1/2 MODULOS EN 1 GRIS JELUZ</t>
  </si>
  <si>
    <t>MODULO TOMA C/ NEUTRO MARFIL JELUZ</t>
  </si>
  <si>
    <t>MODULO TOMA 20 A. MARFIL JELUZ</t>
  </si>
  <si>
    <t>MODULO TOMA 20 A. GRIS JELUZ</t>
  </si>
  <si>
    <t>MODULO TAPON CIEGO MARFIL JELUZ</t>
  </si>
  <si>
    <t>TAPA PARA MODULO TEL. AMERICANO MARFIL JELUZ</t>
  </si>
  <si>
    <t>TAPA PARA MODULO TEL. AMERICANO GRIS JELUZ</t>
  </si>
  <si>
    <t>TAPA PARA MODULO DIMMER PERILLA/TV MARFIL JELUZ</t>
  </si>
  <si>
    <t>TAPA PARA MODULO DIMMER PERILLA/TV GRIS JELUZ</t>
  </si>
  <si>
    <t>TAPA PORTA MODULOS JELUZ( TAPA UNIVERSAL)</t>
  </si>
  <si>
    <t>BASE PARA 1 MODULO JELUZ</t>
  </si>
  <si>
    <t>BASE PARA 2 MODULOS JELUZ</t>
  </si>
  <si>
    <t>BASE PARA 3 MODULOS JELUZ</t>
  </si>
  <si>
    <t>BASE PARA 4 MODULOS JELUZ</t>
  </si>
  <si>
    <t>BASE PARA 5 MODULOS JELUZ</t>
  </si>
  <si>
    <t>BASTIDOR ADAPTADOR P/RIEL DIN 1 MODULO JELUZ</t>
  </si>
  <si>
    <t>BASTIDOR ADAPTADOR P/RIEL DIN 2 MODULOS JELUZ</t>
  </si>
  <si>
    <t>COLLARIN ALUMINIO 2¨</t>
  </si>
  <si>
    <t>GEL MEJORADOR DE RESISTIVIDAD</t>
  </si>
  <si>
    <t>TERMICA 1 X 10 A. SICA</t>
  </si>
  <si>
    <t>TERMICA 1 X 20 A. SICA</t>
  </si>
  <si>
    <t>TERMICA 1 X 40 A. SICA</t>
  </si>
  <si>
    <t>TERMICA 1 X 50 A. SICA</t>
  </si>
  <si>
    <t>TERMICA 2 X 5 A. SICA</t>
  </si>
  <si>
    <t>TERMICA 2 X 10 A. SICA</t>
  </si>
  <si>
    <t>TERMICA 2 X 16 A. SICA</t>
  </si>
  <si>
    <t>TERMICA 2 X 50 A. SICA</t>
  </si>
  <si>
    <t>TERMICA 2 X 63 A. SICA</t>
  </si>
  <si>
    <t>TERMICA 4 X 5 A. SICA</t>
  </si>
  <si>
    <t>TERMICA 4 X 10 A. SICA</t>
  </si>
  <si>
    <t>TERMICA 4 X 16 A. SICA</t>
  </si>
  <si>
    <t>TERMICA 4 X 25 A. SICA</t>
  </si>
  <si>
    <t>TERMICA 4 X 40 A. SICA</t>
  </si>
  <si>
    <t>TERMICA 4 X 50 A. SICA</t>
  </si>
  <si>
    <t>DISYUNTOR 2 X 63 A. SICA</t>
  </si>
  <si>
    <t>DISYUNTOR 4 X 63 A. SICA</t>
  </si>
  <si>
    <t>TERMICA 1 X 63 A. SICA</t>
  </si>
  <si>
    <t>BASE INDUSTRIAL 2 X 16 RIDRU</t>
  </si>
  <si>
    <t>BASE INDUSTRIAL 2 X 16 C/NEUTRO RIDRU</t>
  </si>
  <si>
    <t>BASE INDUSTRIAL 3 X 16 RIDRU</t>
  </si>
  <si>
    <t>BASE INDUSTRIAL 3 X 16 C/NEUTRO RIDRU</t>
  </si>
  <si>
    <t>BASE INDUSTRIAL 3 X 32 RIDRU</t>
  </si>
  <si>
    <t>BASE INDUSTRIAL 3 X 32 C/NEUTRO RIDRU</t>
  </si>
  <si>
    <t>CAJA CAPSULADA 1 PUNTO RIDRU</t>
  </si>
  <si>
    <t>CAJA CAPSULADA 2 PUNTOS RIDRU</t>
  </si>
  <si>
    <t>CAJA CAPSULADA TOMA C/NEUTRO RIDRU</t>
  </si>
  <si>
    <t>PLACA CAPSULADA 1 PUNTO RIDRU</t>
  </si>
  <si>
    <t>PLACA CAPSULADA 2 PUNTOS RIDRU</t>
  </si>
  <si>
    <t>FICHA HEMBRA NARANJA RIDRU</t>
  </si>
  <si>
    <t>FICHA INDUSTRIAL 2 X 16 CELESTE RIDRU</t>
  </si>
  <si>
    <t>FICHA INDUSTRIAL 2 X 16 C/NEUTRO CELESTE RIDRU</t>
  </si>
  <si>
    <t>FICHA INDUSTRIAL 3 X 16 CELESTE RIDRU</t>
  </si>
  <si>
    <t>FICHA INDUSTRIAL 3 X 16 C/NEUTRO CELESTE RIDRU</t>
  </si>
  <si>
    <t>FICHA INDUSTRIAL 3 X 32 CELESTE RIDRU</t>
  </si>
  <si>
    <t>FICHA INDUSTRIAL 3 X 32 C/NEUTRO CELESTE RIDRU</t>
  </si>
  <si>
    <t>BASE INDUSTRIAL 3 X 63 C/NEUTRO RIDRU</t>
  </si>
  <si>
    <t>TERMINAL PREAISLADO A17</t>
  </si>
  <si>
    <t>TERMINAL PREAISLADO B19</t>
  </si>
  <si>
    <t>TERMINAL PREAISLADO C16</t>
  </si>
  <si>
    <t>TUBO 4 W. LUZ NEGRA P/DETECTOR DINERO FALSO</t>
  </si>
  <si>
    <t>TUBO 12 W. LUZ CALIDA T-4</t>
  </si>
  <si>
    <t>GRAMPA SUJETA CABLE N°  5 TACSA</t>
  </si>
  <si>
    <t>GRAMPA SUJETA CABLE N° 8 KALOP</t>
  </si>
  <si>
    <t>GRAMPA SUJETA CABLE N° 10 KALOP</t>
  </si>
  <si>
    <t>GRAMPA SUJETA CABLE N° 15 KALOP</t>
  </si>
  <si>
    <t>GRAMPA SUJETA CABLE N° 6 COAXIL KALOP</t>
  </si>
  <si>
    <t>FICHA HEMBRA 10 A. RIDRU</t>
  </si>
  <si>
    <t>GABINETE IND. P/TOMA 2x32 y 2x16 C/PUERTA RIDRU</t>
  </si>
  <si>
    <t>LUZ DE EMERGENCIA 20 W. 12 V. GAMA SONIC</t>
  </si>
  <si>
    <t>PROYECTOR MERCURIO HALOGENADO 70/150 W. LIVIANO</t>
  </si>
  <si>
    <t>PROYECTOR MERCURIO HALOGENADO 70/150 W. PESADO</t>
  </si>
  <si>
    <t>PROYECTOR MERCURIO HALOGENADO 250/400 W. PESADO</t>
  </si>
  <si>
    <t>CARTUCHO FUSIBLE 8x31MM  1A gL 400V</t>
  </si>
  <si>
    <t>CARTUCHO FUSIBLE 8x31MM  2A gL 400V</t>
  </si>
  <si>
    <t>CARTUCHO FUSIBLE 8x31MM  4A gL 400V</t>
  </si>
  <si>
    <t>CARTUCHO FUSIBLE 8x31MM  6A gL 400V</t>
  </si>
  <si>
    <t>CARTUCHO FUSIBLE 8x31MM  10A gL 400V</t>
  </si>
  <si>
    <t>CARTUCHO FUSIBLE 8x31MM  16A gL 400V</t>
  </si>
  <si>
    <t>CARTUCHO FUSIBLE 8x31MM  20A gL 400V</t>
  </si>
  <si>
    <t>BORNERA UNIPOLAR T1-16 16 A. 380 V.</t>
  </si>
  <si>
    <t>BORNERA UNIPOLAR T1-25 25 A. 380 V.</t>
  </si>
  <si>
    <t>BORNERA UNIPOLAR T1-60 60 A. 380 V.</t>
  </si>
  <si>
    <t>BORNERA UNIPOLAR T1-100 100 A. 380 V.</t>
  </si>
  <si>
    <t>BORNERA BIPOLAR T2-25 25 A. 380 V.</t>
  </si>
  <si>
    <t>BORNERA BIPOLAR T2-60 60 A. 380 V.</t>
  </si>
  <si>
    <t>BORNERA BIPOLAR T2-100 100 A. 380 V.</t>
  </si>
  <si>
    <t>BORNERA TRIPOLAR T3-25 25 A. 380 V.</t>
  </si>
  <si>
    <t>BORNERA TRIPOLAR T3-60 60 A. 380 V.</t>
  </si>
  <si>
    <t>BORNERA TRIPOLAR T3-100 100 A. 380 V.</t>
  </si>
  <si>
    <t>BORNERA TETRAPOLAR T4-60 60 A. 380 V.</t>
  </si>
  <si>
    <t>BORNERA TETRAPOLAR T4-100 100 A. 380 V.</t>
  </si>
  <si>
    <t>BORNERA TETRAPOLAR T4-300 300 A. 380 V.</t>
  </si>
  <si>
    <t>SEÑAL LUMIN. MULTILED AD22-22DS ROJO 220 V.</t>
  </si>
  <si>
    <t>SEÑAL LUMIN. MULTILED AD22-22DS AMBAR 220 V.</t>
  </si>
  <si>
    <t>SEÑAL LUMIN. MULTILED AD22-22DS VERDE 220 V.</t>
  </si>
  <si>
    <t>CONTACTOR TRIP. 22KW 50A 1NA+1NC 220V G.E. CL06 (1</t>
  </si>
  <si>
    <t>CONTACTOR TRIP. 18.5KW 40A 1NA+1NC 220V G.E. CL45</t>
  </si>
  <si>
    <t>CONTACTOR TRIP. 16KW 32A 1NA 380V G.E. CL04 (10417</t>
  </si>
  <si>
    <t>BLOQUE DE CONT. AUX FRONTAL 1NC BCLF01 (104701)</t>
  </si>
  <si>
    <t>BLOQUE DE CONT. AUX. LATERAL 2NA BCLL20 (104706)</t>
  </si>
  <si>
    <t>BLOQUE DE CONT. AUX. FRONTAL 1 NA BCLF10 (104700)</t>
  </si>
  <si>
    <t>CONTACTOR TRIP. 16KW 32A 1NA 220V G.E. CL04 (10946</t>
  </si>
  <si>
    <t>CONTACTOR TRIP. 11KW 25A 220V G.E. CL25 (110733)</t>
  </si>
  <si>
    <t>CONTACTOR TRIP. 7.5KW 18A 1NA 380V G.E. CL02 (1041</t>
  </si>
  <si>
    <t>CONTACTOR TRIP. 11KW 25A 380V G.E. CL25 (110805)</t>
  </si>
  <si>
    <t>CONTACTOR TRIP. 5.5KW 12A 1NA 24V G.E. CL01 (10924</t>
  </si>
  <si>
    <t>CONTACTOR TRIP. 7.5KW 18A 1NA 24V G.E. CL02 (10931</t>
  </si>
  <si>
    <t>CONTACTOR TRIP. 4KW 9A 1NA 220V G.E. CL00 (104054-</t>
  </si>
  <si>
    <t>CONTACTOR TRIP. 5.5KW 12A 1NA 220V G.E. CL01 (1040</t>
  </si>
  <si>
    <t>CONTACTOR TRIP. 4KW 9A 1NA 380V G.E. CL00 (104055)</t>
  </si>
  <si>
    <t>GABINETE PVC 190 X 285 X 185 C/TAPA AB OP (045006)</t>
  </si>
  <si>
    <t>GABINETE PVC 285 X 380 X 185 C/TAPA AB OP (045008)</t>
  </si>
  <si>
    <t>GABINETE PVC 190 X 285 X 185 C/TAPA AB TR (045007)</t>
  </si>
  <si>
    <t>GABINETE PVC 285 X 380 X 185 C/TAPA AB TR (045009)</t>
  </si>
  <si>
    <t>GABINETE PVC 285 X 380 X 185 C/P Y BAN TR (045013)</t>
  </si>
  <si>
    <t>CAJA PASE PVC 115 X 165 X 80 G. T/TR (06111608GT)</t>
  </si>
  <si>
    <t>CAJA PASE PVC 115 X 165 X 110 G. T/TR (06111611GT)</t>
  </si>
  <si>
    <t>CAJA PASE PVC 165 X 165 X 110 G. T/TR (06161611GT)</t>
  </si>
  <si>
    <t>CAJA PASE PVC 165 X 210 X 110 G. T/TR (06162111GT)</t>
  </si>
  <si>
    <t>CAJA PASE PVC 210 X 210 X 135 G. T/TR (06212113GT)</t>
  </si>
  <si>
    <t>PROTECTOR DE GOMA P/INTERRUPTORES A PALANCA</t>
  </si>
  <si>
    <t>JABALINA DE COBRE NORMALIZADA 1/2 X 1.5 MTS.</t>
  </si>
  <si>
    <t>JABALINA DE COBRE NORMALIZADA 3/4 X 1.5 MTS.</t>
  </si>
  <si>
    <t>JABALINA DE COBRE NORMALIZADA 5/8 X 1.5 MTS.</t>
  </si>
  <si>
    <t>GRAMPA EXTERIOR TIPO OLMAR 5/8"</t>
  </si>
  <si>
    <t>GRAMPA EXTERIOR TIPO OLMAR 3/4"</t>
  </si>
  <si>
    <t>GRAMPA EXTERIOR TIPO OLMAR 7/8"</t>
  </si>
  <si>
    <t>GRAMPA EXTERIOR TIPO OLMAR 1"</t>
  </si>
  <si>
    <t>BORNERA UNIPOLAR 1 X 250</t>
  </si>
  <si>
    <t>LAMPARA MERCURIO HALOGENADO 70 W. D/CONT. G.E.</t>
  </si>
  <si>
    <t>LAMPARA MERCURIO HALOGENADO 250 W. E-40 G.E.</t>
  </si>
  <si>
    <t>PRECINTO 250 MM. TRANSP.</t>
  </si>
  <si>
    <t>PRECINTO 250 MM. NEGRO</t>
  </si>
  <si>
    <t>PRECINTO 430 MM. TRANSP.</t>
  </si>
  <si>
    <t>PRECINTO 430 MM. NEGRO</t>
  </si>
  <si>
    <t>CONECTOR DE CAÑOS P/ CAJA ESTANCA JELUZ</t>
  </si>
  <si>
    <t>MODULO TOMA COMPUTACION ARMADO RJ45 JELUZ</t>
  </si>
  <si>
    <t>LLAVE EMBUTIR 1 PUNTO LIFE-SICA **</t>
  </si>
  <si>
    <t>LLAVE EMBUTIR 2 PUNTOS LIFE-SICA **</t>
  </si>
  <si>
    <t>LLAVE EMBUTIR 1 COMBINACION LIFE-SICA **</t>
  </si>
  <si>
    <t>LLAVE EMBUTIR 1 PULSADOR LIFE-SICA</t>
  </si>
  <si>
    <t>LLAVE EMBUTIR TOMA TV. LIFE-SICA</t>
  </si>
  <si>
    <t>LLAVE EMBUTIR TOMA C/NEUTRO COMBINADO LIFE-SICA</t>
  </si>
  <si>
    <t>LLAVE EMBUTIR 2 TOMAS C/NEUTRO COMBINADO LIFE-SICA</t>
  </si>
  <si>
    <t>LLAVE EMBUTIR 3 PUNTOS LIFE-SICA**</t>
  </si>
  <si>
    <t>TERMICA 3 X 15 A. SICA</t>
  </si>
  <si>
    <t>TERMICA 3 X 20 A. SICA</t>
  </si>
  <si>
    <t>TERMICA 3 X 25 A. SICA</t>
  </si>
  <si>
    <t>TERMICA 3 X 32 A. SICA</t>
  </si>
  <si>
    <t>TERMICA 3 X 40 A. SICA</t>
  </si>
  <si>
    <t>TERMICA 3 X 50 A. SICA</t>
  </si>
  <si>
    <t>TERMICA 4 X 100 A. SICA</t>
  </si>
  <si>
    <t>TERMICA 4 X 80 A. SICA</t>
  </si>
  <si>
    <t>LLAVE EMBUTIR 1 TOMA TELEFONICO LIFE-SICA</t>
  </si>
  <si>
    <t>MANGUITO EMPALME DE COBRE EST. 35 MM. E35</t>
  </si>
  <si>
    <t>MANGUITO EMPALME DE COBRE EST. 16 MM. E16/UCC16</t>
  </si>
  <si>
    <t>MANGUITO EMPALME DE COBRE EST. 4 MM. E04/UCC4</t>
  </si>
  <si>
    <t>MANGUITO EMPALME DE COBRE EST. 6 MM. E06/UCC6</t>
  </si>
  <si>
    <t>MANGUITO EMPALME DE COBRE EST. 10 MM. E10/UCC10</t>
  </si>
  <si>
    <t>MANGUITO EMPALME DE COBRE EST. 25 MM. E25</t>
  </si>
  <si>
    <t>MANGUITO EMPALME DE COBRE EST. 50 MM. E50</t>
  </si>
  <si>
    <t>MANGUITO EMPALME DE COBRE EST. 70 MM. E70</t>
  </si>
  <si>
    <t>MANGUITO EMPALME DE COBRE EST. 95 MM. E95</t>
  </si>
  <si>
    <t>MANGUITO EMPALME DE COBRE EST. 120 MM. E120</t>
  </si>
  <si>
    <t>TERMINAL PREAISLADO A15</t>
  </si>
  <si>
    <t>CABLE ARMADO PLUG A RCA X 1.80 MTS.</t>
  </si>
  <si>
    <t>PROYECTOR MERCURIO HALOGENADO 70 W. (PR01)</t>
  </si>
  <si>
    <t>PROYECTOR MERCURIO HALOGENADO 150 W (PR02)</t>
  </si>
  <si>
    <t>CONECTORES DE HIERRO 1 1/4"</t>
  </si>
  <si>
    <t>CONECTORES DE HIERRO 1 1/2"</t>
  </si>
  <si>
    <t>CONECTORES DE HIERRO 2"</t>
  </si>
  <si>
    <t>ABRAZADERA DE HIERRO OMEGA 2"</t>
  </si>
  <si>
    <t>PROYECTOR P/BAJO CONSUMO HASTA 85 W. E27 BAEL</t>
  </si>
  <si>
    <t>COLGANTE INDUSTRIAL ECONOMICO E40 SIN EQUIPO BAEL</t>
  </si>
  <si>
    <t>PLAFON C/LOUVER BLANCO 1 X 36 W. COMPLETO BAEL</t>
  </si>
  <si>
    <t>COLGANTE INDUSTRIAL 250 W. C/EQUIPO BAEL</t>
  </si>
  <si>
    <t>COLGANTE INDUSTRIAL 400 W. C/EQUIPO BAEL</t>
  </si>
  <si>
    <t>COLLARIN ALUMINIO 2" 1/2</t>
  </si>
  <si>
    <t>COLLARIN ALUMINIO 1" 1/2</t>
  </si>
  <si>
    <t>SECCIONADOR B/C TAMAÑO 00 160 A. TRIPOLAR SICA</t>
  </si>
  <si>
    <t>SECCIONADOR B/C TAMAÑO 00 160 A. TETRAPOLAR SICA</t>
  </si>
  <si>
    <t>PLAFON C/LOUVER BLANCO 1 X 18 W. COMPLETO BAEL</t>
  </si>
  <si>
    <t>PLAFON C/LOUVER BLANCO 2 X 9 W. LED BAEL</t>
  </si>
  <si>
    <t>CURVA PLANA 90° 50 MM. ESP. 0.7 ELECE</t>
  </si>
  <si>
    <t>CURVA PLANA 90° 100 MM. ESP. 0.7 ELECE</t>
  </si>
  <si>
    <t>CURVA PLANA 90° 150 MM. ESP. 0.7 ELECE</t>
  </si>
  <si>
    <t>CURVA PLANA 90° 200 MM. ESP. 0.7 ELECE</t>
  </si>
  <si>
    <t>CURVA PLANA 90° 300 MM. ESP. 0.7 ELECE</t>
  </si>
  <si>
    <t>CURVA PLANA 45° 50 MM. ALA 50 ESP. 0.7 ELECE</t>
  </si>
  <si>
    <t>CURVA PLANA 45° 100 MM. ALA 50 ESP. 0.7 ELECE</t>
  </si>
  <si>
    <t>CURVA PLANA 45° 150 MM. ALA 50 ESP. 0.7 ELECE</t>
  </si>
  <si>
    <t>CURVA PLANA 45° 200 MM. ALA 50 ESP. 0.7 ELECE</t>
  </si>
  <si>
    <t>CURVA PLANA 45° 300 MM. ALA 50 ESP. 0.7 ELECE</t>
  </si>
  <si>
    <t>CURVA ART 50 MM. ALA 50 (3 ESL) ESP. 0.7 ELECE</t>
  </si>
  <si>
    <t>CURVA ART 100 MM. ALA 50 (3 ESL) ESP. 0.7 ELECE</t>
  </si>
  <si>
    <t>CURVA ART 150 MM. ALA 50 (3 ESL) ESP. 0.7 ELECE</t>
  </si>
  <si>
    <t>CURVA ART 200 MM. ALA 50 (3 ESL) ESP. 0.7 ELECE</t>
  </si>
  <si>
    <t>CURVA ART 300 MM. ALA 50 (3 ESL) ESP. 0.7 ELECE</t>
  </si>
  <si>
    <t>UNION TEE 50 MM. ALA 50 ESP. 0.7 ELECE</t>
  </si>
  <si>
    <t>UNION TEE 100 MM. ALA 50 ESP. 0.7 ELECE</t>
  </si>
  <si>
    <t>UNION TEE 150 MM. ALA 50 ESP. 0.7 ELECE</t>
  </si>
  <si>
    <t>UNION TEE 200 MM. ALA 50 ESP. 0.7 ELECE</t>
  </si>
  <si>
    <t>UNION TEE 300 MM. ALA 50 ESP. 0.7 ELECE</t>
  </si>
  <si>
    <t>UNION CRUZ 50 MM. ALA 50 ESP. 0.7 ELECE</t>
  </si>
  <si>
    <t>UNION CRUZ 100 MM. ALA 50 ESP. 0.7 ELECE</t>
  </si>
  <si>
    <t>UNION CRUZ 150 MM. ALA 50 ESP. 0.7 ELECE</t>
  </si>
  <si>
    <t>UNION CRUZ 200 MM. ALA 50 ESP. 0.7 ELECE</t>
  </si>
  <si>
    <t>UNION CRUZ 300 MM. ALA 50 ESP. 0.7 ELECE</t>
  </si>
  <si>
    <t>TAPA CURVA PLANA 90ª 50 MM. ESP 0.7 ELECE</t>
  </si>
  <si>
    <t>TAPA CURVA PLANA 90™ 100 MM. ESP. 0.7 ELECE</t>
  </si>
  <si>
    <t>TAPA CURVA PLANA 90™ 150 MM. ESP. 0.7 ELECE</t>
  </si>
  <si>
    <t>TAPA CURVA PLANA 90™ 200 MM. ESP. 0.7 ELECE</t>
  </si>
  <si>
    <t>TAPA CURVA PLANA 90™ 300 MM. ESP. 0.7 ELECE</t>
  </si>
  <si>
    <t>TAPA CURVA PLANA 45™ 50 MM. ESP. 0.7 ELECE</t>
  </si>
  <si>
    <t>TAPA CURVA PLANA 45™ 100 MM. ESP. 0.7 ELECE</t>
  </si>
  <si>
    <t>TAPA CURVA PLANA 45™ 150 MM. ESP. 0.7 ELECE</t>
  </si>
  <si>
    <t>TAPA CURVA PLANA 45™ 200 MM. ESP. 0.7 ELECE</t>
  </si>
  <si>
    <t>TAPA CURVA PLANA 45™ 300 MM. ESP. 0.7 ELECE</t>
  </si>
  <si>
    <t>TAPA UNION CRUZ 50 MM. ESP. 0.7 ELECE</t>
  </si>
  <si>
    <t>TAPA UNION CRUZ 100 MM. ESP. 0.7 ELECE</t>
  </si>
  <si>
    <t>TAPA UNION CRUZ 150 MM. ESP. 0.7 ELECE</t>
  </si>
  <si>
    <t>TAPA UNION CRUZ 200 MM. ESP. 0.7 ELECE</t>
  </si>
  <si>
    <t>TAPA UNION CRUZ 300 MM. ESP. 0.7 ELECE</t>
  </si>
  <si>
    <t>TAPA UNION TEE 50 MM. ESP. 0.7 ELECE</t>
  </si>
  <si>
    <t>TAPA UNION TEE 100 MM. ESP. 0.7 ELECE</t>
  </si>
  <si>
    <t>TAPA UNION TEE 150 MM. ESP. 0.7 ELECE</t>
  </si>
  <si>
    <t>TAPA UNION TEE 200 MM. ESP. 0.7 ELECE</t>
  </si>
  <si>
    <t>TAPA UNION TEE 300 MM. ESP. 0.7 ELECE</t>
  </si>
  <si>
    <t>TAPA CURVA ART 50 MM. ESP. 0.7 ELECE</t>
  </si>
  <si>
    <t>TAPA CURVA ART 100 MM. ESP. 0.7 ELECE</t>
  </si>
  <si>
    <t>TAPA CURVA ART 150 MM. ESP. 0.7 ELECE</t>
  </si>
  <si>
    <t>TAPA CURVA ART 200 MM. ESP. 0.7 ELECE</t>
  </si>
  <si>
    <t>TAPA CURVA ART 300 MM. ESP. 0.7 ELECE</t>
  </si>
  <si>
    <t>MENSULA DE PARED REF. 80 MM. CINCADA ELECE</t>
  </si>
  <si>
    <t>MENSULA DE PARED REF. 130 MM. CINCADA ELECE</t>
  </si>
  <si>
    <t>MENSULA DE PARED REF. 180 MM. CINCADA ELECE</t>
  </si>
  <si>
    <t>MENSULA DE PARED REF. 230 MM. CINCADA ELECE</t>
  </si>
  <si>
    <t>MENSULA DE PARED REF. 330 MM. CINCADA ELECE</t>
  </si>
  <si>
    <t>TAPA BANDEJA PORTAC. 50 MM. ESP. 0.7 ELECE</t>
  </si>
  <si>
    <t>TAPA BANDEJA PORTAC. 100 MM. ESP. 0.7 ELECE</t>
  </si>
  <si>
    <t>TAPA BANDEJA PORTAC. 150 MM. ESP. 0.7 ELECE</t>
  </si>
  <si>
    <t>TAPA BANDEJA PORTAC. 200 MM. ESP. 0.7 ELECE</t>
  </si>
  <si>
    <t>TAPA BANDEJA PORTAC. 300 MM. ESP. 0.7 ELECE</t>
  </si>
  <si>
    <t>CUPLA DE UNION CON BULONERIA ELECE</t>
  </si>
  <si>
    <t>CAJA METALICA EMBUTIR P/42 BOCAS CON PUERTA</t>
  </si>
  <si>
    <t>CURVA METALICA SEMIPESADA 1 1/2</t>
  </si>
  <si>
    <t>MODULO COMBINACION BLANCO LIFE</t>
  </si>
  <si>
    <t>MODULO PULSADOR BLANCO LIFE</t>
  </si>
  <si>
    <t>MODULO TOMA COMPUTACION RJ45 LIFE</t>
  </si>
  <si>
    <t>TAPA P/ 1 MODULO LIFE</t>
  </si>
  <si>
    <t>TAPA P/ 3 MODULOS LIFE</t>
  </si>
  <si>
    <t>BASTIDOR P/ 1 MODULO LIFE</t>
  </si>
  <si>
    <t>BASTIDOR P/ 3 MODULOS LIFE</t>
  </si>
  <si>
    <t>TERMINAL PREAISLADO A11</t>
  </si>
  <si>
    <t>MODULO TOMA TV PIN FINO BLANCO LIFE</t>
  </si>
  <si>
    <t>MODULO INTERRUPTOR BLANCO LIFE</t>
  </si>
  <si>
    <t>CAÑO PILAR DE BAJADA CINCADO 2 1/2" X 3.20 MTS.</t>
  </si>
  <si>
    <t>BORNERA UNIPOLAR T1-200 200A. 380V.</t>
  </si>
  <si>
    <t>BORNERA BIPOLAR T2-200 200A. 380 V.</t>
  </si>
  <si>
    <t>BORNERA TRIPOLAR T3-200 200A. 380 V.</t>
  </si>
  <si>
    <t>BORNERA TETRAPOLAR T4-200 200A. 380 V.</t>
  </si>
  <si>
    <t>EXTERIOR TOMA C/ NEUTRO COMB. TAAD</t>
  </si>
  <si>
    <t>EXTERIOR 2 TOMAS C/ NEUTRO TAAD</t>
  </si>
  <si>
    <t>EXTERIOR 2 PUNTOS TAAD</t>
  </si>
  <si>
    <t>FICHA MACHO TRES PERNOS CHATOS FRONTAL MIG.</t>
  </si>
  <si>
    <t>MODULO TAPON CIEGO BLANCO LIFE</t>
  </si>
  <si>
    <t>EXTERIOR PULSADOR TAAD</t>
  </si>
  <si>
    <t>EXTERIOR 1 PUNTO TAAD</t>
  </si>
  <si>
    <t>EXTERIOR PUNTO Y TOMA C/ NEUTRO TAAD</t>
  </si>
  <si>
    <t>FICHA 3P + T 16 A. SICA (924103/3)</t>
  </si>
  <si>
    <t>TOMA EMB. 3P + T 16 A. SICA (926103/5)</t>
  </si>
  <si>
    <t>TOMA EMB. 3P + T 32 A. SICA (926113)</t>
  </si>
  <si>
    <t>TOMA EXT. 3P + T 16 A. SICA (927103)</t>
  </si>
  <si>
    <t>TOMA EXT. 3P + T + N 32 A. SICA (927206)</t>
  </si>
  <si>
    <t>REPUESTO VIDRIO TORTUGA REDONDA P/BAJO CONSUMO</t>
  </si>
  <si>
    <t>REPUESTO VIDRIO TORTUGA OVALADA P/BAJO CONSUMO</t>
  </si>
  <si>
    <t>FICHA 2 P + T 32A. SICA (924011/5)</t>
  </si>
  <si>
    <t>FICHA 3 P + T 32A. SICA (924113/2)</t>
  </si>
  <si>
    <t>FICHA 3 P + N + T 32A. SICA (924206/7)</t>
  </si>
  <si>
    <t>TOMA ACOPLE 2 P + T 32A. SICA (925011/6)(935011)</t>
  </si>
  <si>
    <t>TOMA ACOPLE 3 P + T 32A. SICA (925113/3)</t>
  </si>
  <si>
    <t>TOMA ACOPLE 3 P + N + T 16A. SICA (925203/7)</t>
  </si>
  <si>
    <t>TOMA ACOPLE 3 P + N + T 32A. SICA (925206/8)</t>
  </si>
  <si>
    <t>TOMA EMB. 2 P + T 16A. SICA (926002/5)</t>
  </si>
  <si>
    <t>TOMA EMB. 2 P + T 32A. SICA (926011/7)</t>
  </si>
  <si>
    <t>TOMA EMB. 3 P + N + T 32A. SICA (926206/9)</t>
  </si>
  <si>
    <t>TOMA EXT. 3 P + T 32A. SICA (927113/5)</t>
  </si>
  <si>
    <t>TUBO 16 W. T-4 LUZ CALIDA</t>
  </si>
  <si>
    <t>DICROICA 18 LEDS E-27 AZUL  SICA</t>
  </si>
  <si>
    <t>DICROICA 18 LEDS E27 VERDE SICA</t>
  </si>
  <si>
    <t>DICROICA 18 LEDS E27 ROJA SICA</t>
  </si>
  <si>
    <t>TERMICA 3 X 10 A. SICA</t>
  </si>
  <si>
    <t>MODULO TOMA C/ NEUTRO IRAM LIFE</t>
  </si>
  <si>
    <t>CARTEL HOMBRE/FLECHA 9 LEDS WE.</t>
  </si>
  <si>
    <t>BASE INDUSTRIAL 2 X 16 A. MIG.</t>
  </si>
  <si>
    <t>BASE INDUSTRIAL 2 X 16 A. C/NEUTRO MIG.</t>
  </si>
  <si>
    <t>BASE INDUSTRIAL 3 X 16 A. MIG.</t>
  </si>
  <si>
    <t>BASE INDUSTRIAL 3 X 16 A. C/NEUTRO MIG.</t>
  </si>
  <si>
    <t>PLAFON CHAPA CON LOUVER BLANCO 2 X 36 SPOTSLINE</t>
  </si>
  <si>
    <t>GABINETE ESTANCO 500 X 400 X 200 TIBOX</t>
  </si>
  <si>
    <t>CALADORA MULTIPLE TUBELECTRIC</t>
  </si>
  <si>
    <t>PLAFON PLYDAR 11 4 GRIS BAEL</t>
  </si>
  <si>
    <t>TULIPA "ROCIO" SATINADA 12.5CM. (Z-40SAT)</t>
  </si>
  <si>
    <t>VIDRIO TULIPA SPOT BC GARRA SATIN. (Z-77SAT)</t>
  </si>
  <si>
    <t>COLGANTE DE CHAPA 32 CM. BLANCO (C-136BLA)</t>
  </si>
  <si>
    <t>COLGANTE DE CHAPA 32 CM. COBRE (C-136COB)</t>
  </si>
  <si>
    <t>COLGANTE DE CHAPA 32 CM. NEGRO (C-136NEG)</t>
  </si>
  <si>
    <t>PLAFON "BARI" 20X20CM. C/BASE BLANCA (P-120BLA)</t>
  </si>
  <si>
    <t>PLAFON "BARI" 25X25CM. C/BASE BLANCA (P-214BLA)</t>
  </si>
  <si>
    <t>SPOT 1 LUZ C/TULIPA SATINADA PLATA (S-110PLA)</t>
  </si>
  <si>
    <t>APLIQUE DIFUSOR ROMA 10,5 X 20 CM 1 LUZ (AP-188)</t>
  </si>
  <si>
    <t>FAROL COLONIAL DE PARED 3 CARAS ( F-124 )</t>
  </si>
  <si>
    <t>LAMPARA 21 LED E-27 LUZ CALIDA SICA</t>
  </si>
  <si>
    <t>PROYECTOR DE MERC. HALOG. 250/400 ALTO IMPACTO</t>
  </si>
  <si>
    <t>TERMINAL PREAISLADO A16</t>
  </si>
  <si>
    <t>TERMINAL PREAISLADO C4</t>
  </si>
  <si>
    <t>TERMINAL PREAISLADO C5</t>
  </si>
  <si>
    <t>TERMINAL PREAISLADO C15</t>
  </si>
  <si>
    <t>BASE INDUSTRIAL 2 X 32 A. MIG.</t>
  </si>
  <si>
    <t>BASE INDUSTRIAL 2 X 32 A. C/NEUTRO MIG.</t>
  </si>
  <si>
    <t>BASE INDUSTRIAL 3 X 32 A. MIG.</t>
  </si>
  <si>
    <t>BASE INDUSTRIAL 3 X 32 A. C/NEUTRO MIG.</t>
  </si>
  <si>
    <t>CAJA EMBUTIR MIGÑON CH 18</t>
  </si>
  <si>
    <t>FAROLA ALUMINIO ALT. 600 MM. E-27 (LUMINIS)</t>
  </si>
  <si>
    <t>PRECINTO 350 MM. NEGRO</t>
  </si>
  <si>
    <t>GABINETE P/9 MEDIDORES MONOFASICOS + 1 TRIFASICO</t>
  </si>
  <si>
    <t>LAMPARA 21 LED MULTICOLOR RGB GU10 SICA</t>
  </si>
  <si>
    <t>MODULO INTERRUPTOR LUMINOSO BLANCO LIFE</t>
  </si>
  <si>
    <t>MODULO COMBINACION LUMINOSO BLANCO LIFE</t>
  </si>
  <si>
    <t>KIT BARRA DE ACOPLE P/GABINETE DE MEDIDORES</t>
  </si>
  <si>
    <t>PLAFON C/LOUVER METALIZADO 2 X 36 COMPLETO BAEL</t>
  </si>
  <si>
    <t>FICHA 3 P + N + T 16A. SICA (924203/6)</t>
  </si>
  <si>
    <t>TOMA ACOPLE 3P + T 16A. SICA (925103/4)</t>
  </si>
  <si>
    <t>TOMA EMB. 3P + N + T 16A. SICA (926203/8)</t>
  </si>
  <si>
    <t>TOMA EXT. 3P + N + T 16A. SICA (927203/9)</t>
  </si>
  <si>
    <t>TAPA METALICA RECTANGULAR</t>
  </si>
  <si>
    <t>MODULO 1/2 INTERRUPTOR COMBINACION LIFE</t>
  </si>
  <si>
    <t>LAMPARA 24 V. 60 W.</t>
  </si>
  <si>
    <t>EXTERIOR 1 PUNTO EXTRA CHATA JELUZ</t>
  </si>
  <si>
    <t>EXTERIOR 1 PULSADOR EXTRA CHATA JELUZ</t>
  </si>
  <si>
    <t>EXTERIOR 1 TOMA C/NEUTRO COMB. EXTRA CHATA JELUZ</t>
  </si>
  <si>
    <t>TAPA BASTIDOR BLANCA VERONA 2000 JELUZ</t>
  </si>
  <si>
    <t>TAPA BASTIDOR MARFIL VERONA 2000 JELUZ</t>
  </si>
  <si>
    <t>TAPA BASTIDOR NEGRA VERONA 2000 JELUZ</t>
  </si>
  <si>
    <t>LAMPARA 3 LED 3 W. GU-10 LUZ CALIDA BORUS</t>
  </si>
  <si>
    <t>PROYECTOR PARA 2 BAJO CONSUMO E 27 BAEL MINI</t>
  </si>
  <si>
    <t>SPOT CUADRADO EMBUTIR PARA DICROICA C/MOV. PLATIL</t>
  </si>
  <si>
    <t>SPOT CUADRADO EMBUTIR PARA DICROICA C/MOV. BLANCO</t>
  </si>
  <si>
    <t>FICHA MACHO TRES PERNOS CHATOS LATERAL MIG</t>
  </si>
  <si>
    <t>FICHA HEMBRA TRES PERNOS CHATOS LATERAL MIG</t>
  </si>
  <si>
    <t>PERILLA VELADOR MIG</t>
  </si>
  <si>
    <t>EXTERIOR 1 TOMA TELEFONICO RJ 11 EXTRA CHATA JELUZ</t>
  </si>
  <si>
    <t>EXTERIOR 1 TOMA TV PIN FINO EXTRA CHATA JELUZ</t>
  </si>
  <si>
    <t>EXTERIOR 1 TOMA TV PIN GRUESO EXTRA CHATA JELUZ</t>
  </si>
  <si>
    <t>APLIQUE POLICARBONATO P/3 BAJO CONSUMO E27 BAEL</t>
  </si>
  <si>
    <t>DOWNLIGHT 40 LED BLANCO CALIDO SICA</t>
  </si>
  <si>
    <t>DOWNLIGHT 50 LED BLANCO CALIDO SICA</t>
  </si>
  <si>
    <t>ZOCALO GU 10</t>
  </si>
  <si>
    <t>CURVA METALICA SEMIPESADA 1 1/4"</t>
  </si>
  <si>
    <t>MODULO PULSADOR BLANCO PLATINUM JELUZ</t>
  </si>
  <si>
    <t>MODULO PULSADOR NEGRO PLATINUM JELUZ</t>
  </si>
  <si>
    <t>MODULO COMBINACION NEGRO PLATINUM JELUZ</t>
  </si>
  <si>
    <t>MODULO TOMA 20 A. NEGRO PLATINUM JELUZ</t>
  </si>
  <si>
    <t>MODULO TAPON CIEGO BLANCO PLATINUM JELUZ</t>
  </si>
  <si>
    <t>MODULO TAPON CIEGO NEGRO PLATINUM JELUZ</t>
  </si>
  <si>
    <t>MODULO TV PIN FINO BLANCO PLATINUM JELUZ</t>
  </si>
  <si>
    <t>MODULO TV PIN FINO NEGRO PLATINUM JELUZ</t>
  </si>
  <si>
    <t>MODULO TV PIN GRUESO BLANCO PLATINUM JELUZ</t>
  </si>
  <si>
    <t>MODULO TV PIN GRUESO NEGRO PLATINUM JELUZ</t>
  </si>
  <si>
    <t>TAPA 5 X 10 BLANCO PLATINUM JELUZ</t>
  </si>
  <si>
    <t>TAPA 5 X 10 ROJO PLATINUM JELUZ</t>
  </si>
  <si>
    <t>TAPA 5 X 10 PLATA PLATINUM JELUZ</t>
  </si>
  <si>
    <t>TAPA 5 X 10 ANTRACITA PLATINUM JELUZ</t>
  </si>
  <si>
    <t>TAPA 5 X 10 CHAMPAGNE PLATINUM JELUZ</t>
  </si>
  <si>
    <t>TAPA 5 X 10 AZUL NOCHE PLATINUM JELUZ</t>
  </si>
  <si>
    <t>TAPA 5 X 10 AZUL ELECTRICO PLATINUM JELUZ</t>
  </si>
  <si>
    <t>TAPA 5 X 10 NARANJA PLATINUM JELUZ</t>
  </si>
  <si>
    <t>TAPA 5 X 10 UVA PLATINUM JELUZ</t>
  </si>
  <si>
    <t>TAPA 5 X 10 VERDE PLATINUM JELUZ</t>
  </si>
  <si>
    <t>TAPA 5 X 10 AMARILLO PLATINUM JELUZ</t>
  </si>
  <si>
    <t>TAPA 5 X 5 MIGÑON BLANCO PLATINUM JELUZ</t>
  </si>
  <si>
    <t>EXTERIOR 2 PUNTOS EXTRA CHATA JELUZ</t>
  </si>
  <si>
    <t>MODULO 1/2 INTERRUPTOR LIFE</t>
  </si>
  <si>
    <t>EMPOTRABLE PISO CUAD. ACERO GU-10 EP019 LUC.</t>
  </si>
  <si>
    <t>EMPOTRABLE PISO RED. ACERO GU-10 EP020 LUC.</t>
  </si>
  <si>
    <t>EMPOTRABLE TECHO AR 111 BLANCO ET0221 LUC.</t>
  </si>
  <si>
    <t>EMPOTRABLE DIC. RED. ORIENT. NIQ. MATE 622 LUC.</t>
  </si>
  <si>
    <t>EMPOTRABLE DIC. RED. ORIENT. NIQ. MAT.  306 LUC.</t>
  </si>
  <si>
    <t>APLIQUE BIDIRECCIONAL WING 2 GU-10 PR607 LUC.</t>
  </si>
  <si>
    <t>EMPOTRABLE CUAD. 2-E27 BL. VID. SAT. 5001 LUC.</t>
  </si>
  <si>
    <t>APLIQUE PARED ZAMAK LED AZUL (EX031L) LUC.</t>
  </si>
  <si>
    <t>PROYECTOR PARA EXTERIOR 70 W. MH LUC.</t>
  </si>
  <si>
    <t>MODULO TOMA 20 A. BLANCO PLATINUM JELUZ</t>
  </si>
  <si>
    <t>INHIBIDOR DE DESTELLO LAMP. FLUORESCENTE JELUZ</t>
  </si>
  <si>
    <t>MODULO TOMA RJ45 BLANCO PLATINUM JELUZ</t>
  </si>
  <si>
    <t>MODULO TOMA RJ45 NEGRO PLATINUM</t>
  </si>
  <si>
    <t>CAJA IP55 C/ TAPA 2 MOD.SIGMA GRIS KALOP</t>
  </si>
  <si>
    <t>TAPA MIGNON CIVIL BLANCO KALOP</t>
  </si>
  <si>
    <t>MODULO TOMA C/ NEUTRO NEGRO KALOP</t>
  </si>
  <si>
    <t>INHIBIDOR DE DESTELLO KALOP</t>
  </si>
  <si>
    <t>MODULO TOMA 20 A. NEGRO KALOP</t>
  </si>
  <si>
    <t>MODULO TOMA SIMPLE IRAM BLANCO KALOP</t>
  </si>
  <si>
    <t>MODULO TOMA SIMPLE IRAM NEGRO KALOP</t>
  </si>
  <si>
    <t>MODULO TOMA DOBLE NEGRO KALOP</t>
  </si>
  <si>
    <t>MODULO TOMA TV- PINFINO NEGRO KALOP</t>
  </si>
  <si>
    <t>MODULO TAPON CIEGO NEGRO KALOP</t>
  </si>
  <si>
    <t>MODULO TOMA COMPUTACION RJ45 BLANCO KALOP</t>
  </si>
  <si>
    <t>MODULO TOMA COMPUTACION RJ45 NEGRO KALOP</t>
  </si>
  <si>
    <t>MODULO PUNTO NEGRO KALOP**</t>
  </si>
  <si>
    <t>MODULO DOBLE INTERRUPTOR BLANCO KALOP**</t>
  </si>
  <si>
    <t>MODULO DOBLE INTERRUPTOR NEGRO KALOP**</t>
  </si>
  <si>
    <t>MODULO COMBINACION NEGRO KALOP**</t>
  </si>
  <si>
    <t>MODULO INTERRUPTOR DOBLE COMB. BLANCO KALOP**</t>
  </si>
  <si>
    <t>MODULO INTERRUPTOR DOBLE COMB. NEGRO KALOP**</t>
  </si>
  <si>
    <t>MODULO PULSADOR NEGRO KALOP**</t>
  </si>
  <si>
    <t>MODULO CONTROL AUT. DE PALIER BLANCO KALOP**</t>
  </si>
  <si>
    <t>MODULO CONTROL AUT. DE PALIER NEGRO KALOP**</t>
  </si>
  <si>
    <t>MODULO SENSOR INFRARROJO BLANCO KALOP**</t>
  </si>
  <si>
    <t>MODULO SENSOR INFRARROJO NEGRO KALOP**</t>
  </si>
  <si>
    <t>PLAFON C/LOUVER METALIZADO 1 X 36 COMPLETO BAEL</t>
  </si>
  <si>
    <t>LAMPARA 21 LEDS AMARILLA GU5 SICA</t>
  </si>
  <si>
    <t>MODULO TOMA DOBLE BLANCO KALOP</t>
  </si>
  <si>
    <t>CUBRE BASTIDOR SIST. MOD. KALOP</t>
  </si>
  <si>
    <t>GANCHO CENTRO 1/4"</t>
  </si>
  <si>
    <t>ROLLO LED 3228 INTERIOR ROJO X5M SICA</t>
  </si>
  <si>
    <t>ARTEFACTO P/COLGAR C/T.POLI. PE 250-E27 FRIHEL</t>
  </si>
  <si>
    <t>ARTEFACTO P/COLGAR C/T.POLI. PE 250-E40 FRIHEL</t>
  </si>
  <si>
    <t>ARTEFACTO P/SOPORTE C/T.P. BRAZO CORTO E40 FRIHEL</t>
  </si>
  <si>
    <t>EXTERIOR INTERRUPTOR COMBINACION TAAD</t>
  </si>
  <si>
    <t>LUMINARIA EMP. ORIENT. REDONDA 3 LEDS 3W L.C. SICA</t>
  </si>
  <si>
    <t>BALASTO P/MH 250W SKYWATCH</t>
  </si>
  <si>
    <t>BALASTO P/MH 1000W ITALAVIA</t>
  </si>
  <si>
    <t>EMBUTIR GRANDE 2XE27 V/SATINADO  PVC BLANCO</t>
  </si>
  <si>
    <t>CINTA PASACABLE C/ALMA DE ACERO X 10 MTS KALOP</t>
  </si>
  <si>
    <t>CINTA PASACABLE C/ALMA DE ACERO X 15 MTS KALOP</t>
  </si>
  <si>
    <t>CINTA PASACABLE C/ALMA DE ACERO X 20 MTS KALOP</t>
  </si>
  <si>
    <t>CINTA PASACABLE C/ALMA DE ACERO X 30 MTS KALOP</t>
  </si>
  <si>
    <t>MODULO TOMA TV PIN - FINO MARFIL KALOP</t>
  </si>
  <si>
    <t>MODULO TAPON CIEGO MARFIL KALOP</t>
  </si>
  <si>
    <t>MODULO TOMA COMPUTACION RJ45 MARFIL KALOP</t>
  </si>
  <si>
    <t>MODULO CONTROL AUT. DE PALIER MARFIL KALOP**</t>
  </si>
  <si>
    <t>MODULO SENSOR INFRARROJO MARFIL KALOP**</t>
  </si>
  <si>
    <t>MODULO PUNTO MARFIL KALOP**</t>
  </si>
  <si>
    <t>MODULO DOBLE INTERRUPTOR MARFIL KALOP**</t>
  </si>
  <si>
    <t>MODULO COMBINACION MARFIL KALOP**</t>
  </si>
  <si>
    <t>MODULO INTERRUPTOR DOBLE COMB. MARFIL KALOP**</t>
  </si>
  <si>
    <t>MODULO 1/2 TECLON COMBINACION MARFIL KALOP**</t>
  </si>
  <si>
    <t>MODULO PULSADOR MARFIL KALOP**</t>
  </si>
  <si>
    <t>MODULO TOMA IRAM MARFIL KALOP</t>
  </si>
  <si>
    <t>MODULO TOMA DOBLE MARFIL KALOP</t>
  </si>
  <si>
    <t>MARCO 3 MOD. JONICA GRAFITO KALOP</t>
  </si>
  <si>
    <t>MARCO 3 MOD. JONICA MARFIL KALOP</t>
  </si>
  <si>
    <t>FICHA MACHO FRONTAL BLANCA K3 KALOP</t>
  </si>
  <si>
    <t>FICHA MACHO FRONTAL NEGRA K3 KALOP</t>
  </si>
  <si>
    <t>FICHA HEMBRA FRONTAL BLANCA KH KALOP</t>
  </si>
  <si>
    <t>FICHA HEMBRA FRONTAL NEGRA KH KALOP</t>
  </si>
  <si>
    <t>CONECTOR (Y) PARA LUMINARIA LED ITALAVIA</t>
  </si>
  <si>
    <t>MODULO LED 30W/5000K/70ª (LENTE CONCENTRADO) ITALA</t>
  </si>
  <si>
    <t>MODULO LED 30W/5000K/135ª (LENTE ABIERTO) ITALAVIA</t>
  </si>
  <si>
    <t>BAÑADOR 2M EN ALUMINIO C/16 LEDS 48 W. BAEL</t>
  </si>
  <si>
    <t>DOWNLIGHT LED DIMERIZABLE POTENCIA 23,0W LG</t>
  </si>
  <si>
    <t>MODULO TOMA P/CORRIENTE ESTABIL. KALOP</t>
  </si>
  <si>
    <t>TAPA MIGNON ZEN BLANCO KALOP</t>
  </si>
  <si>
    <t>MODULO INTERRUPTOR INVERSOR BLANCO KALOP**</t>
  </si>
  <si>
    <t>DOWNLIGHT LED DIMERIZABLE POTENCIA 13,0 W LG</t>
  </si>
  <si>
    <t>TERMINAL PREAISLADO A 20</t>
  </si>
  <si>
    <t>TERMINAL PREAISLADO A 21</t>
  </si>
  <si>
    <t>TERMINAL PREAISLADO B 21</t>
  </si>
  <si>
    <t>TERMINAL PREAISLADO B 22</t>
  </si>
  <si>
    <t>TERMINAL LATON HEMBRA 2,8MM Nº92</t>
  </si>
  <si>
    <t>TERMINAL LATON HEMBRA 5MM Nº224</t>
  </si>
  <si>
    <t>TERMINAL LATON HEMBRA 6,3MM Nº436</t>
  </si>
  <si>
    <t>TERMINAL LATON HEMBRA 6,3MM C/TRABA Nº517</t>
  </si>
  <si>
    <t>TERMINAL LATON HEMBRA 10,3MM Nº436B</t>
  </si>
  <si>
    <t>TERMINAL LATON HEMBRA 6,3MM(BANDERA) Nº624</t>
  </si>
  <si>
    <t>TERMINAL LATON MACHO 2,8MM Nº705</t>
  </si>
  <si>
    <t>TERMINAL LATON MACHO 5MM Nº735</t>
  </si>
  <si>
    <t>TERMINAL LATON MACHO 6,3MM Nº790</t>
  </si>
  <si>
    <t>TERMINAL LATON MACHO 6,3MM C/TRABA Nº830</t>
  </si>
  <si>
    <t>TERMINAL LATON LENGÜETA 2,8MM Nº890</t>
  </si>
  <si>
    <t>TERMINAL LATON MACHO 6,3MM Nº868</t>
  </si>
  <si>
    <t>TERMINAL LATON OJAL 4,2MM Nº1200</t>
  </si>
  <si>
    <t>TERMINAL LATON OJAL 5,2MM Nº1250</t>
  </si>
  <si>
    <t>TERMINAL LATON OJAL 6,5MM Nº1240</t>
  </si>
  <si>
    <t>TERMINAL LATON OJAL 8,5MM Nº1278</t>
  </si>
  <si>
    <t>TERMINAL LATON OJAL 9,9MM Nº1345</t>
  </si>
  <si>
    <t>TERMINAL LATON HORQUILLA 4,2MM Nº1350</t>
  </si>
  <si>
    <t>TERMINAL LATON HORQUILLA 5MM Nº1380</t>
  </si>
  <si>
    <t>TRIPLE MULTIFICHA P/CHATO GIRATORIO</t>
  </si>
  <si>
    <t>MODULO TOMA TV P/REDONDO PASANTE LIFE</t>
  </si>
  <si>
    <t>TERMINAL LATON HORQUILLA 3,3MM Nº1360</t>
  </si>
  <si>
    <t>LUMINARIA EMP. ORIENT. CUADRADA 3 LEDS 3W SICA</t>
  </si>
  <si>
    <t>PLAFON "BARI" 25CM. C/BASE BLANCA (P-213)</t>
  </si>
  <si>
    <t>LLAVE CONCEPT CONJ. TECLON COMB. RUSTICA KALOP</t>
  </si>
  <si>
    <t>LLAVE CONCEPT CONJ. TECLON COMB. CÓCTEL KALOP</t>
  </si>
  <si>
    <t>LLAVE CONCEPT CONJ. TECLON COMB. LETRAS KALOP</t>
  </si>
  <si>
    <t>LLAVE CONCEPT CONJ. TECLON COMB. BRICKS KALOP</t>
  </si>
  <si>
    <t>LLAVE CONCEPT CONJ. TECLON COMB. CIRCLE KALOP</t>
  </si>
  <si>
    <t>LLAVE CONCEPT CONJ. TECLON COMB. FASHION KALOP</t>
  </si>
  <si>
    <t>LLAVE CONCEPT CONJ. TECLON COMB. MANDALA KALOP</t>
  </si>
  <si>
    <t>LLAVE CONCEPT CONJ. TECLON COMB. MADERAS KALOP</t>
  </si>
  <si>
    <t>TRIPLE MULTIFICHA P/REDONDO GIRATORIO</t>
  </si>
  <si>
    <t>CONJ. RETENCION AUTOAJUSTABLE (PRA-1500) PKD</t>
  </si>
  <si>
    <t>TAPA MIGNON CIVIL NEGRA KALOP</t>
  </si>
  <si>
    <t>VELADOR CUBIC C/PANT. BCA (150)</t>
  </si>
  <si>
    <t>CONTROLADOR RGB + CONTROL (SHIMISA/AKAI)</t>
  </si>
  <si>
    <t>RIEL DE ALUMINIO DE 1 MT (BLANCO) ECLIPSE</t>
  </si>
  <si>
    <t>RIEL DE ALUMINIO DE 1 MT (FUCSIA) ECLIPSE</t>
  </si>
  <si>
    <t>RIEL DE ALUMINIO DE 1 MT (VIOLETA) ECLIPSE</t>
  </si>
  <si>
    <t>RIEL DE ALUMINIO DE 2 MT (ACERO) ECLIPSE</t>
  </si>
  <si>
    <t>CONECTOR PARA RIEL ECLIPSE</t>
  </si>
  <si>
    <t>ADAPTADOR PARA RIEL ECLIPSE</t>
  </si>
  <si>
    <t>CABEZAL CILINDRICO (ACERO 2011) ECLIPSE</t>
  </si>
  <si>
    <t>CABEZAL CILINDRICO (NEGRO 2011) ECLIPSE</t>
  </si>
  <si>
    <t>CABEZAL GU10 BAJO CONS. (ACERO 2016) ECLIPSE</t>
  </si>
  <si>
    <t>CABEZAL GU10 BAJO CONS. (BLANCO 2016) ECLIPSE</t>
  </si>
  <si>
    <t>CABEZAL GU10 BAJO CONS. (NEGRO 2016) ECLIPSE</t>
  </si>
  <si>
    <t>CABEZAL V (ACERO 2021) ECLIPSE</t>
  </si>
  <si>
    <t>CABEZAL V (NEGRO 2021) ECLIPSE</t>
  </si>
  <si>
    <t>APLIQUE BASE ACERO GU-10 3 LUCES ECLIPSE 2021/3</t>
  </si>
  <si>
    <t>COLGANTE CAP.CROMO Y F. GRIS (1122-GR) ECLIPSE</t>
  </si>
  <si>
    <t>COLGANTE DE PVC CAPUCHON PVC FUCSIA 1123 ECLIPSE</t>
  </si>
  <si>
    <t>COLGANTE DE PVC CAPUCHON VERDE 1123 ECLIPSE</t>
  </si>
  <si>
    <t>COLGANTE DE PVC CAPUCHON BLANCO 1126 ECLIPSE</t>
  </si>
  <si>
    <t>COLGANTE GRIS C/CAP. Y F. GRIS (1126-GR) ECLIPSE</t>
  </si>
  <si>
    <t>COLGANTE VIOL. C/CAP. Y F. VIOL. (1126-V) ECLIPSE</t>
  </si>
  <si>
    <t>CABEZAL V (BLANCO 2021) ECLIPSE</t>
  </si>
  <si>
    <t>COLGANTE PVC CAPUCHON CROMO GRIS 1127 ECLIPSE</t>
  </si>
  <si>
    <t>COLGANTE PVC CAPUCHON CROMO VIOLETA 1127 ECLIPSE</t>
  </si>
  <si>
    <t>GRAMPA SUJETA CABLE Nº5 KALOP</t>
  </si>
  <si>
    <t>CABEZAL CHAPA GU10 (AZUL) ECLIPSE</t>
  </si>
  <si>
    <t>CABEZAL CHAPA GU10 (FUCSIA) ECLIPSE</t>
  </si>
  <si>
    <t>CAJA TM 4 BOCAS C/TAPA EXT. GRIS KALOP</t>
  </si>
  <si>
    <t>SEPARADOR 100 X 50 (MTS) KALOP</t>
  </si>
  <si>
    <t>TERMICA 3X10+N SCHNEIDER DOM</t>
  </si>
  <si>
    <t>TERMICA 3X20+N SCHNEIDER DOM</t>
  </si>
  <si>
    <t>TERMICA 3X40+N SCHNEIDER DOM</t>
  </si>
  <si>
    <t>MODULO TOMA USB BLANCO KALOP**</t>
  </si>
  <si>
    <t>TAPA BLOCK CELESTE KALOP</t>
  </si>
  <si>
    <t>TAPA BLOCK BLANCA KALOP</t>
  </si>
  <si>
    <t>MODULO TOMA USB MARFIL KALOP</t>
  </si>
  <si>
    <t>LAMPARA PERFUME E-14 LED 1,5W L.D CAN.</t>
  </si>
  <si>
    <t>LINTERNA RECARGABLE 5 LED (LT3005L) WE.</t>
  </si>
  <si>
    <t>EXTERIOR TEKNA 1 TOMA KALOP</t>
  </si>
  <si>
    <t>EXTERIOR TEKNA 2 TOMAS KALOP</t>
  </si>
  <si>
    <t>EXTERIOR TEKNA PUNTO Y TOMA KALOP</t>
  </si>
  <si>
    <t>EXTERIOR TEKNA 1 PUNTO KALOP</t>
  </si>
  <si>
    <t>EXTERIOR TEKNA 2 PUNTOS KALOP</t>
  </si>
  <si>
    <t>EXTERIOR TEKNA PIN FINO KALOP</t>
  </si>
  <si>
    <t>EXTERIOR TEKNA TELEFONICA KALOP</t>
  </si>
  <si>
    <t>EXTERIOR TEKNA 1 COMBINACION KALOP</t>
  </si>
  <si>
    <t>EXTERIOR TEKNA 1 COMPUTACION KALOP</t>
  </si>
  <si>
    <t>EXTERIOR BASE MODULAR 20A. KALOP</t>
  </si>
  <si>
    <t>CONJUNTO ARMADO TOMA 20 AMP DONNA</t>
  </si>
  <si>
    <t>CAJA ESTANCA P/3 MOD. C/TAPA TRANS. KALOP</t>
  </si>
  <si>
    <t>EXTERIOR TEKNA 1 PULSADOR KALOP**</t>
  </si>
  <si>
    <t>BORNE PASO R32/35 1X 2,5MM GRIS</t>
  </si>
  <si>
    <t>BORNE PASO R32/35 1X 4 MM GRIS</t>
  </si>
  <si>
    <t>BORNE PASO R32/35 1X 6 MM GRIS</t>
  </si>
  <si>
    <t>BORNE PASO R32/35 1X 10 MM GRIS</t>
  </si>
  <si>
    <t>BORNE PASO R32/35 1X 16 MM GRIS</t>
  </si>
  <si>
    <t>BORNE PASO R32/35 1X 35 MM GRIS</t>
  </si>
  <si>
    <t>CUADRO DE DISTRIBUCION DE 12 MOD. CABRERA</t>
  </si>
  <si>
    <t>CABEZAL CONO AR-111 BLANCO ECLIPSE</t>
  </si>
  <si>
    <t>PORTATIL KALOP X 5 M</t>
  </si>
  <si>
    <t>MODULO TOMA EUROAMERICANO BLANCO KALOP</t>
  </si>
  <si>
    <t>MODULO TOMA EUROAMERICANO MARFIL KALOP</t>
  </si>
  <si>
    <t>MODULO TOMA EUROAME. C/T DESPLAZ. BLANCA KALOP</t>
  </si>
  <si>
    <t>MODULO TOMA EUROAME. C/T DESPLAZ. MARFIL KALOP</t>
  </si>
  <si>
    <t>MODULO TOMA BLANCO (1 MOD. Y MEDIO) KALOP</t>
  </si>
  <si>
    <t>CAJA INSPECCION 25 X 25 HIERRO</t>
  </si>
  <si>
    <t>FAROL MINI TRIAL POLIC. S/EQUIPO BAEL</t>
  </si>
  <si>
    <t>LAMPARA PERFUME E-14 LED 1,5W  L.C CAN.</t>
  </si>
  <si>
    <t>MODULO TOMA SCHUKO 16A BLANCO KALOP</t>
  </si>
  <si>
    <t>MODULO TOMA SCHUKO 16A NEGRO KALOP</t>
  </si>
  <si>
    <t>MODULO TOMA SCHUKO 16A MARFIL KALOP</t>
  </si>
  <si>
    <t>MODULO TOMA NEGRO (1 MOD. Y MEDIO) KALOP</t>
  </si>
  <si>
    <t>APLIQUE UNIDIRECCIONAL WING 1 GU10 PR707 LUC.</t>
  </si>
  <si>
    <t>DING DONG EXTERIOR 6X9 A PILAS</t>
  </si>
  <si>
    <t>DING DONG EXTERIOR 10X10 A PILAS.</t>
  </si>
  <si>
    <t>MODULO TOMA CATV P/COAXIL 2 SAL. NEGRO KALOP</t>
  </si>
  <si>
    <t>TERMICA 1 X 10 A. JELUZ</t>
  </si>
  <si>
    <t>TERMICA 1 X 16 A. JELUZ</t>
  </si>
  <si>
    <t>TERMICA 1 X 20 A. JELUZ</t>
  </si>
  <si>
    <t>TERMICA 1 X 25 A. JELUZ</t>
  </si>
  <si>
    <t>TERMICA 1 X 32 A. JELUZ</t>
  </si>
  <si>
    <t>TERMICA 1 X 40 A. JELUZ</t>
  </si>
  <si>
    <t>TERMICA 1 X 50 A. JELUZ</t>
  </si>
  <si>
    <t>TERMICA 1 X 63 A. JELUZ</t>
  </si>
  <si>
    <t>TERMICA 2 X 10 A. JELUZ</t>
  </si>
  <si>
    <t>TERMICA 2 X 16 A. JELUZ</t>
  </si>
  <si>
    <t>TERMICA 2 X 20 A. JELUZ</t>
  </si>
  <si>
    <t>TERMICA 2 X 25 A. JELUZ</t>
  </si>
  <si>
    <t>TERMICA 2 X 32 A. JELUZ</t>
  </si>
  <si>
    <t>TERMICA 2 X 40 A. JELUZ</t>
  </si>
  <si>
    <t>TERMICA 2 X 50 A. JELUZ</t>
  </si>
  <si>
    <t>TERMICA 2 X 63 A. JELUZ</t>
  </si>
  <si>
    <t>TERMICA 3 X 10 A. JELUZ</t>
  </si>
  <si>
    <t>TERMICA 3 X 16 A. JELUZ</t>
  </si>
  <si>
    <t>TERMICA 3 X 20 A. JELUZ</t>
  </si>
  <si>
    <t>TERMICA 3 X 25 A. JELUZ</t>
  </si>
  <si>
    <t>TERMICA 4 X 10 A. JELUZ</t>
  </si>
  <si>
    <t>TERMICA 4 X 16 A. JELUZ</t>
  </si>
  <si>
    <t>TERMICA 4 X 20 A. JELUZ</t>
  </si>
  <si>
    <t>TERMICA 4 X 25 A. JELUZ</t>
  </si>
  <si>
    <t>TERMICA 4 X 32 A. JELUZ</t>
  </si>
  <si>
    <t>TERMICA 4 X 40 A. JELUZ</t>
  </si>
  <si>
    <t>TERMICA 4 X 50 A. JELUZ</t>
  </si>
  <si>
    <t>TERMICA 4 X 63 A. JELUZ</t>
  </si>
  <si>
    <t>DISYUNTOR 2 X 25 A. JELUZ</t>
  </si>
  <si>
    <t>DISYUNTOR 2 X 40 A. JELUZ</t>
  </si>
  <si>
    <t>DISYUNTOR 2 X 63 A. JELUZ</t>
  </si>
  <si>
    <t>DISYUNTOR 4 X 25 A. JELUZ</t>
  </si>
  <si>
    <t>DISYUNTOR 4 X 40 A. JELUZ</t>
  </si>
  <si>
    <t>DISYUNTOR 4 X 63 A. JELUZ</t>
  </si>
  <si>
    <t>COLGANTE DE CHAPA ESFERICO 24CM (C117COB)</t>
  </si>
  <si>
    <t>BORNE PUESTA A TIERRA P/CONDUCTOR 4MM V Y A</t>
  </si>
  <si>
    <t>BORNE PUESTA A TIERRA P/CONDUCTOR 6MM V Y A</t>
  </si>
  <si>
    <t>BORNE PUESTA A TIERRA P/CONDUCTOR 10MM V Y A</t>
  </si>
  <si>
    <t>BORNE PUESTA A TIERRA P/CONDUCTOR 16MM V Y A</t>
  </si>
  <si>
    <t>COLGANTE CAPUCHON SIMPLE BLANCO (BELL05)</t>
  </si>
  <si>
    <t>COLGANTE CAPUCHON SIMPLE NEGRO (BELL05)</t>
  </si>
  <si>
    <t>COLGANTE CAPUCHON SIMPLE OXIDO (BELL05)</t>
  </si>
  <si>
    <t>COLGANTE DE CHAPA 32 CM. GRIS (C-136GRI)</t>
  </si>
  <si>
    <t>TAPA MIGÑON LIFE</t>
  </si>
  <si>
    <t>COLGANTE CAPUCHON SIMPLE BLANCO (BELL01)</t>
  </si>
  <si>
    <t>BASTIDOR C/TOMA DOBLE INCORP. MARFIL KALOP</t>
  </si>
  <si>
    <t>CINTA PASACABLE PVC HOBBISTA 7 MTS KALOP</t>
  </si>
  <si>
    <t>CINTA PASACABLE PVC HOBBISTA 10 MTS KALOP</t>
  </si>
  <si>
    <t>CINTA PASACABLE PVC HOBBISTA 15 MTS KALOP</t>
  </si>
  <si>
    <t>TAPA MIGNON METALICA</t>
  </si>
  <si>
    <t>LUMINARIA SUBACUATICA 9W AZUL POLICARBONATO</t>
  </si>
  <si>
    <t>BAÑADOR DE PARED 18W 50CM RGB MILE.**</t>
  </si>
  <si>
    <t>CONTROLADOR IR DE RGB MILE.</t>
  </si>
  <si>
    <t>CONTROLADOR RF RGB MILE.</t>
  </si>
  <si>
    <t>MARCO MINIMAL KRISTAL BCO + BAST. TECLASTAR</t>
  </si>
  <si>
    <t>MARCO MINIMAL KRISTAL ARENA + BAST. TECLASTAR</t>
  </si>
  <si>
    <t>MARCO QUADRA BLANCO TECLASTAR</t>
  </si>
  <si>
    <t>MARCO QUADRA GRIS TECLASTAR</t>
  </si>
  <si>
    <t>MARCO QUADRA ARENA TECLASTAR</t>
  </si>
  <si>
    <t>MARCO QUADRA CHAMPAGNE SAT. TECLASTAR</t>
  </si>
  <si>
    <t>MARCO QUADRA CHAMPAGNE MET. TECLASTAR</t>
  </si>
  <si>
    <t>MARCO QUADRA TOSTADO TECLASTAR</t>
  </si>
  <si>
    <t>MARCO QUADRA ACEERO TECLASTAR</t>
  </si>
  <si>
    <t>MARCO PIANO BLANCO TECLASTAR</t>
  </si>
  <si>
    <t>MARCO PIANO GRIS TECLASTAR</t>
  </si>
  <si>
    <t>MARCO PIANO ARENA TECLASTAR</t>
  </si>
  <si>
    <t>ESTACA POINTER BAEL</t>
  </si>
  <si>
    <t>CONVERTIDORA TURISTA MIG</t>
  </si>
  <si>
    <t>PIEZA REDUC. CENTRAL 300MM A 100MM ELECE</t>
  </si>
  <si>
    <t>BORNE PUESTA A TIERRA P/CONDUCTOR 35 MM V Y A</t>
  </si>
  <si>
    <t>LAMPARA PARA ALUMBRADO PUBLICOA 45W E-40 L.F. AKAI</t>
  </si>
  <si>
    <t>LAMPARA PARA ALUMBRADO PUBLICO TUBULAR LED 36W E-4</t>
  </si>
  <si>
    <t>CAJA TM 4 MOD. EXT. C/TAPA BOX</t>
  </si>
  <si>
    <t>CAJA PASE PVC 118 X 118 X 112 MM BOX</t>
  </si>
  <si>
    <t>CAJA PASE PVC 148 X 188 X 72 MM BOX</t>
  </si>
  <si>
    <t>CAJA PASE PVC 148 X 188 X 92 MM BOX</t>
  </si>
  <si>
    <t>CAJA PASE PVC 148 X 188 X 112 MM BOX</t>
  </si>
  <si>
    <t>CAJA PASE PVC 168 X 168 X 97 MM BOX</t>
  </si>
  <si>
    <t>CAJA PASE PVC 168 X 168 X 122 MM BOX</t>
  </si>
  <si>
    <t>GUIRNALDA 10 MTS</t>
  </si>
  <si>
    <t>GUIRNALDA 15 MTS</t>
  </si>
  <si>
    <t>MOD. 1/2 TECLON PUNTO BLANCO PLATINUM</t>
  </si>
  <si>
    <t>BASTIDOR + TAPA 3 MOD. BLANCO MITO</t>
  </si>
  <si>
    <t>BASTIDOR + TAPA 3 MOD. BLANCO/PLATA MITO</t>
  </si>
  <si>
    <t>BASTIDOR + TAPA 3 MOD. BLANCO/NEGRO MITO</t>
  </si>
  <si>
    <t>COLGANTE 3 LUCES CON TULIPA (C-340ACE)</t>
  </si>
  <si>
    <t>COLGANTE SEVILLA 4XE27 (C-408ACE)</t>
  </si>
  <si>
    <t>TUBO COLONIAL Nº 2 OPAL (Z-15OPL)</t>
  </si>
  <si>
    <t>COLGANTE REGLETA ACERO C/TULIPA (C-345ACE)</t>
  </si>
  <si>
    <t>VIDRIO PLAFON BARI (P-120)</t>
  </si>
  <si>
    <t>GUARDAMOTOR G.E. 11-16A 16A 7,5KW 25kA (101222)</t>
  </si>
  <si>
    <t>GUARDAMOTOR G.E. 14-20A  20A 10KW 25kA (101223)</t>
  </si>
  <si>
    <t>GUARDAMOTOR G.E. 24-32A  32A 15KW 25kA (101225)</t>
  </si>
  <si>
    <t>CONTACTOR MODULAR 4P 40A 230V CA-CC 4NA G.E. (6661</t>
  </si>
  <si>
    <t>PILOTO LUMINOSO DIN 230 V AC/DC ROJO G.E. (661692)</t>
  </si>
  <si>
    <t>PULSADOR EMERGENCIA LUMINOSO ROJO 40MM G.E. (18455</t>
  </si>
  <si>
    <t>BLOQUE PORTALAMPARA ALIMENT. DIRECTA S/ LAMP. (187</t>
  </si>
  <si>
    <t>CONTACTOR MODULAR 2P 20A 230V 2NA G.E. (666131)</t>
  </si>
  <si>
    <t>BLOCK CONTACTOS AUX. P/BOTON.  GE  1NC (187001)</t>
  </si>
  <si>
    <t>BLOCK CONTACTOS AUX. P/BOTON.  GE  1NA (187002)</t>
  </si>
  <si>
    <t>SELECTORA 2P D22 NEGRO S/M CORT FIJA PLA (184110)</t>
  </si>
  <si>
    <t>SELECTORA 2P D22 NEGRO S/M LARG FIJA (184370)</t>
  </si>
  <si>
    <t>SELECTORA 3P D22 NEGRO S/M LARG FIJO 0-1-2 (184379</t>
  </si>
  <si>
    <t>MINI CONT. P/CC 9A 1NA 24VCC (100216)</t>
  </si>
  <si>
    <t>GUARDAMOTOR G.E. 10-16A 16A ROTATIVO 25kA (101227)</t>
  </si>
  <si>
    <t>CONTACTOR TRIP. 4KW 9A 1NA 24V G.E. CL00 (109173)</t>
  </si>
  <si>
    <t>PLACA BASTIDOR 100 X 50 P/CABLE CANAL</t>
  </si>
  <si>
    <t>COLGANTE TRAPANI 2 LUCES GRIS (C-265GRI/T)</t>
  </si>
  <si>
    <t>COLGANTE SEVILLA 3XE27 (C-308ACE)</t>
  </si>
  <si>
    <t>COLGANTE TRAPANI 3 LUCES BLANCO (C-365B/T)</t>
  </si>
  <si>
    <t>COLGANTE TRAPANI 3 LUCES GRIS (C-365GRI/T)</t>
  </si>
  <si>
    <t>GUARDAMOTOR G.E. 4-6,3A 6,3A 2,2KV (101219)</t>
  </si>
  <si>
    <t>MODULO MEDIO COMBINACION GRIS TECLASTAR **</t>
  </si>
  <si>
    <t>MODULO MEDIO PUNTO GRIS TECLASTAR**</t>
  </si>
  <si>
    <t>MINICONTACTOR TRIP. 9A 24V 1NA 4KW BAW.</t>
  </si>
  <si>
    <t>MINICONTACTOR TRIP. 9A 220V 1NA G.E. 4KW (102622)</t>
  </si>
  <si>
    <t>PROLONGADOR TOP 4 BOCAS C/BORNERA S/CABLE</t>
  </si>
  <si>
    <t>TRAPECIO DE SUSPENSION 50MM (ZINGRIP) ELECE</t>
  </si>
  <si>
    <t>TRAPECIO DE SUSPENSION 100MM (ZINGRIP) ELECE</t>
  </si>
  <si>
    <t>TRAPECIO DE SUSPENSION 150MM (ZINGRIP) ELECE</t>
  </si>
  <si>
    <t>TRAPECIO DE SUSPENSION 200MM (ZINGRIP) ELECE</t>
  </si>
  <si>
    <t>TRAPECIO DE SUSPENSION 250MM (ZINGRIP) ELECE</t>
  </si>
  <si>
    <t>TRAPECIO DE SUSPENSION 300MM (CINCADO) ELECE</t>
  </si>
  <si>
    <t>MODULO MEDIO PUNTO BLANCO TECLASTAR**</t>
  </si>
  <si>
    <t>GABINETE BEIGE P/36 MOD. EXT. C/TAPA BOX</t>
  </si>
  <si>
    <t>GUARDAMOTOR G.E. 19-25A  25A 11KW 25kA (101224)</t>
  </si>
  <si>
    <t>GUARDAMOTOR G.E. 6.3-10A  10A 3/4KW 25kA (101220)</t>
  </si>
  <si>
    <t>GUARDAMOTOR G.E. 9-13A 13A 5.5KW 50kA (101221)</t>
  </si>
  <si>
    <t>ARANDELA METALICA P/TULIPA S.J.</t>
  </si>
  <si>
    <t>CARTUCHO FUSIBLE 10x38MM  6A gL 400V</t>
  </si>
  <si>
    <t>CARTUCHO FUSIBLE 10x38MM  10A gL 400V</t>
  </si>
  <si>
    <t>PANTALLA PARA H. POWER 60W BAW</t>
  </si>
  <si>
    <t>PANTALLA PARA H. POWER 80W BAW</t>
  </si>
  <si>
    <t>CONTACTOR TRIP. 18.5KW 40A 1NA+1NC 380V G.E. CL45</t>
  </si>
  <si>
    <t>CAJA METALICA EMBUTIR P/64 BOCAS CON PUERTA</t>
  </si>
  <si>
    <t>BASTIDOR C/DOBLE TOMA ESTABILIZADOR INCOR. KALOP</t>
  </si>
  <si>
    <t>TIJERA CORTA CAÑO GEN-ROD</t>
  </si>
  <si>
    <t>GABINETE C/CONTRAF. CALADO P/36 BOCAS (300X450X160</t>
  </si>
  <si>
    <t>MINICONTACTOR TRIP. 9A 24V 1NA 4KW G.E. (102617)</t>
  </si>
  <si>
    <t>RELE TERMICO 23-32A (A25-A32) BAW</t>
  </si>
  <si>
    <t>CONTACTOR TRIP. 4KW 9A 1NA 110V G.E. CL00 (109175)</t>
  </si>
  <si>
    <t>GUARDAMOTOR G.E. 28-40A  40A 18,5KW 25kA (101231)</t>
  </si>
  <si>
    <t>GANCHO ALUMINIO SUSPENSION/ PANTALLA 5/8 S.J.</t>
  </si>
  <si>
    <t>TAPA BASTIDOR CRISTAL 5 X 10 PLATA JELUZ</t>
  </si>
  <si>
    <t>TAPA BASTIDOR MITO</t>
  </si>
  <si>
    <t>INTERRUP UNIPOL 220 V  10 A. BLANCO</t>
  </si>
  <si>
    <t>INTERRUP UNIPOL 220 V  10 A. NEGRO</t>
  </si>
  <si>
    <t>INTERRUP PULSADOR 220 V  10 A. BLANCO</t>
  </si>
  <si>
    <t>INTERRUP PULSADOR 220 V  10 A. NEGRO</t>
  </si>
  <si>
    <t>INTERRUP COMBINAC 220 V  10 A. BLANCO</t>
  </si>
  <si>
    <t>INTERRUP COMBINAC 220 V  10 A. NEGRO</t>
  </si>
  <si>
    <t>TOMA BIP + TIERRA 20 AMP. BLANCO</t>
  </si>
  <si>
    <t>TOMA BIP + TIERRA 20 AMP. NEGRO</t>
  </si>
  <si>
    <t>TAPON CIEGO BLANCO</t>
  </si>
  <si>
    <t>TAPON CIEGO NEGRO</t>
  </si>
  <si>
    <t>TV PIN FINO BLANCO</t>
  </si>
  <si>
    <t>TV PIN FINO NEGRO</t>
  </si>
  <si>
    <t>TV PIN FRUESO BLANCO</t>
  </si>
  <si>
    <t>TV PIN FRUESO NEGRO</t>
  </si>
  <si>
    <t>VARIADOR INTENSIDAD 300 W BLANCO</t>
  </si>
  <si>
    <t>VARIADOR VELOCIDAD 150 W  BLANCO</t>
  </si>
  <si>
    <t>VARIADOR INTENSIDAD 300 W NEGRO</t>
  </si>
  <si>
    <t>VARIADOR VELOCIDAD 150 W  NEGRO</t>
  </si>
  <si>
    <t>TOMA RJ AMERICANO RJ11 4 VIA NEGR</t>
  </si>
  <si>
    <t>TOMA RJ 45 BLANCO PLATINUM</t>
  </si>
  <si>
    <t>TOMA RJ 45 NEGRO PLATINUM</t>
  </si>
  <si>
    <t>DIMER LUZ INCAND. NEGRO</t>
  </si>
  <si>
    <t>INHIBIDOR DE DESTELLOS</t>
  </si>
  <si>
    <t>TAPAS PLATINUM</t>
  </si>
  <si>
    <t>TAPA PLATINUM 5 X 10 BLANCO</t>
  </si>
  <si>
    <t>TAPA PLATINUM 5 X 5 BLANCO</t>
  </si>
  <si>
    <t>TOMA USB DE CARGA 1A PLATINUM BLANCO</t>
  </si>
  <si>
    <t>TOMA USB DOBLE DE CARGA 2A PLATINUM BLANCO</t>
  </si>
  <si>
    <t>TOMA USB DOBLE DE CARGA 2A PLATINUM NEGRO</t>
  </si>
  <si>
    <t>GRAMPA DE FIJACON AJUSTABLE P/TUBO P.V.C.</t>
  </si>
  <si>
    <t>TIMER MECANICO AKAI</t>
  </si>
  <si>
    <t>AUTOMATICOS PARA TANQUE DE AGUA Y CISTERNA</t>
  </si>
  <si>
    <t>Proximamente</t>
  </si>
  <si>
    <t>LINEA EXTERIOR</t>
  </si>
  <si>
    <t>CAJAS CAPSULADAS</t>
  </si>
  <si>
    <t>GRAMPAS SUJETA CABLES</t>
  </si>
  <si>
    <t>BUSCAPOLO DIGITAL</t>
  </si>
  <si>
    <t>VARIADOR VENTILADOR DE TECHO</t>
  </si>
  <si>
    <t>ESTANCO DE EMBUTIR Y SUPERFICIE PARA INTERIOR E INTEMPERIE IP67</t>
  </si>
  <si>
    <t>LISTON PARA TUBO LED DE 1X18W</t>
  </si>
  <si>
    <t>LISTON PARA TUBO LED DE 1X9W</t>
  </si>
  <si>
    <t>TUBO LED</t>
  </si>
  <si>
    <t>LISTON PARA TUBO LED DE 2X9W</t>
  </si>
  <si>
    <t>LISTON PARA TUBO LED DE 2X18W</t>
  </si>
  <si>
    <t>GOTA 6W LUZ CALIDA E-27</t>
  </si>
  <si>
    <t>GOTA 6W LUZ DIA E-27</t>
  </si>
  <si>
    <t>GOTA 6W LUZ CALIDA E-14</t>
  </si>
  <si>
    <t>GOTA 6W LUZ DIA E-14</t>
  </si>
  <si>
    <t>VELA 6W LUZ CALIDA E-27</t>
  </si>
  <si>
    <t>VELA 6W LUZ DIA E-27</t>
  </si>
  <si>
    <t>VELA 6W LUZ CALIDA E-14</t>
  </si>
  <si>
    <t>VELA 6W LUZ DIA E-14</t>
  </si>
  <si>
    <t>HI-POWER 60W E-40 LUZ DIA P/PANTALLA</t>
  </si>
  <si>
    <t>HI-POWER 80W E-40 LUZ DIA P/PANTALLA</t>
  </si>
  <si>
    <t xml:space="preserve">HI-POWER 20W LUZ CALIDA </t>
  </si>
  <si>
    <t xml:space="preserve">HI-POWER 20W LUZ DIA </t>
  </si>
  <si>
    <t xml:space="preserve">HI-POWER 30W LUZ CALIDA </t>
  </si>
  <si>
    <t xml:space="preserve">HI-POWER 30W LUZ DIA </t>
  </si>
  <si>
    <t xml:space="preserve">HI-POWER 40W LUZ CALIDA </t>
  </si>
  <si>
    <t xml:space="preserve">HI-POWER 40W LUZ DIA </t>
  </si>
  <si>
    <t xml:space="preserve">HI-POWER 50W LUZ DIA </t>
  </si>
  <si>
    <t xml:space="preserve">HI-POWER 65W LUZ DIA </t>
  </si>
  <si>
    <t>DICROICA LED 12V 6W GU5,3 LUZ CALIDA</t>
  </si>
  <si>
    <t>DICROICA LED 12V 6W GU5,3 LUZ FRIA</t>
  </si>
  <si>
    <t>DICROICAS LED</t>
  </si>
  <si>
    <t xml:space="preserve">DISYUNTOR  BIPOLAR 25 A.                  </t>
  </si>
  <si>
    <t xml:space="preserve">DISYUNTOR  BIPOLAR 40 A.             </t>
  </si>
  <si>
    <t xml:space="preserve">DISYUNTOR  BIPOLAR 63 A.             </t>
  </si>
  <si>
    <t xml:space="preserve">DISYUNTOR  TETRAPOLAR 25 A.                </t>
  </si>
  <si>
    <t xml:space="preserve">DISYUNTOR  TETRAPOLAR 40 A.                </t>
  </si>
  <si>
    <t xml:space="preserve">DISYUNTOR  TETRAPOLAR 63 A.                </t>
  </si>
  <si>
    <t xml:space="preserve">DICROICA 4W LUZ CALIDA </t>
  </si>
  <si>
    <t xml:space="preserve">DICROICA 4W LUZ DIA </t>
  </si>
  <si>
    <t xml:space="preserve">DICROICA 7W LUZ CALIDA </t>
  </si>
  <si>
    <t xml:space="preserve">DICROICA 7W LUZ DIA </t>
  </si>
  <si>
    <t xml:space="preserve">DICROICA DIMERIZABLE 7W LUZ CALIDA </t>
  </si>
  <si>
    <t xml:space="preserve">DICROICA DIMERIZABLE 7W LUZ DIA </t>
  </si>
  <si>
    <t xml:space="preserve">CLASICA 7W LUZ DIA </t>
  </si>
  <si>
    <t xml:space="preserve">CLASICA 10W LUZ DIA </t>
  </si>
  <si>
    <t xml:space="preserve">CLASICA 10W LUZ CALIDA </t>
  </si>
  <si>
    <t xml:space="preserve">CLASICA 12W LUZ DIA </t>
  </si>
  <si>
    <t xml:space="preserve">CLASICA 12W LUZ CALIDA </t>
  </si>
  <si>
    <t xml:space="preserve">CLASICA 15W LUZ DIA </t>
  </si>
  <si>
    <t xml:space="preserve">CLASICA 15W LUZ CALIDA </t>
  </si>
  <si>
    <t>REDUCCION EDISON A MIGÑON</t>
  </si>
  <si>
    <t>REDUCCION GOLIATH A EDISON</t>
  </si>
  <si>
    <t>MORSETO PKD 20 PINZA DE ANCLAR DOMIC. P/AEREA LCT</t>
  </si>
  <si>
    <t>MORSETO PKD-14 25/95 - 4/16 LCT</t>
  </si>
  <si>
    <t>CONTACTOR TRIP. 5.5KW 12A 1NA 380V G.E. CL01 (1092</t>
  </si>
  <si>
    <t>LLAVE EMBUTIR MODULO USB LIFE</t>
  </si>
  <si>
    <t>RELE DE PROTECCION MAX Y MIN TENSION TRIF. G.E. (1</t>
  </si>
  <si>
    <t>LAMPARA LED ANTI INSECTOS  9W (AMARILLA) BAW</t>
  </si>
  <si>
    <t>LAMPARA CLASICA LED  9W CAMBIA TEMP. COLOR C/TECLA</t>
  </si>
  <si>
    <t>CONTACTOR TRIP. 30KW 65A 1NA+1NC 380V G.E. CL07 (1</t>
  </si>
  <si>
    <t>CONTACTOR TRIP. 5.5KW 12A 1NA 110V G.E. CL01 (1092</t>
  </si>
  <si>
    <t>CONTACTOR TRIP. 7.5KW 18A 1NA 110V G.E. CL02 (1093</t>
  </si>
  <si>
    <t>CONTACTOR TRIP. 30KW 65A 1NA+1NC 24V G.E. CL07 (10</t>
  </si>
  <si>
    <t>LLAVE ARM. MITO 2 PUNTO BCA. JELUZ</t>
  </si>
  <si>
    <t>TEMPORIZADOR 220V PARA BASE DE 8 PINS</t>
  </si>
  <si>
    <t>BASE 8 PINS PARA TEMPORIZADOR</t>
  </si>
  <si>
    <t>COOLER RULEMAN 150X150X51 220V</t>
  </si>
  <si>
    <t>PUNTERA HUECA DOBLE 1,5 MM (NEGRO) LCT</t>
  </si>
  <si>
    <t>PUNTERA HUECA DOBLE 2,5 MM (GRIS) LCT</t>
  </si>
  <si>
    <t>PUNTERA HUECA DOBLE 4 MM (NARANJA) LCT</t>
  </si>
  <si>
    <t>PUNTERA HUECA DOBLE 10 MM (MARRON) LCT</t>
  </si>
  <si>
    <t>PUNTERA HUECA DOBLE 16 MM (BLANCO) LCT</t>
  </si>
  <si>
    <t>TERMINAL ROSCADO (GRIS) LCT</t>
  </si>
  <si>
    <t>TERMINAL ROSCADO (AZUL) LCT</t>
  </si>
  <si>
    <t>TERMINAL ROSCADO (NARANJA) LCT</t>
  </si>
  <si>
    <t>TERMINAL ROSCADO (AMARILLO) LCT</t>
  </si>
  <si>
    <t>TERMINAL BIMETALICO 70 MM LCT</t>
  </si>
  <si>
    <t>TERMINAL BIMETALICO 95 MM LCT</t>
  </si>
  <si>
    <t>TERMINAL BIMETALICO 50 MM LCT</t>
  </si>
  <si>
    <t>CONTACTOR MODULAR 2P 24A 230V CA-CC 4NA G.E. (6661</t>
  </si>
  <si>
    <t>PULSADOR D22 BOTON NEGRO RAS G.E</t>
  </si>
  <si>
    <t>PULSADOR D22 BOTON ROJO RAS G.E</t>
  </si>
  <si>
    <t>PULSADOR D22 BOTON VERDE RAS G.E</t>
  </si>
  <si>
    <t>FLORON DE 12 CM</t>
  </si>
  <si>
    <t>INTERRUPTORES HORARIOS (TIMER)</t>
  </si>
  <si>
    <t>CABLES SUBTERRANEOS</t>
  </si>
  <si>
    <t>CABRERA ILUMINACION</t>
  </si>
  <si>
    <t>CANDIL ILUMINACION</t>
  </si>
  <si>
    <t>TORTUGA LED REDONDA NEGRA 12W</t>
  </si>
  <si>
    <t>TORTUGA LED REDONDA NEGRA 18W</t>
  </si>
  <si>
    <t>TORTUGA LED OVAL NEGRA 12W</t>
  </si>
  <si>
    <t>TORTUGA LED OVAL NEGRA 18W</t>
  </si>
  <si>
    <t>LLAVES ARMADAS</t>
  </si>
  <si>
    <t>MOD. TECLON PUNTO BLANCO PLATINUM</t>
  </si>
  <si>
    <t>PROYECTORES LED</t>
  </si>
  <si>
    <t>HI POWER PARA PANTALLA</t>
  </si>
  <si>
    <t>ILUMINACIÓN</t>
  </si>
  <si>
    <t>CAJAS DE EMBUTIR DE CHAPA 20</t>
  </si>
  <si>
    <t>LAMPARAS BI PIN LED</t>
  </si>
  <si>
    <t>PERFUME</t>
  </si>
  <si>
    <t xml:space="preserve">LAMP. G9 10W LUZ FRIA </t>
  </si>
  <si>
    <t xml:space="preserve">LAMP. G9 6W LUZ CALIDA </t>
  </si>
  <si>
    <t xml:space="preserve">LAMP. G9 10W LUZ CALIDA </t>
  </si>
  <si>
    <t>LLAVE ARM. MITO 2 TOMA COMB. BCA. JELUZ</t>
  </si>
  <si>
    <t>LLAVE ARM. MITO PUNTO Y TOMA COMB. BCO. JELUZ</t>
  </si>
  <si>
    <t>TOMA BIP + TIERRA COMB. 10 AMP. BLANCO</t>
  </si>
  <si>
    <t>TOMA BIP + TIERRA COMB. 10 AMP. NEGRO</t>
  </si>
  <si>
    <t>TOMA BIP DOBLE COMB. 10 AMP. BLANCO</t>
  </si>
  <si>
    <t>TOMA BIP DOBLE COMB. 10 AMP. NEGRO</t>
  </si>
  <si>
    <t>MODULOS PLATINUM</t>
  </si>
  <si>
    <t>SECCIONADOR B/C TAMAÑO 1 250 A. TRIPOLAR SICA**</t>
  </si>
  <si>
    <t>SECCIONADOR B/C TAMAÑO 1 250 A. TETRAPOLAR SICA**</t>
  </si>
  <si>
    <t>MODULO PUNTO BLANCO PLATINUM JELUZ**</t>
  </si>
  <si>
    <t>GUIRNALDAS</t>
  </si>
  <si>
    <t>TRAPECIO DOBLE VARILLA 150MM ELECE.</t>
  </si>
  <si>
    <t>NIPLE 1/4 ELECE.</t>
  </si>
  <si>
    <t>NIPLE 5/16 ELECE</t>
  </si>
  <si>
    <t>NIPLE 3/8 ELECE</t>
  </si>
  <si>
    <t>CAÑO PILAR DOBLE AISLADO 2'' x 4,2 MTS. DESIM.</t>
  </si>
  <si>
    <t>CAÑO PILAR DOBLE AISLADO 2 1/2'' x 3,2 MTS. DESIM.</t>
  </si>
  <si>
    <t>CAÑO PILAR DOBLE AISLADO 2 1/2'' x 4,2 MTS. DESIM.</t>
  </si>
  <si>
    <t>CURVA ALUMINIO AISLADA P/BAJADA  2" DESIM.</t>
  </si>
  <si>
    <t>CURVA ALUMINIO AISLADA P/BAJADA  2 1/2" DESIM.</t>
  </si>
  <si>
    <r>
      <t xml:space="preserve">PROLONGADOR </t>
    </r>
    <r>
      <rPr>
        <b/>
        <i/>
        <sz val="11"/>
        <rFont val="Calibri"/>
        <family val="2"/>
        <scheme val="minor"/>
      </rPr>
      <t>TOP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4 </t>
    </r>
    <r>
      <rPr>
        <sz val="11"/>
        <rFont val="Calibri"/>
        <family val="2"/>
        <scheme val="minor"/>
      </rPr>
      <t>BOCAS S/LLAVE-S/CABLE</t>
    </r>
  </si>
  <si>
    <r>
      <t xml:space="preserve">PROLONGADOR </t>
    </r>
    <r>
      <rPr>
        <b/>
        <i/>
        <sz val="11"/>
        <rFont val="Calibri"/>
        <family val="2"/>
        <scheme val="minor"/>
      </rPr>
      <t>TOP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4 </t>
    </r>
    <r>
      <rPr>
        <sz val="11"/>
        <rFont val="Calibri"/>
        <family val="2"/>
        <scheme val="minor"/>
      </rPr>
      <t>BOCAS C/LLAVE-S/CABLE</t>
    </r>
  </si>
  <si>
    <r>
      <t xml:space="preserve">PROLONGADOR </t>
    </r>
    <r>
      <rPr>
        <b/>
        <i/>
        <sz val="11"/>
        <rFont val="Calibri"/>
        <family val="2"/>
        <scheme val="minor"/>
      </rPr>
      <t>TOP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BOCAS C/LLAVE-S/CABLE</t>
    </r>
  </si>
  <si>
    <t>TRAPECIO DOBLE VARILLA 200 MM. ELECE</t>
  </si>
  <si>
    <t>TRAPECIO DOBLE VARILLA 300 MM. ELECE</t>
  </si>
  <si>
    <t>CAJA MEDIDOR TRIFASICA POLICARBONATO GEN ROD</t>
  </si>
  <si>
    <t>TRAPECIO DOBLE VARILLA 100 MM. ELECE</t>
  </si>
  <si>
    <t>CAJA TM 2 BOCAS C/TAPA EXT. GRIS KALOP</t>
  </si>
  <si>
    <t>VARILLA ROSCADA 1/4 ELECE</t>
  </si>
  <si>
    <t>VARILLA ROSCADA 5/16 ELECE</t>
  </si>
  <si>
    <t>TAPA PVC MIGÑON GEN.</t>
  </si>
  <si>
    <t>TAPA PVC CHICA GEN.</t>
  </si>
  <si>
    <t>TAPA PVC GRANDE GEN.</t>
  </si>
  <si>
    <t>TAPA PVC CUADRADA GEN.</t>
  </si>
  <si>
    <t>TAPA PVC RECTGULAR GEN.</t>
  </si>
  <si>
    <t>KIT DE SUJECION  PARA LUMINARIA A LED- LGP</t>
  </si>
  <si>
    <t>VARILLA ROSCADA 3/8 ELECE</t>
  </si>
  <si>
    <t>CAJA TERMICA 1 A 2 BOCAS C/PUERTA PVC EXT TAAD.</t>
  </si>
  <si>
    <t>CAJA TERMICA 2 A 4 BOCAS C/ PUERTA PVC EXT. TAAD.</t>
  </si>
  <si>
    <t>CAJA TERMICA 4 A 8 BOCAS C/ PUERTA PVC. EXT. TAAD.</t>
  </si>
  <si>
    <t>CAJA TERMICA 8 A 12 BOCAS C/PUERTA PVC EXT. TAAD.</t>
  </si>
  <si>
    <t>LLAVE ARM. MITO 1 PUNTO BCO. JELUZ</t>
  </si>
  <si>
    <t>LLAVE ARM. MITO 2 PUNTO 1/2 TECLON BCO. JELUZ</t>
  </si>
  <si>
    <t>LLAVE ARM. MITO 1 TOMA COMB. BCO. JELUZ</t>
  </si>
  <si>
    <t>ABRAZADERAS DE HIERRO OMEGA</t>
  </si>
  <si>
    <t>ABRAZADERAS DE HIERRO 1/2 OMEGA</t>
  </si>
  <si>
    <t>PRENSACABLES</t>
  </si>
  <si>
    <t>FICHA 2P +T 16 A  ( 924001/6 )</t>
  </si>
  <si>
    <t>FICHA 2P +T 32 A  ( 924011/5 )</t>
  </si>
  <si>
    <t>FICHA 3P + T 16 A (924103/3)</t>
  </si>
  <si>
    <t>FICHA 3P +T 32 A  ( 924113/2 )</t>
  </si>
  <si>
    <t>FICHA 3P + T + N 16 A (924203/6)</t>
  </si>
  <si>
    <t>FICHA 3P +T + N 32 A  ( 924206/7 )</t>
  </si>
  <si>
    <t>TOMA ACOPLE 2 P + T 16 A. ( 925002/4 )</t>
  </si>
  <si>
    <t>TOMA ACOPLE 2 P + T 32 A. ( 925011/6 )</t>
  </si>
  <si>
    <t>TOMA ACOPLE 3 P + T 16 A. ( 925103/4/3 )</t>
  </si>
  <si>
    <t>TOMA ACOPLE 3 P + T 32 A. ( 925113/3 )</t>
  </si>
  <si>
    <t>TOMA ACOPLE 3 P + T + N 16 A. ( 925203/7 )</t>
  </si>
  <si>
    <t>TOMA ACOPLE 3 P + T + N 32 A. ( 925206/8 )</t>
  </si>
  <si>
    <t>TOMA EMBUTIR 2 P + T 16 A. ( 926002/5 )</t>
  </si>
  <si>
    <t>TOMA EMBUTIR 2 P + T 32 A. ( 926002/7 )</t>
  </si>
  <si>
    <t>TOMA EMBUTIR 3 P + T 16 A. ( 926103/5 )</t>
  </si>
  <si>
    <t>TOMA EMBUTIR 3 P + T 32 A. ( 926113/4 )</t>
  </si>
  <si>
    <t>TOMA EMBUTIR 3 P + T + N 16 A. ( 926203/8 )</t>
  </si>
  <si>
    <t>TOMA EMBUTIR 3 P + T + N 32 A. ( 926206/9 )</t>
  </si>
  <si>
    <t>TOMA EXTERIOR 2 P + T 16 A. ( 927002/6 )</t>
  </si>
  <si>
    <t>TOMA EXTERIOR 3 P + T 16 A. ( 927103/6 )</t>
  </si>
  <si>
    <t>TOMA EXTERIOR 3 P + T 32 A. ( 927113/5 )</t>
  </si>
  <si>
    <t>TOMA EXTERIOR 3 P + T + N 16 A. ( 927203/9 )</t>
  </si>
  <si>
    <t>TOMA EXTERIOR 3 P + T + N 32 A. ( 927206/0 )</t>
  </si>
  <si>
    <t>CELULA FOTOELECTRICA TXC</t>
  </si>
  <si>
    <t>GABINETE C/CONTRAF. CALADO P/12 BOCAS (300x200x120</t>
  </si>
  <si>
    <t>ACRI 1L. C/ BASE RED. E27 BLANCO S.L</t>
  </si>
  <si>
    <t>TAPA BASTIDOR CRISTAL 5 X 10 NEGRA C/RIBETE PLATA JELUZ</t>
  </si>
  <si>
    <t>PUNTERA HUECA DOBLE 6 MM (VERDE) LCT</t>
  </si>
  <si>
    <t>TAPA P/BORNE D-BPN-2,5/04/06/10 ZOLODA</t>
  </si>
  <si>
    <t>TAPA BASTIDOR CRISTAL 5 X 10 NEGRA C/RIBETE NEGRO JELUZ</t>
  </si>
  <si>
    <t>FICHA MACHO ALTO CONSUMO PERNO REDONDO  MIG</t>
  </si>
  <si>
    <t>FICHA MACHO ALTO CONSUMO 3 PERNOS CHATOS MIG</t>
  </si>
  <si>
    <t>FICHA HEMBRA ALTO CONSUMO 3 PERNOS CHATOS MIG</t>
  </si>
  <si>
    <t>FICHA MACHO TRES PERNOS CHATOS 20 AMP. MIG</t>
  </si>
  <si>
    <t>FICHA MACHO TRES PERNOS CHATOS SALIDA FRONTAL MIG</t>
  </si>
  <si>
    <t>FICHA HEMBRA TRES PERNOS CHATOS SALIDA FRONTAL MIG</t>
  </si>
  <si>
    <t>FICHA CONVERTIDORA 3 A 2 (212) MIG</t>
  </si>
  <si>
    <t>INTERRUPTOR VELADOR (219) MIG</t>
  </si>
  <si>
    <t>CONVERTIDOR TURISTA (210) MIG</t>
  </si>
  <si>
    <t>CONECTOR A COMPRESIÓN RG6 DIRECT TV</t>
  </si>
  <si>
    <t>BATERIA ENERGIZER 9V. 522</t>
  </si>
  <si>
    <t>CABLE TIPO TALLER 3 X 1</t>
  </si>
  <si>
    <t>MODULO PUNTO NEGRO PLATINUM JELUZ**</t>
  </si>
  <si>
    <t>MODULO COMBINACION BLANCO PLATINUM JELUZ**</t>
  </si>
  <si>
    <t>PULSADOR ARRANQUE PARADA ROJO VERDE RASANTE SIN AUX. G.E.</t>
  </si>
  <si>
    <t>PULSADOR EMERGENCIA TRACCION ROJO 1NC BAW</t>
  </si>
  <si>
    <t>SELECTORA METALICA 2 POS. M. LARGA AUTOMATICA BAW</t>
  </si>
  <si>
    <t>SELECTORA METALICA 3 POS. C/CERRAD. MANUAL EXTRACCION TODAS POS.</t>
  </si>
  <si>
    <t>SELECTORA METALICA 2 POS. C/CERRAD. MANUAL EXTRACCION TODAS POS.</t>
  </si>
  <si>
    <t>CAJAS DE INSPECCION</t>
  </si>
  <si>
    <t>SPOT FIJO CUADRADO DICRO BLANCO(3318B) S.L</t>
  </si>
  <si>
    <t>CARBONILLA PUESTA A TIERRA</t>
  </si>
  <si>
    <t>ADHESIVO SELLADOR GEN-ROD 100 ML</t>
  </si>
  <si>
    <t>INTERRUPTOR A LEVA 15A ON-OFF</t>
  </si>
  <si>
    <t>INTERRUPTOR A LEVA 30A ON-OFF</t>
  </si>
  <si>
    <t>INTERRUPTOR A LEVA 63 A ON-OFF</t>
  </si>
  <si>
    <t>BORDEADORA 600 W. RULEMAN-RULEMAN</t>
  </si>
  <si>
    <t>ALARMA CON SENSOR DE MOVIMIENTO</t>
  </si>
  <si>
    <t>INTERRUPTOR PERSIANA 10A ON-OFF-ON BLANCO JELUZ**</t>
  </si>
  <si>
    <t>INTERRUPTOR PERSIANA 10A ON-OFF-ON ANTRACITA JELUZ**</t>
  </si>
  <si>
    <t>PULSADOR PERSIANA 10A ON-OFF-ON BLANCO JELUZ**</t>
  </si>
  <si>
    <t>PULSADOR PERSIANA 10A ON-OFF-ON ANTRACITA JELUZ**</t>
  </si>
  <si>
    <t>PANTALLA  P/ H. POWER 100W / 120W AKAI</t>
  </si>
  <si>
    <t>GABINETE ESTANCO 300 X 400 X 210</t>
  </si>
  <si>
    <t>GABINETE ESTANCO 300 X 400 X 260</t>
  </si>
  <si>
    <t>GABINETE ESTANCO 450 X 750 X 260</t>
  </si>
  <si>
    <t>GABINETE C/CONTRAF. CALADO P/108 BOCAS (600x750x160)</t>
  </si>
  <si>
    <t>CABLE TIPO TALLER 3 x 6</t>
  </si>
  <si>
    <t>TIMER DIGITAL ENCHUFABLE</t>
  </si>
  <si>
    <t>CURVA 16 mm KALOP.</t>
  </si>
  <si>
    <t>CURVA 20 mm KALOP.</t>
  </si>
  <si>
    <t>CURVA 22 mm KALOP.</t>
  </si>
  <si>
    <t>UNION 16 mm KALOP.</t>
  </si>
  <si>
    <t>UNION 20 mm KALOP.</t>
  </si>
  <si>
    <t>UNION 22 mm KALOP.</t>
  </si>
  <si>
    <t>CONECTOR 16 mm KALOP.</t>
  </si>
  <si>
    <t>CONECTOR 20 mm KALOP.</t>
  </si>
  <si>
    <t>CONECTOR 22 mm KALOP.</t>
  </si>
  <si>
    <t>CAÑOS ELECTRICOS DE P.V.C. SEMIPESADOS</t>
  </si>
  <si>
    <t>CAÑO 5/8 SEMIPESADO 16 mm.</t>
  </si>
  <si>
    <t>CAÑO 3/4 SEMIPESADO 20 mm.</t>
  </si>
  <si>
    <t>CAÑO 7/8 SEMIPESADO 22 mm.</t>
  </si>
  <si>
    <t>CAÑO 1¨ SEMIPESADO 25 mm.</t>
  </si>
  <si>
    <t>CAÑO 1 1/4¨ SEMIPESADO 32 mm.</t>
  </si>
  <si>
    <t>CAÑO 1 1/2¨ SEMIPESADO 40 mm.</t>
  </si>
  <si>
    <t>CAÑO 2¨ SEMIPESADO 50 mm.</t>
  </si>
  <si>
    <t>CAÑOS ELECTRICOS DE P.V.C. EXTRAPESADOS</t>
  </si>
  <si>
    <t>CAÑO 5/8 EXTRAPESADO 16 mm.</t>
  </si>
  <si>
    <t>CAÑO 3/4 EXTRAPESADO 20 mm.</t>
  </si>
  <si>
    <t>CAÑO 7/8 EXTRAPESADO 22 mm.</t>
  </si>
  <si>
    <t>CAÑO 1¨ EXTRAPESADO 25 mm.</t>
  </si>
  <si>
    <t>CAÑO 1 1/4¨ EXTRAPESADO 32 mm.</t>
  </si>
  <si>
    <t>CAÑO 1 1/2¨ EXTRAPESADO 40 mm.</t>
  </si>
  <si>
    <t>CAÑO 2¨ EXTRAPESADO 50 mm.</t>
  </si>
  <si>
    <t xml:space="preserve">CONECTOR PARA CAÑO P.V.C. </t>
  </si>
  <si>
    <t xml:space="preserve">UNION PARA CAÑO P.V.C. </t>
  </si>
  <si>
    <t xml:space="preserve">CURVA PARA CAÑO P.V.C. </t>
  </si>
  <si>
    <t>RESORTE DE ACERO TEMPLADO PARA DOBLAR CAÑOS SEMIPESADOS</t>
  </si>
  <si>
    <t>RESORTE DE ACERO TEMPLADO PARA DOBLAR CAÑOS EXTRAPESADOS</t>
  </si>
  <si>
    <t>CAÑO 16 mm SEMI PESADO (X MTS) KALOP.</t>
  </si>
  <si>
    <t>CAÑO 20 mm SEMI PESADO (X MTS) KALOP.</t>
  </si>
  <si>
    <t>CAÑO 22 mm SEMI PESADO (X MTS) KALOP.</t>
  </si>
  <si>
    <t>CONTACTOR TRIP. 37KW 80A 1NA+1NC 220V G.E. CL08 (1</t>
  </si>
  <si>
    <t>SEPARADOR BORNE 64x52 MM. ESPESOR 2 MM. ZOLODA SE1</t>
  </si>
  <si>
    <t>TOPE BORNERA P/RIEL 35MM  ZOLODA (EKN1)</t>
  </si>
  <si>
    <t>CONTACTOR TRIP. 37KW 80A 1NA+1NC 110V G.E. CL08</t>
  </si>
  <si>
    <t>RECEPTACULO CURVO PLASTICO NEGRO S.J</t>
  </si>
  <si>
    <t>RECEPTACULO CURVO PLASTICO BLANCO S.J</t>
  </si>
  <si>
    <t>SELECTORA METALICA 2 POS. C/ CERRAD. MANUAL</t>
  </si>
  <si>
    <t>PROYECTOR FAX LED ESTADIO 350W 60°</t>
  </si>
  <si>
    <r>
      <t xml:space="preserve">PROLONGADOR </t>
    </r>
    <r>
      <rPr>
        <b/>
        <i/>
        <sz val="11"/>
        <rFont val="Calibri"/>
        <family val="2"/>
        <scheme val="minor"/>
      </rPr>
      <t>TOP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BOCAS S/LLAVE-S/CABLE</t>
    </r>
  </si>
  <si>
    <r>
      <t xml:space="preserve">PROLONGADOR </t>
    </r>
    <r>
      <rPr>
        <b/>
        <i/>
        <sz val="11"/>
        <rFont val="Calibri"/>
        <family val="2"/>
        <scheme val="minor"/>
      </rPr>
      <t>TOP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BOCAS C/LLAVE-S/CABLE</t>
    </r>
  </si>
  <si>
    <r>
      <t xml:space="preserve">PROLONGADOR </t>
    </r>
    <r>
      <rPr>
        <b/>
        <i/>
        <sz val="11"/>
        <rFont val="Calibri"/>
        <family val="2"/>
        <scheme val="minor"/>
      </rPr>
      <t>TOP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BOCAS S/LLAVE-S/CABLE</t>
    </r>
  </si>
  <si>
    <t>CAJA EMBUTIR RECTANGULAR PROFUNDA CH 18</t>
  </si>
  <si>
    <t>TIMER DIGITAL PARA RIEL DIN</t>
  </si>
  <si>
    <t>ZOCALO G9</t>
  </si>
  <si>
    <t>CINTA PASACABLE PVC HOBBISTA 20 MTS KALOP</t>
  </si>
  <si>
    <t>BASTIDORES</t>
  </si>
  <si>
    <t>BASTIDOR 1 MODULO MIGÑON</t>
  </si>
  <si>
    <t xml:space="preserve">BASTIDOR UNICO 3 MODULOS </t>
  </si>
  <si>
    <t xml:space="preserve">RIEL DIN 1 MODULO </t>
  </si>
  <si>
    <t xml:space="preserve">RIEL DIN 2 MODULOS </t>
  </si>
  <si>
    <t>MODULOS BLANCOS</t>
  </si>
  <si>
    <t>MODULO INTERRUPTOR 1 PUNTO BLANCO ** (KD40100)</t>
  </si>
  <si>
    <t>MODULO COMBINACION BLANCO** (KD40115)</t>
  </si>
  <si>
    <t>MODULO PULSADOR BLANCO** (KL40130)</t>
  </si>
  <si>
    <t>MODULO TOMA COMBINADO BLANCO (KD40245)</t>
  </si>
  <si>
    <t>MODULO TOMA IRAM BLANCO (KL40248)</t>
  </si>
  <si>
    <t>MODULO TOMA DOBLE COMBINADO BLANCO (KL40255)</t>
  </si>
  <si>
    <t>MODULO TAPON CIEGO BLANCO (KD40570)</t>
  </si>
  <si>
    <t>MODULO TOMA 20 AMP. BLANCO (KL40235)</t>
  </si>
  <si>
    <t>MODULO TOMA P/CORRIENTE ESTAB (KL40245E)</t>
  </si>
  <si>
    <t>TAPAS CIVIL</t>
  </si>
  <si>
    <t xml:space="preserve">TAPA CIVIL 3 MODULOS BLANCA </t>
  </si>
  <si>
    <t xml:space="preserve">TAPA CIVIL 3 MODULOS GRAFITO </t>
  </si>
  <si>
    <t xml:space="preserve">TAPA CIVIL 3 MODULOS MIGÑON BLANCO </t>
  </si>
  <si>
    <t>TAPA CIVIL 3 MODULOS MIGÑON NEGRO</t>
  </si>
  <si>
    <t>TAPAS ZEN</t>
  </si>
  <si>
    <t xml:space="preserve">TAPA ZEN 3 MODULOS BLANCO </t>
  </si>
  <si>
    <t xml:space="preserve">TAPA ZEN 3 MODULOS GRIS OSCURO </t>
  </si>
  <si>
    <t>ZOCALO SIMPLE PARA TUBO LED</t>
  </si>
  <si>
    <t>MODULO VARIADOR DE INTENS. LUMINOSA APTO LED  BLANCO KALOP**</t>
  </si>
  <si>
    <t>CURVA 25 mm KALOP.</t>
  </si>
  <si>
    <t>CURVA 32 mm KALOP.</t>
  </si>
  <si>
    <t>CURVA 40 mm KALOP.</t>
  </si>
  <si>
    <t>CURVA 50 mm KALOP.</t>
  </si>
  <si>
    <t>UNION 25 mm KALOP.</t>
  </si>
  <si>
    <t>UNION 32 mm KALOP.</t>
  </si>
  <si>
    <t>UNION 40 mm KALOP.</t>
  </si>
  <si>
    <t>UNION 50 mm KALOP.</t>
  </si>
  <si>
    <t>CONECTOR 32 mm KALOP.</t>
  </si>
  <si>
    <t>CONECTOR 40 mm KALOP.</t>
  </si>
  <si>
    <t>CONECTOR 50 mm KALOP.</t>
  </si>
  <si>
    <t>TAPA CIEGA OCTOGONAL CHICA CABRERA</t>
  </si>
  <si>
    <t>TAPA CIEGA CUADRADA 10x10 CABRERA</t>
  </si>
  <si>
    <t>COLGANTE ANODIZ S/LENTE SPOTLINE</t>
  </si>
  <si>
    <t>TAPA  VERONA BO. BLANCA 5 X 10 CM JELUZ</t>
  </si>
  <si>
    <t>CINTA REFRIGERACION C/ADH 70X20X0 BLANCO</t>
  </si>
  <si>
    <t>PULSADOR EMERGENCIA RETENC. C/GIRO ROJO 1NC BAW</t>
  </si>
  <si>
    <t>VENTILADOR DE TECHO METAL BLANCO 4 PALAS 1.20M</t>
  </si>
  <si>
    <t>VENTILADOR DE TECHO MADERA BRONCE 4 PALAS 1.25M</t>
  </si>
  <si>
    <t>RESORTE 16 mm. SEMIPESADO KALOP</t>
  </si>
  <si>
    <t>CAJA PASE METALICA 10 X 10 X 8</t>
  </si>
  <si>
    <t>CAJA PASE METALICA 12 X 12 X 8</t>
  </si>
  <si>
    <t>CAJA PASE METALICA 15 X 15 X 8</t>
  </si>
  <si>
    <t>CAJA PASE METALICA 20 X 20 X 8</t>
  </si>
  <si>
    <t>CAJA PASE METALICA 10 X 10 X 10</t>
  </si>
  <si>
    <t>CAJA PASE METALICA 15 X 15 X 10</t>
  </si>
  <si>
    <t>CAJA PASE METALICA 20 X 20 X 10</t>
  </si>
  <si>
    <t>CAJA PASE METALICA 25 X 25 X 10</t>
  </si>
  <si>
    <t>CAJA PASE METALICA 25 X 25 X 8</t>
  </si>
  <si>
    <t>PANTALLA DE POLICARBONATO E-40 420 MM CABRERA</t>
  </si>
  <si>
    <t>ZOCALO P/ MINI RELE AUX. 4CO.  MONTAJE DIN O PANEL IP20</t>
  </si>
  <si>
    <t>TERMO BLACK STONE DINAM. 1L CON PICO VERTEDOR   KOVEA</t>
  </si>
  <si>
    <t>TAPA METALICA CUADRADA 10 X 10</t>
  </si>
  <si>
    <t>ABRAZADERA DE HIERRO MEDIA OMEGA CHICA 1/4"</t>
  </si>
  <si>
    <t>ABRAZADERA DE HIERRO MEDIA OMEGA CHICA 3/8"</t>
  </si>
  <si>
    <t>ABRAZADERA DE HIERRO MEDIA OMEGA CHICA 1/2"</t>
  </si>
  <si>
    <t>ABRAZADERA DE HIERRO MEDIA OMEGA CHICA 5/16"</t>
  </si>
  <si>
    <t>TRANSFORMADOR 220V. 24V. 50 VA.</t>
  </si>
  <si>
    <t>TRANSFORMADOR 220V. 24V. 75 VA.</t>
  </si>
  <si>
    <t>TRANSFORMADOR 220V. 24V. 100VA.</t>
  </si>
  <si>
    <t>DETECTOR DE TENSION BAW</t>
  </si>
  <si>
    <t>Detector de tensión sin contacto directo Marca BAW. Electrónico tipo lapicera. Indicación luminosa y sonora (2 en 1). Rango de detección de tensión: 90~1000Vca, sensibilidad 4mm. Equipado con práctica linterna LED. Norma IEC 61010-1. Emplea 2 baterías de 1,5V AAA (no provistas) con una duración de hasta 6 horas en forma continua y más de 1 año en standby</t>
  </si>
  <si>
    <t>PRODUCTOS ROKER</t>
  </si>
  <si>
    <t>GABINETE P/9 MONOFÁSICO S/TM S/ID GENROD</t>
  </si>
  <si>
    <t>PERISCOPIO CAJA PISO PVC P/2 BASTIDORES</t>
  </si>
  <si>
    <t>PERISCOPIO CAJA PISO CHAPA P/2 BASTIDORES</t>
  </si>
  <si>
    <t>PERISCOPIO CAJA PISO CHAPA P/4 BASTIDORES</t>
  </si>
  <si>
    <t>PROLONGADOR 4 TOMAS MULTINORMA - INT. COMUN - CABLE 1,5 m</t>
  </si>
  <si>
    <t>PROLONGADOR 4 TOMAS MULTINORMA - INT. COMUN - CABLE 2,5 m</t>
  </si>
  <si>
    <t>PROLONGADOR 4 TOMAS MULTINORMA - INT. COMUN - CABLE 5,0 m</t>
  </si>
  <si>
    <t>LISTON 9W LUZ DIA  600 mm.</t>
  </si>
  <si>
    <t>LISTON 18W LUZ DIA  1200 mm.</t>
  </si>
  <si>
    <t>LISTON 14W LUZ DIA  900 mm.</t>
  </si>
  <si>
    <r>
      <t xml:space="preserve">NUEVA LINEA DE PRODUCTOS: ROKER </t>
    </r>
    <r>
      <rPr>
        <b/>
        <sz val="12"/>
        <color theme="1"/>
        <rFont val="Calibri"/>
        <family val="2"/>
        <scheme val="minor"/>
      </rPr>
      <t>(Pag. 18)</t>
    </r>
  </si>
  <si>
    <t>PROLONGADOR MULTIPLE 4 TOMAS CON CABLE</t>
  </si>
  <si>
    <t>MEDIDORES DE CONSUMO MONOFASICO / TRIFASICO</t>
  </si>
  <si>
    <t>MEDIDOR DE CONSUMO INTERNO</t>
  </si>
  <si>
    <t xml:space="preserve">MEDIDOR DIGITAL MONOFASICO P/DIN </t>
  </si>
  <si>
    <t>MEDIDOR DIGITAL MONOFASICO P/DIN  CON PUESTA A 0 PARCIAL</t>
  </si>
  <si>
    <t xml:space="preserve">MEDIDOR DIGITAL TRIFASICO P/DIN </t>
  </si>
  <si>
    <t>Precios de lista mas IVA no incluye descuentos</t>
  </si>
  <si>
    <t>PROLONGADOR NECCO 4 BOCAS C/LLAVE-C/CABLE 5 MTS.</t>
  </si>
  <si>
    <t>SOPLETE MULTI PROPOSITO CARTUCHO GAS C/ENC. ELEC. BROGAS</t>
  </si>
  <si>
    <t>MORSETERIA</t>
  </si>
  <si>
    <t>MORSA DE SUSPUSPENCION CON FUSIBLE PKS10-CF</t>
  </si>
  <si>
    <t>MORSETO PKD 14 ESTANCO LCT ALUMBRADO (ESTANCO)</t>
  </si>
  <si>
    <t>CAJAS METALICAS DE EMBUTIR PARA DIN</t>
  </si>
  <si>
    <t>CAÑOS DE CHAPA</t>
  </si>
  <si>
    <t>CONTACTOR TRIP. 30KW 65A 1NA+1NC 220V G.E. CL07 (109633)</t>
  </si>
  <si>
    <t>CONTACTOR TRIP. 45KW 95A 1NA+1NC 220V G.E. CL09 (109729)</t>
  </si>
  <si>
    <t>CONTACTOR TRIP. 55KW 105A 1NA+1NC 220V G.E. CL10 (109777)</t>
  </si>
  <si>
    <t xml:space="preserve">   NOVEDADES DICIEMBRE</t>
  </si>
  <si>
    <t>CABLE BIPOLAR CRISTAL 2 X 1</t>
  </si>
  <si>
    <t>JABALINAS, MORDAZAS y GEL MEJORADOR</t>
  </si>
  <si>
    <t>CONTACTOR TRIP. 11KW 25A 24V G.E. CL25 (110728)</t>
  </si>
  <si>
    <t>MODULO TOMA TELEF. AMERIC. RJ11. 4 VIAS NEGRO PLATINUM</t>
  </si>
  <si>
    <t>FICHA INDUSTRIAL 2 X 10 MA8</t>
  </si>
  <si>
    <t>FICHA INDUSTRIAL 2 X 10 + N MA8</t>
  </si>
  <si>
    <t>FICHA INDUSTRIAL 3 X 10 MA8</t>
  </si>
  <si>
    <t>FICHA INDUSTRIAL 3 X 10 + N MA8</t>
  </si>
  <si>
    <t>FICHA INDUSTRIAL 2 X 30 MA8</t>
  </si>
  <si>
    <t>FICHA INDUSTRIAL 2 X 30 + N MA8</t>
  </si>
  <si>
    <t>BASE INDUSTRIAL 2 X 10 MA8</t>
  </si>
  <si>
    <t>BASE INDUSTRIAL 2 X 10 + N MA8</t>
  </si>
  <si>
    <t>BASE INDUSTRIAL 3 X 10 + N MA8</t>
  </si>
  <si>
    <t>BASE INDUSTRIAL 2 X 30 MA8</t>
  </si>
  <si>
    <t>BASE INDUSTRIAL 2 X 30 + N MA8</t>
  </si>
  <si>
    <t>BASE INDUSTRIAL 3 X 30 MA8</t>
  </si>
  <si>
    <t>FICHA INDUSTRIAL 3 X 30 MA8</t>
  </si>
  <si>
    <t>FICHA INDUSTRIAL 3 X 30 + N MA8</t>
  </si>
  <si>
    <t>MODULO TOMA TELEF. AMERIC. RJ11. 4 VIAS BLANCO PLATINUM</t>
  </si>
  <si>
    <t>COLLARIN ALUMINIO 2"</t>
  </si>
  <si>
    <t>PROYECTOR LED 20W Luz Cálida</t>
  </si>
  <si>
    <t>PROYECTOR LED 30W Luz Cálida</t>
  </si>
  <si>
    <t>MINI LISTON 16 W. T-4 LUZ DIA BAJO MESADA</t>
  </si>
  <si>
    <t>GRAMPA CHAVETA 3/4"</t>
  </si>
  <si>
    <t>GRAMPA CHAVETA 7/8"</t>
  </si>
  <si>
    <t>GRAMPA CHAVETA 1"</t>
  </si>
  <si>
    <t>CURVA GALVANIZADA S/ROSCA 7/8"</t>
  </si>
  <si>
    <t>CURVA GALVANIZADA S/ROSCA 1"</t>
  </si>
  <si>
    <t>UNION EMPALME 3/4" ALUMINIIO</t>
  </si>
  <si>
    <t>UNION EMPALME 7/8" ALUMINIIO</t>
  </si>
  <si>
    <t>UNION EMPALME 1" ALUMINIIO</t>
  </si>
  <si>
    <t>PANELES LED</t>
  </si>
  <si>
    <t>PANEL LED EMBUTIR CIRCULAR  6W Luz Fría</t>
  </si>
  <si>
    <t>PANEL LED EMBUTIR CIRCULAR  6W Luz Cálida</t>
  </si>
  <si>
    <t>PANEL LED EMBUTIR CIRCULAR 12W Luz Cálida</t>
  </si>
  <si>
    <t>PANEL LED EMBUTIR CIRCULAR 12W Luz Fría</t>
  </si>
  <si>
    <t>PANEL LED EMBUTIR CIRCULAR 18W Luz Fría</t>
  </si>
  <si>
    <t>PANEL LED EMBUTIR CIRCULAR 18W Luz Cálida</t>
  </si>
  <si>
    <t>PANEL LED EMBUTIR CIRCULAR 24W Luz Fría</t>
  </si>
  <si>
    <t>PANEL LED EMBUTIR CIRCULAR 24W Luz Cálida</t>
  </si>
  <si>
    <t>PANEL LED EMBUTIR CUADRADO  6W Luz Fría</t>
  </si>
  <si>
    <t>PANEL LED EMBUTIR CUADRADO  6W Luz Cálida</t>
  </si>
  <si>
    <t>PANEL LED EMBUTIR CUADRADO 12W Luz Fría</t>
  </si>
  <si>
    <t>PANEL LED EMBUTIR CUADRADO 12W Luz Cálida</t>
  </si>
  <si>
    <t>PANEL LED EMBUTIR CUADRADO 18W Luz Fría</t>
  </si>
  <si>
    <t>PANEL LED EMBUTIR CUADRADO 18W Luz Cálida</t>
  </si>
  <si>
    <t>PANEL LED EMBUTIR CUADRADO 24W Luz Fría</t>
  </si>
  <si>
    <t>PANEL LED EMBUTIR CUADRADO 24W Luz Cálida</t>
  </si>
  <si>
    <t>PLAFON LED EXTERIOR CIRCULAR  6W Luz Fría</t>
  </si>
  <si>
    <t>PLAFON LED EXTERIOR CIRCULAR  6W Luz Cálida</t>
  </si>
  <si>
    <t>PLAFON LED EXTERIOR CIRCULAR 12W Luz Fría</t>
  </si>
  <si>
    <t>PLAFON LED EXTERIOR CIRCULAR 12W Luz Cálida</t>
  </si>
  <si>
    <t>PLAFON LED EXTERIOR CIRCULAR 18W Luz Fría</t>
  </si>
  <si>
    <t>PLAFON LED EXTERIOR CIRCULAR 18W Luz Cálida</t>
  </si>
  <si>
    <t>PLAFON LED EXTERIOR CIRCULAR 24W Luz Fría</t>
  </si>
  <si>
    <t>PLAFON LED EXTERIOR CIRCULAR 24W Luz Cálida</t>
  </si>
  <si>
    <t>PLAFON LED EXTERIOR CUADRADO  6W Luz Fría</t>
  </si>
  <si>
    <t>PLAFON LED EXTERIOR CUADRADO  6W Luz Cálida</t>
  </si>
  <si>
    <t>PLAFON LED EXTERIOR CUADRADO 12W Luz Fría</t>
  </si>
  <si>
    <t>PLAFON LED EXTERIOR CUADRADO 12W Luz Cálida</t>
  </si>
  <si>
    <t>PLAFON LED EXTERIOR CUADRADO 18W Luz Fría</t>
  </si>
  <si>
    <t>PLAFON LED EXTERIOR CUADRADO 18W Luz Cálida</t>
  </si>
  <si>
    <t>PLAFON LED EXTERIOR CUADRADO 24W Luz Fría</t>
  </si>
  <si>
    <t>PLAFON LED EXTERIOR CUADRADO 24W Luz Cálida</t>
  </si>
  <si>
    <t>PANEL LED EMBUTIR RECTANGULAR 30 x 120 50W Luz Fría</t>
  </si>
  <si>
    <t>PANEL LED EMBUTIR CUADRADO 60 x 60  50W Luz Fría</t>
  </si>
  <si>
    <t>MANGUITO EMPALME DE COBRE EST. 2,5 MM. E025</t>
  </si>
  <si>
    <t>MARCO STD. PLATA METALIZADO CUADRA TECLASTAR.</t>
  </si>
  <si>
    <t>GRAMPA SUJETA CABLE Nº 16 KALOP</t>
  </si>
  <si>
    <t>GRAMPA SUJETA CABLE N° 8 COAXIL KALOP</t>
  </si>
  <si>
    <t>APLIQUE DE CAÑO "ROCIO" 2 LUCES S/TULIPA (AP-235BLA)</t>
  </si>
  <si>
    <t>GRAMPA SUJETA CABLE Nº 8 TACSA</t>
  </si>
  <si>
    <t>CABEZAL CONO AR-111 ACERO (102-BÑOAC/G) ECLIPSE</t>
  </si>
  <si>
    <t>CABEZAL CONO AR-111 NEGRO (102-PINTN/G) ECLIPSE</t>
  </si>
  <si>
    <t>SPOT MOVIL 11 CM BLANCO (G6120-01) S.J.</t>
  </si>
  <si>
    <t>SPOT MOVIL 11 CM ACERO (G6125-13) S.J.</t>
  </si>
  <si>
    <t>COLGANTE BASE REDONDA 2 L. COBRE (LV6645-54) S.J.</t>
  </si>
  <si>
    <t>COLGANTE FLORALIS BLANCO TEX. (C-104B/T)</t>
  </si>
  <si>
    <t>FAROLA GARDEN HIERRO 30 CM (FJ-100/30/NT)</t>
  </si>
  <si>
    <t>FAROLA GARDEN HIERRO 60 CM (FJ-100/60/NT)</t>
  </si>
  <si>
    <t>COLGANTE FLORALIS ROJO (C-104ROJ)</t>
  </si>
  <si>
    <t>VENTILADOR DE TECHO PLATIL WENGUE 4 PALAS MADERA 1.25M</t>
  </si>
  <si>
    <t>VENTILADOR DE TECHO CON LUZ DC 42" PEABODY</t>
  </si>
  <si>
    <t>MENSULA SUSP. CHICA PKS-31</t>
  </si>
  <si>
    <t>MENSULA SUSP. GRANDE PKS-30</t>
  </si>
  <si>
    <t>DERIVADOR 2 VIAS COMPLETO</t>
  </si>
  <si>
    <t>ANTENA TV DOBLE CON BASE</t>
  </si>
  <si>
    <t>SEPARADOR BANDEJA PORTACABLE 50MM C/BULONERIA ELECE</t>
  </si>
  <si>
    <t>EXTERIOR 1 PUNTO Y TOMA MIG</t>
  </si>
  <si>
    <t>EXTERIOR 1 COMBINACION MIG</t>
  </si>
  <si>
    <t>EXTERIOR 2 PUNTOS MIG</t>
  </si>
  <si>
    <t>EXTERIOR 1 PUNTO MIG</t>
  </si>
  <si>
    <t>CELULA FOTOELECTRICA FOTOVIM 3 Cables</t>
  </si>
  <si>
    <t>CELULA FOTOELECTRICA FOTOVIM 4 Cables</t>
  </si>
  <si>
    <t>GRAMPA SUJETA CABLE N°5 KALOP (VE)</t>
  </si>
  <si>
    <t>CONECTOR CON ROSCA MACHO RG-59</t>
  </si>
  <si>
    <t>MODULO PUNTO GRIS JELUZ**</t>
  </si>
  <si>
    <t>GEL MEJORADOR DE RESISTIVIDAD GENROD</t>
  </si>
  <si>
    <t>BATERIA 6V. 4,5 A. PARA LUZ DE EMERGENCIA</t>
  </si>
  <si>
    <t>COLGANTE VERONA 35 CM CIRCULAR S/ DIBUJO ( C-148 )</t>
  </si>
  <si>
    <t>COLGANTE BARI 35 X 35 CM CUADRADO S/ DIBUJO (C-151)</t>
  </si>
  <si>
    <t>COLGANTE CANNES 35 CM CIRCULAR C/ DUBUJO ( C-155 )</t>
  </si>
  <si>
    <t>DISCO CORTE PLANO 180 MM X 1,6  PEGASO</t>
  </si>
  <si>
    <t>EMBUTIDO DE PISO PARA DICROICA BAEL</t>
  </si>
  <si>
    <t>BATERIA 12V. 7 A. PARA ALARMA / UPS</t>
  </si>
  <si>
    <t>CONECTOR CON ANILLO RG-6 (DIREC TV)</t>
  </si>
  <si>
    <t>TERMO ACERO 1 LT. C/TAPON CEBADOR</t>
  </si>
  <si>
    <t>PARRILLA PLEGABLE ENRROLLAR C/FUNDA BR.</t>
  </si>
  <si>
    <t>BARBIJO P/PARTICULAS N95 MODELO 9820 3M</t>
  </si>
  <si>
    <t>MODULO PUNTO BLANCO (9500) CAMBRE SXXII**</t>
  </si>
  <si>
    <t>TAPA BLANCA 5X10 1b (4501) CAMBRE SXXII</t>
  </si>
  <si>
    <t>TAPA BLANCA 5X10 2b (4502) CAMBRE SXXII</t>
  </si>
  <si>
    <t>TAPA BLANCA 5X10 3b (4503) CAMBRE SXXII</t>
  </si>
  <si>
    <t>TAPA BLANCA 5X10 4b (4504) CAMBRE SXXII</t>
  </si>
  <si>
    <t>TAPA BLANCA 5X10 1t+T (4135) CAMBRE SXXII</t>
  </si>
  <si>
    <t>MODULO TAPON CIEGO BLANCO (4004) CAMBRE SXXII</t>
  </si>
  <si>
    <t>MODULO TOMA BLANCO C/T 2 MOD (6909) CAMBRE SXXI</t>
  </si>
  <si>
    <t>MODULO  USB BLA 220V (6957) CAMBRE</t>
  </si>
  <si>
    <t>BASTIDOR 5x10 (6970) CAMBRE</t>
  </si>
  <si>
    <t>MODULO COMBINACION BLAN (6901) SXXI CAMBRE</t>
  </si>
  <si>
    <t>MODULO PULSADOR BLAN (6902) SXXI CAMBRE</t>
  </si>
  <si>
    <t>BASTIDOR 5X5 (6910) CAMBRE</t>
  </si>
  <si>
    <t>TAPA BLANCA 5X5 1b (4141) CAMBRE SXXI</t>
  </si>
  <si>
    <t>TAPA BLANCA 5X5 2b (4142) CAMBRE SXXI</t>
  </si>
  <si>
    <t>TAPA BLANCA 10X5 1b (4131) CAMBRE SXXI</t>
  </si>
  <si>
    <t>TAPA BLANCA 10X5 2b (4132) CAMBRE SXXI</t>
  </si>
  <si>
    <t>TAPA BLANCA 10X5 3b (4133) CAMBRE SXXI</t>
  </si>
  <si>
    <t>TAPA BLANCA 10X5 4b (4134) CAMBRE SXXI</t>
  </si>
  <si>
    <t>TAPA BLANCA 10X5 CIEGA (4130) CAMBRE SXXI</t>
  </si>
  <si>
    <t>TAPA BLANCA 10X5 1b y 1t+T (4136) CAMBRE SXXI</t>
  </si>
  <si>
    <t>MODULO COMBINACION BLAN (9501) SXXII CAMBRE</t>
  </si>
  <si>
    <t>PLACA CAPSULADA 50x100 PVC p/4mod FUM IP55 (6993) CAMBRE</t>
  </si>
  <si>
    <t>CINTA PASACABLE TERMINAL CHICOTE 20 MTS ALI.</t>
  </si>
  <si>
    <t>MINI RELE 4 INV.  24V</t>
  </si>
  <si>
    <t>TAPON CEBADOR 0,50 LTS KOVEA</t>
  </si>
  <si>
    <t>SIN STOCK</t>
  </si>
  <si>
    <t>VALVULA ESFERICA PASO TOTAL METALICA DE 1/2"</t>
  </si>
  <si>
    <t>MODULO TOMA USB NEGRO KALOP**</t>
  </si>
  <si>
    <t>FICHA HEMBRA FRONTAL ECO.</t>
  </si>
  <si>
    <t>PORTALAMPARA VINTAGE mdf01bv</t>
  </si>
  <si>
    <t>PORTALAMPARA VINTAGE mdf02bo</t>
  </si>
  <si>
    <t>PORTALAMPARA VINTAGE mdf02br</t>
  </si>
  <si>
    <t>PORTALAMPARA VINTAGE mdf02bv</t>
  </si>
  <si>
    <t>PORTALAMPARA VINTAGE mdf12bo</t>
  </si>
  <si>
    <t>PORTALAMPARA VINTAGE mdf16bo</t>
  </si>
  <si>
    <t>PORTALAMPARA VINTAGE mdf18br</t>
  </si>
  <si>
    <t>PORTALAMPARA VINTAGE mdf18bv</t>
  </si>
  <si>
    <t>CONECTOR MACHO PARA FUENTE</t>
  </si>
  <si>
    <t>CALENTADOR ENLOZADO P/GAS ENVASADO COMUN</t>
  </si>
  <si>
    <t>CAÑOS ELECTRICOS DE P.V.C. ULTRAPESADOS</t>
  </si>
  <si>
    <t>CAÑO 20 mm ULTRA PESADO (X MTS) KALOP.</t>
  </si>
  <si>
    <t>CAÑO 22 mm ULTRA PESADO (X MTS) KALOP.</t>
  </si>
  <si>
    <t>CAÑO 25 mm SEMI PESADO (X MTS) KALOP.</t>
  </si>
  <si>
    <t>CAÑO 32 mm SEMI PESADO (X MTS) KALOP.</t>
  </si>
  <si>
    <t>CAÑO 40 mm SEMI PESADO (X MTS) KALOP.</t>
  </si>
  <si>
    <t>CAÑO 25 mm ULTRA PESADO (X MTS) KALOP.</t>
  </si>
  <si>
    <t>CAÑO 32 mm ULTRA PESADO (X MTS) KALOP.</t>
  </si>
  <si>
    <t>CAÑO 40 mm ULTRA PESADO (X MTS) KALOP.</t>
  </si>
  <si>
    <t>CONECTOR 25 mm KALOP.</t>
  </si>
  <si>
    <t>BLOQUE DE CONT. AUX. LATERAL 1NA+1NC BRLL11 P/COMBINACION (104705)</t>
  </si>
  <si>
    <t>BLOQUE DE CONT. AUX. LATERAL 1NA+1NC BCLL11 (104707)</t>
  </si>
  <si>
    <t>MINICONTACTOR TRIP. 12A 220V 1NA G.E. 5.5KW (103579)</t>
  </si>
  <si>
    <t>TRANSFORMADOR DE CORRIENTE 50/5A BAW</t>
  </si>
  <si>
    <t>TERMINAL BIMETALICO 35 MM LCT</t>
  </si>
  <si>
    <t>TERMINAL BIMETALICO 25 MM LCT</t>
  </si>
  <si>
    <t>TERMICA 3 X 32 A. NARANJA 3kA  G.E.</t>
  </si>
  <si>
    <t>TERMICA 1 X 50 A. NARANJA 3kA  G.E.</t>
  </si>
  <si>
    <t>TERMICA 3 X 63 A. NARANJA 3kA  G.E.</t>
  </si>
  <si>
    <t>DISYUNTOR 2 X 63 A. NARANJA 30mA  G.E.</t>
  </si>
  <si>
    <t>TERMICA 2 X 63 A. NARANJA 3kA  G.E.</t>
  </si>
  <si>
    <t>TERMICA 1 X 63 A. NARANJA 3kA  G.E.</t>
  </si>
  <si>
    <t>TERMICA 1 X 32 A. NARANJA 3kA  G.E.</t>
  </si>
  <si>
    <t>TERMICA 2 X 50 A. NARANJA 3kA  G.E.</t>
  </si>
  <si>
    <t>TERMICA 1 X 40 A. NARANJA 3kA  G.E.</t>
  </si>
  <si>
    <t>DISYUNTOR 2 X 40 A. NARANJA 30mA  G.E.</t>
  </si>
  <si>
    <t>TERMICA 3 X 20 A. NARANJA 3kA  G.E.</t>
  </si>
  <si>
    <t>TERMICA 1 X 25 A. NARANJA 3kA  G.E.</t>
  </si>
  <si>
    <t>TERMICA 4 X 125 A. INDUSTRIAL 10kA  G.E.</t>
  </si>
  <si>
    <t>DISYUNTOR 4 X 100 A. INDUSTRIAL 30mA  G.E.</t>
  </si>
  <si>
    <t>DRIVER P/ LED 700MA. (MOD. LED) ITALAVIA</t>
  </si>
  <si>
    <t>TERMICA 3 X 80 A. INDUSTRIAL 10kA  G.E.</t>
  </si>
  <si>
    <t>DISYUNTOR 4 X 80 A. INDUSTRIAL 30mA  G.E.</t>
  </si>
  <si>
    <t>TERMICA 2 X 10 A. INDUSTRIAL 6kA  G.E.</t>
  </si>
  <si>
    <t>TERMICA 2 X 16 A. INDUSTRIAL 6kA  G.E.</t>
  </si>
  <si>
    <t>TERMICA 2 X 20 A. INDUSTRIAL 6kA  G.E.</t>
  </si>
  <si>
    <t>TERMICA 2 X 25 A. INDUSTRIAL 6kA  G.E.</t>
  </si>
  <si>
    <t>TERMICA 2 X 32 A. INDUSTRIAL 6kA  G.E.</t>
  </si>
  <si>
    <t>TERMICA 4 X 10 A. INDUSTRIAL 6kA  G.E.</t>
  </si>
  <si>
    <t>TERMICA 4 X 16 A. INDUSTRIAL 6kA  G.E.</t>
  </si>
  <si>
    <t>TERMICA 4 X 20 A. INDUSTRIAL 6kA  G.E.</t>
  </si>
  <si>
    <t>TERMICA 4 X 25 A. INDUSTRIAL 6kA  G.E.</t>
  </si>
  <si>
    <t>TERMICA 4 X 32 A. INDUSTRIAL 6kA  G.E.</t>
  </si>
  <si>
    <t>DISYUNTOR 2 X 40 A. INDUSTRIAL 30mA  G.E.</t>
  </si>
  <si>
    <t>DISYUNTOR 4 X 40 A. INDUSTRIAL 30mA  G.E.</t>
  </si>
  <si>
    <t>TERMICA 2 X 06 A. INDUSTRIAL 6kA  G.E.</t>
  </si>
  <si>
    <t>DISYUNTOR 4 X 25 A. INDUSTRIAL 30mA  G.E.</t>
  </si>
  <si>
    <t>TERMICA 4 X 40 A. NEGRA 4,5kA  G.E.</t>
  </si>
  <si>
    <t>TERMICA 4 X 63 A. NEGRA 4,5kA  G.E.</t>
  </si>
  <si>
    <t>DISYUNTOR 2 X 40 A. NEGRO 30mA  G.E.</t>
  </si>
  <si>
    <t>TERMICA 2 X 10 A. NEGRA 4,5kA  G.E.</t>
  </si>
  <si>
    <t>TERMICA 4 X 32 A. NEGRA 4,5kA  G.E.</t>
  </si>
  <si>
    <t>DISYUNTOR 4 X 40 A. NEGRO 30mA  G.E.</t>
  </si>
  <si>
    <t>TERMICA 3 X 10 A. INDUSTRIAL 6kA  G.E.</t>
  </si>
  <si>
    <t>DISYUNTOR 4 X 63 A. NEGRO 30mA  G.E.</t>
  </si>
  <si>
    <t>TERMICA 2 X 16 A. NEGRA 4,5kA  G.E.</t>
  </si>
  <si>
    <t>TERMICA 3 X 40 A. NEGRA 4,5kA  G.E.</t>
  </si>
  <si>
    <t>TERMICA 4 X 25 A. NEGRA 4,5kA  G.E.</t>
  </si>
  <si>
    <t>DISYUNTOR 4 X 25 A. NEGRO 30mA  G.E.</t>
  </si>
  <si>
    <t>TERMICA 1 X 10 A. NEGRA 4,5kA  G.E.</t>
  </si>
  <si>
    <t>TERMICA 3 X 06 A. NARANJA 3kA  G.E.</t>
  </si>
  <si>
    <t>GABINETE C/CONTRAF. CALADO P/100-120 BOCAS (600X900X100)</t>
  </si>
  <si>
    <t>BASTIDOR C/TOMA DOBLE INCORP. BLANCO KALOP</t>
  </si>
  <si>
    <t>BASTIDOR C/TOMA DOBLE INCORP. NEGRO KALOP</t>
  </si>
  <si>
    <t>INTERRUPTOR COMPACTO 4 POLOS 80A REG. 63/80A 18kA GE</t>
  </si>
  <si>
    <t>TERMICA 1 X 06 A. JELUZ</t>
  </si>
  <si>
    <t>TERMICA 2 X 06 A. JELUZ</t>
  </si>
  <si>
    <t>TERMICA 4 X 06 A. JELUZ</t>
  </si>
  <si>
    <t>CAJA BASTID. 3/4 (1/2 GAS) - S/TAPA 4 AGUJ. + 2 TAPON</t>
  </si>
  <si>
    <t>CAJA BASTID. 3/4 GAS S/TAPA 4 AGUJ. + 2 TAPON</t>
  </si>
  <si>
    <t>TERMICA 1 X 06 A. NEGRA 4,5kA  G.E.</t>
  </si>
  <si>
    <t>TERMICA 2 X 06 A. NEGRA 4,5kA  G.E.</t>
  </si>
  <si>
    <t>INTERRUPTOR COMPACTO 4 POLOS 630A REG. 180/630A PROT. ELECTRONICA 50kA</t>
  </si>
  <si>
    <t>INTERRUPTOR COMPACTO 4 POLOS 125A REG. 100/125A 18kA GE</t>
  </si>
  <si>
    <t>INTERRUPTOR COMPACTO 4 POLOS 100A REG. 80/100A 18kA GE</t>
  </si>
  <si>
    <t>TERMICA 3 X 32 A. JELUZ</t>
  </si>
  <si>
    <t>TERMICA 3 X 40 A. JELUZ</t>
  </si>
  <si>
    <t>TULIPA CILINDRO P/COLGANTE (6735-71) S.J.</t>
  </si>
  <si>
    <t>LINTERNA LED MINERA Y BICICLETA A PILA 200 LM. KOVEA</t>
  </si>
  <si>
    <t>APLIQUE CHESTER 1 LUZ NG (AP-147N/T)</t>
  </si>
  <si>
    <t>FICHA HEMBRA T/PERNOS CHATOS SALIDA LATERAL (120) MIG</t>
  </si>
  <si>
    <t>3661</t>
  </si>
  <si>
    <t>928</t>
  </si>
  <si>
    <t>852</t>
  </si>
  <si>
    <t>112</t>
  </si>
  <si>
    <t>870</t>
  </si>
  <si>
    <t>113</t>
  </si>
  <si>
    <t>855</t>
  </si>
  <si>
    <t>1401</t>
  </si>
  <si>
    <t>116</t>
  </si>
  <si>
    <t>527</t>
  </si>
  <si>
    <t>529</t>
  </si>
  <si>
    <t>118</t>
  </si>
  <si>
    <t>552</t>
  </si>
  <si>
    <t>149</t>
  </si>
  <si>
    <t>120</t>
  </si>
  <si>
    <t>1400</t>
  </si>
  <si>
    <t>122</t>
  </si>
  <si>
    <t>1403</t>
  </si>
  <si>
    <t>123</t>
  </si>
  <si>
    <t>132</t>
  </si>
  <si>
    <t>133</t>
  </si>
  <si>
    <t>134</t>
  </si>
  <si>
    <t>2127</t>
  </si>
  <si>
    <t>135</t>
  </si>
  <si>
    <t>336</t>
  </si>
  <si>
    <t>139</t>
  </si>
  <si>
    <t>911</t>
  </si>
  <si>
    <t>146</t>
  </si>
  <si>
    <t>912</t>
  </si>
  <si>
    <t>147</t>
  </si>
  <si>
    <t>148</t>
  </si>
  <si>
    <t>150</t>
  </si>
  <si>
    <t>884</t>
  </si>
  <si>
    <t>151</t>
  </si>
  <si>
    <t>885</t>
  </si>
  <si>
    <t>152</t>
  </si>
  <si>
    <t>886</t>
  </si>
  <si>
    <t>153</t>
  </si>
  <si>
    <t>154</t>
  </si>
  <si>
    <t>871</t>
  </si>
  <si>
    <t>156</t>
  </si>
  <si>
    <t>872</t>
  </si>
  <si>
    <t>157</t>
  </si>
  <si>
    <t>298</t>
  </si>
  <si>
    <t>168</t>
  </si>
  <si>
    <t>1800</t>
  </si>
  <si>
    <t>405</t>
  </si>
  <si>
    <t>176</t>
  </si>
  <si>
    <t>177</t>
  </si>
  <si>
    <t>951</t>
  </si>
  <si>
    <t>950</t>
  </si>
  <si>
    <t>179</t>
  </si>
  <si>
    <t>952</t>
  </si>
  <si>
    <t>180</t>
  </si>
  <si>
    <t>948</t>
  </si>
  <si>
    <t>181</t>
  </si>
  <si>
    <t>923</t>
  </si>
  <si>
    <t>182</t>
  </si>
  <si>
    <t>922</t>
  </si>
  <si>
    <t>924</t>
  </si>
  <si>
    <t>184</t>
  </si>
  <si>
    <t>920</t>
  </si>
  <si>
    <t>185</t>
  </si>
  <si>
    <t>1296</t>
  </si>
  <si>
    <t>186</t>
  </si>
  <si>
    <t>1292</t>
  </si>
  <si>
    <t>1294</t>
  </si>
  <si>
    <t>1287</t>
  </si>
  <si>
    <t>189</t>
  </si>
  <si>
    <t>1290</t>
  </si>
  <si>
    <t>190</t>
  </si>
  <si>
    <t>1311</t>
  </si>
  <si>
    <t>191</t>
  </si>
  <si>
    <t>1313</t>
  </si>
  <si>
    <t>192</t>
  </si>
  <si>
    <t>1308</t>
  </si>
  <si>
    <t>193</t>
  </si>
  <si>
    <t>2128</t>
  </si>
  <si>
    <t>194</t>
  </si>
  <si>
    <t>2129</t>
  </si>
  <si>
    <t>195</t>
  </si>
  <si>
    <t>2744</t>
  </si>
  <si>
    <t>196</t>
  </si>
  <si>
    <t>481</t>
  </si>
  <si>
    <t>207</t>
  </si>
  <si>
    <t>208</t>
  </si>
  <si>
    <t>209</t>
  </si>
  <si>
    <t>210</t>
  </si>
  <si>
    <t>2136</t>
  </si>
  <si>
    <t>215</t>
  </si>
  <si>
    <t>2138</t>
  </si>
  <si>
    <t>216</t>
  </si>
  <si>
    <t>217</t>
  </si>
  <si>
    <t>218</t>
  </si>
  <si>
    <t>159</t>
  </si>
  <si>
    <t>219</t>
  </si>
  <si>
    <t>142</t>
  </si>
  <si>
    <t>220</t>
  </si>
  <si>
    <t>221</t>
  </si>
  <si>
    <t>222</t>
  </si>
  <si>
    <t>171</t>
  </si>
  <si>
    <t>223</t>
  </si>
  <si>
    <t>170</t>
  </si>
  <si>
    <t>224</t>
  </si>
  <si>
    <t>4505</t>
  </si>
  <si>
    <t>227</t>
  </si>
  <si>
    <t>4500</t>
  </si>
  <si>
    <t>228</t>
  </si>
  <si>
    <t>4519</t>
  </si>
  <si>
    <t>229</t>
  </si>
  <si>
    <t>4514</t>
  </si>
  <si>
    <t>4511</t>
  </si>
  <si>
    <t>231</t>
  </si>
  <si>
    <t>4508</t>
  </si>
  <si>
    <t>232</t>
  </si>
  <si>
    <t>4528</t>
  </si>
  <si>
    <t>233</t>
  </si>
  <si>
    <t>4523</t>
  </si>
  <si>
    <t>163</t>
  </si>
  <si>
    <t>161</t>
  </si>
  <si>
    <t>4473</t>
  </si>
  <si>
    <t>4469</t>
  </si>
  <si>
    <t>4487</t>
  </si>
  <si>
    <t>241</t>
  </si>
  <si>
    <t>4483</t>
  </si>
  <si>
    <t>4480</t>
  </si>
  <si>
    <t>243</t>
  </si>
  <si>
    <t>4477</t>
  </si>
  <si>
    <t>244</t>
  </si>
  <si>
    <t>4494</t>
  </si>
  <si>
    <t>245</t>
  </si>
  <si>
    <t>4490</t>
  </si>
  <si>
    <t>1974</t>
  </si>
  <si>
    <t>1973</t>
  </si>
  <si>
    <t>249</t>
  </si>
  <si>
    <t>261</t>
  </si>
  <si>
    <t>262</t>
  </si>
  <si>
    <t>3175</t>
  </si>
  <si>
    <t>264</t>
  </si>
  <si>
    <t>3181</t>
  </si>
  <si>
    <t>266</t>
  </si>
  <si>
    <t>268</t>
  </si>
  <si>
    <t>269</t>
  </si>
  <si>
    <t>271</t>
  </si>
  <si>
    <t>272</t>
  </si>
  <si>
    <t>273</t>
  </si>
  <si>
    <t>3190</t>
  </si>
  <si>
    <t>278</t>
  </si>
  <si>
    <t>3194</t>
  </si>
  <si>
    <t>3221</t>
  </si>
  <si>
    <t>285</t>
  </si>
  <si>
    <t>3206</t>
  </si>
  <si>
    <t>286</t>
  </si>
  <si>
    <t>4385</t>
  </si>
  <si>
    <t>288</t>
  </si>
  <si>
    <t>4389</t>
  </si>
  <si>
    <t>292</t>
  </si>
  <si>
    <t>300</t>
  </si>
  <si>
    <t>301</t>
  </si>
  <si>
    <t>302</t>
  </si>
  <si>
    <t>303</t>
  </si>
  <si>
    <t>304</t>
  </si>
  <si>
    <t>4474</t>
  </si>
  <si>
    <t>307</t>
  </si>
  <si>
    <t>4472</t>
  </si>
  <si>
    <t>308</t>
  </si>
  <si>
    <t>4488</t>
  </si>
  <si>
    <t>309</t>
  </si>
  <si>
    <t>4486</t>
  </si>
  <si>
    <t>310</t>
  </si>
  <si>
    <t>3653</t>
  </si>
  <si>
    <t>312</t>
  </si>
  <si>
    <t>314</t>
  </si>
  <si>
    <t>4495</t>
  </si>
  <si>
    <t>316</t>
  </si>
  <si>
    <t>317</t>
  </si>
  <si>
    <t>4493</t>
  </si>
  <si>
    <t>319</t>
  </si>
  <si>
    <t>3382</t>
  </si>
  <si>
    <t>320</t>
  </si>
  <si>
    <t>321</t>
  </si>
  <si>
    <t>1185</t>
  </si>
  <si>
    <t>323</t>
  </si>
  <si>
    <t>1189</t>
  </si>
  <si>
    <t>325</t>
  </si>
  <si>
    <t>1295</t>
  </si>
  <si>
    <t>327</t>
  </si>
  <si>
    <t>1291</t>
  </si>
  <si>
    <t>328</t>
  </si>
  <si>
    <t>1293</t>
  </si>
  <si>
    <t>329</t>
  </si>
  <si>
    <t>1288</t>
  </si>
  <si>
    <t>330</t>
  </si>
  <si>
    <t>927</t>
  </si>
  <si>
    <t>331</t>
  </si>
  <si>
    <t>926</t>
  </si>
  <si>
    <t>332</t>
  </si>
  <si>
    <t>930</t>
  </si>
  <si>
    <t>334</t>
  </si>
  <si>
    <t>931</t>
  </si>
  <si>
    <t>3795</t>
  </si>
  <si>
    <t>365</t>
  </si>
  <si>
    <t>4403</t>
  </si>
  <si>
    <t>366</t>
  </si>
  <si>
    <t>1319</t>
  </si>
  <si>
    <t>386</t>
  </si>
  <si>
    <t>4471</t>
  </si>
  <si>
    <t>389</t>
  </si>
  <si>
    <t>4525</t>
  </si>
  <si>
    <t>390</t>
  </si>
  <si>
    <t>1821</t>
  </si>
  <si>
    <t>391</t>
  </si>
  <si>
    <t>3665</t>
  </si>
  <si>
    <t>392</t>
  </si>
  <si>
    <t>395</t>
  </si>
  <si>
    <t>1320</t>
  </si>
  <si>
    <t>396</t>
  </si>
  <si>
    <t>1052</t>
  </si>
  <si>
    <t>397</t>
  </si>
  <si>
    <t>1322</t>
  </si>
  <si>
    <t>2366</t>
  </si>
  <si>
    <t>2472</t>
  </si>
  <si>
    <t>408</t>
  </si>
  <si>
    <t>414</t>
  </si>
  <si>
    <t>418</t>
  </si>
  <si>
    <t>77</t>
  </si>
  <si>
    <t>419</t>
  </si>
  <si>
    <t>76</t>
  </si>
  <si>
    <t>420</t>
  </si>
  <si>
    <t>90</t>
  </si>
  <si>
    <t>421</t>
  </si>
  <si>
    <t>89</t>
  </si>
  <si>
    <t>422</t>
  </si>
  <si>
    <t>88</t>
  </si>
  <si>
    <t>423</t>
  </si>
  <si>
    <t>3321</t>
  </si>
  <si>
    <t>427</t>
  </si>
  <si>
    <t>4435</t>
  </si>
  <si>
    <t>432</t>
  </si>
  <si>
    <t>4436</t>
  </si>
  <si>
    <t>434</t>
  </si>
  <si>
    <t>1211</t>
  </si>
  <si>
    <t>442</t>
  </si>
  <si>
    <t>443</t>
  </si>
  <si>
    <t>444</t>
  </si>
  <si>
    <t>445</t>
  </si>
  <si>
    <t>446</t>
  </si>
  <si>
    <t>1210</t>
  </si>
  <si>
    <t>448</t>
  </si>
  <si>
    <t>1248</t>
  </si>
  <si>
    <t>1246</t>
  </si>
  <si>
    <t>450</t>
  </si>
  <si>
    <t>1250</t>
  </si>
  <si>
    <t>451</t>
  </si>
  <si>
    <t>3397</t>
  </si>
  <si>
    <t>456</t>
  </si>
  <si>
    <t>457</t>
  </si>
  <si>
    <t>460</t>
  </si>
  <si>
    <t>441</t>
  </si>
  <si>
    <t>461</t>
  </si>
  <si>
    <t>4509</t>
  </si>
  <si>
    <t>463</t>
  </si>
  <si>
    <t>4524</t>
  </si>
  <si>
    <t>465</t>
  </si>
  <si>
    <t>473</t>
  </si>
  <si>
    <t>4391</t>
  </si>
  <si>
    <t>1324</t>
  </si>
  <si>
    <t>1318</t>
  </si>
  <si>
    <t>476</t>
  </si>
  <si>
    <t>1321</t>
  </si>
  <si>
    <t>478</t>
  </si>
  <si>
    <t>4515</t>
  </si>
  <si>
    <t>4390</t>
  </si>
  <si>
    <t>490</t>
  </si>
  <si>
    <t>3590</t>
  </si>
  <si>
    <t>3587</t>
  </si>
  <si>
    <t>492</t>
  </si>
  <si>
    <t>3398</t>
  </si>
  <si>
    <t>495</t>
  </si>
  <si>
    <t>4510</t>
  </si>
  <si>
    <t>500</t>
  </si>
  <si>
    <t>3632</t>
  </si>
  <si>
    <t>4516</t>
  </si>
  <si>
    <t>503</t>
  </si>
  <si>
    <t>3633</t>
  </si>
  <si>
    <t>505</t>
  </si>
  <si>
    <t>3564</t>
  </si>
  <si>
    <t>506</t>
  </si>
  <si>
    <t>1323</t>
  </si>
  <si>
    <t>1325</t>
  </si>
  <si>
    <t>508</t>
  </si>
  <si>
    <t>3565</t>
  </si>
  <si>
    <t>1920</t>
  </si>
  <si>
    <t>511</t>
  </si>
  <si>
    <t>889</t>
  </si>
  <si>
    <t>521</t>
  </si>
  <si>
    <t>3235</t>
  </si>
  <si>
    <t>522</t>
  </si>
  <si>
    <t>4377</t>
  </si>
  <si>
    <t>4378</t>
  </si>
  <si>
    <t>2088</t>
  </si>
  <si>
    <t>534</t>
  </si>
  <si>
    <t>4296</t>
  </si>
  <si>
    <t>538</t>
  </si>
  <si>
    <t>4400</t>
  </si>
  <si>
    <t>539</t>
  </si>
  <si>
    <t>1769</t>
  </si>
  <si>
    <t>540</t>
  </si>
  <si>
    <t>2180</t>
  </si>
  <si>
    <t>541</t>
  </si>
  <si>
    <t>3326</t>
  </si>
  <si>
    <t>545</t>
  </si>
  <si>
    <t>3208</t>
  </si>
  <si>
    <t>557</t>
  </si>
  <si>
    <t>3637</t>
  </si>
  <si>
    <t>3997</t>
  </si>
  <si>
    <t>568</t>
  </si>
  <si>
    <t>4551</t>
  </si>
  <si>
    <t>572</t>
  </si>
  <si>
    <t>863</t>
  </si>
  <si>
    <t>864</t>
  </si>
  <si>
    <t>574</t>
  </si>
  <si>
    <t>578</t>
  </si>
  <si>
    <t>1412</t>
  </si>
  <si>
    <t>2189</t>
  </si>
  <si>
    <t>2442</t>
  </si>
  <si>
    <t>584</t>
  </si>
  <si>
    <t>2378</t>
  </si>
  <si>
    <t>587</t>
  </si>
  <si>
    <t>934</t>
  </si>
  <si>
    <t>933</t>
  </si>
  <si>
    <t>589</t>
  </si>
  <si>
    <t>935</t>
  </si>
  <si>
    <t>590</t>
  </si>
  <si>
    <t>1303</t>
  </si>
  <si>
    <t>1304</t>
  </si>
  <si>
    <t>592</t>
  </si>
  <si>
    <t>1302</t>
  </si>
  <si>
    <t>608</t>
  </si>
  <si>
    <t>609</t>
  </si>
  <si>
    <t>357</t>
  </si>
  <si>
    <t>611</t>
  </si>
  <si>
    <t>1998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</si>
  <si>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</si>
  <si>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</si>
  <si>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</si>
  <si>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</si>
  <si>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</si>
  <si>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</si>
  <si>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</si>
  <si>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</si>
  <si>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</si>
  <si>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</si>
  <si>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623</t>
  </si>
  <si>
    <t>625</t>
  </si>
  <si>
    <t>2135</t>
  </si>
  <si>
    <t>627</t>
  </si>
  <si>
    <t>2146</t>
  </si>
  <si>
    <t>628</t>
  </si>
  <si>
    <t>631</t>
  </si>
  <si>
    <t>632</t>
  </si>
  <si>
    <t>633</t>
  </si>
  <si>
    <t>634</t>
  </si>
  <si>
    <t>850</t>
  </si>
  <si>
    <t>635</t>
  </si>
  <si>
    <t>636</t>
  </si>
  <si>
    <t>162</t>
  </si>
  <si>
    <t>637</t>
  </si>
  <si>
    <t>124</t>
  </si>
  <si>
    <t>641</t>
  </si>
  <si>
    <t>440</t>
  </si>
  <si>
    <t>642</t>
  </si>
  <si>
    <t>435</t>
  </si>
  <si>
    <t>643</t>
  </si>
  <si>
    <t>644</t>
  </si>
  <si>
    <t>436</t>
  </si>
  <si>
    <t>645</t>
  </si>
  <si>
    <t>437</t>
  </si>
  <si>
    <t>647</t>
  </si>
  <si>
    <t>439</t>
  </si>
  <si>
    <t>648</t>
  </si>
  <si>
    <t>649</t>
  </si>
  <si>
    <t>416</t>
  </si>
  <si>
    <t>2089</t>
  </si>
  <si>
    <t>651</t>
  </si>
  <si>
    <t>4416</t>
  </si>
  <si>
    <t>653</t>
  </si>
  <si>
    <t>661</t>
  </si>
  <si>
    <t>865</t>
  </si>
  <si>
    <t>663</t>
  </si>
  <si>
    <t>665</t>
  </si>
  <si>
    <t>2142</t>
  </si>
  <si>
    <t>542</t>
  </si>
  <si>
    <t>549</t>
  </si>
  <si>
    <t>2140</t>
  </si>
  <si>
    <t>681</t>
  </si>
  <si>
    <t>861</t>
  </si>
  <si>
    <t>682</t>
  </si>
  <si>
    <t>862</t>
  </si>
  <si>
    <t>683</t>
  </si>
  <si>
    <t>684</t>
  </si>
  <si>
    <t>686</t>
  </si>
  <si>
    <t>687</t>
  </si>
  <si>
    <t>555</t>
  </si>
  <si>
    <t>688</t>
  </si>
  <si>
    <t>558</t>
  </si>
  <si>
    <t>689</t>
  </si>
  <si>
    <t>566</t>
  </si>
  <si>
    <t>691</t>
  </si>
  <si>
    <t>692</t>
  </si>
  <si>
    <t>693</t>
  </si>
  <si>
    <t>164</t>
  </si>
  <si>
    <t>695</t>
  </si>
  <si>
    <t>253</t>
  </si>
  <si>
    <t>697</t>
  </si>
  <si>
    <t>699</t>
  </si>
  <si>
    <t>576</t>
  </si>
  <si>
    <t>1409</t>
  </si>
  <si>
    <t>579</t>
  </si>
  <si>
    <t>1407</t>
  </si>
  <si>
    <t>1411</t>
  </si>
  <si>
    <t>717</t>
  </si>
  <si>
    <t>4376</t>
  </si>
  <si>
    <t>718</t>
  </si>
  <si>
    <t>2144</t>
  </si>
  <si>
    <t>719</t>
  </si>
  <si>
    <t>725</t>
  </si>
  <si>
    <t>726</t>
  </si>
  <si>
    <t>1768</t>
  </si>
  <si>
    <t>3390</t>
  </si>
  <si>
    <t>734</t>
  </si>
  <si>
    <t>3416</t>
  </si>
  <si>
    <t>735</t>
  </si>
  <si>
    <t>3413</t>
  </si>
  <si>
    <t>736</t>
  </si>
  <si>
    <t>3415</t>
  </si>
  <si>
    <t>737</t>
  </si>
  <si>
    <t>738</t>
  </si>
  <si>
    <t>4439</t>
  </si>
  <si>
    <t>1765</t>
  </si>
  <si>
    <t>2310</t>
  </si>
  <si>
    <t>751</t>
  </si>
  <si>
    <t>753</t>
  </si>
  <si>
    <t>959</t>
  </si>
  <si>
    <t>957</t>
  </si>
  <si>
    <t>954</t>
  </si>
  <si>
    <t>759</t>
  </si>
  <si>
    <t>955</t>
  </si>
  <si>
    <t>760</t>
  </si>
  <si>
    <t>953</t>
  </si>
  <si>
    <t>761</t>
  </si>
  <si>
    <t>4537</t>
  </si>
  <si>
    <t>762</t>
  </si>
  <si>
    <t>4538</t>
  </si>
  <si>
    <t>763</t>
  </si>
  <si>
    <t>4547</t>
  </si>
  <si>
    <t>4545</t>
  </si>
  <si>
    <t>4421</t>
  </si>
  <si>
    <t>4420</t>
  </si>
  <si>
    <t>4438</t>
  </si>
  <si>
    <t>4433</t>
  </si>
  <si>
    <t>773</t>
  </si>
  <si>
    <t>4434</t>
  </si>
  <si>
    <t>774</t>
  </si>
  <si>
    <t>2133</t>
  </si>
  <si>
    <t>775</t>
  </si>
  <si>
    <t>2134</t>
  </si>
  <si>
    <t>776</t>
  </si>
  <si>
    <t>777</t>
  </si>
  <si>
    <t>778</t>
  </si>
  <si>
    <t>2082</t>
  </si>
  <si>
    <t>779</t>
  </si>
  <si>
    <t>2081</t>
  </si>
  <si>
    <t>780</t>
  </si>
  <si>
    <t>1167</t>
  </si>
  <si>
    <t>781</t>
  </si>
  <si>
    <t>956</t>
  </si>
  <si>
    <t>782</t>
  </si>
  <si>
    <t>1487</t>
  </si>
  <si>
    <t>1564</t>
  </si>
  <si>
    <t>789</t>
  </si>
  <si>
    <t>790</t>
  </si>
  <si>
    <t>791</t>
  </si>
  <si>
    <t>888</t>
  </si>
  <si>
    <t>793</t>
  </si>
  <si>
    <t>160</t>
  </si>
  <si>
    <t>143</t>
  </si>
  <si>
    <t>797</t>
  </si>
  <si>
    <t>1273</t>
  </si>
  <si>
    <t>360</t>
  </si>
  <si>
    <t>801</t>
  </si>
  <si>
    <t>362</t>
  </si>
  <si>
    <t>802</t>
  </si>
  <si>
    <t>873</t>
  </si>
  <si>
    <t>874</t>
  </si>
  <si>
    <t>804</t>
  </si>
  <si>
    <t>875</t>
  </si>
  <si>
    <t>876</t>
  </si>
  <si>
    <t>806</t>
  </si>
  <si>
    <t>877</t>
  </si>
  <si>
    <t>1284</t>
  </si>
  <si>
    <t>809</t>
  </si>
  <si>
    <t>1281</t>
  </si>
  <si>
    <t>810</t>
  </si>
  <si>
    <t>1283</t>
  </si>
  <si>
    <t>811</t>
  </si>
  <si>
    <t>1279</t>
  </si>
  <si>
    <t>2145</t>
  </si>
  <si>
    <t>2251</t>
  </si>
  <si>
    <t>2249</t>
  </si>
  <si>
    <t>85</t>
  </si>
  <si>
    <t>3692</t>
  </si>
  <si>
    <t>3693</t>
  </si>
  <si>
    <t>3694</t>
  </si>
  <si>
    <t>3695</t>
  </si>
  <si>
    <t>3696</t>
  </si>
  <si>
    <t>3699</t>
  </si>
  <si>
    <t>3698</t>
  </si>
  <si>
    <t>3839</t>
  </si>
  <si>
    <t>3825</t>
  </si>
  <si>
    <t>3836</t>
  </si>
  <si>
    <t>3798</t>
  </si>
  <si>
    <t>3719</t>
  </si>
  <si>
    <t>3709</t>
  </si>
  <si>
    <t>3748</t>
  </si>
  <si>
    <t>841</t>
  </si>
  <si>
    <t>844</t>
  </si>
  <si>
    <t>1405</t>
  </si>
  <si>
    <t>848</t>
  </si>
  <si>
    <t>1404</t>
  </si>
  <si>
    <t>1406</t>
  </si>
  <si>
    <t>1402</t>
  </si>
  <si>
    <t>657</t>
  </si>
  <si>
    <t>857</t>
  </si>
  <si>
    <t>715</t>
  </si>
  <si>
    <t>858</t>
  </si>
  <si>
    <t>860</t>
  </si>
  <si>
    <t>4380</t>
  </si>
  <si>
    <t>3363</t>
  </si>
  <si>
    <t>868</t>
  </si>
  <si>
    <t>869</t>
  </si>
  <si>
    <t>75</t>
  </si>
  <si>
    <t>878</t>
  </si>
  <si>
    <t>1874</t>
  </si>
  <si>
    <t>882</t>
  </si>
  <si>
    <t>1847</t>
  </si>
  <si>
    <t>883</t>
  </si>
  <si>
    <t>1923</t>
  </si>
  <si>
    <t>4460</t>
  </si>
  <si>
    <t>4466</t>
  </si>
  <si>
    <t>887</t>
  </si>
  <si>
    <t>4459</t>
  </si>
  <si>
    <t>4449</t>
  </si>
  <si>
    <t>4452</t>
  </si>
  <si>
    <t>890</t>
  </si>
  <si>
    <t>4454</t>
  </si>
  <si>
    <t>891</t>
  </si>
  <si>
    <t>4451</t>
  </si>
  <si>
    <t>892</t>
  </si>
  <si>
    <t>4450</t>
  </si>
  <si>
    <t>893</t>
  </si>
  <si>
    <t>4465</t>
  </si>
  <si>
    <t>894</t>
  </si>
  <si>
    <t>2087</t>
  </si>
  <si>
    <t>895</t>
  </si>
  <si>
    <t>1187</t>
  </si>
  <si>
    <t>899</t>
  </si>
  <si>
    <t>902</t>
  </si>
  <si>
    <t>903</t>
  </si>
  <si>
    <t>905</t>
  </si>
  <si>
    <t>594</t>
  </si>
  <si>
    <t>913</t>
  </si>
  <si>
    <t>596</t>
  </si>
  <si>
    <t>598</t>
  </si>
  <si>
    <t>918</t>
  </si>
  <si>
    <t>601</t>
  </si>
  <si>
    <t>919</t>
  </si>
  <si>
    <t>604</t>
  </si>
  <si>
    <t>921</t>
  </si>
  <si>
    <t>4356</t>
  </si>
  <si>
    <t>929</t>
  </si>
  <si>
    <t>932</t>
  </si>
  <si>
    <t>115</t>
  </si>
  <si>
    <t>1076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</si>
  <si>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</si>
  <si>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</si>
  <si>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</si>
  <si>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</si>
  <si>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</si>
  <si>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</si>
  <si>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</si>
  <si>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</si>
  <si>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</si>
  <si>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</si>
  <si>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1926</t>
  </si>
  <si>
    <t>946</t>
  </si>
  <si>
    <t>4294</t>
  </si>
  <si>
    <t>949</t>
  </si>
  <si>
    <t>260</t>
  </si>
  <si>
    <t>961</t>
  </si>
  <si>
    <t>962</t>
  </si>
  <si>
    <t>68</t>
  </si>
  <si>
    <t>963</t>
  </si>
  <si>
    <t>964</t>
  </si>
  <si>
    <t>965</t>
  </si>
  <si>
    <t>4453</t>
  </si>
  <si>
    <t>967</t>
  </si>
  <si>
    <t>2245</t>
  </si>
  <si>
    <t>969</t>
  </si>
  <si>
    <t>970</t>
  </si>
  <si>
    <t>4425</t>
  </si>
  <si>
    <t>982</t>
  </si>
  <si>
    <t>984</t>
  </si>
  <si>
    <t>4415</t>
  </si>
  <si>
    <t>985</t>
  </si>
  <si>
    <t>986</t>
  </si>
  <si>
    <t>3976</t>
  </si>
  <si>
    <t>987</t>
  </si>
  <si>
    <t>3977</t>
  </si>
  <si>
    <t>988</t>
  </si>
  <si>
    <t>992</t>
  </si>
  <si>
    <t>993</t>
  </si>
  <si>
    <t>994</t>
  </si>
  <si>
    <t>1280</t>
  </si>
  <si>
    <t>995</t>
  </si>
  <si>
    <t>996</t>
  </si>
  <si>
    <t>999</t>
  </si>
  <si>
    <t>1005</t>
  </si>
  <si>
    <t>1009</t>
  </si>
  <si>
    <t>2250</t>
  </si>
  <si>
    <t>1010</t>
  </si>
  <si>
    <t>1012</t>
  </si>
  <si>
    <t>1014</t>
  </si>
  <si>
    <t>1015</t>
  </si>
  <si>
    <t>3224</t>
  </si>
  <si>
    <t>1017</t>
  </si>
  <si>
    <t>3227</t>
  </si>
  <si>
    <t>1018</t>
  </si>
  <si>
    <t>3301</t>
  </si>
  <si>
    <t>1019</t>
  </si>
  <si>
    <t>3594</t>
  </si>
  <si>
    <t>1021</t>
  </si>
  <si>
    <t>1820</t>
  </si>
  <si>
    <t>1028</t>
  </si>
  <si>
    <t>1822</t>
  </si>
  <si>
    <t>1029</t>
  </si>
  <si>
    <t>1816</t>
  </si>
  <si>
    <t>1031</t>
  </si>
  <si>
    <t>1033</t>
  </si>
  <si>
    <t>1035</t>
  </si>
  <si>
    <t>4393</t>
  </si>
  <si>
    <t>1039</t>
  </si>
  <si>
    <t>1680</t>
  </si>
  <si>
    <t>1056</t>
  </si>
  <si>
    <t>2794</t>
  </si>
  <si>
    <t>1057</t>
  </si>
  <si>
    <t>2795</t>
  </si>
  <si>
    <t>1058</t>
  </si>
  <si>
    <t>2796</t>
  </si>
  <si>
    <t>1060</t>
  </si>
  <si>
    <t>2797</t>
  </si>
  <si>
    <t>1061</t>
  </si>
  <si>
    <t>2114</t>
  </si>
  <si>
    <t>1062</t>
  </si>
  <si>
    <t>1073</t>
  </si>
  <si>
    <t>3256</t>
  </si>
  <si>
    <t>1074</t>
  </si>
  <si>
    <t>1075</t>
  </si>
  <si>
    <t>1562</t>
  </si>
  <si>
    <t>1077</t>
  </si>
  <si>
    <t>1226</t>
  </si>
  <si>
    <t>1079</t>
  </si>
  <si>
    <t>1080</t>
  </si>
  <si>
    <t>2117</t>
  </si>
  <si>
    <t>1086</t>
  </si>
  <si>
    <t>2119</t>
  </si>
  <si>
    <t>1087</t>
  </si>
  <si>
    <t>2118</t>
  </si>
  <si>
    <t>1088</t>
  </si>
  <si>
    <t>4348</t>
  </si>
  <si>
    <t>1090</t>
  </si>
  <si>
    <t>4350</t>
  </si>
  <si>
    <t>1091</t>
  </si>
  <si>
    <t>4353</t>
  </si>
  <si>
    <t>1093</t>
  </si>
  <si>
    <t>4355</t>
  </si>
  <si>
    <t>1094</t>
  </si>
  <si>
    <t>4357</t>
  </si>
  <si>
    <t>1095</t>
  </si>
  <si>
    <t>4352</t>
  </si>
  <si>
    <t>1097</t>
  </si>
  <si>
    <t>4354</t>
  </si>
  <si>
    <t>1098</t>
  </si>
  <si>
    <t>4358</t>
  </si>
  <si>
    <t>1100</t>
  </si>
  <si>
    <t>1101</t>
  </si>
  <si>
    <t>3364</t>
  </si>
  <si>
    <t>1102</t>
  </si>
  <si>
    <t>1103</t>
  </si>
  <si>
    <t>1104</t>
  </si>
  <si>
    <t>1105</t>
  </si>
  <si>
    <t>3260</t>
  </si>
  <si>
    <t>1106</t>
  </si>
  <si>
    <t>1107</t>
  </si>
  <si>
    <t>1109</t>
  </si>
  <si>
    <t>3383</t>
  </si>
  <si>
    <t>1110</t>
  </si>
  <si>
    <t>3291</t>
  </si>
  <si>
    <t>1111</t>
  </si>
  <si>
    <t>1113</t>
  </si>
  <si>
    <t>1117</t>
  </si>
  <si>
    <t>3300</t>
  </si>
  <si>
    <t>1122</t>
  </si>
  <si>
    <t>3305</t>
  </si>
  <si>
    <t>1123</t>
  </si>
  <si>
    <t>4387</t>
  </si>
  <si>
    <t>1124</t>
  </si>
  <si>
    <t>4381</t>
  </si>
  <si>
    <t>1125</t>
  </si>
  <si>
    <t>4383</t>
  </si>
  <si>
    <t>1126</t>
  </si>
  <si>
    <t>1135</t>
  </si>
  <si>
    <t>1136</t>
  </si>
  <si>
    <t>1137</t>
  </si>
  <si>
    <t>3149</t>
  </si>
  <si>
    <t>1138</t>
  </si>
  <si>
    <t>1139</t>
  </si>
  <si>
    <t>3165</t>
  </si>
  <si>
    <t>1140</t>
  </si>
  <si>
    <t>3197</t>
  </si>
  <si>
    <t>1142</t>
  </si>
  <si>
    <t>2246</t>
  </si>
  <si>
    <t>1150</t>
  </si>
  <si>
    <t>2244</t>
  </si>
  <si>
    <t>1151</t>
  </si>
  <si>
    <t>2243</t>
  </si>
  <si>
    <t>1152</t>
  </si>
  <si>
    <t>3557</t>
  </si>
  <si>
    <t>1159</t>
  </si>
  <si>
    <t>1163</t>
  </si>
  <si>
    <t>1164</t>
  </si>
  <si>
    <t>3559</t>
  </si>
  <si>
    <t>1165</t>
  </si>
  <si>
    <t>3552</t>
  </si>
  <si>
    <t>1166</t>
  </si>
  <si>
    <t>3554</t>
  </si>
  <si>
    <t>3544</t>
  </si>
  <si>
    <t>1168</t>
  </si>
  <si>
    <t>3546</t>
  </si>
  <si>
    <t>3513</t>
  </si>
  <si>
    <t>1170</t>
  </si>
  <si>
    <t>3514</t>
  </si>
  <si>
    <t>1171</t>
  </si>
  <si>
    <t>3466</t>
  </si>
  <si>
    <t>3463</t>
  </si>
  <si>
    <t>3481</t>
  </si>
  <si>
    <t>1174</t>
  </si>
  <si>
    <t>3482</t>
  </si>
  <si>
    <t>3441</t>
  </si>
  <si>
    <t>3503</t>
  </si>
  <si>
    <t>1177</t>
  </si>
  <si>
    <t>3504</t>
  </si>
  <si>
    <t>1178</t>
  </si>
  <si>
    <t>3507</t>
  </si>
  <si>
    <t>1179</t>
  </si>
  <si>
    <t>3455</t>
  </si>
  <si>
    <t>3457</t>
  </si>
  <si>
    <t>1181</t>
  </si>
  <si>
    <t>3478</t>
  </si>
  <si>
    <t>1182</t>
  </si>
  <si>
    <t>3423</t>
  </si>
  <si>
    <t>1184</t>
  </si>
  <si>
    <t>3422</t>
  </si>
  <si>
    <t>3497</t>
  </si>
  <si>
    <t>3498</t>
  </si>
  <si>
    <t>3499</t>
  </si>
  <si>
    <t>4382</t>
  </si>
  <si>
    <t>1199</t>
  </si>
  <si>
    <t>1201</t>
  </si>
  <si>
    <t>2110</t>
  </si>
  <si>
    <t>1206</t>
  </si>
  <si>
    <t>1686</t>
  </si>
  <si>
    <t>1207</t>
  </si>
  <si>
    <t>2156</t>
  </si>
  <si>
    <t>3385</t>
  </si>
  <si>
    <t>1215</t>
  </si>
  <si>
    <t>1224</t>
  </si>
  <si>
    <t>1225</t>
  </si>
  <si>
    <t>2227</t>
  </si>
  <si>
    <t>1227</t>
  </si>
  <si>
    <t>2228</t>
  </si>
  <si>
    <t>1228</t>
  </si>
  <si>
    <t>354</t>
  </si>
  <si>
    <t>1231</t>
  </si>
  <si>
    <t>1234</t>
  </si>
  <si>
    <t>2120</t>
  </si>
  <si>
    <t>1238</t>
  </si>
  <si>
    <t>1239</t>
  </si>
  <si>
    <t>1240</t>
  </si>
  <si>
    <t>4419</t>
  </si>
  <si>
    <t>1242</t>
  </si>
  <si>
    <t>4418</t>
  </si>
  <si>
    <t>1243</t>
  </si>
  <si>
    <t>4417</t>
  </si>
  <si>
    <t>4427</t>
  </si>
  <si>
    <t>4428</t>
  </si>
  <si>
    <t>4429</t>
  </si>
  <si>
    <t>4430</t>
  </si>
  <si>
    <t>358</t>
  </si>
  <si>
    <t>4414</t>
  </si>
  <si>
    <t>3508</t>
  </si>
  <si>
    <t>1275</t>
  </si>
  <si>
    <t>3386</t>
  </si>
  <si>
    <t>1286</t>
  </si>
  <si>
    <t>3403</t>
  </si>
  <si>
    <t>3404</t>
  </si>
  <si>
    <t>1289</t>
  </si>
  <si>
    <t>3405</t>
  </si>
  <si>
    <t>3406</t>
  </si>
  <si>
    <t>3407</t>
  </si>
  <si>
    <t>2247</t>
  </si>
  <si>
    <t>4447</t>
  </si>
  <si>
    <t>4448</t>
  </si>
  <si>
    <t>1297</t>
  </si>
  <si>
    <t>4461</t>
  </si>
  <si>
    <t>1305</t>
  </si>
  <si>
    <t>2502</t>
  </si>
  <si>
    <t>1316</t>
  </si>
  <si>
    <t>1326</t>
  </si>
  <si>
    <t>2895</t>
  </si>
  <si>
    <t>1328</t>
  </si>
  <si>
    <t>1331</t>
  </si>
  <si>
    <t>1335</t>
  </si>
  <si>
    <t>197</t>
  </si>
  <si>
    <t>1338</t>
  </si>
  <si>
    <t>3362</t>
  </si>
  <si>
    <t>1345</t>
  </si>
  <si>
    <t>1346</t>
  </si>
  <si>
    <t>1350</t>
  </si>
  <si>
    <t>1351</t>
  </si>
  <si>
    <t>1352</t>
  </si>
  <si>
    <t>1682</t>
  </si>
  <si>
    <t>1354</t>
  </si>
  <si>
    <t>1922</t>
  </si>
  <si>
    <t>1356</t>
  </si>
  <si>
    <t>1357</t>
  </si>
  <si>
    <t>3369</t>
  </si>
  <si>
    <t>1363</t>
  </si>
  <si>
    <t>518</t>
  </si>
  <si>
    <t>1371</t>
  </si>
  <si>
    <t>1372</t>
  </si>
  <si>
    <t>1373</t>
  </si>
  <si>
    <t>2799</t>
  </si>
  <si>
    <t>1376</t>
  </si>
  <si>
    <t>409</t>
  </si>
  <si>
    <t>1379</t>
  </si>
  <si>
    <t>4504</t>
  </si>
  <si>
    <t>1383</t>
  </si>
  <si>
    <t>4503</t>
  </si>
  <si>
    <t>2130</t>
  </si>
  <si>
    <t>2132</t>
  </si>
  <si>
    <t>2061</t>
  </si>
  <si>
    <t>361</t>
  </si>
  <si>
    <t>1416</t>
  </si>
  <si>
    <t>1423</t>
  </si>
  <si>
    <t>1424</t>
  </si>
  <si>
    <t>1425</t>
  </si>
  <si>
    <t>4345</t>
  </si>
  <si>
    <t>1426</t>
  </si>
  <si>
    <t>4344</t>
  </si>
  <si>
    <t>1428</t>
  </si>
  <si>
    <t>1438</t>
  </si>
  <si>
    <t>1444</t>
  </si>
  <si>
    <t>1587</t>
  </si>
  <si>
    <t>1449</t>
  </si>
  <si>
    <t>1451</t>
  </si>
  <si>
    <t>1452</t>
  </si>
  <si>
    <t>1633</t>
  </si>
  <si>
    <t>3460</t>
  </si>
  <si>
    <t>1637</t>
  </si>
  <si>
    <t>1456</t>
  </si>
  <si>
    <t>4444</t>
  </si>
  <si>
    <t>1459</t>
  </si>
  <si>
    <t>1466</t>
  </si>
  <si>
    <t>1467</t>
  </si>
  <si>
    <t>1683</t>
  </si>
  <si>
    <t>1469</t>
  </si>
  <si>
    <t>1684</t>
  </si>
  <si>
    <t>1470</t>
  </si>
  <si>
    <t>1678</t>
  </si>
  <si>
    <t>1471</t>
  </si>
  <si>
    <t>1679</t>
  </si>
  <si>
    <t>1472</t>
  </si>
  <si>
    <t>1681</t>
  </si>
  <si>
    <t>1489</t>
  </si>
  <si>
    <t>1474</t>
  </si>
  <si>
    <t>1491</t>
  </si>
  <si>
    <t>1475</t>
  </si>
  <si>
    <t>1492</t>
  </si>
  <si>
    <t>1476</t>
  </si>
  <si>
    <t>1477</t>
  </si>
  <si>
    <t>4445</t>
  </si>
  <si>
    <t>1481</t>
  </si>
  <si>
    <t>1482</t>
  </si>
  <si>
    <t>359</t>
  </si>
  <si>
    <t>1483</t>
  </si>
  <si>
    <t>2325</t>
  </si>
  <si>
    <t>1485</t>
  </si>
  <si>
    <t>2328</t>
  </si>
  <si>
    <t>1486</t>
  </si>
  <si>
    <t>1634</t>
  </si>
  <si>
    <t>1488</t>
  </si>
  <si>
    <t>4423</t>
  </si>
  <si>
    <t>1497</t>
  </si>
  <si>
    <t>4424</t>
  </si>
  <si>
    <t>1498</t>
  </si>
  <si>
    <t>4518</t>
  </si>
  <si>
    <t>1499</t>
  </si>
  <si>
    <t>1500</t>
  </si>
  <si>
    <t>1501</t>
  </si>
  <si>
    <t>1503</t>
  </si>
  <si>
    <t>1817</t>
  </si>
  <si>
    <t>1504</t>
  </si>
  <si>
    <t>1818</t>
  </si>
  <si>
    <t>1505</t>
  </si>
  <si>
    <t>4422</t>
  </si>
  <si>
    <t>1506</t>
  </si>
  <si>
    <t>1691</t>
  </si>
  <si>
    <t>4517</t>
  </si>
  <si>
    <t>4527</t>
  </si>
  <si>
    <t>1511</t>
  </si>
  <si>
    <t>4526</t>
  </si>
  <si>
    <t>1514</t>
  </si>
  <si>
    <t>1515</t>
  </si>
  <si>
    <t>1516</t>
  </si>
  <si>
    <t>1703</t>
  </si>
  <si>
    <t>1517</t>
  </si>
  <si>
    <t>1706</t>
  </si>
  <si>
    <t>1520</t>
  </si>
  <si>
    <t>1693</t>
  </si>
  <si>
    <t>1521</t>
  </si>
  <si>
    <t>1712</t>
  </si>
  <si>
    <t>1522</t>
  </si>
  <si>
    <t>4496</t>
  </si>
  <si>
    <t>1524</t>
  </si>
  <si>
    <t>1526</t>
  </si>
  <si>
    <t>1527</t>
  </si>
  <si>
    <t>1528</t>
  </si>
  <si>
    <t>1533</t>
  </si>
  <si>
    <t>1534</t>
  </si>
  <si>
    <t>1535</t>
  </si>
  <si>
    <t>1536</t>
  </si>
  <si>
    <t>4341</t>
  </si>
  <si>
    <t>1547</t>
  </si>
  <si>
    <t>1661</t>
  </si>
  <si>
    <t>904</t>
  </si>
  <si>
    <t>1662</t>
  </si>
  <si>
    <t>1663</t>
  </si>
  <si>
    <t>1675</t>
  </si>
  <si>
    <t>1677</t>
  </si>
  <si>
    <t>1690</t>
  </si>
  <si>
    <t>1694</t>
  </si>
  <si>
    <t>1695</t>
  </si>
  <si>
    <t>1644</t>
  </si>
  <si>
    <t>1705</t>
  </si>
  <si>
    <t>4186</t>
  </si>
  <si>
    <t>1709</t>
  </si>
  <si>
    <t>4392</t>
  </si>
  <si>
    <t>1714</t>
  </si>
  <si>
    <t>947</t>
  </si>
  <si>
    <t>906</t>
  </si>
  <si>
    <t>1718</t>
  </si>
  <si>
    <t>1720</t>
  </si>
  <si>
    <t>4388</t>
  </si>
  <si>
    <t>1733</t>
  </si>
  <si>
    <t>2801</t>
  </si>
  <si>
    <t>1734</t>
  </si>
  <si>
    <t>907</t>
  </si>
  <si>
    <t>1735</t>
  </si>
  <si>
    <t>1191</t>
  </si>
  <si>
    <t>1196</t>
  </si>
  <si>
    <t>1790</t>
  </si>
  <si>
    <t>1220</t>
  </si>
  <si>
    <t>1791</t>
  </si>
  <si>
    <t>1221</t>
  </si>
  <si>
    <t>1792</t>
  </si>
  <si>
    <t>1793</t>
  </si>
  <si>
    <t>1755</t>
  </si>
  <si>
    <t>1223</t>
  </si>
  <si>
    <t>1796</t>
  </si>
  <si>
    <t>1797</t>
  </si>
  <si>
    <t>1222</t>
  </si>
  <si>
    <t>1798</t>
  </si>
  <si>
    <t>1799</t>
  </si>
  <si>
    <t>1801</t>
  </si>
  <si>
    <t>398</t>
  </si>
  <si>
    <t>1802</t>
  </si>
  <si>
    <t>4539</t>
  </si>
  <si>
    <t>1805</t>
  </si>
  <si>
    <t>4536</t>
  </si>
  <si>
    <t>4548</t>
  </si>
  <si>
    <t>1809</t>
  </si>
  <si>
    <t>4546</t>
  </si>
  <si>
    <t>2252</t>
  </si>
  <si>
    <t>4397</t>
  </si>
  <si>
    <t>1813</t>
  </si>
  <si>
    <t>2222</t>
  </si>
  <si>
    <t>1814</t>
  </si>
  <si>
    <t>1815</t>
  </si>
  <si>
    <t>403</t>
  </si>
  <si>
    <t>399</t>
  </si>
  <si>
    <t>2223</t>
  </si>
  <si>
    <t>1641</t>
  </si>
  <si>
    <t>1824</t>
  </si>
  <si>
    <t>1826</t>
  </si>
  <si>
    <t>2220</t>
  </si>
  <si>
    <t>1827</t>
  </si>
  <si>
    <t>401</t>
  </si>
  <si>
    <t>1241</t>
  </si>
  <si>
    <t>1829</t>
  </si>
  <si>
    <t>1833</t>
  </si>
  <si>
    <t>402</t>
  </si>
  <si>
    <t>4384</t>
  </si>
  <si>
    <t>1839</t>
  </si>
  <si>
    <t>1840</t>
  </si>
  <si>
    <t>1636</t>
  </si>
  <si>
    <t>1842</t>
  </si>
  <si>
    <t>1480</t>
  </si>
  <si>
    <t>356</t>
  </si>
  <si>
    <t>1848</t>
  </si>
  <si>
    <t>1618</t>
  </si>
  <si>
    <t>404</t>
  </si>
  <si>
    <t>1850</t>
  </si>
  <si>
    <t>1851</t>
  </si>
  <si>
    <t>1478</t>
  </si>
  <si>
    <t>1047</t>
  </si>
  <si>
    <t>1855</t>
  </si>
  <si>
    <t>1856</t>
  </si>
  <si>
    <t>1860</t>
  </si>
  <si>
    <t>909</t>
  </si>
  <si>
    <t>1861</t>
  </si>
  <si>
    <t>1871</t>
  </si>
  <si>
    <t>1890</t>
  </si>
  <si>
    <t>4369</t>
  </si>
  <si>
    <t>1902</t>
  </si>
  <si>
    <t>1905</t>
  </si>
  <si>
    <t>4368</t>
  </si>
  <si>
    <t>1910</t>
  </si>
  <si>
    <t>1912</t>
  </si>
  <si>
    <t>3392</t>
  </si>
  <si>
    <t>1919</t>
  </si>
  <si>
    <t>3396</t>
  </si>
  <si>
    <t>3400</t>
  </si>
  <si>
    <t>1921</t>
  </si>
  <si>
    <t>3399</t>
  </si>
  <si>
    <t>3393</t>
  </si>
  <si>
    <t>3401</t>
  </si>
  <si>
    <t>1924</t>
  </si>
  <si>
    <t>3402</t>
  </si>
  <si>
    <t>1925</t>
  </si>
  <si>
    <t>3412</t>
  </si>
  <si>
    <t>3409</t>
  </si>
  <si>
    <t>3410</t>
  </si>
  <si>
    <t>3411</t>
  </si>
  <si>
    <t>1929</t>
  </si>
  <si>
    <t>3408</t>
  </si>
  <si>
    <t>315</t>
  </si>
  <si>
    <t>311</t>
  </si>
  <si>
    <t>313</t>
  </si>
  <si>
    <t>306</t>
  </si>
  <si>
    <t>297</t>
  </si>
  <si>
    <t>299</t>
  </si>
  <si>
    <t>305</t>
  </si>
  <si>
    <t>4402</t>
  </si>
  <si>
    <t>1378</t>
  </si>
  <si>
    <t>2309</t>
  </si>
  <si>
    <t>1959</t>
  </si>
  <si>
    <t>4396</t>
  </si>
  <si>
    <t>1960</t>
  </si>
  <si>
    <t>3387</t>
  </si>
  <si>
    <t>1962</t>
  </si>
  <si>
    <t>3389</t>
  </si>
  <si>
    <t>1975</t>
  </si>
  <si>
    <t>4531</t>
  </si>
  <si>
    <t>1868</t>
  </si>
  <si>
    <t>4530</t>
  </si>
  <si>
    <t>1984</t>
  </si>
  <si>
    <t>1990</t>
  </si>
  <si>
    <t>3560</t>
  </si>
  <si>
    <t>3547</t>
  </si>
  <si>
    <t>3555</t>
  </si>
  <si>
    <t>1993</t>
  </si>
  <si>
    <t>3541</t>
  </si>
  <si>
    <t>3543</t>
  </si>
  <si>
    <t>3542</t>
  </si>
  <si>
    <t>3515</t>
  </si>
  <si>
    <t>3511</t>
  </si>
  <si>
    <t>3510</t>
  </si>
  <si>
    <t>3458</t>
  </si>
  <si>
    <t>2000</t>
  </si>
  <si>
    <t>3480</t>
  </si>
  <si>
    <t>2001</t>
  </si>
  <si>
    <t>3479</t>
  </si>
  <si>
    <t>2002</t>
  </si>
  <si>
    <t>3477</t>
  </si>
  <si>
    <t>3476</t>
  </si>
  <si>
    <t>2004</t>
  </si>
  <si>
    <t>3500</t>
  </si>
  <si>
    <t>3327</t>
  </si>
  <si>
    <t>3328</t>
  </si>
  <si>
    <t>3329</t>
  </si>
  <si>
    <t>3330</t>
  </si>
  <si>
    <t>3331</t>
  </si>
  <si>
    <t>3420</t>
  </si>
  <si>
    <t>3421</t>
  </si>
  <si>
    <t>2031</t>
  </si>
  <si>
    <t>1072</t>
  </si>
  <si>
    <t>2044</t>
  </si>
  <si>
    <t>2045</t>
  </si>
  <si>
    <t>1092</t>
  </si>
  <si>
    <t>2048</t>
  </si>
  <si>
    <t>2049</t>
  </si>
  <si>
    <t>1089</t>
  </si>
  <si>
    <t>2051</t>
  </si>
  <si>
    <t>2052</t>
  </si>
  <si>
    <t>1083</t>
  </si>
  <si>
    <t>1084</t>
  </si>
  <si>
    <t>3245</t>
  </si>
  <si>
    <t>2057</t>
  </si>
  <si>
    <t>3193</t>
  </si>
  <si>
    <t>3250</t>
  </si>
  <si>
    <t>3148</t>
  </si>
  <si>
    <t>3226</t>
  </si>
  <si>
    <t>3234</t>
  </si>
  <si>
    <t>3196</t>
  </si>
  <si>
    <t>3186</t>
  </si>
  <si>
    <t>3223</t>
  </si>
  <si>
    <t>3177</t>
  </si>
  <si>
    <t>2073</t>
  </si>
  <si>
    <t>3189</t>
  </si>
  <si>
    <t>3145</t>
  </si>
  <si>
    <t>2079</t>
  </si>
  <si>
    <t>1085</t>
  </si>
  <si>
    <t>1081</t>
  </si>
  <si>
    <t>3306</t>
  </si>
  <si>
    <t>2085</t>
  </si>
  <si>
    <t>2086</t>
  </si>
  <si>
    <t>2090</t>
  </si>
  <si>
    <t>3240</t>
  </si>
  <si>
    <t>3232</t>
  </si>
  <si>
    <t>2092</t>
  </si>
  <si>
    <t>2093</t>
  </si>
  <si>
    <t>2095</t>
  </si>
  <si>
    <t>2097</t>
  </si>
  <si>
    <t>2098</t>
  </si>
  <si>
    <t>3183</t>
  </si>
  <si>
    <t>1645</t>
  </si>
  <si>
    <t>519</t>
  </si>
  <si>
    <t>1617</t>
  </si>
  <si>
    <t>1616</t>
  </si>
  <si>
    <t>2105</t>
  </si>
  <si>
    <t>2106</t>
  </si>
  <si>
    <t>55</t>
  </si>
  <si>
    <t>2113</t>
  </si>
  <si>
    <t>2115</t>
  </si>
  <si>
    <t>4470</t>
  </si>
  <si>
    <t>2123</t>
  </si>
  <si>
    <t>2124</t>
  </si>
  <si>
    <t>4485</t>
  </si>
  <si>
    <t>2125</t>
  </si>
  <si>
    <t>4484</t>
  </si>
  <si>
    <t>4502</t>
  </si>
  <si>
    <t>4501</t>
  </si>
  <si>
    <t>2893</t>
  </si>
  <si>
    <t>2131</t>
  </si>
  <si>
    <t>1433</t>
  </si>
  <si>
    <t>2149</t>
  </si>
  <si>
    <t>1434</t>
  </si>
  <si>
    <t>2150</t>
  </si>
  <si>
    <t>1435</t>
  </si>
  <si>
    <t>2151</t>
  </si>
  <si>
    <t>1436</t>
  </si>
  <si>
    <t>2152</t>
  </si>
  <si>
    <t>1421</t>
  </si>
  <si>
    <t>2153</t>
  </si>
  <si>
    <t>1422</t>
  </si>
  <si>
    <t>2154</t>
  </si>
  <si>
    <t>2155</t>
  </si>
  <si>
    <t>997</t>
  </si>
  <si>
    <t>2157</t>
  </si>
  <si>
    <t>2158</t>
  </si>
  <si>
    <t>1000</t>
  </si>
  <si>
    <t>2159</t>
  </si>
  <si>
    <t>1011</t>
  </si>
  <si>
    <t>1013</t>
  </si>
  <si>
    <t>1023</t>
  </si>
  <si>
    <t>1025</t>
  </si>
  <si>
    <t>1027</t>
  </si>
  <si>
    <t>2167</t>
  </si>
  <si>
    <t>1049</t>
  </si>
  <si>
    <t>2168</t>
  </si>
  <si>
    <t>1045</t>
  </si>
  <si>
    <t>2169</t>
  </si>
  <si>
    <t>2170</t>
  </si>
  <si>
    <t>1046</t>
  </si>
  <si>
    <t>1043</t>
  </si>
  <si>
    <t>1054</t>
  </si>
  <si>
    <t>1059</t>
  </si>
  <si>
    <t>1055</t>
  </si>
  <si>
    <t>2176</t>
  </si>
  <si>
    <t>1332</t>
  </si>
  <si>
    <t>2181</t>
  </si>
  <si>
    <t>430</t>
  </si>
  <si>
    <t>1869</t>
  </si>
  <si>
    <t>2183</t>
  </si>
  <si>
    <t>2184</t>
  </si>
  <si>
    <t>2185</t>
  </si>
  <si>
    <t>1835</t>
  </si>
  <si>
    <t>1841</t>
  </si>
  <si>
    <t>2186</t>
  </si>
  <si>
    <t>1388</t>
  </si>
  <si>
    <t>2187</t>
  </si>
  <si>
    <t>1390</t>
  </si>
  <si>
    <t>2188</t>
  </si>
  <si>
    <t>2198</t>
  </si>
  <si>
    <t>2202</t>
  </si>
  <si>
    <t>2203</t>
  </si>
  <si>
    <t>1229</t>
  </si>
  <si>
    <t>144</t>
  </si>
  <si>
    <t>2209</t>
  </si>
  <si>
    <t>2210</t>
  </si>
  <si>
    <t>2211</t>
  </si>
  <si>
    <t>2212</t>
  </si>
  <si>
    <t>2213</t>
  </si>
  <si>
    <t>2214</t>
  </si>
  <si>
    <t>2215</t>
  </si>
  <si>
    <t>1914</t>
  </si>
  <si>
    <t>2221</t>
  </si>
  <si>
    <t>2226</t>
  </si>
  <si>
    <t>4005</t>
  </si>
  <si>
    <t>3994</t>
  </si>
  <si>
    <t>277</t>
  </si>
  <si>
    <t>2233</t>
  </si>
  <si>
    <t>2254</t>
  </si>
  <si>
    <t>1458</t>
  </si>
  <si>
    <t>2255</t>
  </si>
  <si>
    <t>1916</t>
  </si>
  <si>
    <t>2256</t>
  </si>
  <si>
    <t>1917</t>
  </si>
  <si>
    <t>2258</t>
  </si>
  <si>
    <t>1771</t>
  </si>
  <si>
    <t>2259</t>
  </si>
  <si>
    <t>1557</t>
  </si>
  <si>
    <t>2283</t>
  </si>
  <si>
    <t>1556</t>
  </si>
  <si>
    <t>1558</t>
  </si>
  <si>
    <t>2286</t>
  </si>
  <si>
    <t>2287</t>
  </si>
  <si>
    <t>2288</t>
  </si>
  <si>
    <t>2289</t>
  </si>
  <si>
    <t>1620</t>
  </si>
  <si>
    <t>1619</t>
  </si>
  <si>
    <t>1622</t>
  </si>
  <si>
    <t>1621</t>
  </si>
  <si>
    <t>2293</t>
  </si>
  <si>
    <t>1561</t>
  </si>
  <si>
    <t>1559</t>
  </si>
  <si>
    <t>1596</t>
  </si>
  <si>
    <t>1585</t>
  </si>
  <si>
    <t>1624</t>
  </si>
  <si>
    <t>1623</t>
  </si>
  <si>
    <t>2299</t>
  </si>
  <si>
    <t>1583</t>
  </si>
  <si>
    <t>2300</t>
  </si>
  <si>
    <t>1635</t>
  </si>
  <si>
    <t>2301</t>
  </si>
  <si>
    <t>1584</t>
  </si>
  <si>
    <t>2302</t>
  </si>
  <si>
    <t>1571</t>
  </si>
  <si>
    <t>2303</t>
  </si>
  <si>
    <t>1572</t>
  </si>
  <si>
    <t>2304</t>
  </si>
  <si>
    <t>1594</t>
  </si>
  <si>
    <t>2305</t>
  </si>
  <si>
    <t>1576</t>
  </si>
  <si>
    <t>2306</t>
  </si>
  <si>
    <t>1595</t>
  </si>
  <si>
    <t>2307</t>
  </si>
  <si>
    <t>2308</t>
  </si>
  <si>
    <t>2314</t>
  </si>
  <si>
    <t>2316</t>
  </si>
  <si>
    <t>2317</t>
  </si>
  <si>
    <t>2318</t>
  </si>
  <si>
    <t>3568</t>
  </si>
  <si>
    <t>2320</t>
  </si>
  <si>
    <t>2321</t>
  </si>
  <si>
    <t>3570</t>
  </si>
  <si>
    <t>2322</t>
  </si>
  <si>
    <t>1330</t>
  </si>
  <si>
    <t>2324</t>
  </si>
  <si>
    <t>1909</t>
  </si>
  <si>
    <t>2326</t>
  </si>
  <si>
    <t>1906</t>
  </si>
  <si>
    <t>2329</t>
  </si>
  <si>
    <t>2330</t>
  </si>
  <si>
    <t>2331</t>
  </si>
  <si>
    <t>1908</t>
  </si>
  <si>
    <t>2332</t>
  </si>
  <si>
    <t>1375</t>
  </si>
  <si>
    <t>1377</t>
  </si>
  <si>
    <t>2334</t>
  </si>
  <si>
    <t>1341</t>
  </si>
  <si>
    <t>2335</t>
  </si>
  <si>
    <t>2336</t>
  </si>
  <si>
    <t>2340</t>
  </si>
  <si>
    <t>2341</t>
  </si>
  <si>
    <t>2342</t>
  </si>
  <si>
    <t>1355</t>
  </si>
  <si>
    <t>2345</t>
  </si>
  <si>
    <t>1366</t>
  </si>
  <si>
    <t>2346</t>
  </si>
  <si>
    <t>1368</t>
  </si>
  <si>
    <t>1364</t>
  </si>
  <si>
    <t>2350</t>
  </si>
  <si>
    <t>2352</t>
  </si>
  <si>
    <t>1269</t>
  </si>
  <si>
    <t>2353</t>
  </si>
  <si>
    <t>1268</t>
  </si>
  <si>
    <t>2354</t>
  </si>
  <si>
    <t>2355</t>
  </si>
  <si>
    <t>1340</t>
  </si>
  <si>
    <t>2356</t>
  </si>
  <si>
    <t>1334</t>
  </si>
  <si>
    <t>2357</t>
  </si>
  <si>
    <t>1336</t>
  </si>
  <si>
    <t>2359</t>
  </si>
  <si>
    <t>1358</t>
  </si>
  <si>
    <t>2360</t>
  </si>
  <si>
    <t>1360</t>
  </si>
  <si>
    <t>1748</t>
  </si>
  <si>
    <t>1750</t>
  </si>
  <si>
    <t>1751</t>
  </si>
  <si>
    <t>2365</t>
  </si>
  <si>
    <t>1749</t>
  </si>
  <si>
    <t>1752</t>
  </si>
  <si>
    <t>2367</t>
  </si>
  <si>
    <t>1747</t>
  </si>
  <si>
    <t>2368</t>
  </si>
  <si>
    <t>2369</t>
  </si>
  <si>
    <t>1544</t>
  </si>
  <si>
    <t>2370</t>
  </si>
  <si>
    <t>1543</t>
  </si>
  <si>
    <t>2371</t>
  </si>
  <si>
    <t>1542</t>
  </si>
  <si>
    <t>2372</t>
  </si>
  <si>
    <t>1541</t>
  </si>
  <si>
    <t>2373</t>
  </si>
  <si>
    <t>524</t>
  </si>
  <si>
    <t>2375</t>
  </si>
  <si>
    <t>523</t>
  </si>
  <si>
    <t>2377</t>
  </si>
  <si>
    <t>1051</t>
  </si>
  <si>
    <t>2379</t>
  </si>
  <si>
    <t>1040</t>
  </si>
  <si>
    <t>2380</t>
  </si>
  <si>
    <t>1042</t>
  </si>
  <si>
    <t>2381</t>
  </si>
  <si>
    <t>1038</t>
  </si>
  <si>
    <t>1037</t>
  </si>
  <si>
    <t>2383</t>
  </si>
  <si>
    <t>1036</t>
  </si>
  <si>
    <t>2384</t>
  </si>
  <si>
    <t>2385</t>
  </si>
  <si>
    <t>1048</t>
  </si>
  <si>
    <t>2386</t>
  </si>
  <si>
    <t>1003</t>
  </si>
  <si>
    <t>2387</t>
  </si>
  <si>
    <t>2388</t>
  </si>
  <si>
    <t>1007</t>
  </si>
  <si>
    <t>2389</t>
  </si>
  <si>
    <t>2390</t>
  </si>
  <si>
    <t>2391</t>
  </si>
  <si>
    <t>2392</t>
  </si>
  <si>
    <t>2394</t>
  </si>
  <si>
    <t>2395</t>
  </si>
  <si>
    <t>1437</t>
  </si>
  <si>
    <t>2396</t>
  </si>
  <si>
    <t>2397</t>
  </si>
  <si>
    <t>1439</t>
  </si>
  <si>
    <t>2398</t>
  </si>
  <si>
    <t>1420</t>
  </si>
  <si>
    <t>1041</t>
  </si>
  <si>
    <t>2405</t>
  </si>
  <si>
    <t>1870</t>
  </si>
  <si>
    <t>2406</t>
  </si>
  <si>
    <t>2407</t>
  </si>
  <si>
    <t>2408</t>
  </si>
  <si>
    <t>1770</t>
  </si>
  <si>
    <t>1888</t>
  </si>
  <si>
    <t>1876</t>
  </si>
  <si>
    <t>1883</t>
  </si>
  <si>
    <t>4540</t>
  </si>
  <si>
    <t>4541</t>
  </si>
  <si>
    <t>4542</t>
  </si>
  <si>
    <t>2415</t>
  </si>
  <si>
    <t>1141</t>
  </si>
  <si>
    <t>2418</t>
  </si>
  <si>
    <t>2419</t>
  </si>
  <si>
    <t>424</t>
  </si>
  <si>
    <t>425</t>
  </si>
  <si>
    <t>214</t>
  </si>
  <si>
    <t>2423</t>
  </si>
  <si>
    <t>213</t>
  </si>
  <si>
    <t>2424</t>
  </si>
  <si>
    <t>2425</t>
  </si>
  <si>
    <t>2426</t>
  </si>
  <si>
    <t>2427</t>
  </si>
  <si>
    <t>2428</t>
  </si>
  <si>
    <t>2430</t>
  </si>
  <si>
    <t>225</t>
  </si>
  <si>
    <t>2431</t>
  </si>
  <si>
    <t>2433</t>
  </si>
  <si>
    <t>226</t>
  </si>
  <si>
    <t>2434</t>
  </si>
  <si>
    <t>429</t>
  </si>
  <si>
    <t>2435</t>
  </si>
  <si>
    <t>428</t>
  </si>
  <si>
    <t>2436</t>
  </si>
  <si>
    <t>3566</t>
  </si>
  <si>
    <t>2437</t>
  </si>
  <si>
    <t>3567</t>
  </si>
  <si>
    <t>2438</t>
  </si>
  <si>
    <t>3576</t>
  </si>
  <si>
    <t>3575</t>
  </si>
  <si>
    <t>2443</t>
  </si>
  <si>
    <t>3571</t>
  </si>
  <si>
    <t>2444</t>
  </si>
  <si>
    <t>3574</t>
  </si>
  <si>
    <t>2445</t>
  </si>
  <si>
    <t>3572</t>
  </si>
  <si>
    <t>54</t>
  </si>
  <si>
    <t>2448</t>
  </si>
  <si>
    <t>3236</t>
  </si>
  <si>
    <t>2449</t>
  </si>
  <si>
    <t>3241</t>
  </si>
  <si>
    <t>3244</t>
  </si>
  <si>
    <t>3246</t>
  </si>
  <si>
    <t>3247</t>
  </si>
  <si>
    <t>3249</t>
  </si>
  <si>
    <t>3257</t>
  </si>
  <si>
    <t>2455</t>
  </si>
  <si>
    <t>3310</t>
  </si>
  <si>
    <t>2456</t>
  </si>
  <si>
    <t>3569</t>
  </si>
  <si>
    <t>62</t>
  </si>
  <si>
    <t>2471</t>
  </si>
  <si>
    <t>1078</t>
  </si>
  <si>
    <t>2474</t>
  </si>
  <si>
    <t>363</t>
  </si>
  <si>
    <t>2475</t>
  </si>
  <si>
    <t>364</t>
  </si>
  <si>
    <t>2476</t>
  </si>
  <si>
    <t>355</t>
  </si>
  <si>
    <t>2477</t>
  </si>
  <si>
    <t>338</t>
  </si>
  <si>
    <t>2478</t>
  </si>
  <si>
    <t>339</t>
  </si>
  <si>
    <t>2479</t>
  </si>
  <si>
    <t>344</t>
  </si>
  <si>
    <t>2480</t>
  </si>
  <si>
    <t>347</t>
  </si>
  <si>
    <t>346</t>
  </si>
  <si>
    <t>335</t>
  </si>
  <si>
    <t>2483</t>
  </si>
  <si>
    <t>337</t>
  </si>
  <si>
    <t>2484</t>
  </si>
  <si>
    <t>341</t>
  </si>
  <si>
    <t>342</t>
  </si>
  <si>
    <t>2486</t>
  </si>
  <si>
    <t>340</t>
  </si>
  <si>
    <t>2487</t>
  </si>
  <si>
    <t>343</t>
  </si>
  <si>
    <t>2488</t>
  </si>
  <si>
    <t>345</t>
  </si>
  <si>
    <t>2489</t>
  </si>
  <si>
    <t>2490</t>
  </si>
  <si>
    <t>2491</t>
  </si>
  <si>
    <t>4426</t>
  </si>
  <si>
    <t>3320</t>
  </si>
  <si>
    <t>2496</t>
  </si>
  <si>
    <t>2219</t>
  </si>
  <si>
    <t>2511</t>
  </si>
  <si>
    <t>2521</t>
  </si>
  <si>
    <t>2523</t>
  </si>
  <si>
    <t>2524</t>
  </si>
  <si>
    <t>2525</t>
  </si>
  <si>
    <t>2534</t>
  </si>
  <si>
    <t>2541</t>
  </si>
  <si>
    <t>2224</t>
  </si>
  <si>
    <t>2548</t>
  </si>
  <si>
    <t>2552</t>
  </si>
  <si>
    <t>1450</t>
  </si>
  <si>
    <t>2556</t>
  </si>
  <si>
    <t>2558</t>
  </si>
  <si>
    <t>1760</t>
  </si>
  <si>
    <t>1756</t>
  </si>
  <si>
    <t>1758</t>
  </si>
  <si>
    <t>2562</t>
  </si>
  <si>
    <t>1757</t>
  </si>
  <si>
    <t>1702</t>
  </si>
  <si>
    <t>1689</t>
  </si>
  <si>
    <t>1696</t>
  </si>
  <si>
    <t>1697</t>
  </si>
  <si>
    <t>1699</t>
  </si>
  <si>
    <t>1698</t>
  </si>
  <si>
    <t>2569</t>
  </si>
  <si>
    <t>1700</t>
  </si>
  <si>
    <t>2570</t>
  </si>
  <si>
    <t>1701</t>
  </si>
  <si>
    <t>1692</t>
  </si>
  <si>
    <t>1704</t>
  </si>
  <si>
    <t>1688</t>
  </si>
  <si>
    <t>2575</t>
  </si>
  <si>
    <t>2576</t>
  </si>
  <si>
    <t>1707</t>
  </si>
  <si>
    <t>2577</t>
  </si>
  <si>
    <t>1708</t>
  </si>
  <si>
    <t>2578</t>
  </si>
  <si>
    <t>2579</t>
  </si>
  <si>
    <t>1710</t>
  </si>
  <si>
    <t>1711</t>
  </si>
  <si>
    <t>2583</t>
  </si>
  <si>
    <t>1761</t>
  </si>
  <si>
    <t>2584</t>
  </si>
  <si>
    <t>1713</t>
  </si>
  <si>
    <t>2586</t>
  </si>
  <si>
    <t>1715</t>
  </si>
  <si>
    <t>2588</t>
  </si>
  <si>
    <t>2590</t>
  </si>
  <si>
    <t>2591</t>
  </si>
  <si>
    <t>2594</t>
  </si>
  <si>
    <t>2595</t>
  </si>
  <si>
    <t>2596</t>
  </si>
  <si>
    <t>1131</t>
  </si>
  <si>
    <t>2597</t>
  </si>
  <si>
    <t>1132</t>
  </si>
  <si>
    <t>2598</t>
  </si>
  <si>
    <t>1133</t>
  </si>
  <si>
    <t>2599</t>
  </si>
  <si>
    <t>1134</t>
  </si>
  <si>
    <t>2600</t>
  </si>
  <si>
    <t>1130</t>
  </si>
  <si>
    <t>2601</t>
  </si>
  <si>
    <t>2602</t>
  </si>
  <si>
    <t>1127</t>
  </si>
  <si>
    <t>2603</t>
  </si>
  <si>
    <t>1128</t>
  </si>
  <si>
    <t>2604</t>
  </si>
  <si>
    <t>1129</t>
  </si>
  <si>
    <t>2605</t>
  </si>
  <si>
    <t>2606</t>
  </si>
  <si>
    <t>1112</t>
  </si>
  <si>
    <t>2607</t>
  </si>
  <si>
    <t>1114</t>
  </si>
  <si>
    <t>2609</t>
  </si>
  <si>
    <t>1115</t>
  </si>
  <si>
    <t>2610</t>
  </si>
  <si>
    <t>2611</t>
  </si>
  <si>
    <t>2613</t>
  </si>
  <si>
    <t>1108</t>
  </si>
  <si>
    <t>2614</t>
  </si>
  <si>
    <t>2615</t>
  </si>
  <si>
    <t>1120</t>
  </si>
  <si>
    <t>2616</t>
  </si>
  <si>
    <t>1116</t>
  </si>
  <si>
    <t>2617</t>
  </si>
  <si>
    <t>2618</t>
  </si>
  <si>
    <t>1118</t>
  </si>
  <si>
    <t>2619</t>
  </si>
  <si>
    <t>1119</t>
  </si>
  <si>
    <t>2620</t>
  </si>
  <si>
    <t>1121</t>
  </si>
  <si>
    <t>2623</t>
  </si>
  <si>
    <t>2624</t>
  </si>
  <si>
    <t>2625</t>
  </si>
  <si>
    <t>2626</t>
  </si>
  <si>
    <t>2628</t>
  </si>
  <si>
    <t>2629</t>
  </si>
  <si>
    <t>2630</t>
  </si>
  <si>
    <t>1149</t>
  </si>
  <si>
    <t>2631</t>
  </si>
  <si>
    <t>1145</t>
  </si>
  <si>
    <t>2632</t>
  </si>
  <si>
    <t>1146</t>
  </si>
  <si>
    <t>2633</t>
  </si>
  <si>
    <t>1147</t>
  </si>
  <si>
    <t>2634</t>
  </si>
  <si>
    <t>1148</t>
  </si>
  <si>
    <t>2635</t>
  </si>
  <si>
    <t>2637</t>
  </si>
  <si>
    <t>2638</t>
  </si>
  <si>
    <t>1096</t>
  </si>
  <si>
    <t>2640</t>
  </si>
  <si>
    <t>1099</t>
  </si>
  <si>
    <t>2642</t>
  </si>
  <si>
    <t>2643</t>
  </si>
  <si>
    <t>2644</t>
  </si>
  <si>
    <t>4292</t>
  </si>
  <si>
    <t>2647</t>
  </si>
  <si>
    <t>4371</t>
  </si>
  <si>
    <t>4261</t>
  </si>
  <si>
    <t>4263</t>
  </si>
  <si>
    <t>2761</t>
  </si>
  <si>
    <t>4262</t>
  </si>
  <si>
    <t>4398</t>
  </si>
  <si>
    <t>4446</t>
  </si>
  <si>
    <t>2783</t>
  </si>
  <si>
    <t>4455</t>
  </si>
  <si>
    <t>2784</t>
  </si>
  <si>
    <t>4464</t>
  </si>
  <si>
    <t>4458</t>
  </si>
  <si>
    <t>103</t>
  </si>
  <si>
    <t>3359</t>
  </si>
  <si>
    <t>2800</t>
  </si>
  <si>
    <t>3355</t>
  </si>
  <si>
    <t>3354</t>
  </si>
  <si>
    <t>2802</t>
  </si>
  <si>
    <t>173</t>
  </si>
  <si>
    <t>2803</t>
  </si>
  <si>
    <t>3357</t>
  </si>
  <si>
    <t>2804</t>
  </si>
  <si>
    <t>3353</t>
  </si>
  <si>
    <t>2805</t>
  </si>
  <si>
    <t>3358</t>
  </si>
  <si>
    <t>2806</t>
  </si>
  <si>
    <t>2743</t>
  </si>
  <si>
    <t>2812</t>
  </si>
  <si>
    <t>3644</t>
  </si>
  <si>
    <t>2820</t>
  </si>
  <si>
    <t>2823</t>
  </si>
  <si>
    <t>4351</t>
  </si>
  <si>
    <t>4399</t>
  </si>
  <si>
    <t>2836</t>
  </si>
  <si>
    <t>4340</t>
  </si>
  <si>
    <t>2839</t>
  </si>
  <si>
    <t>3333</t>
  </si>
  <si>
    <t>2841</t>
  </si>
  <si>
    <t>3332</t>
  </si>
  <si>
    <t>3335</t>
  </si>
  <si>
    <t>3424</t>
  </si>
  <si>
    <t>2845</t>
  </si>
  <si>
    <t>3430</t>
  </si>
  <si>
    <t>2846</t>
  </si>
  <si>
    <t>3431</t>
  </si>
  <si>
    <t>2847</t>
  </si>
  <si>
    <t>2848</t>
  </si>
  <si>
    <t>2849</t>
  </si>
  <si>
    <t>2851</t>
  </si>
  <si>
    <t>2852</t>
  </si>
  <si>
    <t>2853</t>
  </si>
  <si>
    <t>2854</t>
  </si>
  <si>
    <t>2855</t>
  </si>
  <si>
    <t>2859</t>
  </si>
  <si>
    <t>2860</t>
  </si>
  <si>
    <t>4299</t>
  </si>
  <si>
    <t>4300</t>
  </si>
  <si>
    <t>2862</t>
  </si>
  <si>
    <t>2864</t>
  </si>
  <si>
    <t>3360</t>
  </si>
  <si>
    <t>2865</t>
  </si>
  <si>
    <t>2866</t>
  </si>
  <si>
    <t>2873</t>
  </si>
  <si>
    <t>2875</t>
  </si>
  <si>
    <t>2878</t>
  </si>
  <si>
    <t>2940</t>
  </si>
  <si>
    <t>2941</t>
  </si>
  <si>
    <t>4462</t>
  </si>
  <si>
    <t>4463</t>
  </si>
  <si>
    <t>4456</t>
  </si>
  <si>
    <t>4457</t>
  </si>
  <si>
    <t>2963</t>
  </si>
  <si>
    <t>431</t>
  </si>
  <si>
    <t>2971</t>
  </si>
  <si>
    <t>2974</t>
  </si>
  <si>
    <t>2975</t>
  </si>
  <si>
    <t>2976</t>
  </si>
  <si>
    <t>2977</t>
  </si>
  <si>
    <t>2978</t>
  </si>
  <si>
    <t>2984</t>
  </si>
  <si>
    <t>1447</t>
  </si>
  <si>
    <t>3005</t>
  </si>
  <si>
    <t>1490</t>
  </si>
  <si>
    <t>3007</t>
  </si>
  <si>
    <t>3008</t>
  </si>
  <si>
    <t>1484</t>
  </si>
  <si>
    <t>1479</t>
  </si>
  <si>
    <t>3010</t>
  </si>
  <si>
    <t>3011</t>
  </si>
  <si>
    <t>3037</t>
  </si>
  <si>
    <t>3087</t>
  </si>
  <si>
    <t>2225</t>
  </si>
  <si>
    <t>3505</t>
  </si>
  <si>
    <t>3501</t>
  </si>
  <si>
    <t>3136</t>
  </si>
  <si>
    <t>3502</t>
  </si>
  <si>
    <t>3137</t>
  </si>
  <si>
    <t>3139</t>
  </si>
  <si>
    <t>3586</t>
  </si>
  <si>
    <t>2819</t>
  </si>
  <si>
    <t>2818</t>
  </si>
  <si>
    <t>3147</t>
  </si>
  <si>
    <t>3155</t>
  </si>
  <si>
    <t>1753</t>
  </si>
  <si>
    <t>3156</t>
  </si>
  <si>
    <t>174</t>
  </si>
  <si>
    <t>3159</t>
  </si>
  <si>
    <t>3160</t>
  </si>
  <si>
    <t>3167</t>
  </si>
  <si>
    <t>3239</t>
  </si>
  <si>
    <t>3640</t>
  </si>
  <si>
    <t>3445</t>
  </si>
  <si>
    <t>3512</t>
  </si>
  <si>
    <t>4359</t>
  </si>
  <si>
    <t>3525</t>
  </si>
  <si>
    <t>3531</t>
  </si>
  <si>
    <t>3533</t>
  </si>
  <si>
    <t>3662</t>
  </si>
  <si>
    <t>3536</t>
  </si>
  <si>
    <t>3660</t>
  </si>
  <si>
    <t>3538</t>
  </si>
  <si>
    <t>4297</t>
  </si>
  <si>
    <t>3540</t>
  </si>
  <si>
    <t>3556</t>
  </si>
  <si>
    <t>1050</t>
  </si>
  <si>
    <t>1875</t>
  </si>
  <si>
    <t>3558</t>
  </si>
  <si>
    <t>3573</t>
  </si>
  <si>
    <t>2738</t>
  </si>
  <si>
    <t>2741</t>
  </si>
  <si>
    <t>2742</t>
  </si>
  <si>
    <t>2739</t>
  </si>
  <si>
    <t>2404</t>
  </si>
  <si>
    <t>2498</t>
  </si>
  <si>
    <t>2504</t>
  </si>
  <si>
    <t>3591</t>
  </si>
  <si>
    <t>2505</t>
  </si>
  <si>
    <t>2850</t>
  </si>
  <si>
    <t>2898</t>
  </si>
  <si>
    <t>4187</t>
  </si>
  <si>
    <t>3703</t>
  </si>
  <si>
    <t>3704</t>
  </si>
  <si>
    <t>324</t>
  </si>
  <si>
    <t>3705</t>
  </si>
  <si>
    <t>3706</t>
  </si>
  <si>
    <t>4360</t>
  </si>
  <si>
    <t>3776</t>
  </si>
  <si>
    <t>3790</t>
  </si>
  <si>
    <t>3851</t>
  </si>
  <si>
    <t>155</t>
  </si>
  <si>
    <t>3852</t>
  </si>
  <si>
    <t>3853</t>
  </si>
  <si>
    <t>3336</t>
  </si>
  <si>
    <t>3854</t>
  </si>
  <si>
    <t>3337</t>
  </si>
  <si>
    <t>3855</t>
  </si>
  <si>
    <t>3338</t>
  </si>
  <si>
    <t>3856</t>
  </si>
  <si>
    <t>3340</t>
  </si>
  <si>
    <t>3857</t>
  </si>
  <si>
    <t>3862</t>
  </si>
  <si>
    <t>2834</t>
  </si>
  <si>
    <t>3863</t>
  </si>
  <si>
    <t>3890</t>
  </si>
  <si>
    <t>3893</t>
  </si>
  <si>
    <t>3901</t>
  </si>
  <si>
    <t>3905</t>
  </si>
  <si>
    <t>2964</t>
  </si>
  <si>
    <t>2965</t>
  </si>
  <si>
    <t>3906</t>
  </si>
  <si>
    <t>2966</t>
  </si>
  <si>
    <t>3910</t>
  </si>
  <si>
    <t>3911</t>
  </si>
  <si>
    <t>3913</t>
  </si>
  <si>
    <t>3914</t>
  </si>
  <si>
    <t>3561</t>
  </si>
  <si>
    <t>3553</t>
  </si>
  <si>
    <t>3992</t>
  </si>
  <si>
    <t>3545</t>
  </si>
  <si>
    <t>3548</t>
  </si>
  <si>
    <t>3516</t>
  </si>
  <si>
    <t>3517</t>
  </si>
  <si>
    <t>3998</t>
  </si>
  <si>
    <t>3456</t>
  </si>
  <si>
    <t>4010</t>
  </si>
  <si>
    <t>4011</t>
  </si>
  <si>
    <t>4014</t>
  </si>
  <si>
    <t>318</t>
  </si>
  <si>
    <t>4017</t>
  </si>
  <si>
    <t>348</t>
  </si>
  <si>
    <t>4018</t>
  </si>
  <si>
    <t>349</t>
  </si>
  <si>
    <t>4019</t>
  </si>
  <si>
    <t>350</t>
  </si>
  <si>
    <t>4020</t>
  </si>
  <si>
    <t>351</t>
  </si>
  <si>
    <t>4021</t>
  </si>
  <si>
    <t>322</t>
  </si>
  <si>
    <t>4022</t>
  </si>
  <si>
    <t>4025</t>
  </si>
  <si>
    <t>352</t>
  </si>
  <si>
    <t>4026</t>
  </si>
  <si>
    <t>4037</t>
  </si>
  <si>
    <t>2894</t>
  </si>
  <si>
    <t>4053</t>
  </si>
  <si>
    <t>4479</t>
  </si>
  <si>
    <t>4478</t>
  </si>
  <si>
    <t>4492</t>
  </si>
  <si>
    <t>4491</t>
  </si>
  <si>
    <t>3641</t>
  </si>
  <si>
    <t>2903</t>
  </si>
  <si>
    <t>3459</t>
  </si>
  <si>
    <t>3467</t>
  </si>
  <si>
    <t>3468</t>
  </si>
  <si>
    <t>3469</t>
  </si>
  <si>
    <t>3470</t>
  </si>
  <si>
    <t>3471</t>
  </si>
  <si>
    <t>3472</t>
  </si>
  <si>
    <t>3473</t>
  </si>
  <si>
    <t>3489</t>
  </si>
  <si>
    <t>3493</t>
  </si>
  <si>
    <t>3492</t>
  </si>
  <si>
    <t>3486</t>
  </si>
  <si>
    <t>3490</t>
  </si>
  <si>
    <t>3488</t>
  </si>
  <si>
    <t>3487</t>
  </si>
  <si>
    <t>3491</t>
  </si>
  <si>
    <t>3494</t>
  </si>
  <si>
    <t>3495</t>
  </si>
  <si>
    <t>3485</t>
  </si>
  <si>
    <t>3496</t>
  </si>
  <si>
    <t>3334</t>
  </si>
  <si>
    <t>3339</t>
  </si>
  <si>
    <t>3645</t>
  </si>
  <si>
    <t>2716</t>
  </si>
  <si>
    <t>2782</t>
  </si>
  <si>
    <t>2840</t>
  </si>
  <si>
    <t>2755</t>
  </si>
  <si>
    <t>2815</t>
  </si>
  <si>
    <t>2837</t>
  </si>
  <si>
    <t>2891</t>
  </si>
  <si>
    <t>2724</t>
  </si>
  <si>
    <t>2888</t>
  </si>
  <si>
    <t>4302</t>
  </si>
  <si>
    <t>482</t>
  </si>
  <si>
    <t>655</t>
  </si>
  <si>
    <t>659</t>
  </si>
  <si>
    <t>667</t>
  </si>
  <si>
    <t>669</t>
  </si>
  <si>
    <t>703</t>
  </si>
  <si>
    <t>733</t>
  </si>
  <si>
    <t>750</t>
  </si>
  <si>
    <t>752</t>
  </si>
  <si>
    <t>749</t>
  </si>
  <si>
    <t>754</t>
  </si>
  <si>
    <t>685</t>
  </si>
  <si>
    <t>2759</t>
  </si>
  <si>
    <t>3518</t>
  </si>
  <si>
    <t>3509</t>
  </si>
  <si>
    <t>3438</t>
  </si>
  <si>
    <t>3465</t>
  </si>
  <si>
    <t>3461</t>
  </si>
  <si>
    <t>3462</t>
  </si>
  <si>
    <t>3453</t>
  </si>
  <si>
    <t>2717</t>
  </si>
  <si>
    <t>4303</t>
  </si>
  <si>
    <t>3791</t>
  </si>
  <si>
    <t>3677</t>
  </si>
  <si>
    <t>3751</t>
  </si>
  <si>
    <t>3671</t>
  </si>
  <si>
    <t>3753</t>
  </si>
  <si>
    <t>3365</t>
  </si>
  <si>
    <t>3366</t>
  </si>
  <si>
    <t>3367</t>
  </si>
  <si>
    <t>3368</t>
  </si>
  <si>
    <t>3759</t>
  </si>
  <si>
    <t>3757</t>
  </si>
  <si>
    <t>3755</t>
  </si>
  <si>
    <t>3754</t>
  </si>
  <si>
    <t>3756</t>
  </si>
  <si>
    <t>3775</t>
  </si>
  <si>
    <t>3778</t>
  </si>
  <si>
    <t>3779</t>
  </si>
  <si>
    <t>3789</t>
  </si>
  <si>
    <t>3788</t>
  </si>
  <si>
    <t>3787</t>
  </si>
  <si>
    <t>3781</t>
  </si>
  <si>
    <t>3799</t>
  </si>
  <si>
    <t>3701</t>
  </si>
  <si>
    <t>3700</t>
  </si>
  <si>
    <t>3796</t>
  </si>
  <si>
    <t>3817</t>
  </si>
  <si>
    <t>3818</t>
  </si>
  <si>
    <t>3804</t>
  </si>
  <si>
    <t>3721</t>
  </si>
  <si>
    <t>3716</t>
  </si>
  <si>
    <t>3718</t>
  </si>
  <si>
    <t>3711</t>
  </si>
  <si>
    <t>3680</t>
  </si>
  <si>
    <t>3681</t>
  </si>
  <si>
    <t>6</t>
  </si>
  <si>
    <t>3713</t>
  </si>
  <si>
    <t>3715</t>
  </si>
  <si>
    <t>3841</t>
  </si>
  <si>
    <t>3829</t>
  </si>
  <si>
    <t>3831</t>
  </si>
  <si>
    <t>3827</t>
  </si>
  <si>
    <t>3832</t>
  </si>
  <si>
    <t>3834</t>
  </si>
  <si>
    <t>3848</t>
  </si>
  <si>
    <t>3845</t>
  </si>
  <si>
    <t>3850</t>
  </si>
  <si>
    <t>3843</t>
  </si>
  <si>
    <t>3844</t>
  </si>
  <si>
    <t>3838</t>
  </si>
  <si>
    <t>3725</t>
  </si>
  <si>
    <t>3727</t>
  </si>
  <si>
    <t>3728</t>
  </si>
  <si>
    <t>3730</t>
  </si>
  <si>
    <t>3708</t>
  </si>
  <si>
    <t>3847</t>
  </si>
  <si>
    <t>4182</t>
  </si>
  <si>
    <t>866</t>
  </si>
  <si>
    <t>3783</t>
  </si>
  <si>
    <t>3758</t>
  </si>
  <si>
    <t>4298</t>
  </si>
  <si>
    <t>3802</t>
  </si>
  <si>
    <t>690</t>
  </si>
  <si>
    <t>3752</t>
  </si>
  <si>
    <t>3679</t>
  </si>
  <si>
    <t>2116</t>
  </si>
  <si>
    <t>2885</t>
  </si>
  <si>
    <t>2886</t>
  </si>
  <si>
    <t>2269</t>
  </si>
  <si>
    <t>2778</t>
  </si>
  <si>
    <t>4544</t>
  </si>
  <si>
    <t>4034</t>
  </si>
  <si>
    <t>4442</t>
  </si>
  <si>
    <t>4443</t>
  </si>
  <si>
    <t>3630</t>
  </si>
  <si>
    <t>4410</t>
  </si>
  <si>
    <t>2890</t>
  </si>
  <si>
    <t>4407</t>
  </si>
  <si>
    <t>3673</t>
  </si>
  <si>
    <t>879</t>
  </si>
  <si>
    <t>4405</t>
  </si>
  <si>
    <t>3356</t>
  </si>
  <si>
    <t>881</t>
  </si>
  <si>
    <t>880</t>
  </si>
  <si>
    <t>2876</t>
  </si>
  <si>
    <t>4339</t>
  </si>
  <si>
    <t>2935</t>
  </si>
  <si>
    <t>2934</t>
  </si>
  <si>
    <t>71</t>
  </si>
  <si>
    <t>2887</t>
  </si>
  <si>
    <t>4317</t>
  </si>
  <si>
    <t>4316</t>
  </si>
  <si>
    <t>1195</t>
  </si>
  <si>
    <t>1961</t>
  </si>
  <si>
    <t>3720</t>
  </si>
  <si>
    <t>3717</t>
  </si>
  <si>
    <t>3710</t>
  </si>
  <si>
    <t>3714</t>
  </si>
  <si>
    <t>3729</t>
  </si>
  <si>
    <t>3726</t>
  </si>
  <si>
    <t>3707</t>
  </si>
  <si>
    <t>3801</t>
  </si>
  <si>
    <t>3840</t>
  </si>
  <si>
    <t>3830</t>
  </si>
  <si>
    <t>3826</t>
  </si>
  <si>
    <t>3833</t>
  </si>
  <si>
    <t>3849</t>
  </si>
  <si>
    <t>3823</t>
  </si>
  <si>
    <t>3846</t>
  </si>
  <si>
    <t>3819</t>
  </si>
  <si>
    <t>3842</t>
  </si>
  <si>
    <t>3837</t>
  </si>
  <si>
    <t>3794</t>
  </si>
  <si>
    <t>3810</t>
  </si>
  <si>
    <t>3803</t>
  </si>
  <si>
    <t>3740</t>
  </si>
  <si>
    <t>3741</t>
  </si>
  <si>
    <t>3742</t>
  </si>
  <si>
    <t>3769</t>
  </si>
  <si>
    <t>3770</t>
  </si>
  <si>
    <t>3774</t>
  </si>
  <si>
    <t>3773</t>
  </si>
  <si>
    <t>3771</t>
  </si>
  <si>
    <t>3772</t>
  </si>
  <si>
    <t>64</t>
  </si>
  <si>
    <t>165</t>
  </si>
  <si>
    <t>167</t>
  </si>
  <si>
    <t>138</t>
  </si>
  <si>
    <t>140</t>
  </si>
  <si>
    <t>137</t>
  </si>
  <si>
    <t>211</t>
  </si>
  <si>
    <t>212</t>
  </si>
  <si>
    <t>3628</t>
  </si>
  <si>
    <t>3629</t>
  </si>
  <si>
    <t>2111</t>
  </si>
  <si>
    <t>2914</t>
  </si>
  <si>
    <t>2238</t>
  </si>
  <si>
    <t>2970</t>
  </si>
  <si>
    <t>3822</t>
  </si>
  <si>
    <t>3824</t>
  </si>
  <si>
    <t>3820</t>
  </si>
  <si>
    <t>3821</t>
  </si>
  <si>
    <t>3813</t>
  </si>
  <si>
    <t>3777</t>
  </si>
  <si>
    <t>3047</t>
  </si>
  <si>
    <t>2780</t>
  </si>
  <si>
    <t>2776</t>
  </si>
  <si>
    <t>2779</t>
  </si>
  <si>
    <t>2746</t>
  </si>
  <si>
    <t>2687</t>
  </si>
  <si>
    <t>2506</t>
  </si>
  <si>
    <t>3828</t>
  </si>
  <si>
    <t>3835</t>
  </si>
  <si>
    <t>2968</t>
  </si>
  <si>
    <t>722</t>
  </si>
  <si>
    <t>721</t>
  </si>
  <si>
    <t>724</t>
  </si>
  <si>
    <t>295</t>
  </si>
  <si>
    <t>296</t>
  </si>
  <si>
    <t>367</t>
  </si>
  <si>
    <t>369</t>
  </si>
  <si>
    <t>368</t>
  </si>
  <si>
    <t>370</t>
  </si>
  <si>
    <t>375</t>
  </si>
  <si>
    <t>376</t>
  </si>
  <si>
    <t>378</t>
  </si>
  <si>
    <t>377</t>
  </si>
  <si>
    <t>374</t>
  </si>
  <si>
    <t>379</t>
  </si>
  <si>
    <t>380</t>
  </si>
  <si>
    <t>381</t>
  </si>
  <si>
    <t>382</t>
  </si>
  <si>
    <t>383</t>
  </si>
  <si>
    <t>384</t>
  </si>
  <si>
    <t>371</t>
  </si>
  <si>
    <t>372</t>
  </si>
  <si>
    <t>373</t>
  </si>
  <si>
    <t>2657</t>
  </si>
  <si>
    <t>4056</t>
  </si>
  <si>
    <t>4058</t>
  </si>
  <si>
    <t>4334</t>
  </si>
  <si>
    <t>4323</t>
  </si>
  <si>
    <t>4322</t>
  </si>
  <si>
    <t>1981</t>
  </si>
  <si>
    <t>2178</t>
  </si>
  <si>
    <t>758</t>
  </si>
  <si>
    <t>792</t>
  </si>
  <si>
    <t>640</t>
  </si>
  <si>
    <t>799</t>
  </si>
  <si>
    <t>816</t>
  </si>
  <si>
    <t>815</t>
  </si>
  <si>
    <t>813</t>
  </si>
  <si>
    <t>3675</t>
  </si>
  <si>
    <t>3347</t>
  </si>
  <si>
    <t>3349</t>
  </si>
  <si>
    <t>3351</t>
  </si>
  <si>
    <t>3346</t>
  </si>
  <si>
    <t>3348</t>
  </si>
  <si>
    <t>3350</t>
  </si>
  <si>
    <t>3352</t>
  </si>
  <si>
    <t>3343</t>
  </si>
  <si>
    <t>3344</t>
  </si>
  <si>
    <t>3388</t>
  </si>
  <si>
    <t>65</t>
  </si>
  <si>
    <t>3342</t>
  </si>
  <si>
    <t>141</t>
  </si>
  <si>
    <t>3697</t>
  </si>
  <si>
    <t>3678</t>
  </si>
  <si>
    <t>3743</t>
  </si>
  <si>
    <t>3744</t>
  </si>
  <si>
    <t>3101</t>
  </si>
  <si>
    <t>1161</t>
  </si>
  <si>
    <t>3361</t>
  </si>
  <si>
    <t>3345</t>
  </si>
  <si>
    <t>783</t>
  </si>
  <si>
    <t>723</t>
  </si>
  <si>
    <t>1549</t>
  </si>
  <si>
    <t>1548</t>
  </si>
  <si>
    <t>3096</t>
  </si>
  <si>
    <t>1495</t>
  </si>
  <si>
    <t>1493</t>
  </si>
  <si>
    <t>1494</t>
  </si>
  <si>
    <t>1496</t>
  </si>
  <si>
    <t>4098</t>
  </si>
  <si>
    <t>2654</t>
  </si>
  <si>
    <t>4291</t>
  </si>
  <si>
    <t>4290</t>
  </si>
  <si>
    <t>4289</t>
  </si>
  <si>
    <t>1865</t>
  </si>
  <si>
    <t>546</t>
  </si>
  <si>
    <t>550</t>
  </si>
  <si>
    <t>4273</t>
  </si>
  <si>
    <t>4255</t>
  </si>
  <si>
    <t>1915</t>
  </si>
  <si>
    <t>1913</t>
  </si>
  <si>
    <t>3055</t>
  </si>
  <si>
    <t>4287</t>
  </si>
  <si>
    <t>4288</t>
  </si>
  <si>
    <t>2696</t>
  </si>
  <si>
    <t>2141</t>
  </si>
  <si>
    <t>471</t>
  </si>
  <si>
    <t>494</t>
  </si>
  <si>
    <t>605</t>
  </si>
  <si>
    <t>2539</t>
  </si>
  <si>
    <t>4333</t>
  </si>
  <si>
    <t>4335</t>
  </si>
  <si>
    <t>4146</t>
  </si>
  <si>
    <t>3050</t>
  </si>
  <si>
    <t>3056</t>
  </si>
  <si>
    <t>3090</t>
  </si>
  <si>
    <t>3073</t>
  </si>
  <si>
    <t>3075</t>
  </si>
  <si>
    <t>4231</t>
  </si>
  <si>
    <t>3702</t>
  </si>
  <si>
    <t>2858</t>
  </si>
  <si>
    <t>2868</t>
  </si>
  <si>
    <t>2867</t>
  </si>
  <si>
    <t>2857</t>
  </si>
  <si>
    <t>2870</t>
  </si>
  <si>
    <t>2869</t>
  </si>
  <si>
    <t>2871</t>
  </si>
  <si>
    <t>3808</t>
  </si>
  <si>
    <t>3809</t>
  </si>
  <si>
    <t>3805</t>
  </si>
  <si>
    <t>3807</t>
  </si>
  <si>
    <t>3806</t>
  </si>
  <si>
    <t>3745</t>
  </si>
  <si>
    <t>3747</t>
  </si>
  <si>
    <t>3746</t>
  </si>
  <si>
    <t>4113</t>
  </si>
  <si>
    <t>4124</t>
  </si>
  <si>
    <t>4129</t>
  </si>
  <si>
    <t>4135</t>
  </si>
  <si>
    <t>4094</t>
  </si>
  <si>
    <t>4096</t>
  </si>
  <si>
    <t>3797</t>
  </si>
  <si>
    <t>2678</t>
  </si>
  <si>
    <t>2672</t>
  </si>
  <si>
    <t>3045</t>
  </si>
  <si>
    <t>145</t>
  </si>
  <si>
    <t>3123</t>
  </si>
  <si>
    <t>4103</t>
  </si>
  <si>
    <t>4055</t>
  </si>
  <si>
    <t>4057</t>
  </si>
  <si>
    <t>4534</t>
  </si>
  <si>
    <t>4533</t>
  </si>
  <si>
    <t>2319</t>
  </si>
  <si>
    <t>2520</t>
  </si>
  <si>
    <t>3104</t>
  </si>
  <si>
    <t>4102</t>
  </si>
  <si>
    <t>2194</t>
  </si>
  <si>
    <t>4318</t>
  </si>
  <si>
    <t>4024</t>
  </si>
  <si>
    <t>2664</t>
  </si>
  <si>
    <t>2663</t>
  </si>
  <si>
    <t>2679</t>
  </si>
  <si>
    <t>2690</t>
  </si>
  <si>
    <t>3814</t>
  </si>
  <si>
    <t>3816</t>
  </si>
  <si>
    <t>3815</t>
  </si>
  <si>
    <t>3812</t>
  </si>
  <si>
    <t>3811</t>
  </si>
  <si>
    <t>485</t>
  </si>
  <si>
    <t>586</t>
  </si>
  <si>
    <t>499</t>
  </si>
  <si>
    <t>4169</t>
  </si>
  <si>
    <t>4178</t>
  </si>
  <si>
    <t>250</t>
  </si>
  <si>
    <t>251</t>
  </si>
  <si>
    <t>252</t>
  </si>
  <si>
    <t>2781</t>
  </si>
  <si>
    <t>1897</t>
  </si>
  <si>
    <t>80</t>
  </si>
  <si>
    <t>81</t>
  </si>
  <si>
    <t>79</t>
  </si>
  <si>
    <t>438</t>
  </si>
  <si>
    <t>843</t>
  </si>
  <si>
    <t>3506</t>
  </si>
  <si>
    <t>2497</t>
  </si>
  <si>
    <t>3739</t>
  </si>
  <si>
    <t>3734</t>
  </si>
  <si>
    <t>3736</t>
  </si>
  <si>
    <t>3731</t>
  </si>
  <si>
    <t>3732</t>
  </si>
  <si>
    <t>3733</t>
  </si>
  <si>
    <t>3735</t>
  </si>
  <si>
    <t>3738</t>
  </si>
  <si>
    <t>3737</t>
  </si>
  <si>
    <t>3767</t>
  </si>
  <si>
    <t>3762</t>
  </si>
  <si>
    <t>3763</t>
  </si>
  <si>
    <t>3766</t>
  </si>
  <si>
    <t>3760</t>
  </si>
  <si>
    <t>3761</t>
  </si>
  <si>
    <t>3765</t>
  </si>
  <si>
    <t>3764</t>
  </si>
  <si>
    <t>4284</t>
  </si>
  <si>
    <t>1891</t>
  </si>
  <si>
    <t>1893</t>
  </si>
  <si>
    <t>1205</t>
  </si>
  <si>
    <t>1209</t>
  </si>
  <si>
    <t>1208</t>
  </si>
  <si>
    <t>560</t>
  </si>
  <si>
    <t>412</t>
  </si>
  <si>
    <t>2901</t>
  </si>
  <si>
    <t>4285</t>
  </si>
  <si>
    <t>720</t>
  </si>
  <si>
    <t>4499</t>
  </si>
  <si>
    <t>4498</t>
  </si>
  <si>
    <t>4513</t>
  </si>
  <si>
    <t>4512</t>
  </si>
  <si>
    <t>4507</t>
  </si>
  <si>
    <t>4506</t>
  </si>
  <si>
    <t>4468</t>
  </si>
  <si>
    <t>4467</t>
  </si>
  <si>
    <t>4481</t>
  </si>
  <si>
    <t>4476</t>
  </si>
  <si>
    <t>4475</t>
  </si>
  <si>
    <t>4489</t>
  </si>
  <si>
    <t>4522</t>
  </si>
  <si>
    <t>4521</t>
  </si>
  <si>
    <t>2949</t>
  </si>
  <si>
    <t>63</t>
  </si>
  <si>
    <t>2532</t>
  </si>
  <si>
    <t>2542</t>
  </si>
  <si>
    <t>2543</t>
  </si>
  <si>
    <t>2670</t>
  </si>
  <si>
    <t>2671</t>
  </si>
  <si>
    <t>9</t>
  </si>
  <si>
    <t>11</t>
  </si>
  <si>
    <t>3016</t>
  </si>
  <si>
    <t>2727</t>
  </si>
  <si>
    <t>2720</t>
  </si>
  <si>
    <t>2557</t>
  </si>
  <si>
    <t>411</t>
  </si>
  <si>
    <t>742</t>
  </si>
  <si>
    <t>2530</t>
  </si>
  <si>
    <t>2531</t>
  </si>
  <si>
    <t>1261</t>
  </si>
  <si>
    <t>2107</t>
  </si>
  <si>
    <t>2492</t>
  </si>
  <si>
    <t>1216</t>
  </si>
  <si>
    <t>1219</t>
  </si>
  <si>
    <t>1218</t>
  </si>
  <si>
    <t>1214</t>
  </si>
  <si>
    <t>110</t>
  </si>
  <si>
    <t>3198</t>
  </si>
  <si>
    <t>3199</t>
  </si>
  <si>
    <t>3200</t>
  </si>
  <si>
    <t>3201</t>
  </si>
  <si>
    <t>3202</t>
  </si>
  <si>
    <t>3228</t>
  </si>
  <si>
    <t>3229</t>
  </si>
  <si>
    <t>3231</t>
  </si>
  <si>
    <t>3251</t>
  </si>
  <si>
    <t>3252</t>
  </si>
  <si>
    <t>3253</t>
  </si>
  <si>
    <t>3782</t>
  </si>
  <si>
    <t>3784</t>
  </si>
  <si>
    <t>3785</t>
  </si>
  <si>
    <t>3793</t>
  </si>
  <si>
    <t>3786</t>
  </si>
  <si>
    <t>1307</t>
  </si>
  <si>
    <t>4280</t>
  </si>
  <si>
    <t>4281</t>
  </si>
  <si>
    <t>2704</t>
  </si>
  <si>
    <t>2706</t>
  </si>
  <si>
    <t>2698</t>
  </si>
  <si>
    <t>3722</t>
  </si>
  <si>
    <t>67</t>
  </si>
  <si>
    <t>3750</t>
  </si>
  <si>
    <t>3749</t>
  </si>
  <si>
    <t>3724</t>
  </si>
  <si>
    <t>3723</t>
  </si>
  <si>
    <t>2810</t>
  </si>
  <si>
    <t>2811</t>
  </si>
  <si>
    <t>2661</t>
  </si>
  <si>
    <t>4324</t>
  </si>
  <si>
    <t>4221</t>
  </si>
  <si>
    <t>606</t>
  </si>
  <si>
    <t>4319</t>
  </si>
  <si>
    <t>4163</t>
  </si>
  <si>
    <t>4028</t>
  </si>
  <si>
    <t>646</t>
  </si>
  <si>
    <t>3712</t>
  </si>
  <si>
    <t>3173</t>
  </si>
  <si>
    <t>3176</t>
  </si>
  <si>
    <t>3179</t>
  </si>
  <si>
    <t>3182</t>
  </si>
  <si>
    <t>3185</t>
  </si>
  <si>
    <t>3188</t>
  </si>
  <si>
    <t>3192</t>
  </si>
  <si>
    <t>3195</t>
  </si>
  <si>
    <t>3204</t>
  </si>
  <si>
    <t>3207</t>
  </si>
  <si>
    <t>3209</t>
  </si>
  <si>
    <t>3212</t>
  </si>
  <si>
    <t>3215</t>
  </si>
  <si>
    <t>3218</t>
  </si>
  <si>
    <t>3222</t>
  </si>
  <si>
    <t>3225</t>
  </si>
  <si>
    <t>3233</t>
  </si>
  <si>
    <t>3237</t>
  </si>
  <si>
    <t>3242</t>
  </si>
  <si>
    <t>3254</t>
  </si>
  <si>
    <t>3258</t>
  </si>
  <si>
    <t>3261</t>
  </si>
  <si>
    <t>3288</t>
  </si>
  <si>
    <t>3293</t>
  </si>
  <si>
    <t>3297</t>
  </si>
  <si>
    <t>3303</t>
  </si>
  <si>
    <t>3307</t>
  </si>
  <si>
    <t>3144</t>
  </si>
  <si>
    <t>3162</t>
  </si>
  <si>
    <t>2710</t>
  </si>
  <si>
    <t>2708</t>
  </si>
  <si>
    <t>1502</t>
  </si>
  <si>
    <t>4275</t>
  </si>
  <si>
    <t>4276</t>
  </si>
  <si>
    <t>2711</t>
  </si>
  <si>
    <t>2343</t>
  </si>
  <si>
    <t>2707</t>
  </si>
  <si>
    <t>108</t>
  </si>
  <si>
    <t>2315</t>
  </si>
  <si>
    <t>4158</t>
  </si>
  <si>
    <t>4432</t>
  </si>
  <si>
    <t>2709</t>
  </si>
  <si>
    <t>4054</t>
  </si>
  <si>
    <t>4052</t>
  </si>
  <si>
    <t>4274</t>
  </si>
  <si>
    <t>4154</t>
  </si>
  <si>
    <t>4160</t>
  </si>
  <si>
    <t>4161</t>
  </si>
  <si>
    <t>3631</t>
  </si>
  <si>
    <t>2680</t>
  </si>
  <si>
    <t>2645</t>
  </si>
  <si>
    <t>2648</t>
  </si>
  <si>
    <t>2649</t>
  </si>
  <si>
    <t>2650</t>
  </si>
  <si>
    <t>2652</t>
  </si>
  <si>
    <t>2275</t>
  </si>
  <si>
    <t>3277</t>
  </si>
  <si>
    <t>3142</t>
  </si>
  <si>
    <t>4176</t>
  </si>
  <si>
    <t>4170</t>
  </si>
  <si>
    <t>4171</t>
  </si>
  <si>
    <t>2905</t>
  </si>
  <si>
    <t>2900</t>
  </si>
  <si>
    <t>2239</t>
  </si>
  <si>
    <t>2939</t>
  </si>
  <si>
    <t>2904</t>
  </si>
  <si>
    <t>2253</t>
  </si>
  <si>
    <t>3912</t>
  </si>
  <si>
    <t>3907</t>
  </si>
  <si>
    <t>3908</t>
  </si>
  <si>
    <t>3922</t>
  </si>
  <si>
    <t>3923</t>
  </si>
  <si>
    <t>3921</t>
  </si>
  <si>
    <t>3909</t>
  </si>
  <si>
    <t>3919</t>
  </si>
  <si>
    <t>3920</t>
  </si>
  <si>
    <t>3918</t>
  </si>
  <si>
    <t>3916</t>
  </si>
  <si>
    <t>3917</t>
  </si>
  <si>
    <t>3674</t>
  </si>
  <si>
    <t>1966</t>
  </si>
  <si>
    <t>1963</t>
  </si>
  <si>
    <t>1964</t>
  </si>
  <si>
    <t>1971</t>
  </si>
  <si>
    <t>1306</t>
  </si>
  <si>
    <t>3915</t>
  </si>
  <si>
    <t>3902</t>
  </si>
  <si>
    <t>3903</t>
  </si>
  <si>
    <t>3894</t>
  </si>
  <si>
    <t>3892</t>
  </si>
  <si>
    <t>3896</t>
  </si>
  <si>
    <t>3897</t>
  </si>
  <si>
    <t>3895</t>
  </si>
  <si>
    <t>3899</t>
  </si>
  <si>
    <t>3900</t>
  </si>
  <si>
    <t>3898</t>
  </si>
  <si>
    <t>3891</t>
  </si>
  <si>
    <t>3889</t>
  </si>
  <si>
    <t>3859</t>
  </si>
  <si>
    <t>3858</t>
  </si>
  <si>
    <t>3861</t>
  </si>
  <si>
    <t>3860</t>
  </si>
  <si>
    <t>3864</t>
  </si>
  <si>
    <t>3865</t>
  </si>
  <si>
    <t>3867</t>
  </si>
  <si>
    <t>3868</t>
  </si>
  <si>
    <t>3866</t>
  </si>
  <si>
    <t>3870</t>
  </si>
  <si>
    <t>3873</t>
  </si>
  <si>
    <t>3869</t>
  </si>
  <si>
    <t>3877</t>
  </si>
  <si>
    <t>3876</t>
  </si>
  <si>
    <t>3871</t>
  </si>
  <si>
    <t>3872</t>
  </si>
  <si>
    <t>3875</t>
  </si>
  <si>
    <t>3874</t>
  </si>
  <si>
    <t>3883</t>
  </si>
  <si>
    <t>3886</t>
  </si>
  <si>
    <t>3882</t>
  </si>
  <si>
    <t>3885</t>
  </si>
  <si>
    <t>3884</t>
  </si>
  <si>
    <t>3887</t>
  </si>
  <si>
    <t>3881</t>
  </si>
  <si>
    <t>3879</t>
  </si>
  <si>
    <t>3880</t>
  </si>
  <si>
    <t>3878</t>
  </si>
  <si>
    <t>3780</t>
  </si>
  <si>
    <t>2179</t>
  </si>
  <si>
    <t>1144</t>
  </si>
  <si>
    <t>4327</t>
  </si>
  <si>
    <t>4330</t>
  </si>
  <si>
    <t>4329</t>
  </si>
  <si>
    <t>4328</t>
  </si>
  <si>
    <t>4166</t>
  </si>
  <si>
    <t>4168</t>
  </si>
  <si>
    <t>4162</t>
  </si>
  <si>
    <t>4167</t>
  </si>
  <si>
    <t>1862</t>
  </si>
  <si>
    <t>1895</t>
  </si>
  <si>
    <t>1898</t>
  </si>
  <si>
    <t>1342</t>
  </si>
  <si>
    <t>1349</t>
  </si>
  <si>
    <t>1370</t>
  </si>
  <si>
    <t>2281</t>
  </si>
  <si>
    <t>2278</t>
  </si>
  <si>
    <t>2279</t>
  </si>
  <si>
    <t>4431</t>
  </si>
  <si>
    <t>1972</t>
  </si>
  <si>
    <t>109</t>
  </si>
  <si>
    <t>2723</t>
  </si>
  <si>
    <t>3530</t>
  </si>
  <si>
    <t>3528</t>
  </si>
  <si>
    <t>3526</t>
  </si>
  <si>
    <t>3527</t>
  </si>
  <si>
    <t>3529</t>
  </si>
  <si>
    <t>3535</t>
  </si>
  <si>
    <t>3539</t>
  </si>
  <si>
    <t>3537</t>
  </si>
  <si>
    <t>3534</t>
  </si>
  <si>
    <t>3532</t>
  </si>
  <si>
    <t>3417</t>
  </si>
  <si>
    <t>3419</t>
  </si>
  <si>
    <t>3418</t>
  </si>
  <si>
    <t>4033</t>
  </si>
  <si>
    <t>2441</t>
  </si>
  <si>
    <t>2748</t>
  </si>
  <si>
    <t>2593</t>
  </si>
  <si>
    <t>4404</t>
  </si>
  <si>
    <t>2440</t>
  </si>
  <si>
    <t>1738</t>
  </si>
  <si>
    <t>1739</t>
  </si>
  <si>
    <t>1741</t>
  </si>
  <si>
    <t>1605</t>
  </si>
  <si>
    <t>1555</t>
  </si>
  <si>
    <t>1512</t>
  </si>
  <si>
    <t>1529</t>
  </si>
  <si>
    <t>1464</t>
  </si>
  <si>
    <t>1468</t>
  </si>
  <si>
    <t>1602</t>
  </si>
  <si>
    <t>1525</t>
  </si>
  <si>
    <t>1532</t>
  </si>
  <si>
    <t>4311</t>
  </si>
  <si>
    <t>4307</t>
  </si>
  <si>
    <t>4309</t>
  </si>
  <si>
    <t>3550</t>
  </si>
  <si>
    <t>3549</t>
  </si>
  <si>
    <t>3551</t>
  </si>
  <si>
    <t>3524</t>
  </si>
  <si>
    <t>3522</t>
  </si>
  <si>
    <t>3523</t>
  </si>
  <si>
    <t>2361</t>
  </si>
  <si>
    <t>2817</t>
  </si>
  <si>
    <t>1737</t>
  </si>
  <si>
    <t>1582</t>
  </si>
  <si>
    <t>1258</t>
  </si>
  <si>
    <t>2816</t>
  </si>
  <si>
    <t>2460</t>
  </si>
  <si>
    <t>2461</t>
  </si>
  <si>
    <t>2462</t>
  </si>
  <si>
    <t>1743</t>
  </si>
  <si>
    <t>517</t>
  </si>
  <si>
    <t>3924</t>
  </si>
  <si>
    <t>3926</t>
  </si>
  <si>
    <t>4101</t>
  </si>
  <si>
    <t>1730</t>
  </si>
  <si>
    <t>1566</t>
  </si>
  <si>
    <t>1669</t>
  </si>
  <si>
    <t>1565</t>
  </si>
  <si>
    <t>1592</t>
  </si>
  <si>
    <t>1613</t>
  </si>
  <si>
    <t>1614</t>
  </si>
  <si>
    <t>1615</t>
  </si>
  <si>
    <t>1606</t>
  </si>
  <si>
    <t>1607</t>
  </si>
  <si>
    <t>1519</t>
  </si>
  <si>
    <t>1518</t>
  </si>
  <si>
    <t>1651</t>
  </si>
  <si>
    <t>1552</t>
  </si>
  <si>
    <t>1554</t>
  </si>
  <si>
    <t>1553</t>
  </si>
  <si>
    <t>1550</t>
  </si>
  <si>
    <t>1551</t>
  </si>
  <si>
    <t>1655</t>
  </si>
  <si>
    <t>1604</t>
  </si>
  <si>
    <t>4313</t>
  </si>
  <si>
    <t>4314</t>
  </si>
  <si>
    <t>1579</t>
  </si>
  <si>
    <t>1650</t>
  </si>
  <si>
    <t>1652</t>
  </si>
  <si>
    <t>1654</t>
  </si>
  <si>
    <t>1656</t>
  </si>
  <si>
    <t>1653</t>
  </si>
  <si>
    <t>1563</t>
  </si>
  <si>
    <t>1580</t>
  </si>
  <si>
    <t>1590</t>
  </si>
  <si>
    <t>1567</t>
  </si>
  <si>
    <t>1668</t>
  </si>
  <si>
    <t>1660</t>
  </si>
  <si>
    <t>910</t>
  </si>
  <si>
    <t>842</t>
  </si>
  <si>
    <t>845</t>
  </si>
  <si>
    <t>1463</t>
  </si>
  <si>
    <t>1143</t>
  </si>
  <si>
    <t>1160</t>
  </si>
  <si>
    <t>1155</t>
  </si>
  <si>
    <t>1156</t>
  </si>
  <si>
    <t>1157</t>
  </si>
  <si>
    <t>1158</t>
  </si>
  <si>
    <t>1066</t>
  </si>
  <si>
    <t>1067</t>
  </si>
  <si>
    <t>1068</t>
  </si>
  <si>
    <t>1069</t>
  </si>
  <si>
    <t>1082</t>
  </si>
  <si>
    <t>294</t>
  </si>
  <si>
    <t>1732</t>
  </si>
  <si>
    <t>3925</t>
  </si>
  <si>
    <t>3904</t>
  </si>
  <si>
    <t>1900</t>
  </si>
  <si>
    <t>1901</t>
  </si>
  <si>
    <t>293</t>
  </si>
  <si>
    <t>1740</t>
  </si>
  <si>
    <t>1744</t>
  </si>
  <si>
    <t>1745</t>
  </si>
  <si>
    <t>2538</t>
  </si>
  <si>
    <t>2540</t>
  </si>
  <si>
    <t>2826</t>
  </si>
  <si>
    <t>2827</t>
  </si>
  <si>
    <t>2825</t>
  </si>
  <si>
    <t>2829</t>
  </si>
  <si>
    <t>2830</t>
  </si>
  <si>
    <t>2828</t>
  </si>
  <si>
    <t>3132</t>
  </si>
  <si>
    <t>4315</t>
  </si>
  <si>
    <t>4198</t>
  </si>
  <si>
    <t>4197</t>
  </si>
  <si>
    <t>1671</t>
  </si>
  <si>
    <t>1625</t>
  </si>
  <si>
    <t>1626</t>
  </si>
  <si>
    <t>1627</t>
  </si>
  <si>
    <t>1628</t>
  </si>
  <si>
    <t>1665</t>
  </si>
  <si>
    <t>1588</t>
  </si>
  <si>
    <t>1598</t>
  </si>
  <si>
    <t>4347</t>
  </si>
  <si>
    <t>1725</t>
  </si>
  <si>
    <t>1823</t>
  </si>
  <si>
    <t>3672</t>
  </si>
  <si>
    <t>1385</t>
  </si>
  <si>
    <t>1065</t>
  </si>
  <si>
    <t>1806</t>
  </si>
  <si>
    <t>4001</t>
  </si>
  <si>
    <t>4002</t>
  </si>
  <si>
    <t>4003</t>
  </si>
  <si>
    <t>4004</t>
  </si>
  <si>
    <t>415</t>
  </si>
  <si>
    <t>1642</t>
  </si>
  <si>
    <t>1317</t>
  </si>
  <si>
    <t>4552</t>
  </si>
  <si>
    <t>1670</t>
  </si>
  <si>
    <t>1591</t>
  </si>
  <si>
    <t>1640</t>
  </si>
  <si>
    <t>1638</t>
  </si>
  <si>
    <t>1646</t>
  </si>
  <si>
    <t>2683</t>
  </si>
  <si>
    <t>846</t>
  </si>
  <si>
    <t>847</t>
  </si>
  <si>
    <t>1687</t>
  </si>
  <si>
    <t>4145</t>
  </si>
  <si>
    <t>4148</t>
  </si>
  <si>
    <t>1609</t>
  </si>
  <si>
    <t>1600</t>
  </si>
  <si>
    <t>1599</t>
  </si>
  <si>
    <t>1601</t>
  </si>
  <si>
    <t>453</t>
  </si>
  <si>
    <t>469</t>
  </si>
  <si>
    <t>483</t>
  </si>
  <si>
    <t>467</t>
  </si>
  <si>
    <t>486</t>
  </si>
  <si>
    <t>496</t>
  </si>
  <si>
    <t>488</t>
  </si>
  <si>
    <t>1581</t>
  </si>
  <si>
    <t>1742</t>
  </si>
  <si>
    <t>2112</t>
  </si>
  <si>
    <t>1643</t>
  </si>
  <si>
    <t>1647</t>
  </si>
  <si>
    <t>1649</t>
  </si>
  <si>
    <t>2824</t>
  </si>
  <si>
    <t>2757</t>
  </si>
  <si>
    <t>2753</t>
  </si>
  <si>
    <t>2752</t>
  </si>
  <si>
    <t>2754</t>
  </si>
  <si>
    <t>3425</t>
  </si>
  <si>
    <t>3428</t>
  </si>
  <si>
    <t>3429</t>
  </si>
  <si>
    <t>3443</t>
  </si>
  <si>
    <t>3433</t>
  </si>
  <si>
    <t>3434</t>
  </si>
  <si>
    <t>2758</t>
  </si>
  <si>
    <t>2807</t>
  </si>
  <si>
    <t>3318</t>
  </si>
  <si>
    <t>1772</t>
  </si>
  <si>
    <t>1773</t>
  </si>
  <si>
    <t>2668</t>
  </si>
  <si>
    <t>2669</t>
  </si>
  <si>
    <t>2658</t>
  </si>
  <si>
    <t>2662</t>
  </si>
  <si>
    <t>2912</t>
  </si>
  <si>
    <t>326</t>
  </si>
  <si>
    <t>333</t>
  </si>
  <si>
    <t>393</t>
  </si>
  <si>
    <t>388</t>
  </si>
  <si>
    <t>387</t>
  </si>
  <si>
    <t>1461</t>
  </si>
  <si>
    <t>3166</t>
  </si>
  <si>
    <t>1603</t>
  </si>
  <si>
    <t>1523</t>
  </si>
  <si>
    <t>107</t>
  </si>
  <si>
    <t>2196</t>
  </si>
  <si>
    <t>3435</t>
  </si>
  <si>
    <t>3437</t>
  </si>
  <si>
    <t>3436</t>
  </si>
  <si>
    <t>4149</t>
  </si>
  <si>
    <t>4155</t>
  </si>
  <si>
    <t>4157</t>
  </si>
  <si>
    <t>3432</t>
  </si>
  <si>
    <t>2943</t>
  </si>
  <si>
    <t>3483</t>
  </si>
  <si>
    <t>3521</t>
  </si>
  <si>
    <t>1162</t>
  </si>
  <si>
    <t>1457</t>
  </si>
  <si>
    <t>1270</t>
  </si>
  <si>
    <t>1310</t>
  </si>
  <si>
    <t>1312</t>
  </si>
  <si>
    <t>1314</t>
  </si>
  <si>
    <t>1309</t>
  </si>
  <si>
    <t>1866</t>
  </si>
  <si>
    <t>3044</t>
  </si>
  <si>
    <t>1857</t>
  </si>
  <si>
    <t>1858</t>
  </si>
  <si>
    <t>1267</t>
  </si>
  <si>
    <t>1867</t>
  </si>
  <si>
    <t>1608</t>
  </si>
  <si>
    <t>1612</t>
  </si>
  <si>
    <t>3074</t>
  </si>
  <si>
    <t>70</t>
  </si>
  <si>
    <t>1639</t>
  </si>
  <si>
    <t>1513</t>
  </si>
  <si>
    <t>741</t>
  </si>
  <si>
    <t>3426</t>
  </si>
  <si>
    <t>3312</t>
  </si>
  <si>
    <t>3313</t>
  </si>
  <si>
    <t>3314</t>
  </si>
  <si>
    <t>3315</t>
  </si>
  <si>
    <t>3316</t>
  </si>
  <si>
    <t>3319</t>
  </si>
  <si>
    <t>3322</t>
  </si>
  <si>
    <t>3323</t>
  </si>
  <si>
    <t>3324</t>
  </si>
  <si>
    <t>3325</t>
  </si>
  <si>
    <t>3143</t>
  </si>
  <si>
    <t>3158</t>
  </si>
  <si>
    <t>3427</t>
  </si>
  <si>
    <t>2235</t>
  </si>
  <si>
    <t>2236</t>
  </si>
  <si>
    <t>2237</t>
  </si>
  <si>
    <t>3113</t>
  </si>
  <si>
    <t>533</t>
  </si>
  <si>
    <t>532</t>
  </si>
  <si>
    <t>201</t>
  </si>
  <si>
    <t>203</t>
  </si>
  <si>
    <t>206</t>
  </si>
  <si>
    <t>205</t>
  </si>
  <si>
    <t>1657</t>
  </si>
  <si>
    <t>1658</t>
  </si>
  <si>
    <t>1531</t>
  </si>
  <si>
    <t>1538</t>
  </si>
  <si>
    <t>1540</t>
  </si>
  <si>
    <t>1539</t>
  </si>
  <si>
    <t>1537</t>
  </si>
  <si>
    <t>1593</t>
  </si>
  <si>
    <t>1193</t>
  </si>
  <si>
    <t>1873</t>
  </si>
  <si>
    <t>1836</t>
  </si>
  <si>
    <t>1884</t>
  </si>
  <si>
    <t>1886</t>
  </si>
  <si>
    <t>1877</t>
  </si>
  <si>
    <t>1878</t>
  </si>
  <si>
    <t>1347</t>
  </si>
  <si>
    <t>1348</t>
  </si>
  <si>
    <t>3484</t>
  </si>
  <si>
    <t>3444</t>
  </si>
  <si>
    <t>3448</t>
  </si>
  <si>
    <t>3450</t>
  </si>
  <si>
    <t>3442</t>
  </si>
  <si>
    <t>1381</t>
  </si>
  <si>
    <t>1374</t>
  </si>
  <si>
    <t>1380</t>
  </si>
  <si>
    <t>1359</t>
  </si>
  <si>
    <t>1361</t>
  </si>
  <si>
    <t>1382</t>
  </si>
  <si>
    <t>1386</t>
  </si>
  <si>
    <t>1387</t>
  </si>
  <si>
    <t>1391</t>
  </si>
  <si>
    <t>1392</t>
  </si>
  <si>
    <t>1329</t>
  </si>
  <si>
    <t>1754</t>
  </si>
  <si>
    <t>1630</t>
  </si>
  <si>
    <t>537</t>
  </si>
  <si>
    <t>531</t>
  </si>
  <si>
    <t>535</t>
  </si>
  <si>
    <t>536</t>
  </si>
  <si>
    <t>4549</t>
  </si>
  <si>
    <t>3170</t>
  </si>
  <si>
    <t>255</t>
  </si>
  <si>
    <t>610</t>
  </si>
  <si>
    <t>624</t>
  </si>
  <si>
    <t>622</t>
  </si>
  <si>
    <t>630</t>
  </si>
  <si>
    <t>629</t>
  </si>
  <si>
    <t>626</t>
  </si>
  <si>
    <t>4112</t>
  </si>
  <si>
    <t>4111</t>
  </si>
  <si>
    <t>4007</t>
  </si>
  <si>
    <t>525</t>
  </si>
  <si>
    <t>1746</t>
  </si>
  <si>
    <t>91</t>
  </si>
  <si>
    <t>3440</t>
  </si>
  <si>
    <t>3439</t>
  </si>
  <si>
    <t>3475</t>
  </si>
  <si>
    <t>3474</t>
  </si>
  <si>
    <t>3451</t>
  </si>
  <si>
    <t>3452</t>
  </si>
  <si>
    <t>3447</t>
  </si>
  <si>
    <t>4153</t>
  </si>
  <si>
    <t>2793</t>
  </si>
  <si>
    <t>58</t>
  </si>
  <si>
    <t>1780</t>
  </si>
  <si>
    <t>1781</t>
  </si>
  <si>
    <t>1838</t>
  </si>
  <si>
    <t>1843</t>
  </si>
  <si>
    <t>1369</t>
  </si>
  <si>
    <t>1825</t>
  </si>
  <si>
    <t>4109</t>
  </si>
  <si>
    <t>1568</t>
  </si>
  <si>
    <t>2078</t>
  </si>
  <si>
    <t>2809</t>
  </si>
  <si>
    <t>515</t>
  </si>
  <si>
    <t>1063</t>
  </si>
  <si>
    <t>2216</t>
  </si>
  <si>
    <t>1427</t>
  </si>
  <si>
    <t>1429</t>
  </si>
  <si>
    <t>1008</t>
  </si>
  <si>
    <t>1022</t>
  </si>
  <si>
    <t>1024</t>
  </si>
  <si>
    <t>1026</t>
  </si>
  <si>
    <t>998</t>
  </si>
  <si>
    <t>270</t>
  </si>
  <si>
    <t>4286</t>
  </si>
  <si>
    <t>4321</t>
  </si>
  <si>
    <t>276</t>
  </si>
  <si>
    <t>1954</t>
  </si>
  <si>
    <t>2808</t>
  </si>
  <si>
    <t>2096</t>
  </si>
  <si>
    <t>1965</t>
  </si>
  <si>
    <t>1016</t>
  </si>
  <si>
    <t>1020</t>
  </si>
  <si>
    <t>1030</t>
  </si>
  <si>
    <t>1032</t>
  </si>
  <si>
    <t>1034</t>
  </si>
  <si>
    <t>1002</t>
  </si>
  <si>
    <t>1004</t>
  </si>
  <si>
    <t>1006</t>
  </si>
  <si>
    <t>1415</t>
  </si>
  <si>
    <t>1300</t>
  </si>
  <si>
    <t>1299</t>
  </si>
  <si>
    <t>2200</t>
  </si>
  <si>
    <t>2201</t>
  </si>
  <si>
    <t>1053</t>
  </si>
  <si>
    <t>3377</t>
  </si>
  <si>
    <t>3374</t>
  </si>
  <si>
    <t>3378</t>
  </si>
  <si>
    <t>3311</t>
  </si>
  <si>
    <t>3154</t>
  </si>
  <si>
    <t>2432</t>
  </si>
  <si>
    <t>4243</t>
  </si>
  <si>
    <t>4247</t>
  </si>
  <si>
    <t>4215</t>
  </si>
  <si>
    <t>125</t>
  </si>
  <si>
    <t>126</t>
  </si>
  <si>
    <t>136</t>
  </si>
  <si>
    <t>4107</t>
  </si>
  <si>
    <t>526</t>
  </si>
  <si>
    <t>1530</t>
  </si>
  <si>
    <t>1575</t>
  </si>
  <si>
    <t>2585</t>
  </si>
  <si>
    <t>2587</t>
  </si>
  <si>
    <t>2589</t>
  </si>
  <si>
    <t>1262</t>
  </si>
  <si>
    <t>1263</t>
  </si>
  <si>
    <t>1264</t>
  </si>
  <si>
    <t>1265</t>
  </si>
  <si>
    <t>1736</t>
  </si>
  <si>
    <t>3376</t>
  </si>
  <si>
    <t>1417</t>
  </si>
  <si>
    <t>1418</t>
  </si>
  <si>
    <t>1001</t>
  </si>
  <si>
    <t>1597</t>
  </si>
  <si>
    <t>2910</t>
  </si>
  <si>
    <t>2911</t>
  </si>
  <si>
    <t>2909</t>
  </si>
  <si>
    <t>1573</t>
  </si>
  <si>
    <t>2952</t>
  </si>
  <si>
    <t>3676</t>
  </si>
  <si>
    <t>1200</t>
  </si>
  <si>
    <t>1197</t>
  </si>
  <si>
    <t>1198</t>
  </si>
  <si>
    <t>1203</t>
  </si>
  <si>
    <t>1202</t>
  </si>
  <si>
    <t>1259</t>
  </si>
  <si>
    <t>1260</t>
  </si>
  <si>
    <t>3299</t>
  </si>
  <si>
    <t>3308</t>
  </si>
  <si>
    <t>1918</t>
  </si>
  <si>
    <t>1271</t>
  </si>
  <si>
    <t>1272</t>
  </si>
  <si>
    <t>2551</t>
  </si>
  <si>
    <t>2550</t>
  </si>
  <si>
    <t>2646</t>
  </si>
  <si>
    <t>3151</t>
  </si>
  <si>
    <t>1723</t>
  </si>
  <si>
    <t>504</t>
  </si>
  <si>
    <t>257</t>
  </si>
  <si>
    <t>259</t>
  </si>
  <si>
    <t>3054</t>
  </si>
  <si>
    <t>3394</t>
  </si>
  <si>
    <t>3395</t>
  </si>
  <si>
    <t>2750</t>
  </si>
  <si>
    <t>3687</t>
  </si>
  <si>
    <t>3688</t>
  </si>
  <si>
    <t>3689</t>
  </si>
  <si>
    <t>3686</t>
  </si>
  <si>
    <t>3683</t>
  </si>
  <si>
    <t>3685</t>
  </si>
  <si>
    <t>3690</t>
  </si>
  <si>
    <t>3691</t>
  </si>
  <si>
    <t>3684</t>
  </si>
  <si>
    <t>3682</t>
  </si>
  <si>
    <t>3792</t>
  </si>
  <si>
    <t>3274</t>
  </si>
  <si>
    <t>3294</t>
  </si>
  <si>
    <t>1570</t>
  </si>
  <si>
    <t>1574</t>
  </si>
  <si>
    <t>1629</t>
  </si>
  <si>
    <t>1631</t>
  </si>
  <si>
    <t>1632</t>
  </si>
  <si>
    <t>2682</t>
  </si>
  <si>
    <t>2688</t>
  </si>
  <si>
    <t>4185</t>
  </si>
  <si>
    <t>4184</t>
  </si>
  <si>
    <t>2501</t>
  </si>
  <si>
    <t>1217</t>
  </si>
  <si>
    <t>1578</t>
  </si>
  <si>
    <t>3464</t>
  </si>
  <si>
    <t>3446</t>
  </si>
  <si>
    <t>4338</t>
  </si>
  <si>
    <t>3317</t>
  </si>
  <si>
    <t>3264</t>
  </si>
  <si>
    <t>3271</t>
  </si>
  <si>
    <t>3284</t>
  </si>
  <si>
    <t>2959</t>
  </si>
  <si>
    <t>2651</t>
  </si>
  <si>
    <t>1430</t>
  </si>
  <si>
    <t>4244</t>
  </si>
  <si>
    <t>4078</t>
  </si>
  <si>
    <t>1648</t>
  </si>
  <si>
    <t>3164</t>
  </si>
  <si>
    <t>3276</t>
  </si>
  <si>
    <t>3283</t>
  </si>
  <si>
    <t>3290</t>
  </si>
  <si>
    <t>979</t>
  </si>
  <si>
    <t>980</t>
  </si>
  <si>
    <t>978</t>
  </si>
  <si>
    <t>973</t>
  </si>
  <si>
    <t>974</t>
  </si>
  <si>
    <t>972</t>
  </si>
  <si>
    <t>1397</t>
  </si>
  <si>
    <t>1398</t>
  </si>
  <si>
    <t>1396</t>
  </si>
  <si>
    <t>991</t>
  </si>
  <si>
    <t>981</t>
  </si>
  <si>
    <t>990</t>
  </si>
  <si>
    <t>989</t>
  </si>
  <si>
    <t>983</t>
  </si>
  <si>
    <t>968</t>
  </si>
  <si>
    <t>966</t>
  </si>
  <si>
    <t>971</t>
  </si>
  <si>
    <t>976</t>
  </si>
  <si>
    <t>977</t>
  </si>
  <si>
    <t>975</t>
  </si>
  <si>
    <t>960</t>
  </si>
  <si>
    <t>69</t>
  </si>
  <si>
    <t>4278</t>
  </si>
  <si>
    <t>3888</t>
  </si>
  <si>
    <t>413</t>
  </si>
  <si>
    <t>394</t>
  </si>
  <si>
    <t>1610</t>
  </si>
  <si>
    <t>1953</t>
  </si>
  <si>
    <t>4412</t>
  </si>
  <si>
    <t>4411</t>
  </si>
  <si>
    <t>4550</t>
  </si>
  <si>
    <t>2495</t>
  </si>
  <si>
    <t>3957</t>
  </si>
  <si>
    <t>3944</t>
  </si>
  <si>
    <t>3946</t>
  </si>
  <si>
    <t>3947</t>
  </si>
  <si>
    <t>3948</t>
  </si>
  <si>
    <t>3945</t>
  </si>
  <si>
    <t>3936</t>
  </si>
  <si>
    <t>3952</t>
  </si>
  <si>
    <t>3953</t>
  </si>
  <si>
    <t>3934</t>
  </si>
  <si>
    <t>3932</t>
  </si>
  <si>
    <t>3933</t>
  </si>
  <si>
    <t>3930</t>
  </si>
  <si>
    <t>3931</t>
  </si>
  <si>
    <t>3929</t>
  </si>
  <si>
    <t>3927</t>
  </si>
  <si>
    <t>3954</t>
  </si>
  <si>
    <t>3956</t>
  </si>
  <si>
    <t>3935</t>
  </si>
  <si>
    <t>3951</t>
  </si>
  <si>
    <t>3928</t>
  </si>
  <si>
    <t>3949</t>
  </si>
  <si>
    <t>3950</t>
  </si>
  <si>
    <t>3938</t>
  </si>
  <si>
    <t>3940</t>
  </si>
  <si>
    <t>3941</t>
  </si>
  <si>
    <t>3942</t>
  </si>
  <si>
    <t>3943</t>
  </si>
  <si>
    <t>3939</t>
  </si>
  <si>
    <t>3955</t>
  </si>
  <si>
    <t>3937</t>
  </si>
  <si>
    <t>1969</t>
  </si>
  <si>
    <t>4270</t>
  </si>
  <si>
    <t>1589</t>
  </si>
  <si>
    <t>4209</t>
  </si>
  <si>
    <t>4241</t>
  </si>
  <si>
    <t>1460</t>
  </si>
  <si>
    <t>2147</t>
  </si>
  <si>
    <t>2148</t>
  </si>
  <si>
    <t>2899</t>
  </si>
  <si>
    <t>1431</t>
  </si>
  <si>
    <t>1432</t>
  </si>
  <si>
    <t>1419</t>
  </si>
  <si>
    <t>86</t>
  </si>
  <si>
    <t>2880</t>
  </si>
  <si>
    <t>2882</t>
  </si>
  <si>
    <t>3265</t>
  </si>
  <si>
    <t>3267</t>
  </si>
  <si>
    <t>3272</t>
  </si>
  <si>
    <t>1659</t>
  </si>
  <si>
    <t>385</t>
  </si>
  <si>
    <t>2879</t>
  </si>
  <si>
    <t>4271</t>
  </si>
  <si>
    <t>2881</t>
  </si>
  <si>
    <t>1731</t>
  </si>
  <si>
    <t>1729</t>
  </si>
  <si>
    <t>1728</t>
  </si>
  <si>
    <t>1727</t>
  </si>
  <si>
    <t>1577</t>
  </si>
  <si>
    <t>1611</t>
  </si>
  <si>
    <t>3281</t>
  </si>
  <si>
    <t>3282</t>
  </si>
  <si>
    <t>638</t>
  </si>
  <si>
    <t>3152</t>
  </si>
  <si>
    <t>1440</t>
  </si>
  <si>
    <t>1441</t>
  </si>
  <si>
    <t>1445</t>
  </si>
  <si>
    <t>1446</t>
  </si>
  <si>
    <t>CAÑO BAJADA PILAR DOBLE AISLADO Trifas. 2 1/2   x 4,2 MTS. DESIM.</t>
  </si>
  <si>
    <t>10067</t>
  </si>
  <si>
    <t>INTERRUPTOR COMPACTO 4 POLOS 63A REG. 50/63A 18kA GE</t>
  </si>
  <si>
    <t>2674</t>
  </si>
  <si>
    <t>2675</t>
  </si>
  <si>
    <t>2883</t>
  </si>
  <si>
    <t>3036</t>
  </si>
  <si>
    <t>3038</t>
  </si>
  <si>
    <t>2972</t>
  </si>
  <si>
    <t>2973</t>
  </si>
  <si>
    <t>2980</t>
  </si>
  <si>
    <t>2981</t>
  </si>
  <si>
    <t>2982</t>
  </si>
  <si>
    <t>3001</t>
  </si>
  <si>
    <t>3002</t>
  </si>
  <si>
    <t>3003</t>
  </si>
  <si>
    <t>3004</t>
  </si>
  <si>
    <t>3012</t>
  </si>
  <si>
    <t>2983</t>
  </si>
  <si>
    <t>2985</t>
  </si>
  <si>
    <t>2986</t>
  </si>
  <si>
    <t>3013</t>
  </si>
  <si>
    <t>3014</t>
  </si>
  <si>
    <t>3015</t>
  </si>
  <si>
    <t>3039</t>
  </si>
  <si>
    <t>3032</t>
  </si>
  <si>
    <t>3033</t>
  </si>
  <si>
    <t>2987</t>
  </si>
  <si>
    <t>2988</t>
  </si>
  <si>
    <t>3018</t>
  </si>
  <si>
    <t>3019</t>
  </si>
  <si>
    <t>3071</t>
  </si>
  <si>
    <t>3072</t>
  </si>
  <si>
    <t>2990</t>
  </si>
  <si>
    <t>2991</t>
  </si>
  <si>
    <t>3020</t>
  </si>
  <si>
    <t>3021</t>
  </si>
  <si>
    <t>2993</t>
  </si>
  <si>
    <t>2994</t>
  </si>
  <si>
    <t>3023</t>
  </si>
  <si>
    <t>3024</t>
  </si>
  <si>
    <t>2996</t>
  </si>
  <si>
    <t>2997</t>
  </si>
  <si>
    <t>2998</t>
  </si>
  <si>
    <t>3026</t>
  </si>
  <si>
    <t>3027</t>
  </si>
  <si>
    <t>3028</t>
  </si>
  <si>
    <t>Codigo</t>
  </si>
  <si>
    <t>Descripcion</t>
  </si>
  <si>
    <t>Moneda</t>
  </si>
  <si>
    <t>Pesos Argentinos</t>
  </si>
  <si>
    <t>TERMO BLACK STONE DINAM. 0.50 LTS. KOVEA</t>
  </si>
  <si>
    <t>TERMO BLACK STONE DINAM. 0.75 LTS. KOVEA</t>
  </si>
  <si>
    <t>CAÑO BAJADA PILAR DOBLE AISLADO Monof. 2 x 3,2 MTS DESIM.</t>
  </si>
  <si>
    <t>CAÑO BAJADA PILAR DOBLE AISLADO Trifas. 2 1/2 x 3,2 MTS. DESIM.</t>
  </si>
  <si>
    <t>10069</t>
  </si>
  <si>
    <t>TAPON TERMO BLACK STONE DIN. 0.75/1.0 KOVEA</t>
  </si>
  <si>
    <t>PORTALAMPARA 3 PIEZAS NEGRO</t>
  </si>
  <si>
    <t>DISYUNTOR 2 X 16 A. INDUSTRIAL 10 mA G.E.</t>
  </si>
  <si>
    <t>DISYUNTOR 2 X 25 A. NEGRO 30mA G.E.</t>
  </si>
  <si>
    <t>TERMICA 2 X 20 A. NEGRA 4,5 kA G.E.</t>
  </si>
  <si>
    <t>MODULO VARIADOR DE INTENS. LUMINOSA APTO LED  MARFIL KALOP**</t>
  </si>
  <si>
    <t>MODULO VARIADOR DE INTENS. LUMINOSA APTO LED NEGRO KALOP**</t>
  </si>
  <si>
    <t>4577</t>
  </si>
  <si>
    <t>4578</t>
  </si>
  <si>
    <t>4579</t>
  </si>
  <si>
    <t>4580</t>
  </si>
  <si>
    <t>4582</t>
  </si>
  <si>
    <t>4583</t>
  </si>
  <si>
    <t>4587</t>
  </si>
  <si>
    <t>4588</t>
  </si>
  <si>
    <t>4590</t>
  </si>
  <si>
    <t>4591</t>
  </si>
  <si>
    <t>4592</t>
  </si>
  <si>
    <t>4593</t>
  </si>
  <si>
    <t>4594</t>
  </si>
  <si>
    <t>4596</t>
  </si>
  <si>
    <t>4597</t>
  </si>
  <si>
    <t>4598</t>
  </si>
  <si>
    <t>4599</t>
  </si>
  <si>
    <t>4600</t>
  </si>
  <si>
    <t>4601</t>
  </si>
  <si>
    <t>4602</t>
  </si>
  <si>
    <t>4603</t>
  </si>
  <si>
    <t>4605</t>
  </si>
  <si>
    <t>4607</t>
  </si>
  <si>
    <t>4608</t>
  </si>
  <si>
    <t>4609</t>
  </si>
  <si>
    <t>4610</t>
  </si>
  <si>
    <t>4611</t>
  </si>
  <si>
    <t>CELULA FOTOELECTRICA UNIVERSAL (SUNSHINE 3)  SICA</t>
  </si>
  <si>
    <t>PROTECTOR  VARIAC. DE TENSION ENCHUFABLE 2200 W.</t>
  </si>
  <si>
    <t>10070</t>
  </si>
  <si>
    <t>CURVA METALICA SEMIPESADA 1"</t>
  </si>
  <si>
    <t>10071</t>
  </si>
  <si>
    <t>10072</t>
  </si>
  <si>
    <t>10073</t>
  </si>
  <si>
    <t>10074</t>
  </si>
  <si>
    <t>GOTA LED 5W LUZ AMARILLA</t>
  </si>
  <si>
    <t>GOTA LED 5W LUZ AZUL</t>
  </si>
  <si>
    <t>GOTA LED 5W LUZ ROJA</t>
  </si>
  <si>
    <t>GOTA LED 5W LUZ VERDE</t>
  </si>
  <si>
    <t>LAMPARA FILAMENTO VINTAGE GLOBO 4W</t>
  </si>
  <si>
    <t>LAMPARA FILAMENTO VINTAGE CLASICA 4W</t>
  </si>
  <si>
    <t>LAMPARA FILAMENTO VINTAGE TUBULAR 4W</t>
  </si>
  <si>
    <t>LAMPARA FILAMENTO VINTAGE GOTA 4W</t>
  </si>
  <si>
    <t>LAMPARAS FILAMENTO VINTAGE</t>
  </si>
  <si>
    <t xml:space="preserve">DICROICA 9W LUZ CALIDA </t>
  </si>
  <si>
    <t xml:space="preserve">DICROICA 9W LUZ DIA </t>
  </si>
  <si>
    <t>LAMPARA GLOBO LED 12W G100</t>
  </si>
  <si>
    <t xml:space="preserve">CLASICA 7W LUZ CALIDA </t>
  </si>
  <si>
    <t>Cod. Viejo</t>
  </si>
  <si>
    <t>PRECINTO 200 MM. NEGRO</t>
  </si>
  <si>
    <t>PRECINTO 200 MM. TRANSP.</t>
  </si>
  <si>
    <t>PRECINTO 300 MM. NEGRO</t>
  </si>
  <si>
    <t>PRECINTO 300 MM. TRANSP.</t>
  </si>
  <si>
    <t>10086</t>
  </si>
  <si>
    <t>TERMICA 2 X 25 A. NEGRA 4,5kA  G.E.</t>
  </si>
  <si>
    <t>10087</t>
  </si>
  <si>
    <t>TERMICA 2 X 32 A. NEGRA 4,5kA  G.E.</t>
  </si>
  <si>
    <t>10088</t>
  </si>
  <si>
    <t>TERMICA 2 X 40 A. NEGRA 4,5kA  G.E.</t>
  </si>
  <si>
    <t>10089</t>
  </si>
  <si>
    <t>TERMICA 4 X 10 A. NEGRA 4,5kA  G.E.</t>
  </si>
  <si>
    <t>10090</t>
  </si>
  <si>
    <t>TERMICA 4 X 20 A. NEGRA 4,5kA  G.E.</t>
  </si>
  <si>
    <t>10091</t>
  </si>
  <si>
    <t>TERMICA 4 X 16 A. NEGRA 4,5kA  G.E.</t>
  </si>
  <si>
    <t>10092</t>
  </si>
  <si>
    <t>TERMICA 4 X 50 A. NEGRA 4,5kA  G.E.</t>
  </si>
  <si>
    <t>10093</t>
  </si>
  <si>
    <t>10094</t>
  </si>
  <si>
    <t>10095</t>
  </si>
  <si>
    <t>TERMINAL BIMETALICO 16 MM LCT</t>
  </si>
  <si>
    <t>10096</t>
  </si>
  <si>
    <t>10098</t>
  </si>
  <si>
    <t>10099</t>
  </si>
  <si>
    <t>10101</t>
  </si>
  <si>
    <t>10102</t>
  </si>
  <si>
    <t>10103</t>
  </si>
  <si>
    <t>VIDRIO PLAFON "ROMA" (AP-188)</t>
  </si>
  <si>
    <t>10104</t>
  </si>
  <si>
    <t>VIDRIO PLAFON "TORINO" (P-226)</t>
  </si>
  <si>
    <t>10105</t>
  </si>
  <si>
    <t>ABRAZADERA PARA POSTE C/ESCOTE 14CM PKR-31 LCT</t>
  </si>
  <si>
    <t>CAJA PASE PVC 210 X 210 X 165 G. GEN-ROD T/TR (06212116GT)</t>
  </si>
  <si>
    <t>10106</t>
  </si>
  <si>
    <t>CINTA PASACABLE TERMINAL CHICOTE 25 MTS ALI.</t>
  </si>
  <si>
    <t>10110</t>
  </si>
  <si>
    <t>10111</t>
  </si>
  <si>
    <t>10112</t>
  </si>
  <si>
    <t>10113</t>
  </si>
  <si>
    <t>10114</t>
  </si>
  <si>
    <t>10115</t>
  </si>
  <si>
    <t>10116</t>
  </si>
  <si>
    <t>UNION METALICA 1 1/4</t>
  </si>
  <si>
    <t>10117</t>
  </si>
  <si>
    <t>UNION METALICA 1 1/2</t>
  </si>
  <si>
    <t>PROLONGADOR  5 TOMAS X 1,5 MTS ECO.</t>
  </si>
  <si>
    <t>PROLONGADOR  5 TOMAS X 3 MTS ECO.</t>
  </si>
  <si>
    <t>PROLONGADOR  5 TOMAS X 5 MTS ECO.</t>
  </si>
  <si>
    <t>APLIQUE DIFUSOR ROMA 10,5 x 40 CM 2 LUCES (AP-288)</t>
  </si>
  <si>
    <t>CAMPANA MARINERA DIAM. 15CM C/TRAFO 220-12 V. BLANCA</t>
  </si>
  <si>
    <t>10118</t>
  </si>
  <si>
    <t>VENTILADOR DE TECHO METAL MARRON 4 PALAS 1.20M</t>
  </si>
  <si>
    <t>10119</t>
  </si>
  <si>
    <t>COLGANTE "NANTES" CHAPA 400 MM BLANCO TEX. FERROLUX (C146)</t>
  </si>
  <si>
    <t>COLGANTE "NANTES" CHAPA 400 MM NEGRO TEX. FERROLUX (C-146)</t>
  </si>
  <si>
    <t>10122</t>
  </si>
  <si>
    <t>10125</t>
  </si>
  <si>
    <t>10126</t>
  </si>
  <si>
    <t>10127</t>
  </si>
  <si>
    <t>10128</t>
  </si>
  <si>
    <t>10129</t>
  </si>
  <si>
    <t>10130</t>
  </si>
  <si>
    <t>Dolares</t>
  </si>
  <si>
    <t>FLEXIBLE MALLADO DE ACERO P/AGUA 1/2" x 20CM.</t>
  </si>
  <si>
    <t>10134</t>
  </si>
  <si>
    <t>PORTALAMPARA VINTAGE mdf12br</t>
  </si>
  <si>
    <t>10138</t>
  </si>
  <si>
    <t>PRECINTO 100 MM. NEGRO</t>
  </si>
  <si>
    <t>PRECINTO 100 MM. TRANSP.</t>
  </si>
  <si>
    <t>PRECINTO 150 MM. NEGRO</t>
  </si>
  <si>
    <t>PRECINTO 150 MM. TRANSP.</t>
  </si>
  <si>
    <t>PRECINTO 350 MM. TRANSP.</t>
  </si>
  <si>
    <t>GRAMPA SUJECION ALUMINIO 1"</t>
  </si>
  <si>
    <t>GRAMPA SUJECION ALUMINIO 3/4"</t>
  </si>
  <si>
    <t>GRAMPA SUJECION ALUMINIO 7/8"</t>
  </si>
  <si>
    <t>VOLTIMETRO ENCHIUFABLE P/CHATO 50V/500V</t>
  </si>
  <si>
    <t>10152</t>
  </si>
  <si>
    <t>10153</t>
  </si>
  <si>
    <t>10154</t>
  </si>
  <si>
    <t>10156</t>
  </si>
  <si>
    <t>VELADOR TRICOLOR LED 8W NEGRO MILE.</t>
  </si>
  <si>
    <t>3131</t>
  </si>
  <si>
    <t>MULTIFICHA DOBLE P/REDONDO 10 AMP.</t>
  </si>
  <si>
    <t>MULTIFICHA DOBLE P/PLANO 10 AMP.</t>
  </si>
  <si>
    <t>10158</t>
  </si>
  <si>
    <t>10159</t>
  </si>
  <si>
    <t>10160</t>
  </si>
  <si>
    <t>INTERRUPTOR SMART WIFI 10A BAW</t>
  </si>
  <si>
    <t>10161</t>
  </si>
  <si>
    <t>10162</t>
  </si>
  <si>
    <t>10163</t>
  </si>
  <si>
    <t>10164</t>
  </si>
  <si>
    <t>10165</t>
  </si>
  <si>
    <t>10168</t>
  </si>
  <si>
    <t>ABRAZADERA DE HIERRO MEDIA OMEGA 2"</t>
  </si>
  <si>
    <t>10169</t>
  </si>
  <si>
    <t>10170</t>
  </si>
  <si>
    <t>10171</t>
  </si>
  <si>
    <t>10176</t>
  </si>
  <si>
    <t>10177</t>
  </si>
  <si>
    <t>10178</t>
  </si>
  <si>
    <t>10179</t>
  </si>
  <si>
    <t>10180</t>
  </si>
  <si>
    <t>FAROL TRAPEZOIDAL DE PARED BLANCO (5500-01) S.J.</t>
  </si>
  <si>
    <t>10181</t>
  </si>
  <si>
    <t>APLIQUE B/RED. 1L E27 BL. C/TULIPA INTERMEDIA S.J.</t>
  </si>
  <si>
    <t>10182</t>
  </si>
  <si>
    <t>APLIQUE B/OVAL 2L E27 BL. C/TULIPA INTERMEDIA (M8020-01) S.J.</t>
  </si>
  <si>
    <t>COLGANTE NISE 35 X 35 CM CUADRADO C/ DIBUJO ( C-156 )</t>
  </si>
  <si>
    <t>CABLE PORTERO 1 PAR SIN NEUTRO EPUYEN</t>
  </si>
  <si>
    <t>CABLE PORTERO 4 PARES C/NEUTRO EPUYEN</t>
  </si>
  <si>
    <t>CABLE PORTERO 6 PARES C/NEUTRO EPUYEN</t>
  </si>
  <si>
    <t>CABLE PORTERO 8 PARES C/NEUTRO EPUYEN</t>
  </si>
  <si>
    <t>10183</t>
  </si>
  <si>
    <t>10184</t>
  </si>
  <si>
    <t>RESORTE 20 mm. SEMIPESADO KALOP</t>
  </si>
  <si>
    <t>KIT SOPORTE P/CAJA OCTOGONAL GENROD</t>
  </si>
  <si>
    <t>RELE TERMICO 1,0-1,6A (A12-A32) BAW</t>
  </si>
  <si>
    <t>RELE TERMICO 1,6-2,5A (A12-A32) BAW</t>
  </si>
  <si>
    <t>10186</t>
  </si>
  <si>
    <t>APLIQUE UNIDIRECCIONAL CALI I</t>
  </si>
  <si>
    <t>10188</t>
  </si>
  <si>
    <t>APLIQUE UNIDIRECCIONAL SANTIAGO I</t>
  </si>
  <si>
    <t>10190</t>
  </si>
  <si>
    <t>10191</t>
  </si>
  <si>
    <t>RESORTE 22 mm SEMIPESADO KALOP</t>
  </si>
  <si>
    <t>10193</t>
  </si>
  <si>
    <t>RESORTE 22 mm ULTRAPESADO KALOP</t>
  </si>
  <si>
    <t>10194</t>
  </si>
  <si>
    <t>RESORTE 25 mm ULTRAPESADO KALOP</t>
  </si>
  <si>
    <t>CAJA PARA TM 2 BIPOLARES 4 BOCAS  IP 65</t>
  </si>
  <si>
    <t>CAJA PARA TM 4 BIPOLARES 8 BOCAS  IP 65</t>
  </si>
  <si>
    <t>CAJA MEDIDOR MONOFASICA POLICARBONATO GENROD</t>
  </si>
  <si>
    <t>10195</t>
  </si>
  <si>
    <t>GRAMPA FIJACION 16 MM. KALOP</t>
  </si>
  <si>
    <t>10196</t>
  </si>
  <si>
    <t>GRAMPA FIJACION 25 MM. KALOP</t>
  </si>
  <si>
    <t>10197</t>
  </si>
  <si>
    <t>CINTA DOBLE FAZ DE ESPUMA 12MM X 5M TACSA</t>
  </si>
  <si>
    <t>10198</t>
  </si>
  <si>
    <t>CINTA DOBLE FAZ DE ESPUMA 18MM X 2M TACSA</t>
  </si>
  <si>
    <t>10199</t>
  </si>
  <si>
    <t>CINTA DOBLE FAZ DE ESPUMA 24MM X 2M TACSA</t>
  </si>
  <si>
    <t>TERMINAL COBRE ESTAÑADO 10 x 5/16 SCC 10/3</t>
  </si>
  <si>
    <t>TERMINAL COBRE ESTAÑADO 120 x 1/2 SCC-120/1</t>
  </si>
  <si>
    <t>TERMINAL COBRE ESTAÑADO 16 x 5/16 SCC 16/2</t>
  </si>
  <si>
    <t>TERMINAL COBRE ESTAÑADO  2.5 x 5/32 SCC 2.5/1</t>
  </si>
  <si>
    <t>TERMINAL COBRE ESTAÑADO  2.5 x 3/16 SCC 2.5/2</t>
  </si>
  <si>
    <t>TERMINAL COBRE ESTAÑADO 25 x 5/16 SCC 25/2</t>
  </si>
  <si>
    <t>TERMINAL COBRE ESTAÑADO 25 x 3/8 SCC 25/3</t>
  </si>
  <si>
    <t>TERMINAL COBRE ESTAÑADO 35 x 3/8 SCC 35/2</t>
  </si>
  <si>
    <t>TERMINAL COBRE ESTAÑADO  4 x 5/32 SCC 4/1</t>
  </si>
  <si>
    <t>TERMINAL COBRE ESTAÑADO 50 x 3/8 SCC 50/2</t>
  </si>
  <si>
    <t>TERMINAL COBRE ESTAÑADO  6 x 1/4 SCC 6/2</t>
  </si>
  <si>
    <t>TERMINAL COBRE ESTAÑADO  4 x 3/16 SCC 4/2</t>
  </si>
  <si>
    <t>TERMINAL COBRE ESTAÑADO 10 x 1/4 SCC 10/2</t>
  </si>
  <si>
    <t>TERMINAL COBRE ESTAÑADO 16 x 3/8 SCC 16/3</t>
  </si>
  <si>
    <t>TERMINAL COBRE ESTAÑADO 35 x1/2 SCC 35/3</t>
  </si>
  <si>
    <t>TERMINAL COBRE ESTAÑADO 50 x 1/2 SCC50/3</t>
  </si>
  <si>
    <t>TERMINAL COBRE ESTAÑADO  6 x 3/16 SCC 6/1</t>
  </si>
  <si>
    <t>MORSETO ESTANCO ACOMETIDA CDE 16/95-4/35 ALUMINIO LCT</t>
  </si>
  <si>
    <t>10202</t>
  </si>
  <si>
    <t>PILA P/AUDIFONOS ENERGIZER AZ10 BL X 4</t>
  </si>
  <si>
    <t>10203</t>
  </si>
  <si>
    <t>PILA P/AUDIFONOS ENERGIZER AZ13 BL X 4</t>
  </si>
  <si>
    <t>10204</t>
  </si>
  <si>
    <t>PILA P/AUDIFONOS ENERGIZER AZ675 BL X 4</t>
  </si>
  <si>
    <t>10205</t>
  </si>
  <si>
    <t>10206</t>
  </si>
  <si>
    <t>10207</t>
  </si>
  <si>
    <t>10209</t>
  </si>
  <si>
    <t>10210</t>
  </si>
  <si>
    <t>10211</t>
  </si>
  <si>
    <t>CONJUNTO RETENCION AUTOAJUSTABLE (PRA-1500)</t>
  </si>
  <si>
    <t>10212</t>
  </si>
  <si>
    <t>10213</t>
  </si>
  <si>
    <t>10214</t>
  </si>
  <si>
    <t>INTERRUPTOR SMART WIFI 16A DIN BAW</t>
  </si>
  <si>
    <t>MODULO TOMA DOBLE COMBINADO BLANCO (6999) CAMBRE</t>
  </si>
  <si>
    <t>GEL MEJORADOR DE RESISTIVIDAD 12kg. ANDES</t>
  </si>
  <si>
    <t>14675</t>
  </si>
  <si>
    <t>14684</t>
  </si>
  <si>
    <t>14685</t>
  </si>
  <si>
    <t>14686</t>
  </si>
  <si>
    <t>14687</t>
  </si>
  <si>
    <t>14688</t>
  </si>
  <si>
    <t>14689</t>
  </si>
  <si>
    <t>14693</t>
  </si>
  <si>
    <t>14695</t>
  </si>
  <si>
    <t>14698</t>
  </si>
  <si>
    <t>14699</t>
  </si>
  <si>
    <t>14701</t>
  </si>
  <si>
    <t>14702</t>
  </si>
  <si>
    <t>14703</t>
  </si>
  <si>
    <t>14704</t>
  </si>
  <si>
    <t>14705</t>
  </si>
  <si>
    <t>14707</t>
  </si>
  <si>
    <t>14708</t>
  </si>
  <si>
    <t>TAPA ALUMINIO 10X5 1b (4101) CAMBRE SXXII</t>
  </si>
  <si>
    <t>14709</t>
  </si>
  <si>
    <t>TAPA ALUMINIO 10X5 4b (4104) CAMBRE SXXII</t>
  </si>
  <si>
    <t>14710</t>
  </si>
  <si>
    <t>TAPA CHAMPAGNE 10X5 1b (4601) CAMBRE SXXII</t>
  </si>
  <si>
    <t>14711</t>
  </si>
  <si>
    <t>TAPA CHAMPAGNE 10X5 4b (4604) CAMBRE SXXII</t>
  </si>
  <si>
    <t>14712</t>
  </si>
  <si>
    <t>TAPA PLATA 10X5 1b (4901) CAMBRE SXXII</t>
  </si>
  <si>
    <t>14713</t>
  </si>
  <si>
    <t>TAPA PLATA 10X5 4b (4904) CAMBRE SXXII</t>
  </si>
  <si>
    <t>14714</t>
  </si>
  <si>
    <t>MODULO COMBINACION GRIS (7501) SXXII CAMBRE</t>
  </si>
  <si>
    <t>14715</t>
  </si>
  <si>
    <t>MODULO INTERRUPTOR 2X10 4 VIAS BLANCA (9508)</t>
  </si>
  <si>
    <t>14716</t>
  </si>
  <si>
    <t>MODULO INTERRUPTOR 2X10 4 VIAS GRIS (7508)</t>
  </si>
  <si>
    <t>14717</t>
  </si>
  <si>
    <t>MODULO PULSADOR P/CORTINA 2X10 GRIS (7510)</t>
  </si>
  <si>
    <t>14718</t>
  </si>
  <si>
    <t>MODULO PULSADOR P/CORTINA 2X10 BLANCO (9510)</t>
  </si>
  <si>
    <t>14719</t>
  </si>
  <si>
    <t>MODULO TAPON CIEGO GRIS (7004) CAMBRE SXXII</t>
  </si>
  <si>
    <t>14720</t>
  </si>
  <si>
    <t>MODULO Y 1/2 TAPON CIEGO  GRIS (7015) CAMBRE SXXII</t>
  </si>
  <si>
    <t>14721</t>
  </si>
  <si>
    <t>MODULO Y 1/2 TAPON CIEGO  BLANCO (4015) CAMBRE SXXII</t>
  </si>
  <si>
    <t>14722</t>
  </si>
  <si>
    <t>14723</t>
  </si>
  <si>
    <t>14724</t>
  </si>
  <si>
    <t>TAPA GRIS 10X5 1b (4701) CAMBRE SXXII</t>
  </si>
  <si>
    <t>14725</t>
  </si>
  <si>
    <t>TAPA GRIS 10X5 4b (4704) CAMBRE SXXII</t>
  </si>
  <si>
    <t>14726</t>
  </si>
  <si>
    <t>MODULO PULSADOR GRIS (7502) SXXII CAMBRE</t>
  </si>
  <si>
    <t>14727</t>
  </si>
  <si>
    <t>MODULO TOMA COMBINADO GRIS 2 MOD (7909) CAMBRE</t>
  </si>
  <si>
    <t>14728</t>
  </si>
  <si>
    <t>MODULO TOMA DOBLE COMBINADO GRIS (7999) CAMBRE</t>
  </si>
  <si>
    <t>14729</t>
  </si>
  <si>
    <t>14730</t>
  </si>
  <si>
    <t>14731</t>
  </si>
  <si>
    <t>10219</t>
  </si>
  <si>
    <t>10221</t>
  </si>
  <si>
    <t>10224</t>
  </si>
  <si>
    <t>10227</t>
  </si>
  <si>
    <t>10228</t>
  </si>
  <si>
    <t>CONECTOR CAÑO BAJADA 50MM A CAJA MEDIDOR GENROD</t>
  </si>
  <si>
    <t>PIPETA PARA CAÑO BAJADA AISLADO D: 50mm GENROD</t>
  </si>
  <si>
    <t>10238</t>
  </si>
  <si>
    <t>10239</t>
  </si>
  <si>
    <t>10240</t>
  </si>
  <si>
    <t>10241</t>
  </si>
  <si>
    <t>10242</t>
  </si>
  <si>
    <t>DECO COLG. AR111 2 AROS PLATIL INDULAR</t>
  </si>
  <si>
    <t>10243</t>
  </si>
  <si>
    <t>10244</t>
  </si>
  <si>
    <t>10245</t>
  </si>
  <si>
    <t>DECO SPOT AR111 2 AROS PLATIL INDULAR</t>
  </si>
  <si>
    <t>10248</t>
  </si>
  <si>
    <t>DECO COLG. DICRO 2 AROS PLATIL INDULAR</t>
  </si>
  <si>
    <t>10249</t>
  </si>
  <si>
    <t>10250</t>
  </si>
  <si>
    <t>10251</t>
  </si>
  <si>
    <t>DECO DICRO SPOT 2 AROS PLATIL INDULAR</t>
  </si>
  <si>
    <t>10253</t>
  </si>
  <si>
    <t>PIPETA PARA CAÑO BAJADA AISLADO D: 63mm GENROD</t>
  </si>
  <si>
    <t>10254</t>
  </si>
  <si>
    <t>CONECTOR CAÑO BAJADA 63MM A CAJA MEDIDOR GENROD</t>
  </si>
  <si>
    <t>10255</t>
  </si>
  <si>
    <t>10257</t>
  </si>
  <si>
    <t>TERMICA 1 X 16 A. INDUSTRIAL 6kA  G.E.</t>
  </si>
  <si>
    <t>10258</t>
  </si>
  <si>
    <t>10259</t>
  </si>
  <si>
    <t>10262</t>
  </si>
  <si>
    <t>TERMICA 3 X 16 A. NEGRA 4,5 kA G.E</t>
  </si>
  <si>
    <t>10263</t>
  </si>
  <si>
    <t>TERMICA 3 X 50 A. NEGRA 4,5 kA G.E</t>
  </si>
  <si>
    <t>10264</t>
  </si>
  <si>
    <t>CAJA P/TM PVC 2 BOCAS EXT C/P G. GENROD (045004G)</t>
  </si>
  <si>
    <t>CAJA P/TM PVC 4 BOCAS EXT C/P G. GENROD (045005G)</t>
  </si>
  <si>
    <t>CAJA P/TM PVC 2 BOCAS EXT S/P G. GENROD (045002G)</t>
  </si>
  <si>
    <t>GABINETE ESTANCO 450 X 600 X 150 Serie 9000 GENROD</t>
  </si>
  <si>
    <t>10277</t>
  </si>
  <si>
    <t>10278</t>
  </si>
  <si>
    <t>GABINETE C/CONTRAF. CALADO P/10 BOCAS (300X200X100) GENROD</t>
  </si>
  <si>
    <t>10279</t>
  </si>
  <si>
    <t>10280</t>
  </si>
  <si>
    <t>GABINETE ESTANCO 300 X 450 X 150 Serie 9000 GENROD</t>
  </si>
  <si>
    <t>10281</t>
  </si>
  <si>
    <t>CERRADURA MEDIA VUELTA C/LLAVE MEDIANA GENROD</t>
  </si>
  <si>
    <t>10282</t>
  </si>
  <si>
    <t>GUARDAMOTOR G.E. 45-63A 63A ROTATIVO 25kA (101233)</t>
  </si>
  <si>
    <t>1980</t>
  </si>
  <si>
    <t>LINTERNA LED MINERA RECARGABLE USB 150 LUMENES</t>
  </si>
  <si>
    <t>PROYECTOR SOLAR AUTÓNOMO 50W CLEOS</t>
  </si>
  <si>
    <t>LUMINARIA MAGNETICA MODULAR MAG24 5/10W CLEOS</t>
  </si>
  <si>
    <t>MODULO COMPLEMENTARIO 5W P/MAG24 CLEOS</t>
  </si>
  <si>
    <t>10283</t>
  </si>
  <si>
    <t>10284</t>
  </si>
  <si>
    <t>TERMICA 1 X 20 A. NEGRA 4,5kA  G.E.</t>
  </si>
  <si>
    <t>10285</t>
  </si>
  <si>
    <t>PUNTAS DE PRUEBA DE TENSION - SICA</t>
  </si>
  <si>
    <t>10286</t>
  </si>
  <si>
    <t>10288</t>
  </si>
  <si>
    <t>LINTERNA LED ALUMINIO RESISTENTE 600 LUMENES PILAS C x3</t>
  </si>
  <si>
    <t>10289</t>
  </si>
  <si>
    <t>LINTERNA LED ALUMINIO FOCO REG 250 LUMENES PILAS AAA x3 GRIS</t>
  </si>
  <si>
    <t>TERMICA 1 X 16 A. NEGRA 4,5kA  G.E.</t>
  </si>
  <si>
    <t>TERMICA 3 X 10 A. NEGRA 4,5kA  G.E.</t>
  </si>
  <si>
    <t>BASE 4 TOMAS UNIVERSAL S/CABLE C/TECLA INDEL.</t>
  </si>
  <si>
    <t>BASE 4 TOMAS UNIVERSAL S/CABLE S/TECLA INDEL.</t>
  </si>
  <si>
    <t>INTERRUPTOR A LEVA 15A CONMUTADORA 3 polos, 2 circuitos</t>
  </si>
  <si>
    <t>INTERRUPTOR A LEVA 30A CONMUTADORA 3 polos, 2 circuitos</t>
  </si>
  <si>
    <t>INTERRUPTOR A LEVA 15A INVERSORA Marcha/ContraM.</t>
  </si>
  <si>
    <t>INTERRUPTOR A LEVA 30A INVERSORA Marcha/ContraM.</t>
  </si>
  <si>
    <t>INTERRUPTOR A LEVA 63A INVERSORA Marcha/ContraM.</t>
  </si>
  <si>
    <t>CAJA DE SOBREPONER 12 BOCAS DIN PTA. FUME GENROD</t>
  </si>
  <si>
    <t>10290</t>
  </si>
  <si>
    <t>10292</t>
  </si>
  <si>
    <t>SOPORTE TV ULTRA FINO 32" A 50" MAX. 35KG. ZESO0250</t>
  </si>
  <si>
    <t>10298</t>
  </si>
  <si>
    <t>FICHA HEMBRA TRES PERNOS CHATOS FRONTAL INDEL.</t>
  </si>
  <si>
    <t>10299</t>
  </si>
  <si>
    <t>CAJA DE SOBREPONER 16 BOCAS DIN PTA. FUME GENROD</t>
  </si>
  <si>
    <t>10300</t>
  </si>
  <si>
    <t>CAJA DE SOBREPONER 8 BOCAS DIN PTA. FUME GENROD</t>
  </si>
  <si>
    <t>10301</t>
  </si>
  <si>
    <t>CAJA DE SOBREPONER 4 BOCAS DIN PTA. FUME GENROD</t>
  </si>
  <si>
    <t>10302</t>
  </si>
  <si>
    <t>CAJA DE SOBREPONER 24 BOCAS DIN PTA. FUME GENROD</t>
  </si>
  <si>
    <t>10303</t>
  </si>
  <si>
    <t>CAJA DE SOBREPONER 36 BOCAS DIN PTA. FUME GENROD</t>
  </si>
  <si>
    <t>10304</t>
  </si>
  <si>
    <t>10305</t>
  </si>
  <si>
    <t>10306</t>
  </si>
  <si>
    <t>BASTIDOR ADAPTADOR P/RIEL DIN 2 MODULOS CAMBRE</t>
  </si>
  <si>
    <t>10307</t>
  </si>
  <si>
    <t>CAJA ALOJE OJO BUEY 22.5MM (6921) CAMBRE</t>
  </si>
  <si>
    <t>10317</t>
  </si>
  <si>
    <t>LAMPARA DISCO LED 3W RGB GIRATORIA TBCIN</t>
  </si>
  <si>
    <t>10318</t>
  </si>
  <si>
    <t>LAMPARA DISCO GLOBO LED 3W RGB GIRATORIA TBCIN</t>
  </si>
  <si>
    <t>10319</t>
  </si>
  <si>
    <t>CAJA DE SOBREPONER 48 BOCAS DIN PTA. FUME GENROD</t>
  </si>
  <si>
    <t>10327</t>
  </si>
  <si>
    <t>10328</t>
  </si>
  <si>
    <t>10329</t>
  </si>
  <si>
    <t>10333</t>
  </si>
  <si>
    <t>10340</t>
  </si>
  <si>
    <t>10341</t>
  </si>
  <si>
    <t>10343</t>
  </si>
  <si>
    <t>10344</t>
  </si>
  <si>
    <t>RESORTE 20 mm. ULTRAPESADO KALOP</t>
  </si>
  <si>
    <t>10345</t>
  </si>
  <si>
    <t>LAMPARA MULTILED (24 / 110 / 220 V) (Verde / Rojo</t>
  </si>
  <si>
    <t>10351</t>
  </si>
  <si>
    <t>REPARTIDOR UNIPOLAR DIN 7 TOMAS 1,5-6mm NEGRO</t>
  </si>
  <si>
    <t>10352</t>
  </si>
  <si>
    <t>REPARTIDOR UNIPOLAR DIN 7 TOMAS 1,5-6mm CELESTE</t>
  </si>
  <si>
    <t>10353</t>
  </si>
  <si>
    <t>LAMPARA NEON ARMADA P/MODULO INT.PULS.COMB. JELUZ</t>
  </si>
  <si>
    <t>TAPA  VERONA BO. BLANCA 1 MODULO JELUZ</t>
  </si>
  <si>
    <t>TAPA BLU BLANCO PURO 3 MODULOS SICA</t>
  </si>
  <si>
    <t>TAPA BLU GRAFITO 3 MODULOS SICA</t>
  </si>
  <si>
    <t>LAMPARA TESTIGO 220V. NEGRO KALOP</t>
  </si>
  <si>
    <t>TAPA 6 MODULOS ZEN BLANCA KALOP</t>
  </si>
  <si>
    <t>TAPA 6 MODULOS ZEN NEGRA KALOP</t>
  </si>
  <si>
    <t>TAPA 6 MODULOS CIVIL BLANCA KALOP</t>
  </si>
  <si>
    <t>TAPA 6 MODULOS CIVIL MARFIL KALOP</t>
  </si>
  <si>
    <t>TAPA 6 MODULOS CIVIL NEGRA KALOP</t>
  </si>
  <si>
    <t>TAPA BASTIDOR 3 MODULOS DONNA</t>
  </si>
  <si>
    <t>TAPA CIVIL 3 MODULOS BLANCA KALOP</t>
  </si>
  <si>
    <t>TAPA CIVIL 3 MODULOS BLANCO NORDICO KALOP</t>
  </si>
  <si>
    <t>TAPA CIVIL 3 MODULOS CHAMPAGNE KALOP</t>
  </si>
  <si>
    <t>TAPA CIVIL 3 MODULOS GOLD KALOP</t>
  </si>
  <si>
    <t>TAPA CIVIL 3 MODULOS GRIS MANCHESTER KALOP</t>
  </si>
  <si>
    <t>TAPA CIVIL 3 MODULOS GRIS PRETORIA KALOP</t>
  </si>
  <si>
    <t>TAPA CIVIL 3 MODULOS GRIS TITANIO KALOP</t>
  </si>
  <si>
    <t>TAPA CIVIL 3 MODULOS NEGRA(GRAFITO TERM.) KALOP</t>
  </si>
  <si>
    <t>TAPA CIVIL 3 MODULOS ROJO MUNICH KALOP</t>
  </si>
  <si>
    <t>TAPA CONCEPT 3 MODULOS BRICKS KALOP</t>
  </si>
  <si>
    <t>TAPA CONCEPT 3 MODULOS CIRCLE KALOP</t>
  </si>
  <si>
    <t>TAPA CONCEPT 3 MODULOS CÓCTEL KALOP</t>
  </si>
  <si>
    <t>TAPA CONCEPT 3 MODULOS LETRAS KALOP</t>
  </si>
  <si>
    <t>TAPA CONCEPT 3 MODULOS MADERAS KALOP</t>
  </si>
  <si>
    <t>TAPA CONCEPT 3 MODULOS MANDALA KALOP</t>
  </si>
  <si>
    <t>TAPA CONCEPT 3 MODULOS PINCELEADAS KALOP</t>
  </si>
  <si>
    <t>TAPA CONCEPT 3 MODULOS RUSTICA KALOP</t>
  </si>
  <si>
    <t>TAPA JONICA 3 MODULOS BLANCO NORDICO KALOP</t>
  </si>
  <si>
    <t>TAPA JONICA 3 MODULOS CHAMPAGNE KALOP</t>
  </si>
  <si>
    <t>TAPA JONICA 3 MODULOS GRIS MANCHESTER KALOP</t>
  </si>
  <si>
    <t>TAPA JONICA 3 MODULOS GRIS PETRORIA KALOP</t>
  </si>
  <si>
    <t>TAPA JONICA 3 MODULOS GRIS TITANIO KALOP</t>
  </si>
  <si>
    <t>TAPA JONICA 3 MODULOS ROJO MUNICH KALOP</t>
  </si>
  <si>
    <t>TAPA ZEN 3 MODULOS BASIC BLANCA KALOP</t>
  </si>
  <si>
    <t>TAPA ZEN 3 MODULOS BASIC MARFIL KALOP</t>
  </si>
  <si>
    <t>TAPA ZEN 3 MODULOS COLORS CARAMEL KALOP</t>
  </si>
  <si>
    <t>TAPA ZEN 3 MODULOS COLORS CELESTE KALOP</t>
  </si>
  <si>
    <t>TAPA ZEN 3 MODULOS COLORS GRIS KALOP</t>
  </si>
  <si>
    <t>TAPA ZEN 3 MODULOS COLORS MANZANA KALOP-DISC.</t>
  </si>
  <si>
    <t>TAPA ZEN 3 MODULOS COLORS NARANJA KALOP</t>
  </si>
  <si>
    <t>TAPA ZEN 3 MODULOS COLORS ROSA KALOP</t>
  </si>
  <si>
    <t>TAPA ZEN 3 MODULOS COLORS VIOLETA KALOP-DISC.</t>
  </si>
  <si>
    <t>TAPA ZEN 3 MODULOS METAL BRONCE KALOP</t>
  </si>
  <si>
    <t>TAPA ZEN 3 MODULOS METAL HIERRO KALOP</t>
  </si>
  <si>
    <t>TAPA ZEN 3 MODULOS METAL ORO KALOP</t>
  </si>
  <si>
    <t>TAPA ZEN 3 MODULOS METAL PLATA KALOP</t>
  </si>
  <si>
    <t>TAPA ZEN 6 MODULOS METAL ORO KALOP (KS41522)</t>
  </si>
  <si>
    <t>TAPA ZEN 3 MODULOS COLORS LIMÓN KALOP-DISC.</t>
  </si>
  <si>
    <t>LAMPARA LED MR16 7W GU10 L.D DIMERIZABLE SICA</t>
  </si>
  <si>
    <t>LAMPARA 3 LED MR16 3W GU10 AMARILLO SICA</t>
  </si>
  <si>
    <t>LAMPARA 3 LED MR16 3W GU10 AZUL SICA</t>
  </si>
  <si>
    <t>PULSADOR ARRANQUE PARADA VERDE RAS. ROJO SAL. NA+NC BAW</t>
  </si>
  <si>
    <t>10355</t>
  </si>
  <si>
    <t>CAÑO BAJADA PILAR DOBLE AISLADO 2" x 3,20 MTS. Mono/Trif. (50MM.) GENROD</t>
  </si>
  <si>
    <t>FICHA HEMBRA 10A P/P BCA. SAL. LAT. MANIJA JELUZ (FH620)</t>
  </si>
  <si>
    <t>FICHA HEMBRA 10A P/P NEGRA SAL. LAT. MANIJA JELUZ (FH621)</t>
  </si>
  <si>
    <t>TERMICA 4 X 06 A. NARANJA 3kA  G.E.</t>
  </si>
  <si>
    <t>TERMICA 4 X 80 A. INDUSTRIAL HTI+ 16kA  G.E.</t>
  </si>
  <si>
    <t>TERMICA 4 X 100 A. INDUSTRIAL HTI+ 16kA  G.E.</t>
  </si>
  <si>
    <t>PRENSACABLE 1 1/4  PG-29</t>
  </si>
  <si>
    <t>PRENSACABLE 1" PG-21</t>
  </si>
  <si>
    <t>PRENSACABLE 1 1/2  PG-36</t>
  </si>
  <si>
    <t>PRENSACABLE 1/2</t>
  </si>
  <si>
    <t>PRENSACABLE 2" PG-48</t>
  </si>
  <si>
    <t>PRENSACABLE 3/4</t>
  </si>
  <si>
    <t>PRENSACABLE 5/8</t>
  </si>
  <si>
    <t>PRENSACABLE 7/8</t>
  </si>
  <si>
    <t>ACCESORIO 100 X 50 MM CURVA INTERNA ROKER</t>
  </si>
  <si>
    <t>ACCESORIO 100 X 50 MM SEPARADOR ROKER</t>
  </si>
  <si>
    <t>SELECTORA METALICA 3 POS. M. CORTA AUTOMATICA BAW</t>
  </si>
  <si>
    <t>REJILLA METAL COOLE 150 X 150</t>
  </si>
  <si>
    <t>GABINETE IND. KALOP P/TOMA 1 X 16 Y 1 X 32 S/P (09987)</t>
  </si>
  <si>
    <t>GABINETE C/CONTRAF. CALADO P/6 BOCAS (200 X 200 X 100) GENROD</t>
  </si>
  <si>
    <t>GABINETE C/CONTRAF. CALADO P/20 BOCAS (300 X 300 X 100) GENROD</t>
  </si>
  <si>
    <t>10365</t>
  </si>
  <si>
    <r>
      <t>PRENSACABLE 1 3/4  PG-42</t>
    </r>
    <r>
      <rPr>
        <b/>
        <sz val="10"/>
        <rFont val="Arial"/>
        <family val="2"/>
      </rPr>
      <t xml:space="preserve"> - Discont.</t>
    </r>
  </si>
  <si>
    <t>APLIQUE DUBLIN 1 LUZ GU10 NEGRO TEX. (S-118N/T)</t>
  </si>
  <si>
    <t>COLGANTE JAULA GRANDE NEGRO E-27 (BIRD01)</t>
  </si>
  <si>
    <t>COLGANTE VINTAGE C/PERILLA E-27 ACERO</t>
  </si>
  <si>
    <t>COLGANTE VINTAGE C/PERRILLA  E-27 BRONCE V.</t>
  </si>
  <si>
    <t>COLGANTE DESNIVEL 2 LUCES C/CABLE Y CONO PLA (CD-211PLA)</t>
  </si>
  <si>
    <t>CONJUNTO CAPUCHON C/CABLE Y VIDRIO CONO BCO (CC-180BLA)</t>
  </si>
  <si>
    <t>CONJUNTO CAPUCHON C/CABLE Y VIDRIO CONO PLA. (CC-180PLA)</t>
  </si>
  <si>
    <t>APLIQUE BENYI 1 LUZ C/PANT. CIRC. ROJA (193/C)</t>
  </si>
  <si>
    <t>APLIQUE BENYI 1 LUZ C/PANT. CUAD. BCO/RO/NG (193/Q)</t>
  </si>
  <si>
    <t>APLIQUE CAMA MASTER C/PANT. ROJA (098)</t>
  </si>
  <si>
    <t>APLIQUE CASSINI PARA E-27 SYLVANIA</t>
  </si>
  <si>
    <t>APLIQUE CICLOS NEGRO CABRERA</t>
  </si>
  <si>
    <t>APLIQUE DUBLIN 1 LUZ GU10 ACERO (S-118ACE)</t>
  </si>
  <si>
    <t>APLIQUE DUBLIN 1 LUZ GU10 BLANCO TEX. (S-118B/T)</t>
  </si>
  <si>
    <t>APLIQUE DUBLIN 2 LUCES GU10 ACERO (S-218ACE)</t>
  </si>
  <si>
    <t>APLIQUE DUBLIN 2 LUCES GU10 ACERO (SL-218ACE)</t>
  </si>
  <si>
    <t>APLIQUE DUBLIN 2 LUCES GU10 NEGRO TEXT. (S-218N/T)</t>
  </si>
  <si>
    <t>APLIQUE DUBLIN 3 LUCES GU10 ACERO (SL-318ACE)</t>
  </si>
  <si>
    <t>APLIQUE DUBLIN 3 LUCES GU10 BLANCO (SL-318B/T)</t>
  </si>
  <si>
    <t>APLIQUE DUBLIN 3 LUCES GU10 NEGRO (SL-318N/T)</t>
  </si>
  <si>
    <t>APLIQUE DUBLIN 4 LUCES GU10 ACERO (SL-418ACE)</t>
  </si>
  <si>
    <t>APLIQUE DUBLIN 4 LUCES GU10 BLANCO TEXT. (SL-418AB/T)</t>
  </si>
  <si>
    <t>APLIQUE DUBLIN 4 LUCES GU10 NEGRO (SL-418N/T)</t>
  </si>
  <si>
    <t>APLIQUE ONIX NEGRO CABRERA</t>
  </si>
  <si>
    <t>APLIQUE PREMIUM JADE NEGRO CABRERA</t>
  </si>
  <si>
    <t>CONJUNTO TECLON COMB. ZEN BILDIN (KL41625T)</t>
  </si>
  <si>
    <t>CONJUNTO TECLON COMB. ZEN COFFEE (KL41623T)</t>
  </si>
  <si>
    <t>CONJUNTO TECLON COMB. ZEN CONCEPT WOW (KL41620T)</t>
  </si>
  <si>
    <t>CONJUNTO TECLON COMB. ZEN LOVE (KL41621T)</t>
  </si>
  <si>
    <t>CONJUNTO TECLON COMB. ZEN WASH (KL41622T)</t>
  </si>
  <si>
    <t>CONJUNTO TECLON. COMB. ZEN PICTURE (KL41627T)</t>
  </si>
  <si>
    <t>PRENSACABLE 1/2    PG-07</t>
  </si>
  <si>
    <t>PRENSACABLE 3/4    PG-11</t>
  </si>
  <si>
    <t>PRENSACABLE 5/8    PG-09</t>
  </si>
  <si>
    <t>BOBINA DE RECAMBIO CL00 A CL25 110 V.CA LB1A3 (1104</t>
  </si>
  <si>
    <t>BOBINA DE RECAMBIO CL00 A CL25 220V.CA LB1A6 (104634)</t>
  </si>
  <si>
    <t>BOBINA DE RECAMBIO CL00 A CL25 24 V.CA LB1A1 (11041</t>
  </si>
  <si>
    <t>BOBINA DE RECAMBIO CL00 A CL25 380 V.CA LB1AU (1046</t>
  </si>
  <si>
    <t>BOBINA DE RECAMBIO CL03 A CL45 110 V.CA LB3A3 (1104</t>
  </si>
  <si>
    <t>BOBINA DE RECAMBIO CL03 A CL45 220 V. C.A LB3</t>
  </si>
  <si>
    <t>BOBINA DE RECAMBIO CL03 A CL45 24VCA LB3A1 (110449)</t>
  </si>
  <si>
    <t>BOBINA DE RECAMBIO CL03 A CL45 380 V.CA  LB3AU (104</t>
  </si>
  <si>
    <t>BOBINA DE RECAMBIO CL06 A CL10 110 V.CA LB4A3 (1104</t>
  </si>
  <si>
    <t>BOBINA DE RECAMBIO CL06 A CL10 220 V. C.A LB4</t>
  </si>
  <si>
    <t>BOBINA DE RECAMBIO CL06 A CL10 24 V. C.A LB4</t>
  </si>
  <si>
    <t>BOBINA DE RECAMBIO CL06 A CL10 380 V. C.A LB4</t>
  </si>
  <si>
    <t>10384</t>
  </si>
  <si>
    <t>10386</t>
  </si>
  <si>
    <t>10387</t>
  </si>
  <si>
    <t>TRANSFORMADOR 220V. 12V. 100 VA.</t>
  </si>
  <si>
    <t>10388</t>
  </si>
  <si>
    <t>10389</t>
  </si>
  <si>
    <t>10394</t>
  </si>
  <si>
    <t>10395</t>
  </si>
  <si>
    <t>10396</t>
  </si>
  <si>
    <t>10398</t>
  </si>
  <si>
    <t>10400</t>
  </si>
  <si>
    <t>APLIQUE BIDIRECCIONAL PARED CUADRADO LED (04928-1)</t>
  </si>
  <si>
    <t>CABLE ARMADO RCA 2 PL A 2 PL RCA X 1,80 (MTS.)</t>
  </si>
  <si>
    <t>CABLE ARMADO RCA 2 PL A 2 PL RCA X 4 (MTS.)</t>
  </si>
  <si>
    <t>CABLE ARMADO RCA 2 PL A 2 PL RCA X 7 (MTS.)</t>
  </si>
  <si>
    <t>CABLE ARMADO RCA 3 PL A 3 PL RCA X 1.80 (MTS.)</t>
  </si>
  <si>
    <t>CINTA AISLADORA 3M TEMFLEX 165 X 9 MTS.</t>
  </si>
  <si>
    <t>MODULO 1/2 COMB. Y 1/2 CIEGO EN 1 BLANCO PLATINUM</t>
  </si>
  <si>
    <t>MODULO 1/2 COMB. Y 1/2 CIEGO EN 1 NEGRO PLATINUM</t>
  </si>
  <si>
    <t>MODULO 1/2 COMB. Y 1/2 PUNTO EN 1 BLANCO PLATINUM</t>
  </si>
  <si>
    <t>MODULO 1/2 PUNTO Y 1/2 CIEGO EN 1 NEGRO PLATINUM</t>
  </si>
  <si>
    <t>MODULO 1/2 PUNTO Y 1/2 CIEGO EN 1 BLANCO PLATINUM</t>
  </si>
  <si>
    <t>CONJUNTO TECLON COMB. ROCK (KL41624T)</t>
  </si>
  <si>
    <t>CONJUNTO TECLON COMB. ZEN BIGBEN (KL41628T)</t>
  </si>
  <si>
    <t>MODULO CIEGO BLANCO TECLASTAR</t>
  </si>
  <si>
    <t>MODULO CIEGO GRIS TECLASTAR</t>
  </si>
  <si>
    <t>MODULO CATV 75 OHMS BLA MULTIATEN. (6935) CAMBRE</t>
  </si>
  <si>
    <t>MODULO CATV 75 OHMS BLA PASAN. (6936) CAMBRE</t>
  </si>
  <si>
    <t>MODULO PC RJ45 BLA CAT.5 (6929) CAMBRE</t>
  </si>
  <si>
    <t>MODULO REGULADOR LUZ BLA PERILLA APTO LED (8838) CAMBRE</t>
  </si>
  <si>
    <t>MODULO CATV 75 OHMS GRIS MULTIATEN. (7936) CAMBRE</t>
  </si>
  <si>
    <t>MODULO PC RJ45 GIRS CAT.5 (7929) CAMBRE</t>
  </si>
  <si>
    <t>CAJA PASE PVC 115 X 115 X 110 G.GEN-ROD(22111111G)</t>
  </si>
  <si>
    <t>CAJA PASE PVC 115 X 115 X 65 G. GEN-ROD(22111106G)</t>
  </si>
  <si>
    <t>CAJA PASE PVC 115 X 115 X 80 GRIS GENROD (22111108G)</t>
  </si>
  <si>
    <t>CAJA PASE PVC 115 X 165 X 110 B.GEN-ROD(22111611B)</t>
  </si>
  <si>
    <t>CAJA PASE PVC 115 X 165 X 110 G.GEN-ROD(22111611G)</t>
  </si>
  <si>
    <t>CAJA PASE PVC 115 X 165 X 80 G. GEN-ROD(22111608G)</t>
  </si>
  <si>
    <t>CAJA PASE PVC 165 X 165 X 110 G.GEN-ROD(22161611G)</t>
  </si>
  <si>
    <t>CAJA PASE PVC 165 X 165 X 65 B. GEN-ROD(22161606B)</t>
  </si>
  <si>
    <t>CAJA PASE PVC 165 X 165 X 65 G. GEN-ROD(22161606G)</t>
  </si>
  <si>
    <t>CAJA PASE PVC 165 X 165 X 80 G. GEN-ROD(22161608B)</t>
  </si>
  <si>
    <t>CAJA PASE PVC 165 X 210 X 110 G.GEN-ROD(22162111G)</t>
  </si>
  <si>
    <t>CAJA PASE PVC 165 X 210 X 65 G. GEN-ROD(22162106G)</t>
  </si>
  <si>
    <t>CAJA PASE PVC 165 X 210 X 80 G. GEN-ROD(22162108G)</t>
  </si>
  <si>
    <t>CAJA PASE PVC 90 X 90 X 55 G. GEN-ROD (22090905G)</t>
  </si>
  <si>
    <t>CAJA PASE PVC 90 X 90 X 75 G. GEN-ROD (22090907G)</t>
  </si>
  <si>
    <t>GABINETE ESTANCO 600 X 750 X 150  SERIE 9000 GENROD</t>
  </si>
  <si>
    <t>GABINETE C/CONTRAF. CALADO P/36 BOCAS (300x450x120)</t>
  </si>
  <si>
    <t>GABINETE P/9 MEDIDORES MONOFASICOS C/TM</t>
  </si>
  <si>
    <t>GABINETE P/2 MEDIDORES TRIFASICOS C/TM</t>
  </si>
  <si>
    <t>GABINETE P/3 MEDIDORES MONOFASICOS C/TM</t>
  </si>
  <si>
    <t>GABINETE P/4 MEDIDORES TRIFASICOS C/TM</t>
  </si>
  <si>
    <t>GABINETE P/6 MEDIDORES  MONOFASICOS C/TM</t>
  </si>
  <si>
    <t>BORNERA 12 POLOS 4mm KALOP</t>
  </si>
  <si>
    <t>BORNERA 12 POLOS 6-10mm KALOP</t>
  </si>
  <si>
    <t>GABINETE P/1 MEDIDOR MONOFASICO + 1 TRIFASICO C/TM</t>
  </si>
  <si>
    <t>10402</t>
  </si>
  <si>
    <t>GABINETE ESTANCO 300 X 450 X 225 Serie 9000 GENROD</t>
  </si>
  <si>
    <t>10403</t>
  </si>
  <si>
    <t>GABINETE C/CONTRAF. CALADO P/30 BOCAS (300x450x100) GENROD</t>
  </si>
  <si>
    <t>10404</t>
  </si>
  <si>
    <t>GABINETE P/1 MEDIDOR TRIFASICO C/TM</t>
  </si>
  <si>
    <t>10405</t>
  </si>
  <si>
    <t>GABINETE P/12 MEDIDORES MONOFASICOS C/TM</t>
  </si>
  <si>
    <t>10406</t>
  </si>
  <si>
    <t>GABINETE ESTANCO 600 X 750 X 225 Serie 9000 GENROD</t>
  </si>
  <si>
    <t>10407</t>
  </si>
  <si>
    <t>GABINETE ESTANCO 450 X 450 X 150 Serie 9000 GENROD</t>
  </si>
  <si>
    <t>10408</t>
  </si>
  <si>
    <t>GABINETE ESTANCO 300 X 300 X 225 Serie 9000 GENROD</t>
  </si>
  <si>
    <t>10409</t>
  </si>
  <si>
    <t>GABINETE ESTANCO 450 X 600 X 225 Serie 9000 GENROD</t>
  </si>
  <si>
    <t>10410</t>
  </si>
  <si>
    <t>GABINETE C/CONTRAF. CALADO P/60-72 BOCAS (600X600X100) GENROD</t>
  </si>
  <si>
    <t>10412</t>
  </si>
  <si>
    <t>CAJA PASE PVC 210 X 210 X 135 G.GEN-ROD(22212113G)</t>
  </si>
  <si>
    <t>CAJA PASE PVC 210 X 210 X 165 B.GEN-ROD (22212116B)</t>
  </si>
  <si>
    <t>CAJA PASE PVC 210 X 210 X 165 G.GEN-ROD(22212116G)</t>
  </si>
  <si>
    <t>CAJA PASE PVC 210 X 210 X 110 G.GEN-ROD (22212111G)</t>
  </si>
  <si>
    <t>CAJA PASE PVC 310 X 310 X 165 G. GEN-ROD (22313116G)</t>
  </si>
  <si>
    <t>MULTIMETRO DIGITAL RM777 AUTORRANGO TRUE RMS BAW</t>
  </si>
  <si>
    <t>MULTIMETRO DIGITAL MANUAL DT 838 BAW</t>
  </si>
  <si>
    <t>10413</t>
  </si>
  <si>
    <t>CAJA PASE PVC 310 X 310 X 110 G. GEN-ROD (22313111G)</t>
  </si>
  <si>
    <t>10416</t>
  </si>
  <si>
    <t>PROTECTOR TENSION MICROCONTROLADO</t>
  </si>
  <si>
    <t>10417</t>
  </si>
  <si>
    <t>10418</t>
  </si>
  <si>
    <t>10419</t>
  </si>
  <si>
    <t>10420</t>
  </si>
  <si>
    <t>10421</t>
  </si>
  <si>
    <t>10423</t>
  </si>
  <si>
    <t>10424</t>
  </si>
  <si>
    <t>SECCIONADOR PORTAFUSIBLE 10X38 1 DIN 25A C/LED</t>
  </si>
  <si>
    <t>10425</t>
  </si>
  <si>
    <t>10429</t>
  </si>
  <si>
    <t>TERMICA 3 X 50 A. JELUZ</t>
  </si>
  <si>
    <t>10434</t>
  </si>
  <si>
    <t>10435</t>
  </si>
  <si>
    <t>GUIRNALDAS BLANCAS 27 X 5 MTS AKAI</t>
  </si>
  <si>
    <t>APLIQUE BASE ACERO GU-10 2 LUCES  ECLIPSE 2021/2</t>
  </si>
  <si>
    <t>FICHA MACHO 20A KALOP</t>
  </si>
  <si>
    <t>FICHA HEMBRA 20A CIOCCA</t>
  </si>
  <si>
    <t>FICHA HEMBRA 20A MIG</t>
  </si>
  <si>
    <t>LINTERNA EVEREADY PILA X3 AAA ( MLV33A)</t>
  </si>
  <si>
    <t>10436</t>
  </si>
  <si>
    <t>CAJA PASE METALICA 15 X 20 X 10</t>
  </si>
  <si>
    <t>10437</t>
  </si>
  <si>
    <t>TAPA CUBRE MODULOS DIN CABRERA</t>
  </si>
  <si>
    <t>10438</t>
  </si>
  <si>
    <t>SPOT UNIDIRECCIONAL NEGRO 1 X GU10 CABRERA</t>
  </si>
  <si>
    <t>10440</t>
  </si>
  <si>
    <t>ESTUFA HORIZONTAL</t>
  </si>
  <si>
    <t>10442</t>
  </si>
  <si>
    <t>10443</t>
  </si>
  <si>
    <t>CURVA METALICA LIVIANA 2</t>
  </si>
  <si>
    <t>10444</t>
  </si>
  <si>
    <t>10445</t>
  </si>
  <si>
    <t>10446</t>
  </si>
  <si>
    <t>10447</t>
  </si>
  <si>
    <t>10448</t>
  </si>
  <si>
    <t>10449</t>
  </si>
  <si>
    <t>10451</t>
  </si>
  <si>
    <t>10458</t>
  </si>
  <si>
    <t>TERMICA 3 X 63 A. JELUZ</t>
  </si>
  <si>
    <t>FICHA MACHO FRONTAL TRES PERNOS CHATOS TAAD</t>
  </si>
  <si>
    <t>10460</t>
  </si>
  <si>
    <t>CONTACTOR TRIP. 16KW 32A 1NA 24V G.E. CL04 (109461)</t>
  </si>
  <si>
    <t>10461</t>
  </si>
  <si>
    <t>10462</t>
  </si>
  <si>
    <t>10463</t>
  </si>
  <si>
    <t>SPOT REDONDO EMBUTIR AR111 PVC BLANCO (SE-117BLA)</t>
  </si>
  <si>
    <t>10464</t>
  </si>
  <si>
    <t>SPOT CUADRADO EMBUTIR AR111 PVC BLANCO (SE-118BLA)</t>
  </si>
  <si>
    <t>MODULO USB 2A BLANCO VERONA JELUZ</t>
  </si>
  <si>
    <t>MODULO SENSOR INFRARROJO 1500W JELUZ</t>
  </si>
  <si>
    <t>MODULO USB 1A  BLANCO VERONA JELUZ</t>
  </si>
  <si>
    <t>MODULO USB 1A  MARFIL VERONA JELUZ</t>
  </si>
  <si>
    <t>MODULO USB 1A BLANCO PLATINUM JELUZ</t>
  </si>
  <si>
    <t>MODULO USB 1A NEGRO VERONA JELUZ</t>
  </si>
  <si>
    <t>MODULO USB 2A NEGRO VERONA JELUZ</t>
  </si>
  <si>
    <t>MODULO 1/2 COMB. Y 1/2 PUNTO  EN 1 NEGRO PLATINUM</t>
  </si>
  <si>
    <t>MODULO INTERRUTOR BIPOLAR 16A BLANCO PLATINUN</t>
  </si>
  <si>
    <t>MODULO TECLON COMBINACION BLANCO PLATINUM</t>
  </si>
  <si>
    <t>MODULO TECLON COMBINACION NEGRO PLATINUM</t>
  </si>
  <si>
    <t>MODULO INTERRUPTOR TARJETA HOTELERA KALOP</t>
  </si>
  <si>
    <t>MODULO CIEGO ARENA TECLASTAR</t>
  </si>
  <si>
    <t>MODULO PUERTO USB GRIS TECLASTAR</t>
  </si>
  <si>
    <t>MODULO TELEFONICO AMER. GRIS TECLASTAR</t>
  </si>
  <si>
    <t>MODULO TELEFONO AMER. ARENA TECLASTAR</t>
  </si>
  <si>
    <t>MODULO TELEFONO AMER. BLANCO TECLASTAR</t>
  </si>
  <si>
    <t>MODULO TOMA TV PIN FINO ARENA TECLASTAR</t>
  </si>
  <si>
    <t>MODULO TOMA TV PIN FINO GRIS TECLASTAR</t>
  </si>
  <si>
    <t>MODULO VARIADOR DE LED ARENA TECLASTAR</t>
  </si>
  <si>
    <t>MODULO VARIADOR DE LED BLANCO TECLASTAR</t>
  </si>
  <si>
    <t>MODULO VARIADOR DE LED GRIS TECLASTAR</t>
  </si>
  <si>
    <t>MODULO TOMA DOBLE IRAM ARENA TECLASTAR</t>
  </si>
  <si>
    <t>MODULO TOMA DOBLE IRAM BLANCO TECLASTAR</t>
  </si>
  <si>
    <t>MODULO TOMA DOBLE IRAM GRIS TECLASTAR</t>
  </si>
  <si>
    <t>MODULO TOMA IRAM ARENA TECLASTAR</t>
  </si>
  <si>
    <t>MODULO TOMA IRAM BLANCO TECLASTAR</t>
  </si>
  <si>
    <t>MODULO TOMA IRAM GRIS TECLASTAR</t>
  </si>
  <si>
    <t>MODULO COMBINACION  BLANCO TECLASTAR**</t>
  </si>
  <si>
    <t>MODULO COMBINACION ARENA TECLASTAR**</t>
  </si>
  <si>
    <t>MODULO COMBINACION GRIS TECLASTAR**</t>
  </si>
  <si>
    <t>MODULO INTERRUPTOR ARENA TECLASTAR**</t>
  </si>
  <si>
    <t>MODULO INTERRUPTOR BLANCO TECLASTAR**</t>
  </si>
  <si>
    <t>MODULO INTERRUPTOR GRIS TECLASTAR**</t>
  </si>
  <si>
    <t>MODULO PULSADOR ARENA TECLASTAR**</t>
  </si>
  <si>
    <t>MODULO PULSADOR BLANCO TECLASTAR**</t>
  </si>
  <si>
    <t>MODULO PULSADOR GRIS TECLASTAR**</t>
  </si>
  <si>
    <t>PLAFONES  LED</t>
  </si>
  <si>
    <t>GABINETE TOMA IND. 2 X 16 + 2 X 32 (09990) GENROD</t>
  </si>
  <si>
    <t>10466</t>
  </si>
  <si>
    <t>10467</t>
  </si>
  <si>
    <t>DRIVER 24W P/PANEL LED</t>
  </si>
  <si>
    <t>10468</t>
  </si>
  <si>
    <t>10469</t>
  </si>
  <si>
    <t>PRENSACABLE PLASTICO BLANCO</t>
  </si>
  <si>
    <t>10470</t>
  </si>
  <si>
    <t>TERMINAL P/PRENSACABLE BLANCO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</si>
  <si>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</si>
  <si>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</si>
  <si>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</si>
  <si>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</si>
  <si>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</si>
  <si>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</si>
  <si>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</si>
  <si>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</si>
  <si>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</si>
  <si>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10484</t>
  </si>
  <si>
    <t>10485</t>
  </si>
  <si>
    <t>10487</t>
  </si>
  <si>
    <t>10488</t>
  </si>
  <si>
    <t>10491</t>
  </si>
  <si>
    <t>10492</t>
  </si>
  <si>
    <t>10493</t>
  </si>
  <si>
    <t>10494</t>
  </si>
  <si>
    <t>10496</t>
  </si>
  <si>
    <t>LAMPARA CLASICA VERDE 6W AKAI**</t>
  </si>
  <si>
    <t>10497</t>
  </si>
  <si>
    <t>LAMPARA CLASICA ROJA 6W AKAI**</t>
  </si>
  <si>
    <t>10498</t>
  </si>
  <si>
    <t>LAMPARA CLASICA AMARILLA 6W AKAI**</t>
  </si>
  <si>
    <t>10499</t>
  </si>
  <si>
    <t>LAMPARA CLASICA AZUL 6W AKAI**</t>
  </si>
  <si>
    <t>DRIVER 12W P/PANEL LED</t>
  </si>
  <si>
    <t>LAMPARA GOTA LED 5W AMARILLA AKAI**</t>
  </si>
  <si>
    <t>PROLONGADOR TOP 5 BOCAS C/BORNERA S/CABLE</t>
  </si>
  <si>
    <t>PROLONGADOR TOP 5 BOCAS C/LLAVE S/CABLE</t>
  </si>
  <si>
    <t>10502</t>
  </si>
  <si>
    <t>10503</t>
  </si>
  <si>
    <t>10506</t>
  </si>
  <si>
    <t>10507</t>
  </si>
  <si>
    <t>10511</t>
  </si>
  <si>
    <t>10512</t>
  </si>
  <si>
    <t>10513</t>
  </si>
  <si>
    <t>10514</t>
  </si>
  <si>
    <t>CANBUS H1 22W</t>
  </si>
  <si>
    <t>10515</t>
  </si>
  <si>
    <t>CANBUS H3 22W</t>
  </si>
  <si>
    <t>10516</t>
  </si>
  <si>
    <t>CANBUS H7 22W</t>
  </si>
  <si>
    <t>10519</t>
  </si>
  <si>
    <t>PERILLA VELADOR BLANCA RICHI**</t>
  </si>
  <si>
    <t>10520</t>
  </si>
  <si>
    <t>PERILLA VELADOR NEGRA RICHI**</t>
  </si>
  <si>
    <t>10521</t>
  </si>
  <si>
    <t>FICHA HEMBRA FRONTAL C/NEUTRO RICHI</t>
  </si>
  <si>
    <t>10522</t>
  </si>
  <si>
    <t>FICHA MACHO TRES PERNOS CHATOS FRONTAL RICHI</t>
  </si>
  <si>
    <t>10523</t>
  </si>
  <si>
    <t>10524</t>
  </si>
  <si>
    <t>10526</t>
  </si>
  <si>
    <t>10528</t>
  </si>
  <si>
    <t>10529</t>
  </si>
  <si>
    <t>MODULO TOMA 20 A. BLANCO RICHI</t>
  </si>
  <si>
    <t>10530</t>
  </si>
  <si>
    <t>MODULO TOMA C/ NEUTRO BLANCO RICHI</t>
  </si>
  <si>
    <t>10531</t>
  </si>
  <si>
    <t>MODULO CIEGO BLANCO RICHI</t>
  </si>
  <si>
    <t>10533</t>
  </si>
  <si>
    <t>LLAVE ARMADA ERA TOMA 20A RICHI</t>
  </si>
  <si>
    <t>10535</t>
  </si>
  <si>
    <t>LLAVE ARMADA ERA TECLON RICHI</t>
  </si>
  <si>
    <t>10536</t>
  </si>
  <si>
    <t>LLAVE ARMADA ERA 2 1/2 TECLON PUNTO RICHI</t>
  </si>
  <si>
    <t>CABLE CANAL 14 X 7 C/ADHESIVO (PRECIO X MTS) KALOP</t>
  </si>
  <si>
    <t>CABLE CANAL 18 X 21 C/ADHESIVO (PRECIO X MTS) KALOP</t>
  </si>
  <si>
    <t>CABLE CANAL 20 X 10 C/ADHESIVO (PRECIO X MTS) KALOP</t>
  </si>
  <si>
    <t>CABLE CANAL 30 X 10 C/ADHESIVO (PRECIO X MTS) KALOP</t>
  </si>
  <si>
    <t>CABLE CANAL 40 X 30 C/ADHESIVO (PRECIO X MTS) CABRERA</t>
  </si>
  <si>
    <t>CABLE CANAL 100 X 50 (PRECIO X MTS) KALOP</t>
  </si>
  <si>
    <t>CABLE CANAL 40 X 16 SIN ADHESIVO (PRECIO X MTS) KALOP</t>
  </si>
  <si>
    <t>CABLE CANAL 70 X 50 SIN ADHESIVO (PRECIO X MTS) CABRERA</t>
  </si>
  <si>
    <t>ACCESORIO PUNTERA PLANA 100 X 50 ROKER</t>
  </si>
  <si>
    <t>CAÑO DE LUZ 1 1/2 SEMIPESADO (PRECIO x  MTS)</t>
  </si>
  <si>
    <t>CAÑO DE LUZ 1 1/4 SEMIPESADO (PRECIO x MTS)</t>
  </si>
  <si>
    <t>CAÑO DE LUZ 1 SEMIPESADO (PRECIO x MTS)</t>
  </si>
  <si>
    <t>CAÑO DE LUZ 2 SEMIPESADO (PRECIO x MTS)</t>
  </si>
  <si>
    <t>CAÑO DE LUZ 3/4 SEMIPESADO (PRECIO x MTS)</t>
  </si>
  <si>
    <t>CAÑO DE LUZ 5/8 SEMIPESADO (PRECIO x MTS)</t>
  </si>
  <si>
    <t>CAÑO DE LUZ 7/8 SEMIPESADO (PRECIO x MTS)</t>
  </si>
  <si>
    <t>CAÑO CORRUGADO GRIS 1 (PRECIO X MTS)</t>
  </si>
  <si>
    <t>CAÑO CORRUGADO GRIS 5/8 (PRECIO X MTS)</t>
  </si>
  <si>
    <t>CAÑO CORRUGADO NARANJA 1 (PRECIO x MTS)</t>
  </si>
  <si>
    <t>CAÑO CORRUGADO LIVIANO 20MM  (PRECIO x MTS) GENROD</t>
  </si>
  <si>
    <t>CAÑO 20 MM. EXTRAPESADO (PRECIO X MTS) GENROD</t>
  </si>
  <si>
    <t>CAÑO 22 MM. EXTRAPESADO (PRECIO X MTS) GENROD</t>
  </si>
  <si>
    <t>CAÑO 25 MM. EXTRAPESADO (PRECIO X MTS) GENROD</t>
  </si>
  <si>
    <t>CAÑO 32 MM. EXTRAPESADO (PRECIO X MTS) GENROD</t>
  </si>
  <si>
    <t>CAÑO 40 MM. EXTRAPESADO (PRECIO X MTS) GENROD</t>
  </si>
  <si>
    <t>CAÑO 50 MM. EXTRAPESADO (PRECIO X MTS) GENROD</t>
  </si>
  <si>
    <t>CAÑO 32 MM SEMIPESADO (PRECIO X MTS) KALOP</t>
  </si>
  <si>
    <t>CAÑO 16 MM. SEMIPESADO (PRECIO X MTS) GENROD</t>
  </si>
  <si>
    <t>CAÑO 20 MM. SEMIPESADO (PRECIO X MTS) GENROD</t>
  </si>
  <si>
    <t>CAÑO 22 MM. SEMIPESADO (PRECIO X MTS) GENROD</t>
  </si>
  <si>
    <t>CAÑO 25 MM. SEMIPESADO (PRECIO X MTS) GENROD</t>
  </si>
  <si>
    <t>CAÑO 32 MM. SEMIPESADO (PRECIO X MTS) GENROD</t>
  </si>
  <si>
    <t>CAÑO 40 MM. SEMIPESADO (PRECIO X MTS) GENROD</t>
  </si>
  <si>
    <t>CAÑO 50 MM. SEMIPESADO (PRECIO X MTS) GENROD</t>
  </si>
  <si>
    <t>GABINETE IND. P/CAPSULADA 2X16 Y 2X32 KALOP (09972)</t>
  </si>
  <si>
    <t>10539</t>
  </si>
  <si>
    <t>10540</t>
  </si>
  <si>
    <t>10541</t>
  </si>
  <si>
    <t>10542</t>
  </si>
  <si>
    <t>10543</t>
  </si>
  <si>
    <t>ADAPTADOR ROSCA E40 A E27</t>
  </si>
  <si>
    <t>10544</t>
  </si>
  <si>
    <t>10545</t>
  </si>
  <si>
    <t>10547</t>
  </si>
  <si>
    <t>10548</t>
  </si>
  <si>
    <t>GABINETE ESTANCO 450 X 450 X 225 Serie 9000 GENROD</t>
  </si>
  <si>
    <t>10549</t>
  </si>
  <si>
    <t>10550</t>
  </si>
  <si>
    <t>10552</t>
  </si>
  <si>
    <t>ESTANTERIAS</t>
  </si>
  <si>
    <t>FICHA HEMBRA LATERAL 10A BLANCA JELUZ (FH610)</t>
  </si>
  <si>
    <t>FICHA HEMBRA LATERAL 10A NEGRA JELUZ (FH611)</t>
  </si>
  <si>
    <t>TUERCA 3/8  P/VARILLA ROSCADA HUECA</t>
  </si>
  <si>
    <t>VARILLA ROSCADA HUECA 3/8 X 1M.</t>
  </si>
  <si>
    <t>FICHA HEMBRA FRONTAL 10A BLANCA JELUZ (FH600)</t>
  </si>
  <si>
    <t>FICHA HEMBRA FRONTAL 10A NEGRA JELUZ (FH601)</t>
  </si>
  <si>
    <t>10555</t>
  </si>
  <si>
    <t>MODULO PUNTO BLANCO RICHI</t>
  </si>
  <si>
    <t>10557</t>
  </si>
  <si>
    <t>CAJA BOX ESTANCA P/3 MOD. C/TAPA TRANS. RICHI</t>
  </si>
  <si>
    <t>EXTERIOR 1 PUNTO Y 1 TOMA C/N COMB. EXTRA CHATA JELUZ</t>
  </si>
  <si>
    <t>LAMPARA GOTA LED 5W AZUL AKAI**</t>
  </si>
  <si>
    <t>LAMPARA GOTA LED 5W ROJA AKAI**</t>
  </si>
  <si>
    <t>LAMPARA GOTA LED 5W VERDE AKAI**</t>
  </si>
  <si>
    <t>GABINETE ESTANCO 200 X 300 X 150 Serie 9000 GENROD</t>
  </si>
  <si>
    <t>GABINETE IND. MET. P/TER. C/PTA. Y CAPSU. 1 X 16 Y 1 X 32 (09970)</t>
  </si>
  <si>
    <t>GABINETE IND. MET  P/TEMIC. S/P Y CAPSU. 4 X 16 (09989) GENROD</t>
  </si>
  <si>
    <t>10558</t>
  </si>
  <si>
    <t>10559</t>
  </si>
  <si>
    <t>TERMICA 3 X 25 A. NEGRA 4.5kA  G.E.</t>
  </si>
  <si>
    <t>10564</t>
  </si>
  <si>
    <t>GABINETE IND. MET. P/TER. C/PTA. Y CAPSU. 4 X 16 (09973)</t>
  </si>
  <si>
    <t>10565</t>
  </si>
  <si>
    <t>GABINETE C/CONTRAF. CALADO P/36-48 BOCAS (450x450x100) GENROD</t>
  </si>
  <si>
    <t>10566</t>
  </si>
  <si>
    <t>10568</t>
  </si>
  <si>
    <t>10571</t>
  </si>
  <si>
    <t>CONTACTOR TRIP. 75KW 150A 1NA+1NC 220V MOD. ELECTRONICO AC/DC G.E. CK75 (246152)</t>
  </si>
  <si>
    <t>GRAMPA SUJETA CABLE N° 12 COAXIL KALOP</t>
  </si>
  <si>
    <t>CABLE UTP 4 PARES CAT.5 GRIS X 305 MTS INT. GIGANET</t>
  </si>
  <si>
    <t>CABLE UTP 4 PARES CAT.5 NEGRO X 305 MTS EXT. GIGANET</t>
  </si>
  <si>
    <t>CAÑO BAJADA PILAR DOBLE AISLADO Monof. 2 x 4,2 MTS. DESIM.</t>
  </si>
  <si>
    <t>UTP CAT. 6 NARANJA INTERIOR X MTS. EPUYEN</t>
  </si>
  <si>
    <t>CABEZAL E27 1L 16 CM. TRELEW NEGRO S.J</t>
  </si>
  <si>
    <t>10572</t>
  </si>
  <si>
    <t>CABLE UTP 4 PARES CAT.5 GRIS X 305 MTS INT. NETCORE</t>
  </si>
  <si>
    <t>10573</t>
  </si>
  <si>
    <t>CABLE UTP 4 PARES CAT.5 NEGRO X 305 MTS EXT. NETCORE</t>
  </si>
  <si>
    <t>10574</t>
  </si>
  <si>
    <t>CABEZAL E27 1L 16 CM. TRELEW BLANCO S.J</t>
  </si>
  <si>
    <t>10576</t>
  </si>
  <si>
    <t>ESTUFA HALOGENA PARABOLICA 1.000W</t>
  </si>
  <si>
    <t>10577</t>
  </si>
  <si>
    <t>10578</t>
  </si>
  <si>
    <t>10579</t>
  </si>
  <si>
    <t>10580</t>
  </si>
  <si>
    <t>10581</t>
  </si>
  <si>
    <t>PORTERO ELECTRICO EXTERIOR ANTIV. 220V. SICA</t>
  </si>
  <si>
    <t>10582</t>
  </si>
  <si>
    <t>PORTERO VISOR COLOR 7" MANOS LIBRES PLAST. SICA</t>
  </si>
  <si>
    <t>APLIQUE UNIDIRECCIONAL "MONACO" AR-111 (AP111)</t>
  </si>
  <si>
    <t>MULTIMETRO DIGITAL MANUAL 600VCC/VCA RM113A BAW</t>
  </si>
  <si>
    <t>10586</t>
  </si>
  <si>
    <t>10587</t>
  </si>
  <si>
    <t>10588</t>
  </si>
  <si>
    <t>10589</t>
  </si>
  <si>
    <t>10590</t>
  </si>
  <si>
    <t>10591</t>
  </si>
  <si>
    <t>VOLTIMETRO P/TABLERO 80-500 VAC ROJO BAW</t>
  </si>
  <si>
    <t>10592</t>
  </si>
  <si>
    <t>PINZA AMPEROMETRICA BAWCM87 BAW</t>
  </si>
  <si>
    <t>10593</t>
  </si>
  <si>
    <t>10596</t>
  </si>
  <si>
    <t>INTERRUPTOR COMPACTO 4 POLOS 160A REG. 125/160A 18kA (436148) GE</t>
  </si>
  <si>
    <t>10597</t>
  </si>
  <si>
    <t>TERMICA CURVA "B" 4 X 25 A. 6kA  G.E.</t>
  </si>
  <si>
    <t>10598</t>
  </si>
  <si>
    <t>CAJA EXTERIOR OCTOGONAL CHICA C/TAPA PVC GENROD</t>
  </si>
  <si>
    <t>10599</t>
  </si>
  <si>
    <t>CAJA EXTERIOR OCTOGONAL C/TAPA Y TAPONES PVC GENROD</t>
  </si>
  <si>
    <t>10605</t>
  </si>
  <si>
    <t>10606</t>
  </si>
  <si>
    <t>10607</t>
  </si>
  <si>
    <t>TOMA EMB. 2 P + T  16A.  IP67</t>
  </si>
  <si>
    <t>MARCO P/PANEL LED 60X60</t>
  </si>
  <si>
    <t>SPOT CUADRADO EMBUTIR AR111 C/MOV. NEGRO</t>
  </si>
  <si>
    <t>PANEL LED 36W 30X60 LUZ CALIDA CANDIL</t>
  </si>
  <si>
    <t>SPOT CILINDRICO AR111 BLANCO</t>
  </si>
  <si>
    <t>SPOT CILINDRICO AR111 NEGRO</t>
  </si>
  <si>
    <t>SPOT CILINDRICO AR111 PLATIL</t>
  </si>
  <si>
    <t>10609</t>
  </si>
  <si>
    <t>GABINETE ESTANCO 200 X 450 X 150 Serie 9000 GENROD</t>
  </si>
  <si>
    <t>KIT EMERGENCIA 2.2 AH (EDMLEDPL) GAMA SONIC</t>
  </si>
  <si>
    <t>KIT EMERGENICIA 2.5 AH (EDMLEDPL2)  GAMA SONIC</t>
  </si>
  <si>
    <t>KIT EMERGENCIA 5AH (EBMLEDPL4)  GAMA SONIC</t>
  </si>
  <si>
    <t>KIT EMERGENCIA 7.5 AH (EBMLEDPL6)  GAMA SONIC</t>
  </si>
  <si>
    <t>5</t>
  </si>
  <si>
    <t>PROTECTOR DE TENSION 2P. 40A</t>
  </si>
  <si>
    <t>PROTECTOR PARA TOMAS (PONCHITO) BOLSA X10 KALOP</t>
  </si>
  <si>
    <t>7</t>
  </si>
  <si>
    <t>PROTECTOR RED TRIFASICA DIRECTA 63A DIN BAW</t>
  </si>
  <si>
    <t>CERRADURA ELECTRICA CABRERA</t>
  </si>
  <si>
    <t>10</t>
  </si>
  <si>
    <t>FUENTE ALIMENTACION REGULADA VOLTAJE 12 V. COMMAX</t>
  </si>
  <si>
    <t>TRAFO CON PULSADOR P/CERRADURA ELEC. CABRERA</t>
  </si>
  <si>
    <t>12</t>
  </si>
  <si>
    <t>FRENTE DE CALLE DE 10 TELEFONOS COMMAX</t>
  </si>
  <si>
    <t>13</t>
  </si>
  <si>
    <t>FRENTE EXPANDER 10 PULS. LARGO COMMAX</t>
  </si>
  <si>
    <t>14</t>
  </si>
  <si>
    <t>FRENTE EXPANDER 6 PULS LARGO COMMAX</t>
  </si>
  <si>
    <t>15</t>
  </si>
  <si>
    <t>FRENTE EXPANDER 8 PULS. LARGO COMMAX</t>
  </si>
  <si>
    <t>16</t>
  </si>
  <si>
    <t>FRENTE PORTERO PARA 12 TELEFONOS COMMAX</t>
  </si>
  <si>
    <t>17</t>
  </si>
  <si>
    <t>FRENTE PORTERO PARA 2 TELEFONOS COMMAX</t>
  </si>
  <si>
    <t>18</t>
  </si>
  <si>
    <t>FRENTE PORTERO PARA 4 TELEFONOS COMMAX</t>
  </si>
  <si>
    <t>19</t>
  </si>
  <si>
    <t>FRENTE PORTERO PARA 6 TELEFONOS COMMAX</t>
  </si>
  <si>
    <t>20</t>
  </si>
  <si>
    <t>FRENTE PORTERO PARA 8 TELEFONOS COMMAX</t>
  </si>
  <si>
    <t>21</t>
  </si>
  <si>
    <t>INTERCOMUNICADOR COMMAX</t>
  </si>
  <si>
    <t>22</t>
  </si>
  <si>
    <t>COMBO PORTERO 2 TELEFONOS + FRENTE EMBUTIR COMMAX</t>
  </si>
  <si>
    <t>23</t>
  </si>
  <si>
    <t>COMBO PORTERO 2 TELEFONOS + FRENTE EXTERIOR COMMAX</t>
  </si>
  <si>
    <t>24</t>
  </si>
  <si>
    <t>25</t>
  </si>
  <si>
    <t>26</t>
  </si>
  <si>
    <t>27</t>
  </si>
  <si>
    <t>28</t>
  </si>
  <si>
    <t>FRENTE EMBUTIR PARA PORTERO COMMAX</t>
  </si>
  <si>
    <t>29</t>
  </si>
  <si>
    <t>FRENTE EXTERIOR PARA PORTERO COMMAX</t>
  </si>
  <si>
    <t>30</t>
  </si>
  <si>
    <t>PORTERO ELECTRICO EMBUTIR 220 V. SICA</t>
  </si>
  <si>
    <t>31</t>
  </si>
  <si>
    <t>PORTERO INALAMBRICO COMMAX VICOM</t>
  </si>
  <si>
    <t>32</t>
  </si>
  <si>
    <t>REPETIDOR PORTERO COMMAX</t>
  </si>
  <si>
    <t>33</t>
  </si>
  <si>
    <t>TELEFONO PARA PORTERO COMMAX DR-KM(DP-SS)</t>
  </si>
  <si>
    <t>34</t>
  </si>
  <si>
    <t>35</t>
  </si>
  <si>
    <t>COMBO PORTERO VISOR COLOR 4,3" COMMAX</t>
  </si>
  <si>
    <t>36</t>
  </si>
  <si>
    <t>COMBO PORTERO VISOR COLOR 7" COMMAX</t>
  </si>
  <si>
    <t>37</t>
  </si>
  <si>
    <t>TEMPORIZADOR AUTOMATICO ESCALERA O PASILLO P/DIN 1</t>
  </si>
  <si>
    <t>38</t>
  </si>
  <si>
    <t>DETECTOR DE GAS SICA</t>
  </si>
  <si>
    <t>39</t>
  </si>
  <si>
    <t>41</t>
  </si>
  <si>
    <t>DETECTOR DE MONOXIDO DE CARBONO 4.5V SICA</t>
  </si>
  <si>
    <t>44</t>
  </si>
  <si>
    <t>45</t>
  </si>
  <si>
    <t>56</t>
  </si>
  <si>
    <t>INTERRUPTOR COMPACTO 4 POLOS 400A REG. 125/400A PROT. ELECT. 50kA  GE</t>
  </si>
  <si>
    <t>CLASICA RGB LED 10W SMART BAW</t>
  </si>
  <si>
    <t>10611</t>
  </si>
  <si>
    <t>10612</t>
  </si>
  <si>
    <t>SEPARADOR BORNES 4 POLOS P/COMPACTA FE (432033)</t>
  </si>
  <si>
    <t>10613</t>
  </si>
  <si>
    <t>10614</t>
  </si>
  <si>
    <t>10615</t>
  </si>
  <si>
    <t>INTERRUPTOR COMPACTO 4 POLOS 200A REG. 160/200A 36kA (431094) GE</t>
  </si>
  <si>
    <t>10616</t>
  </si>
  <si>
    <t>INTERRUPTOR COMPACTO 4 POLOS 250A REG. 200/250A 36kA (431097) GE</t>
  </si>
  <si>
    <t>REDUCCION CENTRAL 450/150MM ALA 64 ESP 1.25 GALVANI</t>
  </si>
  <si>
    <t>REDUCCION CENTRAL 450/300MM ALA 64 ESP 1.25 GALVANI</t>
  </si>
  <si>
    <t>GUARDAMOTOR G.E 2,5A 1.6-2.5 0,75Kw  (101217)</t>
  </si>
  <si>
    <t>10617</t>
  </si>
  <si>
    <t>GUARDAMOTOR G.E. 2,5 - 4A 4A 1,5KW (101218)</t>
  </si>
  <si>
    <t>10621</t>
  </si>
  <si>
    <t>ENCHUFE WIFI 10A 250V AKAI</t>
  </si>
  <si>
    <t>10622</t>
  </si>
  <si>
    <t>LAMPARA PAR30 ALTA POTENCIA CALIDA 28W 15º (3081) AKAI</t>
  </si>
  <si>
    <t>10623</t>
  </si>
  <si>
    <t>LAMPARA PAR30 ALTA POTENCIA CALIDA 28W 25º (3081) AKAI</t>
  </si>
  <si>
    <t>10625</t>
  </si>
  <si>
    <t>DESTORNILLADOR AISLA PH1 X 100 MM. MOTA (DIP1 DAH1)</t>
  </si>
  <si>
    <t>10626</t>
  </si>
  <si>
    <t>DESTORNILLADOR AISLA RECTO 4 MM. MOTA (DIR4)</t>
  </si>
  <si>
    <t>10631</t>
  </si>
  <si>
    <t>10632</t>
  </si>
  <si>
    <t>10633</t>
  </si>
  <si>
    <t>10634</t>
  </si>
  <si>
    <t>CAJA CAPSULADA VACIA 16 AMP. RIDRU</t>
  </si>
  <si>
    <t>PLACA CAPSULADA VACIA 16A. ALUMINIO RIDRU</t>
  </si>
  <si>
    <t>PLACA CAPSULADA VACIA 32A. ALUMINIO RIDRU</t>
  </si>
  <si>
    <t>10635</t>
  </si>
  <si>
    <t>TERMINAL COBRE ESTAÑADO 70 x 1/2 SCC 70/2</t>
  </si>
  <si>
    <t>10636</t>
  </si>
  <si>
    <t>TERMINAL COBRE ESTAÑADO 150 x 5/8 SCC 150/2</t>
  </si>
  <si>
    <t>10637</t>
  </si>
  <si>
    <t>MORSETO ESTANCO C/PORTAFUSIBLE PKD-14PF LCT</t>
  </si>
  <si>
    <t>10638</t>
  </si>
  <si>
    <t>10646</t>
  </si>
  <si>
    <t>CAPSULADA 1 PUNTO Azul TAAD</t>
  </si>
  <si>
    <t>10647</t>
  </si>
  <si>
    <t>CAPSULADA 1 TOMA 20A Blanco TAAD</t>
  </si>
  <si>
    <t>10649</t>
  </si>
  <si>
    <t>CAPSULADA 1 TOMA Blanco TAAD</t>
  </si>
  <si>
    <t>10651</t>
  </si>
  <si>
    <t>CAPSULADA 2 PUNTOS Blanco TAAD</t>
  </si>
  <si>
    <t>10652</t>
  </si>
  <si>
    <t>CAPSULADA 2 PUNTOS Azul TAAD</t>
  </si>
  <si>
    <t>10655</t>
  </si>
  <si>
    <t>CAPSULADA 1 PUNTO Y 1 TOMA Blanco TAAD</t>
  </si>
  <si>
    <t>10656</t>
  </si>
  <si>
    <t>CAPSULADA 1 PUNTO Y 1 TOMA Azul TAAD</t>
  </si>
  <si>
    <t>10657</t>
  </si>
  <si>
    <t>10658</t>
  </si>
  <si>
    <t>10659</t>
  </si>
  <si>
    <t>10660</t>
  </si>
  <si>
    <t>10661</t>
  </si>
  <si>
    <t>GABINETE ESTANCO 500 X 600 X 150 Serie 9000 GENROD</t>
  </si>
  <si>
    <t>LAMPARA AR111 LED 13,5 LUZ CALIDA BAW**</t>
  </si>
  <si>
    <t>10668</t>
  </si>
  <si>
    <t>GABINETE ESTANCO 300 X 300 X 100 Serie 9000 GENROD</t>
  </si>
  <si>
    <t>10669</t>
  </si>
  <si>
    <t>10681</t>
  </si>
  <si>
    <t>10682</t>
  </si>
  <si>
    <t>10683</t>
  </si>
  <si>
    <t>LAMPARA DE MESA TRIPODE METALICA BLANCA (7700-16)</t>
  </si>
  <si>
    <t>10685</t>
  </si>
  <si>
    <t>TORTUGA CHAPA REDONDA GRANDE NEGRA</t>
  </si>
  <si>
    <t>10686</t>
  </si>
  <si>
    <t>TORTUGA CHAPA OVALADA CHICA NEGRA</t>
  </si>
  <si>
    <t>10687</t>
  </si>
  <si>
    <t>TORTUGA CHAPA OVALADA GRANDE NEGRA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</si>
  <si>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</si>
  <si>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</si>
  <si>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</si>
  <si>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</si>
  <si>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</si>
  <si>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</si>
  <si>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</si>
  <si>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</si>
  <si>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</si>
  <si>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</si>
  <si>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PRENSACABLE PLASTICO NEGRO</t>
  </si>
  <si>
    <t>10698</t>
  </si>
  <si>
    <t>TERMINAL P/PRENSACABLE NEGRO</t>
  </si>
  <si>
    <t>10699</t>
  </si>
  <si>
    <t>PORTALAMPARA PORCELANA CASQ. ALUMINIO 5/8</t>
  </si>
  <si>
    <t>10700</t>
  </si>
  <si>
    <t>CABEZAL P/SPOT EXT. AR11 ZOCALO GU10 BLANCO</t>
  </si>
  <si>
    <t>10701</t>
  </si>
  <si>
    <t>10702</t>
  </si>
  <si>
    <t>10703</t>
  </si>
  <si>
    <t>10704</t>
  </si>
  <si>
    <t>10705</t>
  </si>
  <si>
    <t>10707</t>
  </si>
  <si>
    <t>10708</t>
  </si>
  <si>
    <t>10710</t>
  </si>
  <si>
    <t>TORTUGA CHAPA OVALADA CHICA BLANCA</t>
  </si>
  <si>
    <t>TORTUGA CHAPA OVALADA GRANDE BLANCA</t>
  </si>
  <si>
    <t>TORTUGA CHAPA REDONDA GRANDE BLANCA</t>
  </si>
  <si>
    <t>ACCESORIO 20 X 10 UNION</t>
  </si>
  <si>
    <t>GABINETE ESTANCO 600 X 900 X 150 Serie 9000 GENROD</t>
  </si>
  <si>
    <t>GABINETE ESTANCO 200 X 200 X 150  Serie 9000 GENROD</t>
  </si>
  <si>
    <t>10711</t>
  </si>
  <si>
    <t>10712</t>
  </si>
  <si>
    <t>10713</t>
  </si>
  <si>
    <t>CONTACTOR TRIP. 9A 220V 1NO+1NC 4 KW BAW</t>
  </si>
  <si>
    <t>10715</t>
  </si>
  <si>
    <t>10717</t>
  </si>
  <si>
    <t>10718</t>
  </si>
  <si>
    <t>CINTA DEMARCATORIA 50 MM X 33 M. NG/AMA TACSA</t>
  </si>
  <si>
    <t>10719</t>
  </si>
  <si>
    <t>TERMINAL DE ALUMINIO SCA 25 MM 5/16 LCT</t>
  </si>
  <si>
    <t>10720</t>
  </si>
  <si>
    <t>TERMINAL DE ALUMINIO SCA 50 MM 3/8 LCT</t>
  </si>
  <si>
    <t>10721</t>
  </si>
  <si>
    <t>TERMINAL DE ALUMINIO SCA 70 MM 1/2 LCT</t>
  </si>
  <si>
    <t>10722</t>
  </si>
  <si>
    <t>TERMINAL DE ALUMINIO SCA 95 MM 1/2 LCT</t>
  </si>
  <si>
    <t>10723</t>
  </si>
  <si>
    <t>TERMINAL DE ALUMINIO SCA 120 MM 1/2 LCT</t>
  </si>
  <si>
    <t>10724</t>
  </si>
  <si>
    <t>TERMINAL DE ALUMINIO SCA 150 MM 1/2 LCT</t>
  </si>
  <si>
    <t>10725</t>
  </si>
  <si>
    <t>TERMINAL DE ALUMINIO SCA 35 MM 5/16 LCT</t>
  </si>
  <si>
    <t>10726</t>
  </si>
  <si>
    <t>MORSETO AISLADO P/ACOMETIDA PKD 14  25/95 - 4/16 LCT</t>
  </si>
  <si>
    <t>REPUESTO TOMA 10A EXTRA CHATA BLANCA JELUZ</t>
  </si>
  <si>
    <t>10730</t>
  </si>
  <si>
    <t>CAJA PASE PVC 210 X 310 X 110 G. GEN-ROD(22111106G)</t>
  </si>
  <si>
    <t>10731</t>
  </si>
  <si>
    <t>10732</t>
  </si>
  <si>
    <t>HOJA PARA CUTTER 18MM (Blister x10)</t>
  </si>
  <si>
    <t>10733</t>
  </si>
  <si>
    <t>10734</t>
  </si>
  <si>
    <t>10735</t>
  </si>
  <si>
    <t>10736</t>
  </si>
  <si>
    <t>10737</t>
  </si>
  <si>
    <t>10739</t>
  </si>
  <si>
    <t>10745</t>
  </si>
  <si>
    <t>CONTROLADOR DIMER BLUETHOOTH MONOCROMATICO</t>
  </si>
  <si>
    <t>10746</t>
  </si>
  <si>
    <t>CONTROLADOR DIMER RF CON LLAVERO MONOCOMATICO</t>
  </si>
  <si>
    <t>10747</t>
  </si>
  <si>
    <t>CONTROLADOR DIMER RF CON LLAVERO HASTA 8A MONOCROMATICO</t>
  </si>
  <si>
    <t>10748</t>
  </si>
  <si>
    <t>CONECTOR FICHA PLUG HEMBRA 5.5 CM</t>
  </si>
  <si>
    <t>10749</t>
  </si>
  <si>
    <t>CONECTOR FICHA PLUG MACHO 5.5 CM</t>
  </si>
  <si>
    <t>10750</t>
  </si>
  <si>
    <t>FUENTE PLASTICA 12V 3A</t>
  </si>
  <si>
    <t>10751</t>
  </si>
  <si>
    <t>FUENTE PLASTICA 12V 6A</t>
  </si>
  <si>
    <t>APLIQUE UNIDIRECCIONAL CILINDRO GU10 S/HAZ</t>
  </si>
  <si>
    <t>10753</t>
  </si>
  <si>
    <t>10754</t>
  </si>
  <si>
    <t>10755</t>
  </si>
  <si>
    <t>RELE PROTECTOR TRIFASICO FALTA Y SECUENCIA FASE RUT33-1Q BAW</t>
  </si>
  <si>
    <t>10756</t>
  </si>
  <si>
    <t>GABINETE ESTANCO 200 X 200 X 100 Serie 9000 GENROD</t>
  </si>
  <si>
    <t>10757</t>
  </si>
  <si>
    <t>GABINETE ESTANCO 200 X 300 X 100 Serie 9000 GENROD</t>
  </si>
  <si>
    <t>10758</t>
  </si>
  <si>
    <t>GABINETE ESTANCO 400 X 500 X 150 Serie 9000 GENROD</t>
  </si>
  <si>
    <t>10759</t>
  </si>
  <si>
    <t>10760</t>
  </si>
  <si>
    <t>10761</t>
  </si>
  <si>
    <t>GABINETE ESTANCO 450 X 450 X 100 Serie 9000 GENROD</t>
  </si>
  <si>
    <t>LAMPARA PARA ALUMBRADO PUBLICO LED OVAL 36W E-40</t>
  </si>
  <si>
    <t>10762</t>
  </si>
  <si>
    <t>10763</t>
  </si>
  <si>
    <t>10764</t>
  </si>
  <si>
    <t>CAJA PASE PVC 210 X 310 X 110 G. GEN-ROD(22111106B)</t>
  </si>
  <si>
    <t>10767</t>
  </si>
  <si>
    <t>LAMPARA DE MESA TRIPODE METALICA NEGRA Trelew (7700-02) S.J.</t>
  </si>
  <si>
    <t>LAMPARA DE PIE TRIPODE NEGRO Trelew (7710-02) S.J.</t>
  </si>
  <si>
    <t>ACCESORIO REJA P/PANT Rodeo 33 CM. BLANCO (7622-16) S.J.</t>
  </si>
  <si>
    <t>ACCESORIO REJA P/PANT Rodeo 33 CM. NEGRO (7622-02) S.J.</t>
  </si>
  <si>
    <t>10768</t>
  </si>
  <si>
    <t>BAJO CONSUMO 12W MINI ESPIRALADA LUZ CALIDA E14</t>
  </si>
  <si>
    <t>BAJO CONSUMO MINI ESPIRAL 12W  E14 LUZ CALIDA G.</t>
  </si>
  <si>
    <t>TAPA PVC 5 X 5 MIGÑON MIG</t>
  </si>
  <si>
    <t>TAPA PVC CUADRADA 10 X 10 ECO</t>
  </si>
  <si>
    <t>TAPA PVC CUADRADA GENROD</t>
  </si>
  <si>
    <t>TAPA PVC MIGÑON GENROD</t>
  </si>
  <si>
    <t>TAPA PVC OCTOGONAL CHICA ECO</t>
  </si>
  <si>
    <t>TAPA PVC OCTOGONAL CHICA GENROD</t>
  </si>
  <si>
    <t>TAPA PVC OCTOGONAL GRANDE ECO</t>
  </si>
  <si>
    <t>TAPA PVC OCTOGONAL GRANDE GENROD</t>
  </si>
  <si>
    <t>TAPA PVC RECTANGULAR GENROD</t>
  </si>
  <si>
    <t>10769</t>
  </si>
  <si>
    <t>10770</t>
  </si>
  <si>
    <t>10773</t>
  </si>
  <si>
    <t>TAPA PVC 5X5 MIGÑON ECO</t>
  </si>
  <si>
    <t>10774</t>
  </si>
  <si>
    <t>TAPA PVC RECTANGULAR ECO</t>
  </si>
  <si>
    <t>18732</t>
  </si>
  <si>
    <t>18733</t>
  </si>
  <si>
    <t>CAJA EMBUTIR RECTANGULAR PVC KALOP</t>
  </si>
  <si>
    <t>18734</t>
  </si>
  <si>
    <t>18735</t>
  </si>
  <si>
    <t>CAJA EMBUTIR MIGNON PVC KALOP</t>
  </si>
  <si>
    <t>18737</t>
  </si>
  <si>
    <t>CAJA EMBUTIR OCTOGONAL GRANDE PVC KALOP</t>
  </si>
  <si>
    <t>18740</t>
  </si>
  <si>
    <t>TAPA PVC MIGNON KALOP</t>
  </si>
  <si>
    <t>SELECTORA 3P D22 NEGRO S/M CORT FIJA 0-1-2 (184200)</t>
  </si>
  <si>
    <t>RELE TERMICO RT1G P/CL00 A CL45 1,0 a 1,5A  (113704) G.E.</t>
  </si>
  <si>
    <t>RELE TERMICO RT1H P/CL00 A CL45 1,3 a 1,9A (113705) G.E.</t>
  </si>
  <si>
    <t>RELE TERMICO RT1J P/ CL00 A CL45 1,8 a 2,7A (113706) G.E.</t>
  </si>
  <si>
    <t>RELE TERMICO RT1K P/CL00 a CL45 2,5 A 4A (113707) G.E.</t>
  </si>
  <si>
    <t>RELE TERMICO RT1L P/CL00 a CL45 4,0 a 6,3A (113708) G.E.</t>
  </si>
  <si>
    <t>RELE TERMICO RT1M P/CL00 a CL45 5,5 a 8,5A (113709) G.E.</t>
  </si>
  <si>
    <t>RELE TERMICO RT1N P/CL00 a CL45 8,0 a 12A (113710) G.E.</t>
  </si>
  <si>
    <t>RELE TERMICO RT1P P/CL00 A CL45 10 a 16A (113711) G.E.</t>
  </si>
  <si>
    <t>RELE TERMICO RT1S P/CL00 A CL45 14,5 a 18A (113712) G.E.</t>
  </si>
  <si>
    <t>RELE TERMICO RT1T P/CL00 A CL45 17.5 a 22A (113713) G.E.</t>
  </si>
  <si>
    <t>RELE TERMICO RT1U P/CL00 A CL45 21 a 26A (113714) G.E.</t>
  </si>
  <si>
    <t>RELE TERMICO RT1V P/CL00 A CL45 25 a 32A (113715) G.E.</t>
  </si>
  <si>
    <t>RELE TERMICO RT1W P/CL00 A CL45 30 a 40A (113716) G.E.</t>
  </si>
  <si>
    <t>RELE TERMICO RT2H P/CL05 A CL10 54 a 65A (113723) G.E.</t>
  </si>
  <si>
    <t>RELE TERMICO RT2L P/CL05 A CL10 78 a 97A (113725) G.E.</t>
  </si>
  <si>
    <t>RELE TERMICO RT2M P/CL05 A CL10 90 a 110A (113726) G.E.</t>
  </si>
  <si>
    <t>RELE TERMICO RT2E P/CL05 A CL10 30 a 43A (113721) G.E.</t>
  </si>
  <si>
    <t>RELE TERMICO RT2G P/CL05 A CL10 42 a 55A (113722) G.E.</t>
  </si>
  <si>
    <t>MODULO 1/2 TECLON COMBINACION BLANCO PLATINUM</t>
  </si>
  <si>
    <t>MODULO 1/2 TECLON COMBINACION NEGRO PLATINUM</t>
  </si>
  <si>
    <t>MODULO 1/2 TECLON BLANCO PLATINUM</t>
  </si>
  <si>
    <t>MODULO 1/2 TECLON NEGRO PLATINUN</t>
  </si>
  <si>
    <t>MODULO TECLON BLANCO PLATINUM</t>
  </si>
  <si>
    <t>MODULO TECLON NEGRO PLATINUM</t>
  </si>
  <si>
    <t>MODULO 1/2 TECLON COMBINACION BLANCO KALOP**</t>
  </si>
  <si>
    <t>MODULO 1/2 TECLON COMBINACION NEGRO KALOP**</t>
  </si>
  <si>
    <t>MODULO 1/2 TECLON BLANCO KALOP**</t>
  </si>
  <si>
    <t>MODULO 1/2 TECLON MARFIL KALOP**</t>
  </si>
  <si>
    <t>MODULO 1/2 TECLON NEGRO KALOP**</t>
  </si>
  <si>
    <t>MODULO TECLON COMBINACION MARFIL KALOP**</t>
  </si>
  <si>
    <t>MODULO TECLON COMBINACION BLANCO KALOP**</t>
  </si>
  <si>
    <t>MODULO TECLON COMBINACION NEGRO KALOP**</t>
  </si>
  <si>
    <t>MODULO TECLON BLANCO KALOP**</t>
  </si>
  <si>
    <t>MODULO TECLON MARFIL KALOP**</t>
  </si>
  <si>
    <t>MODULO TECLON NEGRO KALOP**</t>
  </si>
  <si>
    <t>MODULO 1/2 TECLON COMBINACION BLANCO TECLASTAR **</t>
  </si>
  <si>
    <t>MODULO 1/2 TECLON COMBINACION GRIS TECLASTAR**</t>
  </si>
  <si>
    <t>MODULO 1/2 TECLON ARENA TECLASTAR**</t>
  </si>
  <si>
    <t>MODULO 1/2 TECLON BLANCO TECLASTAR**</t>
  </si>
  <si>
    <t>MODULO 1/2 TECLON GRIS TECLASTAR**</t>
  </si>
  <si>
    <t>MODULO TECLON COMBINACION ARENA TECLASTAR**</t>
  </si>
  <si>
    <t>MODULO TECLON COMBINACION BLANCO TECLASTAR**</t>
  </si>
  <si>
    <t>MODULO TECLON COMBINACION GRIS TECLASTAR**</t>
  </si>
  <si>
    <t>MODULO TECLON ARENA TECLASTAR**</t>
  </si>
  <si>
    <t>MODULO TECLON BLANCO TECLASTAR**</t>
  </si>
  <si>
    <t>MODULO TECLON GRIS TECLASTAR**</t>
  </si>
  <si>
    <t>18744</t>
  </si>
  <si>
    <t>18745</t>
  </si>
  <si>
    <t>18746</t>
  </si>
  <si>
    <t>18747</t>
  </si>
  <si>
    <t>RIEL P/ GRAMPAS DE FIJACION GENROD</t>
  </si>
  <si>
    <t>MODULO VARIADOR LUZ LED 150W NEGRO PLATINUM</t>
  </si>
  <si>
    <t>CINTA EMBALAJE TRANSPARENTE 40 M X 48 MM</t>
  </si>
  <si>
    <t>PLAFON LED 6W CIRCULAR LUZ CALIDA</t>
  </si>
  <si>
    <t>PLAFON LED 6W CIRCULAR LUZ FRIA</t>
  </si>
  <si>
    <t>PLAFON LED 6W CIRCULAR LUZ NEUTRA</t>
  </si>
  <si>
    <t>PLAFON LED 6W CUADRADO LUZ CALIDA</t>
  </si>
  <si>
    <t>PLAFON LED 6W CUADRADO LUZ FRIA</t>
  </si>
  <si>
    <t>PLAFON LED 6W CUADRADO LUZ NEUTRA</t>
  </si>
  <si>
    <t>MODULO VARIADOR LUZ INCANDESCENTE NEGRO PLATINUM</t>
  </si>
  <si>
    <t>MODULO VARIADOR LUZ 300W BLANCO PLATINUM</t>
  </si>
  <si>
    <t>MODULO VARIADOR LUZ INCAN. 300 W- DICRO 150 W BLANCO JELUZ</t>
  </si>
  <si>
    <t>LAMPARA CLASICA LED 6W LUZ FRIA AKAI**</t>
  </si>
  <si>
    <t>18748</t>
  </si>
  <si>
    <t>TERMICA 4 X 40 A. INDUSTRIAL 6kA  G.E.</t>
  </si>
  <si>
    <t>18749</t>
  </si>
  <si>
    <t>TERMICA 4 X 50 A. INDUSTRIAL 6kA  G.E.</t>
  </si>
  <si>
    <t>18750</t>
  </si>
  <si>
    <t>TERMICA 4 X 63 A. INDUSTRIAL 6kA  G.E.</t>
  </si>
  <si>
    <t>18751</t>
  </si>
  <si>
    <t>GABINETE ESTANCO 600 X 600 X 150 Serie 9000 GENROD</t>
  </si>
  <si>
    <t>18752</t>
  </si>
  <si>
    <t>GABINETE ESTANCO 600 X 600 X 225 Serie 9000 GENROD</t>
  </si>
  <si>
    <t>18754</t>
  </si>
  <si>
    <t>VENTILADOR DE PIE DIGITAL C/CONTROL 20" 60W PEABODY</t>
  </si>
  <si>
    <t>MODULO VARIADOR DE VELOCIDAD 150 W. BLANCO PLATINUM JELUZ</t>
  </si>
  <si>
    <t>MODULO VARIADOR DE VELOCIDAD 150 W.NEGRO PLATINUM JELUZ</t>
  </si>
  <si>
    <t>MODULO VARIADOR DE VELOCIDAD VENT. 150 W BLANCO JELUZ</t>
  </si>
  <si>
    <t>MODULO VARIADOR DE VELOCIDAD VENT. BLANCO KALOP**</t>
  </si>
  <si>
    <t>MODULO VARIADOR DE VELOCIDAD VENT. MARFIL KALOP**</t>
  </si>
  <si>
    <t>MODULO VARIADOR DE VELOCIDAD VENT. NEGRO KALOP**</t>
  </si>
  <si>
    <t>MODULO VARIADOR DE VELOCIDAD VENT. ARENA TECLASTAR</t>
  </si>
  <si>
    <t>MODULO VARIADOR DE VELOCIDAD VENT. BLANCO TECLASTAR</t>
  </si>
  <si>
    <t>MODULO VARIADOR DE VELOCIDAD VENT. GRIS TECLASTAR</t>
  </si>
  <si>
    <t>MODULO VARIADOR DE VELOCIDAD VENT. 300W BLA (6937) CAMBRE</t>
  </si>
  <si>
    <t>PROLONGADOR 4 TOMAS NEGRO C/TERM. C/CABLE X 1,5M  RICHI</t>
  </si>
  <si>
    <t>PROLONGADOR 4 TOMAS MARFIL C/TERM. C/CABLE X 1,5M  RICHI</t>
  </si>
  <si>
    <t>PROLONGADOR 4 TOMAS MARFIL C/TERM. C/CABLE X 2,5M  RICHI</t>
  </si>
  <si>
    <t>PROLONGADOR 4 TOMAS MARFIL C/TERM. C/CABLE X 5M  RICHI</t>
  </si>
  <si>
    <t>CABLE COAXIL RG 6 FOAM 60% BOB X 305 (PRECIO x MTS)</t>
  </si>
  <si>
    <t>CABLE PARA SOLDADURA 16 MM (PRECIO x MTS)</t>
  </si>
  <si>
    <t>CABLE PARA SOLDADURA 25 MM (PRECIO x MTS)</t>
  </si>
  <si>
    <t>CABLE PARA SOLDADURA 35 MM (PRECIO x MTS)</t>
  </si>
  <si>
    <t>CABLE PARA SOLDADURA 50 MM (PRECIO x MTS)</t>
  </si>
  <si>
    <t>CABLE PARA SOLDADURA 70 MM (PRECIO x MTS)</t>
  </si>
  <si>
    <t>CABLE TELEFONICO 1 PAR (PRECIO x MTS)</t>
  </si>
  <si>
    <t>CABLE TELEFONICO 2 PARES (PRECIO x MTS)</t>
  </si>
  <si>
    <t>CABLE TELEFONICO 3 PARES (PRECIO x MTS)</t>
  </si>
  <si>
    <t>CABLE TELEFONICO 4 PARES (PRECIO x MTS)</t>
  </si>
  <si>
    <t>CABLE TELEFONICO 5 PARES (PRECIO x MTS)</t>
  </si>
  <si>
    <t>CABLE TELEFONICO 6 PARES (PRECIO x MTS)</t>
  </si>
  <si>
    <t>CABLE ALMA DE ACERO 2 X 0,5MM BLANCO ARG. (PRECIO x MTS)</t>
  </si>
  <si>
    <t>BASTIDOR + TAPA 3 MODULOS BLANCO MITO</t>
  </si>
  <si>
    <t>BASTIDOR 1 MODULO NEGRO KALOP</t>
  </si>
  <si>
    <t>BASTIDOR CIRCULAR 1 MODULO NEGRO ø60mm KALOP</t>
  </si>
  <si>
    <t>BASTIDOR UNICO 3 MODULOS KALOP</t>
  </si>
  <si>
    <t>BASTIDOR UNICO 6 MODULOS KALOP</t>
  </si>
  <si>
    <t>TUBO LED 18W 120 CM. LUZ DIA</t>
  </si>
  <si>
    <t>TUBO LED   9W 120 CM. LUZ DIA</t>
  </si>
  <si>
    <t>TUBO LED 36W 240 CM. LUZ DIA</t>
  </si>
  <si>
    <t>CABLE COAXIL RG 59 FOAM 40% BOB X 305 (PRECIO x MTS)</t>
  </si>
  <si>
    <t>TORTUGA CHAPA REDONDA CHICA BLANCA</t>
  </si>
  <si>
    <t>PILOTO - OJO DE BUEY - ROJO 230/110V BAW</t>
  </si>
  <si>
    <t>18758</t>
  </si>
  <si>
    <t>SPOT VINCHA NEGRO AR 111 C/HORQUILLA (G6172-02)</t>
  </si>
  <si>
    <t>18759</t>
  </si>
  <si>
    <t>CABLE BIPOLAR 2 x 0,50 MH</t>
  </si>
  <si>
    <t>CABLE BIPOLAR 2 x 0,75 MH</t>
  </si>
  <si>
    <t>CABLE BIPOLAR 2 x 1,50 MH</t>
  </si>
  <si>
    <t>CABLE BIPOLAR 2 x 2,50 MH</t>
  </si>
  <si>
    <t xml:space="preserve">CABLE BIPOLAR 2 x 1 MH          </t>
  </si>
  <si>
    <t xml:space="preserve">CABLE UNIPOLAR 1 X 1,5  VERDE Y A MH </t>
  </si>
  <si>
    <t>CABLE UNIPOLAR 1 X 1,5  ROJO MH</t>
  </si>
  <si>
    <t xml:space="preserve">CABLE UNIPOLAR 1 X 10  BLANCO MH </t>
  </si>
  <si>
    <t xml:space="preserve">CABLE UNIPOLAR 1 X 10  CELESTE MH </t>
  </si>
  <si>
    <t>CABLE UNIPOLAR 1 X 10  MARRON MH</t>
  </si>
  <si>
    <t xml:space="preserve">CABLE UNIPOLAR 1 X 10  NEGRO MH </t>
  </si>
  <si>
    <t xml:space="preserve">CABLE UNIPOLAR 1 X 10 ROJO MH </t>
  </si>
  <si>
    <t xml:space="preserve">CABLE UNIPOLAR 1 X 10  VERDE Y A MH </t>
  </si>
  <si>
    <t xml:space="preserve">CABLE UNIPOLAR 1 X 10 7 HILOS  MH </t>
  </si>
  <si>
    <t xml:space="preserve">CABLE UNIPOLAR 1 X 16  CELESTE MH </t>
  </si>
  <si>
    <t xml:space="preserve">CABLE UNIPOLAR 1 X 16 MARRON MH </t>
  </si>
  <si>
    <t xml:space="preserve">CABLE UNIPOLAR 1 X 16  ROJO MH </t>
  </si>
  <si>
    <t xml:space="preserve">CABLE UNIPOLAR 1 X 16  VERDE Y A MH </t>
  </si>
  <si>
    <t xml:space="preserve">CABLE UNIPOLAR 1 X 2,5  BLANCO MH </t>
  </si>
  <si>
    <t xml:space="preserve">CABLE UNIPOLAR 1 X 2,5 CELESTE MH </t>
  </si>
  <si>
    <t xml:space="preserve">CABLE UNIPOLAR 1 X 2,5  MARRON MH </t>
  </si>
  <si>
    <t>CABLE UNIPOLAR 1 X 2,5 NEGRO MH</t>
  </si>
  <si>
    <t xml:space="preserve">CABLE UNIPOLAR 1 X 2,5  VERDE Y A MH </t>
  </si>
  <si>
    <t xml:space="preserve">CABLE UNIPOLAR 1 X 2,5 ROJO MH </t>
  </si>
  <si>
    <t xml:space="preserve">CABLE UNIPOLAR 1 X 25  VERDE Y A MH </t>
  </si>
  <si>
    <t xml:space="preserve">CABLE UNIPOLAR 1 X 25 BLANCO MH </t>
  </si>
  <si>
    <t>CABLE UNIPOLAR 1 X 25 CELESTE MH</t>
  </si>
  <si>
    <t>CABLE UNIPOLAR 1 X 25 MARRON MH</t>
  </si>
  <si>
    <t xml:space="preserve">CABLE UNIPOLAR 1 X 25 NEGRO MH </t>
  </si>
  <si>
    <t xml:space="preserve">CABLE UNIPOLAR 1 X 25 ROJO MH </t>
  </si>
  <si>
    <t xml:space="preserve">CABLE UNIPOLAR 1 X 35 NEGRO MH </t>
  </si>
  <si>
    <t>CABLE UNIPOLAR 1 X 35 ROJO MH</t>
  </si>
  <si>
    <t xml:space="preserve">CABLE UNIPOLAR 1 X 35 VERDE Y A MH </t>
  </si>
  <si>
    <t>CABLE UNIPOLAR 1 X 4   NEGRO MH</t>
  </si>
  <si>
    <t xml:space="preserve">CABLE UNIPOLAR 1 X 4 BLANCO MH </t>
  </si>
  <si>
    <t xml:space="preserve">CABLE UNIPOLAR 1 X 4 CELESTE MH </t>
  </si>
  <si>
    <t xml:space="preserve">CABLE UNIPOLAR 1 X 4 MARRON MH </t>
  </si>
  <si>
    <t xml:space="preserve">CABLE UNIPOLAR 1 X 4 ROJO MH </t>
  </si>
  <si>
    <t xml:space="preserve">CABLE UNIPOLAR 1 X 4  VERDE Y A MH </t>
  </si>
  <si>
    <t xml:space="preserve">CABLE UNIPOLAR 1 X 50 NEGRO MH </t>
  </si>
  <si>
    <t xml:space="preserve">CABLE UNIPOLAR 1 X 50 ROJO MH </t>
  </si>
  <si>
    <t xml:space="preserve">CABLE UNIPOLAR 1 X 6 BLANCO MH </t>
  </si>
  <si>
    <t xml:space="preserve">CABLE UNIPOLAR 1 X 6  CELESTE MH </t>
  </si>
  <si>
    <t>CABLE UNIPOLAR 1 X 6  MARRON MH</t>
  </si>
  <si>
    <t>CABLE UNIPOLAR 1 X 6 NEGRO MH</t>
  </si>
  <si>
    <t>CABLE UNIPOLAR 1 X 6  ROJO MH</t>
  </si>
  <si>
    <t xml:space="preserve">CABLE UNIPOLAR 1 X 6 VERDE Y A MH </t>
  </si>
  <si>
    <t xml:space="preserve">CABLE UNIPOLAR 1 X 16 NEGRO MH </t>
  </si>
  <si>
    <t xml:space="preserve">CABLE UNIPOLAR 1 X 1 BLANCO MH </t>
  </si>
  <si>
    <t xml:space="preserve">CABLE UNIPOLAR 1 X 1  CELESTE MH </t>
  </si>
  <si>
    <t xml:space="preserve">CABLE UNIPOLAR 1 X 1 MARRON MH </t>
  </si>
  <si>
    <t xml:space="preserve">CABLE UNIPOLAR 1 X 1 NEGRO MH </t>
  </si>
  <si>
    <t xml:space="preserve">CABLE UNIPOLAR 1 X 1 ROJO MH </t>
  </si>
  <si>
    <t xml:space="preserve">CABLE UNIPOLAR 1 X 1  VERDE Y A MH </t>
  </si>
  <si>
    <t xml:space="preserve">CABLE UNIPOLAR 1 X 1,5 BLANCO MH </t>
  </si>
  <si>
    <t xml:space="preserve">CABLE UNIPOLAR 1 X 1,5  CELESTE MH </t>
  </si>
  <si>
    <t xml:space="preserve">CABLE UNIPOLAR 1 X 1,5  MARRON MH </t>
  </si>
  <si>
    <t xml:space="preserve">CABLE UNIPOLAR 1 X 1,5  NEGRO MH </t>
  </si>
  <si>
    <t>CABLE BIPOLAR  NEGRO 2 X 1  MH</t>
  </si>
  <si>
    <t>CABLE TIPO TALLER 2 X 0,50 MH</t>
  </si>
  <si>
    <t>CABLE TIPO TALLER 2 X 0,75 MH</t>
  </si>
  <si>
    <t>CABLE TIPO TALLER 2 X 1  MH</t>
  </si>
  <si>
    <t>CABLE TIPO TALLER 2 X 1,5  MH</t>
  </si>
  <si>
    <t xml:space="preserve">CABLE TIPO TALLER 2 X 2,5 MH </t>
  </si>
  <si>
    <t>CABLE TIPO TALLER 2 X 4 MH</t>
  </si>
  <si>
    <t xml:space="preserve">CABLE TIPO TALLER 2 X 6 MH </t>
  </si>
  <si>
    <t xml:space="preserve">CABLE TIPO TALLER 3 X 1 MH </t>
  </si>
  <si>
    <t xml:space="preserve">CABLE TIPO TALLER 3 X 1,5 MH </t>
  </si>
  <si>
    <t>CABLE TIPO TALLER 3 X 2,5  MH</t>
  </si>
  <si>
    <t>CABLE TIPO TALLER 3 X 4 MH</t>
  </si>
  <si>
    <t xml:space="preserve">CABLE TIPO TALLER 3 X 6 MH </t>
  </si>
  <si>
    <t>CABLE TIPO TALLER 4 X 1 MH</t>
  </si>
  <si>
    <t>CABLE TIPO TALLER 4 X 1,5 MH</t>
  </si>
  <si>
    <t>CABLE TIPO TALLER 4 X 2,5 MH</t>
  </si>
  <si>
    <t>CABLE TIPO TALLER 4 X 4 MH</t>
  </si>
  <si>
    <t>CABLE TIPO TALLER 4 X 6 MH</t>
  </si>
  <si>
    <t>CABLE TIPO TALLER 5 X 1 MH</t>
  </si>
  <si>
    <t>CABLE TIPO TALLER 5 X 1,5 MH</t>
  </si>
  <si>
    <t xml:space="preserve">CABLE TIPO TALLER 5 X 2,5 MH </t>
  </si>
  <si>
    <t xml:space="preserve">CABLE TIPO TALLER 5 X 4 MH </t>
  </si>
  <si>
    <t xml:space="preserve">CABLE TIPO TALLER 5 X 6 MH </t>
  </si>
  <si>
    <t>CABLE SUBTERRANEO 1 X 10 MH</t>
  </si>
  <si>
    <t>CABLE SUBTERRANEO 1 X 16 MH</t>
  </si>
  <si>
    <t>CABLE SUBTERRANEO 2 X 1,50 MH</t>
  </si>
  <si>
    <t>CABLE SUBTERRANEO 2 X 10 MH</t>
  </si>
  <si>
    <t>CABLE SUBTERRANEO 2 X 2,50 MH</t>
  </si>
  <si>
    <t>CABLE SUBTERRANEO 2 X 4  MH</t>
  </si>
  <si>
    <t>CABLE SUBTERRANEO 2 X 6 MH</t>
  </si>
  <si>
    <t>CABLE SUBTERRANEO 3 X 1,5  MH</t>
  </si>
  <si>
    <t>CABLE SUBTERRANEO 3 X 10  MH</t>
  </si>
  <si>
    <t>CABLE SUBTERRANEO 3 X 16 MH</t>
  </si>
  <si>
    <t>CABLE SUBTERRANEO 3 X 2,5  MH</t>
  </si>
  <si>
    <t>CABLE SUBTERRANEO 3 X 4 MH</t>
  </si>
  <si>
    <t>CABLE SUBTERRANEO 3 X 50 MH</t>
  </si>
  <si>
    <t>CABLE SUBTERRANEO 3 X 6  MH</t>
  </si>
  <si>
    <t>CABLE SUBTERRANEO 4 X 1,5 MH</t>
  </si>
  <si>
    <t>CABLE SUBTERRANEO 4 X 10 MH</t>
  </si>
  <si>
    <t>CABLE SUBTERRANEO 4 X 16 MH</t>
  </si>
  <si>
    <t>CABLE SUBTERRANEO 4 X 2,5 MH</t>
  </si>
  <si>
    <t>CABLE SUBTERRANEO 4 X 4 MH</t>
  </si>
  <si>
    <t>CABLE SUBTERRANEO 4 X 6  MH</t>
  </si>
  <si>
    <t>CABLE SUBTERRANEO 5 X 1,5  MH</t>
  </si>
  <si>
    <t>CABLE SUBTERRANEO 5 X 10  MH</t>
  </si>
  <si>
    <t>CABLE SUBTERRANEO 5 X 2,5 MH</t>
  </si>
  <si>
    <t>CABLE SUBTERRANEO 5 X 4 MH</t>
  </si>
  <si>
    <t>CABLE SUBTERRANEO 5 X 6 MH</t>
  </si>
  <si>
    <t>CABLE SUBTERRANEO 3 X 35 MH</t>
  </si>
  <si>
    <t>CABLE SUBTERRANEO 3 X 25 MH</t>
  </si>
  <si>
    <t>FOTOCELULA NEMA 10A IRAM KALOP</t>
  </si>
  <si>
    <t>RELE PROTECTOR TRIFASICO SECUENCIA Y FALTA DE FASE TBCIN</t>
  </si>
  <si>
    <t>LAMPARA MERCURIO HALOGENADO 250 W</t>
  </si>
  <si>
    <t>LAMPARA MERCURIO HALOGENADO 70 W</t>
  </si>
  <si>
    <t>BASE PARA FOTOCELULA NEMA KALOP</t>
  </si>
  <si>
    <t>18761</t>
  </si>
  <si>
    <t>CONTACTOR TRIP. 4KW 9A 1NA 24V  (CTR-0910) SICA</t>
  </si>
  <si>
    <t>18762</t>
  </si>
  <si>
    <t>CONTACTOR TRIP. 12A 220V 1NA 5,5KW (CTR-1210) SICA</t>
  </si>
  <si>
    <t>PROLONGADORES ECO</t>
  </si>
  <si>
    <t>PROLONGADORES TOP</t>
  </si>
  <si>
    <t>PROLONGADORES RICCHI</t>
  </si>
  <si>
    <t>LINEA EXTERIOR TAAD</t>
  </si>
  <si>
    <t xml:space="preserve">LINEA EXTERIOR  EXTRA CHATA JELUZ </t>
  </si>
  <si>
    <t>CAJA CAPSULADA VACÍA P/ 16 AMP. KALOP</t>
  </si>
  <si>
    <t>CAJAS CAPSULADAS MIG</t>
  </si>
  <si>
    <t>SOPORTES - REPUESTOS  MIG</t>
  </si>
  <si>
    <t>CAJAS CAPSULADAS KALOP</t>
  </si>
  <si>
    <t>SOPORTES - REPUESTOS KALOP</t>
  </si>
  <si>
    <t>FICHAS MACHO Y HEMBRA 3 PERNOS CHATOS FRONTAL</t>
  </si>
  <si>
    <t>FICHAS MACHOS Y HEMBRAS VARIAS</t>
  </si>
  <si>
    <t>FICHA MACHO LATERAL BLANCA KALOP</t>
  </si>
  <si>
    <t>FICHA MACHO LATERAL NEGRA KALOP</t>
  </si>
  <si>
    <t>FICHA HEMBRA LATERAL BLANCA KALOP</t>
  </si>
  <si>
    <t>FICHA HEMBRA LATERAL NEGRA  KALOP</t>
  </si>
  <si>
    <t>FICHA MACHO 20 AMP. KALOP</t>
  </si>
  <si>
    <t>FICHA TRIPLE KALOP</t>
  </si>
  <si>
    <t>FICHA CONVERTIDORA DE 3 A 2 KALOP</t>
  </si>
  <si>
    <t>FICHA CONVERTIDORA DE 2 A 3 KALOP</t>
  </si>
  <si>
    <t>FICHA DE 2  x  16 MIG</t>
  </si>
  <si>
    <t>FICHA DE 2  x  16 + T MIG</t>
  </si>
  <si>
    <t>FICHA DE 3  x  16 MIG</t>
  </si>
  <si>
    <t>FICHA DE 3  x  16 + T M IG</t>
  </si>
  <si>
    <t>FICHAS DE 2  x  32 MIG</t>
  </si>
  <si>
    <t>FICHAS DE 2  x  32 + T MIG</t>
  </si>
  <si>
    <t>FICHAS DE 3  x  32 MIG</t>
  </si>
  <si>
    <t>FICHAS DE 3  x  32 + T MIG</t>
  </si>
  <si>
    <t>BASE DE 2  x  16 MIG</t>
  </si>
  <si>
    <t>BASE DE 2  x  16 +T MIG</t>
  </si>
  <si>
    <t>BASE DE 3  x  16 MIG</t>
  </si>
  <si>
    <t>BASE DE 3  x  16 + T MIG</t>
  </si>
  <si>
    <t>BASE DE 2  x  32 MIG</t>
  </si>
  <si>
    <t>BASE DE 2  x  32 + T MIG</t>
  </si>
  <si>
    <t>BASE DE 3  x  32 MIG</t>
  </si>
  <si>
    <t>BASE DE 3  x  32 + T MIG</t>
  </si>
  <si>
    <t>BASE DE 2  x  16 KALOP</t>
  </si>
  <si>
    <t>BASE DE 2  x  16 + T KALOP</t>
  </si>
  <si>
    <t>BASE DE 3  x  16 KALOP</t>
  </si>
  <si>
    <t>BASE DE 3  x  16 + T KALOP</t>
  </si>
  <si>
    <t>BASE DE 2  x  32 KALOP</t>
  </si>
  <si>
    <t>BASE DE 2  x  32 + T KALOP</t>
  </si>
  <si>
    <t>BASE DE 3  x  32 KALOP</t>
  </si>
  <si>
    <t>BASE DE 3  x  32 + T KALOP</t>
  </si>
  <si>
    <t>FICHA DE 2  x  16  KALOP</t>
  </si>
  <si>
    <t>FICHA DE 2  x  16 + T KALOP</t>
  </si>
  <si>
    <t>FICHA DE 3  x  16 KALOP</t>
  </si>
  <si>
    <t>FICHA DE 3  x  16 + T KALOP</t>
  </si>
  <si>
    <t>FICHAS DE 2  x  32 KALOP</t>
  </si>
  <si>
    <t>FICHAS DE 2  x  32 + T KALOP</t>
  </si>
  <si>
    <t>FICHAS DE 3  x  32 KALOP</t>
  </si>
  <si>
    <t>FICHAS DE 3  x  32 + T KALOP</t>
  </si>
  <si>
    <t>FICHA MACHO COMÚN DOS PERNOS REDONDOS</t>
  </si>
  <si>
    <t>FICHA HEMBRA COMÚN DOS PERNOS REDONDOS</t>
  </si>
  <si>
    <t>PISO CANAL 48X13 GRIS  (PRECIO x MTS) KALOP</t>
  </si>
  <si>
    <t>PISO CANAL 75X17 GRIS (PRECIO x MTS) KALOP</t>
  </si>
  <si>
    <t>PISO CANAL 75X17 MARRON (PRECIO x MTS) KALOP</t>
  </si>
  <si>
    <t>PISO CANAL</t>
  </si>
  <si>
    <t>CABLE CANAL 14 X 7 C/ADHESIVO (PRECIO x MTS)</t>
  </si>
  <si>
    <t>CABLE CANAL 27 X 30 C/ADHESIVO (PRECIO X MTS)</t>
  </si>
  <si>
    <t>CABLE CANAL 14 X 7 SIN ADHESIVO (PRECIO X MTS)</t>
  </si>
  <si>
    <t>CABLE CANAL 18 X 21 SIN ADHESIVO (PRECIO x MTS)</t>
  </si>
  <si>
    <t>CABLE CANAL 20 X 10 SIN ADHESIVO (PRECIO X MTS)</t>
  </si>
  <si>
    <t>CABLE CANAL 27 X 30 SIN ADHESIVO (PRECIO X MTS)</t>
  </si>
  <si>
    <t>18763</t>
  </si>
  <si>
    <t>18764</t>
  </si>
  <si>
    <t>18765</t>
  </si>
  <si>
    <t>CAJAS DE EMBUTIR DE CHAPA 18</t>
  </si>
  <si>
    <t>ABRAZADERAS, CAJAS Y CAÑOS METÁLICOS</t>
  </si>
  <si>
    <t>RESORTE PARA CAÑOS PVC</t>
  </si>
  <si>
    <t>BASES Y FICHAS INDUSTRIALES</t>
  </si>
  <si>
    <t>CONDUCTORES DE COBRE (NO ALUMINIO COBREADO)</t>
  </si>
  <si>
    <t>CABLES VARIOS</t>
  </si>
  <si>
    <t>CINTAS, TERMOCONTRAIBLES Y PRENSACABLES</t>
  </si>
  <si>
    <t>MÓDULOS, TAPAS Y BASTIDORES - JELUZ</t>
  </si>
  <si>
    <t>MÓDULOS, TAPAS Y BASTIDORES - KALOP</t>
  </si>
  <si>
    <t>TÉRMICAS Y DISYUNTORES- JELUZ</t>
  </si>
  <si>
    <t>ARTÍCULOS VARIOS</t>
  </si>
  <si>
    <t>LÁMPARAS</t>
  </si>
  <si>
    <t>CAÑOS Y ACCESORIOS PVC GEN ROD</t>
  </si>
  <si>
    <t>CONDUCTORES DE COBRE - MH</t>
  </si>
  <si>
    <t>CAÑOS Y ACCESORIOS PVC KALOP</t>
  </si>
  <si>
    <t>CABLE CANAL, PISO CANAL Y ACCESORIOS</t>
  </si>
  <si>
    <t>ACCESORIOS PARA CABLE CANAL</t>
  </si>
  <si>
    <t>PROLONGADORES (ZAPATILLAS)</t>
  </si>
  <si>
    <t>CAÑOS PILAR PARA BAJADA DE LUZ</t>
  </si>
  <si>
    <t>TAPA EXTERIOR KALOP</t>
  </si>
  <si>
    <t>LLAVES ARMADAS MITO</t>
  </si>
  <si>
    <t xml:space="preserve">CAJAS Y GABINETES METÁLICAS </t>
  </si>
  <si>
    <t>CAJAS DE EMBUTIR DE PVC GENROD</t>
  </si>
  <si>
    <t>CAJAS PVC DE EMBUTIR PARA TERMICAS GENROD</t>
  </si>
  <si>
    <t xml:space="preserve">CAJAS PVC EXTERIOR PARA TERMICAS GENROD </t>
  </si>
  <si>
    <t>CAJA RECTANGULAR EXTERIOR GEN ROD</t>
  </si>
  <si>
    <t>CAJAS PVC EXTERIOR PARA TERMICAS TAAD</t>
  </si>
  <si>
    <t>CAJA RECTANGULAR EXTERIOR TAAD</t>
  </si>
  <si>
    <t>CAJA PVC PARA TERMICA IP65 P/PILASTRA</t>
  </si>
  <si>
    <t>MÓDULOS PLATINUM JELUZ</t>
  </si>
  <si>
    <t>TAPAS PLATINUM  JELUZ</t>
  </si>
  <si>
    <t>MODULOS Y TAPAS VERONA JELUZ</t>
  </si>
  <si>
    <t>BASES INDUSTRIALES 16 amp. MIG</t>
  </si>
  <si>
    <t>BASES INDUSTRIALES 32 amp.  MIG</t>
  </si>
  <si>
    <t>FICHAS INDUSTRIALES 16 amp.  MIG</t>
  </si>
  <si>
    <t>FICHAS Y TOMAS INDUSTRIALES IP44 SICA</t>
  </si>
  <si>
    <t>TECLA VELADOR KALOP Y MIG</t>
  </si>
  <si>
    <t>ADHESIVO DUKE</t>
  </si>
  <si>
    <t>TAPAS CIEGAS PARA CAJAS DE EMBUTIR GENROD</t>
  </si>
  <si>
    <t xml:space="preserve">CAJAS PVC </t>
  </si>
  <si>
    <t>FICHA MACHO TRES PERNOS CHATOS FRONTAL NEGRO RICHI</t>
  </si>
  <si>
    <t>APLIQUE CUADRADO C/ JAB. GU10 (0PR618.NT) LUC.</t>
  </si>
  <si>
    <t>18766</t>
  </si>
  <si>
    <t>FICHA MACHO TRES PERNOS CHATOS FRONTAL MARFIL RICHI</t>
  </si>
  <si>
    <t>18767</t>
  </si>
  <si>
    <t>18768</t>
  </si>
  <si>
    <t>18769</t>
  </si>
  <si>
    <t>18770</t>
  </si>
  <si>
    <t>18771</t>
  </si>
  <si>
    <t>18772</t>
  </si>
  <si>
    <t>DESCARGADOR DE SOBRETENSIONES  1 MÓDULO DIN</t>
  </si>
  <si>
    <t>ABRAZADERA DE HIERRO MEDIA OMEGA 3/4"</t>
  </si>
  <si>
    <t>ABRAZADERA DE HIERRO MEDIA OMEGA 5/8"</t>
  </si>
  <si>
    <t>ABRAZADERA DE HIERRO MEDIA OMEGA 7/8"</t>
  </si>
  <si>
    <t>TRANSFORMADOR 220V. 12V. 50 VA. COMPACTO</t>
  </si>
  <si>
    <t>18773</t>
  </si>
  <si>
    <t>18779</t>
  </si>
  <si>
    <t>18780</t>
  </si>
  <si>
    <t>3049</t>
  </si>
  <si>
    <t>18774</t>
  </si>
  <si>
    <t>18777</t>
  </si>
  <si>
    <t>18784</t>
  </si>
  <si>
    <t>LAMPARA H POWER 60W LUZ FRIA NOV.**</t>
  </si>
  <si>
    <t>APLIQUE DUBLIN TECHO 3 LUCES GU10 ACERO (ST-318ACE)</t>
  </si>
  <si>
    <t>APLIQUE DUBLIN TECHO 3 LUCES GU10 BLANCO (ST-318B/T)</t>
  </si>
  <si>
    <t>APLIQUE DUBLIN TECHO 3 LUCES GU10 NEGRO (ST-318M/T)</t>
  </si>
  <si>
    <t>APLIQUE DUBLIN 2 LUCES GU10 NEGRO (SL-218N/T)</t>
  </si>
  <si>
    <t>LAMPARA H POWER 20W LUZ CALIDA NOV.**</t>
  </si>
  <si>
    <t>LAMPARA H POWER 30W LUZ CALIDA NOV.**</t>
  </si>
  <si>
    <t>LAMPARA H POWER 40W LUZ CALIDA NOV.**</t>
  </si>
  <si>
    <t>18790</t>
  </si>
  <si>
    <t>CAJA PASE PVC 115 X 115 X 50 G.</t>
  </si>
  <si>
    <t>CAJA PASE PVC 115 X 115 X 67 G.</t>
  </si>
  <si>
    <t>CAJA PASE PVC 166 X 212 X 81 G.</t>
  </si>
  <si>
    <t>CAJA PASE PVC 305 X 305 X 170 G.</t>
  </si>
  <si>
    <t>FICHA MACHO MOVIL 2P + T 16A IP44 BALS - KALOP (KL7031642)</t>
  </si>
  <si>
    <t>FICHA MACHO MOVIL 2P + T 32A IP44 BALS - KALOP (KL7033242)</t>
  </si>
  <si>
    <t>FICHA MACHO MOVIL 3P + T 16A IP44 BALS-KALOP (KL7041643)</t>
  </si>
  <si>
    <t>FICHA MACHO MOVIL 3P + T 32A IP44 BALS - KALOP (KL7043243)</t>
  </si>
  <si>
    <t>FICHA MACHO MOVIL 3P + T + N 32A IP44 BALS - KALOP (KL7053243)</t>
  </si>
  <si>
    <t>BAJO ALACENA 5W LUZ FRIA</t>
  </si>
  <si>
    <t>18792</t>
  </si>
  <si>
    <t>LAMPARA INCANDESCENTE PERFUME 15W CLARA</t>
  </si>
  <si>
    <t>18793</t>
  </si>
  <si>
    <t>LAMPARA INCANDESCENTE PERFUME 15W SATINADA</t>
  </si>
  <si>
    <t>18794</t>
  </si>
  <si>
    <t>18796</t>
  </si>
  <si>
    <t>18797</t>
  </si>
  <si>
    <t>MODULO PUNTO 4 VIAS DE CRUZAM. 10A NEGRO PLATINUN JELUZ</t>
  </si>
  <si>
    <t>RELE DE TENSION-FALTA FASE-ASIM. 3/4 FASES 1DIN RUT34-2M2 BAW</t>
  </si>
  <si>
    <t>18798</t>
  </si>
  <si>
    <t>TOMA HEMBRA MOVIL 3P + 16A IP44 380V BALS-KALOP (KL7441643)</t>
  </si>
  <si>
    <t>18799</t>
  </si>
  <si>
    <t>18800</t>
  </si>
  <si>
    <t>18801</t>
  </si>
  <si>
    <t>18802</t>
  </si>
  <si>
    <t>18803</t>
  </si>
  <si>
    <t>DISYUNTOR 4 X 100 A. INDUSTRIAL 30mA  ABB</t>
  </si>
  <si>
    <t>18804</t>
  </si>
  <si>
    <t>CONTACTOR TRIP. 11KW 25A 220V ABB</t>
  </si>
  <si>
    <t>18805</t>
  </si>
  <si>
    <t>CONTACTOR TRIP. 22KW 50A 1NA+1NC 220V ABB</t>
  </si>
  <si>
    <t>18806</t>
  </si>
  <si>
    <t>18807</t>
  </si>
  <si>
    <t>CAÑO 25 MM. HD (PRECIO X MTS) SISTELECTRIC</t>
  </si>
  <si>
    <t>18808</t>
  </si>
  <si>
    <t>CAÑO 22 MM. HD (PRECIO X MTS) SISTELECTRIC</t>
  </si>
  <si>
    <t>CAJA PASE PVC 122 X 166 X 67 G. (PR1000/67) ROKER</t>
  </si>
  <si>
    <t>PANEL LEGO CUADRADO 30W BLANCO LUZ CALIDA INDULAR</t>
  </si>
  <si>
    <t>PANEL LEGO ROMBO 30W BLANCO LUZ NEUTRA INDULAR</t>
  </si>
  <si>
    <t>PANEL LEGO ROMBO 30W BLANCO LUZ CALIDA INDULAR</t>
  </si>
  <si>
    <t>LAMPARA CLASICA LED 8W LUZ FRIA AKAI</t>
  </si>
  <si>
    <t>PANEL LEGO CUADRADO 30W Negro LUZ NEUTRA INDULAR</t>
  </si>
  <si>
    <t>PANEL LEGO ROMBO 30W Negro LUZ NEUTRA INDULAR</t>
  </si>
  <si>
    <t>PANEL LEGO ROMBO 30W Negro LUZ CALIDA INDULAR</t>
  </si>
  <si>
    <t>MARCO ALUMINIO 30 X 30 PARA PANEL CANDIL</t>
  </si>
  <si>
    <t>FAROLA ENANA BENESH 300 LED 7W LUZ CALIDA CANDIL</t>
  </si>
  <si>
    <t>FAROLA ENANA EMANUEL 500 LED 8W LUZ CALIDA CANDIL</t>
  </si>
  <si>
    <t>PANEL LEGO ROMBO 30W BLANCO LUZ FRIA INDULAR</t>
  </si>
  <si>
    <t>APLIQUE BIDIRECCIONAL LED LUZ CALIDA (RING) BAEL</t>
  </si>
  <si>
    <t>PANEL LED 30W LUZ CALIDA SYLVANIA</t>
  </si>
  <si>
    <t>LAMPARA CLASICA LED 12W LUZ CALIDA</t>
  </si>
  <si>
    <t>LAMPARA CLASICA LED 13W LUZ CALIDA E27 FELCO / PH.**</t>
  </si>
  <si>
    <t>LAMPARA CLASICA LED 15W LUZ CALIDA</t>
  </si>
  <si>
    <t>LAMPARA CLASICA LED 10W LUZ CALIDA</t>
  </si>
  <si>
    <t>LAMPARA CLASICA LED 9W LUZ CALIDA E27 FELCO / PH.**</t>
  </si>
  <si>
    <t>LAMPARA CLASICA LED 10W LUZ FRIA</t>
  </si>
  <si>
    <t>LAMPARA CLASICA LED 9W LUZ FRIA E27 FELCO / PH.**</t>
  </si>
  <si>
    <t>LAMPARA 21 LED 1,9 W. 12 V. LUZ FRIA SICA</t>
  </si>
  <si>
    <t>LAMPARA 3 LED 3 W. GU-10 LUZ FRIA BORUS</t>
  </si>
  <si>
    <t>LAMPARA 4 LED 8W LUZ CALIDA** WE.</t>
  </si>
  <si>
    <t>LAMPARA 60 LEDS 220V LUZ FRIA** WE.</t>
  </si>
  <si>
    <t>LAMPARA 12 LED PAR38 E-27 19W LUZ CALIDA SICA</t>
  </si>
  <si>
    <t>BAJO CONSUMO 60W ESPIRALADA LUZ FRIA G.E.</t>
  </si>
  <si>
    <t>BAJO CONSUMO MINI ESPIRAL 8W LUZ FRIA G.E.</t>
  </si>
  <si>
    <t>LAMPARA BAJO C. 85 W. E-40 ESPIRAL LUZ CALIDA INT.</t>
  </si>
  <si>
    <t>LAMPARA BAJO C. T/GU10  9 W. LUZ FRIA INT.</t>
  </si>
  <si>
    <t>LAMPARA BAJO C. ULTRA COMP. 14 W. LUZ CALIDA INT.</t>
  </si>
  <si>
    <t>LAMPARA BAJO CONSU. 9 W.  R7S  LUZ FRIA SICA</t>
  </si>
  <si>
    <t>APLIQUE CABECERA LED AKI 5W LUZ CALIDA CROMO CANDIL</t>
  </si>
  <si>
    <t>APLIQUE LED NEO 6.5W LUZ CALIDA CROMO CANDIL</t>
  </si>
  <si>
    <t>18809</t>
  </si>
  <si>
    <t>ADAPTADOR VIAJERO</t>
  </si>
  <si>
    <t>18810</t>
  </si>
  <si>
    <t>CORTINA LED 3 X 3MTS</t>
  </si>
  <si>
    <t>18811</t>
  </si>
  <si>
    <t>CORTINA LED 3 X 2 MTS</t>
  </si>
  <si>
    <t>18812</t>
  </si>
  <si>
    <t>PROYECTOR LED 250W LUZ FRIA SPORT LIGHT 90º AKAI</t>
  </si>
  <si>
    <t>18813</t>
  </si>
  <si>
    <t>KIT ESTRUCTURA Y CONECTORES P/ARMAR 500W AKAI</t>
  </si>
  <si>
    <t>18814</t>
  </si>
  <si>
    <t>PROYECTOR LED 150W LUZ FRIA SPORT LIGHT 60º AKAI</t>
  </si>
  <si>
    <t>18815</t>
  </si>
  <si>
    <t>PROYECTOR LED 150W LUZ FRIA SPORT LIGHT 90º AKAI</t>
  </si>
  <si>
    <t>18818</t>
  </si>
  <si>
    <t>CABLE PARA SOLDADURA 35 MM (PRECIO x MTS) AZUL</t>
  </si>
  <si>
    <t>CAJA PASE PVC 122 X 166 X 110 G. (PR1001/110E) ROKER</t>
  </si>
  <si>
    <t>CAJA PASE PVC 122 X 166 X 50 G. (PR1000/50E) ROKER</t>
  </si>
  <si>
    <t>CAJA PASE PVC 122 X 166 X 81 G. (PR1000/81E) ROKER</t>
  </si>
  <si>
    <t>CAJA PASE PVC 162 X 212 X 50 G. (PR1002/50E) ROKER</t>
  </si>
  <si>
    <t>CAJA PASE PVC 165 X 165 X 50 G. (PR1006/50E) ROKER</t>
  </si>
  <si>
    <t>CAJA PASE PVC 165 X 165 X 67 G. (PR1006/67E) ROKER</t>
  </si>
  <si>
    <t>CAJA PASE PVC 165 X 165 X 81 G. (PR1006/81E) ROKER</t>
  </si>
  <si>
    <t>CAJA PASE PVC 210 X 210 X 157 G. (PR1003/157E) ROKER</t>
  </si>
  <si>
    <t>CAJA PASE PVC 211 X 211 X 110 G. (PR1003/110E) ROKER</t>
  </si>
  <si>
    <t>CAJA PASE PVC 211 X 211 X 81 G. (PR1003/81E) ROKER</t>
  </si>
  <si>
    <t>CAJA PASE PVC 212 X 162 X 67 G. (PR1002/67E) ROKER</t>
  </si>
  <si>
    <t>CAJA PASE PVC 285 X 162 X 100 Bca. (PR1008/110) ROKER</t>
  </si>
  <si>
    <t>CAJA PASE PVC 71 X 71 X 35 G. (PR994/35E) ROKER</t>
  </si>
  <si>
    <t>CAJA PASE PVC 92 X 92 X 54 G. (PR996/54E) ROKER</t>
  </si>
  <si>
    <t>CAJA PASE PVC 92 X 92 X 75 G. (PR997/75E) ROKER</t>
  </si>
  <si>
    <t>METROS DE CAÑO HIERRO 1" GALVANIZADO LIV. PRECIO X MTS</t>
  </si>
  <si>
    <t>METROS DE CAÑO HIERRO 3/4" GALVANIZADO LIV. PRECIO X MTS</t>
  </si>
  <si>
    <t>METROS DE CAÑO HIERRO 7/8" GALVANIZADO LIV. PRECIO X MTS</t>
  </si>
  <si>
    <t>METROS DE CAÑO HIERRO 1 1/2" GALVANIZADO LIV. PRECIO X MTS</t>
  </si>
  <si>
    <t>DECO COLG. AR111 2 AROS BLANCO INDULAR</t>
  </si>
  <si>
    <t>DECO COLG. AR111 2 AROS NEGRO INDULAR</t>
  </si>
  <si>
    <t>DECO SPOT AR111 2 AROS BLANCO INDULAR</t>
  </si>
  <si>
    <t>DECO SPOT AR111 2 AROS NEGRO INDULAR</t>
  </si>
  <si>
    <t>DECO DICRO SPOT 2 AROS BLANCO INDULAR</t>
  </si>
  <si>
    <t>DECO DICRO SPOT 2 AROS NEGRO INDULAR</t>
  </si>
  <si>
    <t>DICROICA LED Rosca E27 5W LUZ FRIA**</t>
  </si>
  <si>
    <t>18819</t>
  </si>
  <si>
    <t>CAJA REDONDA ALUM. 1 1/4" C/TAPA SIN JUNTA</t>
  </si>
  <si>
    <t>18820</t>
  </si>
  <si>
    <t>CURVA GALVANIZADA S/ROSCA 1 1/2"</t>
  </si>
  <si>
    <t>18821</t>
  </si>
  <si>
    <t>CURVA GALVANIZADA S/ROSCA 1 1/4"</t>
  </si>
  <si>
    <t>18822</t>
  </si>
  <si>
    <t>18823</t>
  </si>
  <si>
    <t>METROS DE CAÑO DE HIERRO 1 1/4" GALVANIZADO LIV. PRECIO X MTS</t>
  </si>
  <si>
    <t>18824</t>
  </si>
  <si>
    <t>18825</t>
  </si>
  <si>
    <t>CONECTOR LARGO 1 1/4" ALUMINIO</t>
  </si>
  <si>
    <t>CAMARA IP MOVIL WI FI</t>
  </si>
  <si>
    <t>DICROICA LED 12V 5W GU5.3 LUZ FRIA AKAI**</t>
  </si>
  <si>
    <t>2161</t>
  </si>
  <si>
    <t>2165</t>
  </si>
  <si>
    <t>PROYECTOR LED 50W LUZ FRIA POINTER PRO BAEL</t>
  </si>
  <si>
    <t>2173</t>
  </si>
  <si>
    <t>COLGANTE UFO LED 150W LUZ FRIA STAR ECO BAEL</t>
  </si>
  <si>
    <t>2218</t>
  </si>
  <si>
    <t>PROYECTOR LED 30W LUZ FRIA POINTER PRO BAEL</t>
  </si>
  <si>
    <t>APLIQUE JOHN 3 LUCES LED 3 X 4,2 W CANDIL</t>
  </si>
  <si>
    <t>APLIQUE OLIVO 3 LUCES LED 9W BLANCO TEXTURADO CANDIL</t>
  </si>
  <si>
    <t>EMBUTIDO SHARK 105 SUMERGIBLE CANDIL</t>
  </si>
  <si>
    <t>COLGANTE UFO LED 150W LUZ FRIA NOV.</t>
  </si>
  <si>
    <t>COLGANTE UFO LED 200W LUZ FRIA AKAI</t>
  </si>
  <si>
    <t>APLIQUE FISHI LED 3000K CANDIL</t>
  </si>
  <si>
    <t>APLIQUE GASPAR LED 3W CANDIL</t>
  </si>
  <si>
    <t>APLIQUE MEGAN LED 3 X 4,2 W CANDIL</t>
  </si>
  <si>
    <t>APLIQUE PARED MONA LED 1 X 4,2 W CANDIL</t>
  </si>
  <si>
    <t>APLIQUE PARED MONA LED 2 X 4,2 W CANDIL</t>
  </si>
  <si>
    <t>APLIQUE NATIVO LED 3 X 2,5 W CANDIL</t>
  </si>
  <si>
    <t>APLIQUE NINO LED 3000K CANDIL</t>
  </si>
  <si>
    <t>APLIQUE OTIS E27 60W DISFUSOR SATINADO CANDIL</t>
  </si>
  <si>
    <t>APLIQUE PLATIL WAYNE P/E-27 (E3202/PL) CANDIL</t>
  </si>
  <si>
    <t>APLIQUE RAMPA 2.1W CHICO 3000K NEGRO CANDIL</t>
  </si>
  <si>
    <t>APLIQUE SOLUCION LED 1 X 5 W CANDIL</t>
  </si>
  <si>
    <t>APLIQUE SOLUCION LED 3 X 5 W CANDIL</t>
  </si>
  <si>
    <t>APLIQUE TOILETTE LED 1 X 5.5 W CANDIL</t>
  </si>
  <si>
    <t>APLIQUE TOILETTE LED 3 X 5.5 W CANDIL</t>
  </si>
  <si>
    <t>APLIQUE SENNA GRANDE E-27 (T502/NT) CANDIL</t>
  </si>
  <si>
    <t>APLIQUE SENNA GU10 (T501/PT) CANDIL</t>
  </si>
  <si>
    <t>APLIQUE SILO GRANDE E-27 (T408/NT) CANDIL</t>
  </si>
  <si>
    <t>APLIQUE SILO GU10 (T407/NT) CANDIL</t>
  </si>
  <si>
    <t>PROYECTOR LED 20W LUZ FRIA POINTER PRO BAEL</t>
  </si>
  <si>
    <t>PROYECTOR LED 30W LUZ FRIA</t>
  </si>
  <si>
    <t>PROYECTOR LED 300W LUZ FRIA INTERELEC</t>
  </si>
  <si>
    <t>DICROICA LED 12V 6W GU5.3 LUZ FRIA</t>
  </si>
  <si>
    <t>DICROICA LED 5W LUZ NEUTRA**</t>
  </si>
  <si>
    <t>18826</t>
  </si>
  <si>
    <t>TORTUGA CHAPA REDONDA CHICA NEGRO</t>
  </si>
  <si>
    <t>FICHA MACHO SALIDA LATERAL 2 PERNOS CHATOS (VELADOR) TAAD</t>
  </si>
  <si>
    <t>FICHA MACHO SALIDA LATERAL 2 PERNOS REDONDOS (VELADOR) TAAD</t>
  </si>
  <si>
    <t>ACCESORIO 18 X 21 "T" PLANA</t>
  </si>
  <si>
    <t>ALICATE AISLADO Y FORJADO UNIVERSAL 200 MM MOTA (QA108)</t>
  </si>
  <si>
    <t>FICHA MACHO AMERICANO RJ45 CAT. 6 P/REDES</t>
  </si>
  <si>
    <t>FICHA MACHO AMERICANO PLUG RJ45 P/REDES</t>
  </si>
  <si>
    <t>GRAMPA SUJECION ALUMINIO 1 1/4"</t>
  </si>
  <si>
    <t>18827</t>
  </si>
  <si>
    <t>UNION EMPALME 1 1/2" ALUMINIIO</t>
  </si>
  <si>
    <t>18828</t>
  </si>
  <si>
    <t>UNION EMPALME 1 1/4" ALUMINIIO</t>
  </si>
  <si>
    <t>18829</t>
  </si>
  <si>
    <t>18830</t>
  </si>
  <si>
    <t>CAJA MULTIPLE ALUM. 1 1/2   (1 1/2 GAS) C/TAPA S/JUNTA "X"</t>
  </si>
  <si>
    <t>18831</t>
  </si>
  <si>
    <t>GRAMPA SUJECION ALUMINIO 1 1/2"</t>
  </si>
  <si>
    <t>18832</t>
  </si>
  <si>
    <t>TAPON P/CAJA MULTIPLE 1 1/2</t>
  </si>
  <si>
    <t>4143</t>
  </si>
  <si>
    <t>LAMPARA H POWER 50W LUZ FRIA NOV.**</t>
  </si>
  <si>
    <t>18834</t>
  </si>
  <si>
    <t>18835</t>
  </si>
  <si>
    <t>GRAMPA FIJACION 20 MM. KALOP</t>
  </si>
  <si>
    <t>18836</t>
  </si>
  <si>
    <t>GRAMPA FIJACION 22 MM. KALOP</t>
  </si>
  <si>
    <t>18837</t>
  </si>
  <si>
    <t>MULTITESTER DIGITAL SI-T830 SIWAY</t>
  </si>
  <si>
    <t>18838</t>
  </si>
  <si>
    <t>PINZA AMPEROMETRICA SI-P266 SIWAY</t>
  </si>
  <si>
    <t xml:space="preserve">PROYECTOR LED 30W Luz Fria </t>
  </si>
  <si>
    <t xml:space="preserve">PROYECTOR LED 100W Luz Fria </t>
  </si>
  <si>
    <t>DING DONG EXTERIOR 10X10 C/TRANSF. 220V-12V</t>
  </si>
  <si>
    <t>CINTA AISLADORA PVC X 10 MTS. BLANCA</t>
  </si>
  <si>
    <t>CINTA AISLADORA PVC X 10 MTS. NEGRA</t>
  </si>
  <si>
    <t>CINTA AISLADORA PVC X 20 MTS. BLANCA</t>
  </si>
  <si>
    <t>CINTA AISLADORA PVC X 20 MTS. NEGRA</t>
  </si>
  <si>
    <t>CINTA AISLADORA PVC X 5 MTS. NEGRA</t>
  </si>
  <si>
    <t>CINTA DE ALUMINIO 48X25 TACSA</t>
  </si>
  <si>
    <t>CINTA DE ALUMINIO 48X50 TACSA</t>
  </si>
  <si>
    <t>CINTA REFRIGERACION C/ADH 70X20X0 GRIS TACSA</t>
  </si>
  <si>
    <t>CABLE BOMBA SUMERGIBLE 2 X 2,5 mm. (PRECIO x MTS) NA.</t>
  </si>
  <si>
    <t>CAJA PVC EXTERIOR P/CABLE CANAL TAAD</t>
  </si>
  <si>
    <t>CAJA TERMICA 1 A 2 BOCAS C/PUERTA PVC EXT TAAD</t>
  </si>
  <si>
    <t>CAJA TERMICA 2 A 4 BOCAS C/ PUERTA PVC EXT. TAAD</t>
  </si>
  <si>
    <t>CAJA TERMICA 4 A 8 BOCAS C/ PUERTA PVC. EXT. TAAD</t>
  </si>
  <si>
    <t>CAJA TERMICA 8 A 12 BOCAS C/PUERTA PVC EXT. TAAD</t>
  </si>
  <si>
    <t>1995</t>
  </si>
  <si>
    <t>SOPLETE SISTEMA CLIP (2703) BROGAS</t>
  </si>
  <si>
    <t>LAMPARA H POWER 75W E40 LUZ FRIA NOV.**</t>
  </si>
  <si>
    <t>APLIQUE CAP 4 LUCES LED 4 X 4,2 W CANDIL</t>
  </si>
  <si>
    <t>CABEZAL PANTALLA P/DICRO ACERO (19002-13) S.J</t>
  </si>
  <si>
    <t>CABEZAL PANTALLA P/DICRO BLANCA (19002-01) S.J</t>
  </si>
  <si>
    <t>CABEZAL PANTALLA P/DICRO NEGRO (19002-02) S.J</t>
  </si>
  <si>
    <t>APLIQUE BOLA LED 2 X 5 W CANDIL</t>
  </si>
  <si>
    <t>APLIQUE BOLA LED 3 X 5 W CANDIL</t>
  </si>
  <si>
    <t>APLIQUE BOLA LED 4 X 5 W CANDIL</t>
  </si>
  <si>
    <t>APLIQUE CAP 3 LUCES LED 3 X 4,2 W CANDIL</t>
  </si>
  <si>
    <t>APLIQUE DON LED 2 X 6 W CANDIL</t>
  </si>
  <si>
    <t>APLIQUE DIFUSOR WAYNE P/E-27 (E3202/NT) CANDIL</t>
  </si>
  <si>
    <t>CAPSULADA EMBUTIR VACIA 16A MIG</t>
  </si>
  <si>
    <t>CAPSULADA EMBUTIR VACIA 32A MIG</t>
  </si>
  <si>
    <t>CAPSULADA PUNTO Y TOMA CON NEUTRO MIG</t>
  </si>
  <si>
    <t>CAPSULADA TOMA CON NEUTRO 20 A. MIG</t>
  </si>
  <si>
    <t>CAPSULADA TOMA CON NEUTRO MIG</t>
  </si>
  <si>
    <t>CAPSULADA VACIA 16A EXT. MIG</t>
  </si>
  <si>
    <t>CAPSULADA VACIA 32A EXT. MIG</t>
  </si>
  <si>
    <t>18839</t>
  </si>
  <si>
    <t>APLIQUE COPA DICRO 1 LUZ NEGRO</t>
  </si>
  <si>
    <t>18840</t>
  </si>
  <si>
    <t>APLIQUE COPA DICRO 1 LUZ BLANCO</t>
  </si>
  <si>
    <t>18841</t>
  </si>
  <si>
    <t>APLIQUE COPA DICRO 2 LUCES BLANCO</t>
  </si>
  <si>
    <t>18842</t>
  </si>
  <si>
    <t>APLIQUE COPA DICRO 2 LUCES NEGRO</t>
  </si>
  <si>
    <t>18843</t>
  </si>
  <si>
    <t>APLIQUE COPA DICRO 3 LUCES NEGRO</t>
  </si>
  <si>
    <t>18844</t>
  </si>
  <si>
    <t>APLIQUE COPA DICRO 3 LUCES BLANCO</t>
  </si>
  <si>
    <t>18846</t>
  </si>
  <si>
    <t>18847</t>
  </si>
  <si>
    <t>18848</t>
  </si>
  <si>
    <t>18849</t>
  </si>
  <si>
    <t>18850</t>
  </si>
  <si>
    <t>18851</t>
  </si>
  <si>
    <t>LAMPARA H POWER 40W E27 LUZ FRIA MACROLED **</t>
  </si>
  <si>
    <t>18852</t>
  </si>
  <si>
    <t>18853</t>
  </si>
  <si>
    <t>18854</t>
  </si>
  <si>
    <t>18855</t>
  </si>
  <si>
    <t>18856</t>
  </si>
  <si>
    <t>18857</t>
  </si>
  <si>
    <t>LAMPARA AR111 LED 11W NEGRA LUZ CALIDA MACROLED**</t>
  </si>
  <si>
    <t>18858</t>
  </si>
  <si>
    <t>18859</t>
  </si>
  <si>
    <t>LAMPARA AR111 LED 11W BLANCA LUZ CALIDA MACROLED**</t>
  </si>
  <si>
    <t>18860</t>
  </si>
  <si>
    <t>18861</t>
  </si>
  <si>
    <t>TUBO DE LED DE VIDRIO 9W LUZ FRIA MACROLED**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</si>
  <si>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</si>
  <si>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</si>
  <si>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</si>
  <si>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</si>
  <si>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</si>
  <si>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</si>
  <si>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</si>
  <si>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</si>
  <si>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</si>
  <si>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</si>
  <si>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</si>
  <si>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</si>
  <si>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</si>
  <si>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</si>
  <si>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</si>
  <si>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</si>
  <si>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</si>
  <si>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</si>
  <si>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</si>
  <si>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</si>
  <si>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</si>
  <si>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</si>
  <si>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</si>
  <si>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</si>
  <si>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</si>
  <si>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</si>
  <si>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</si>
  <si>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</si>
  <si>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</si>
  <si>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</si>
  <si>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</si>
  <si>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</si>
  <si>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</si>
  <si>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</si>
  <si>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</si>
  <si>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</si>
  <si>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</si>
  <si>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</si>
  <si>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</si>
  <si>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</si>
  <si>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18903</t>
  </si>
  <si>
    <t>18904</t>
  </si>
  <si>
    <t>DESCARGADOR DE SOBRETENSIONES 40kA 2 POLOS (NU6-IIG) CHINT</t>
  </si>
  <si>
    <t>18905</t>
  </si>
  <si>
    <t>18906</t>
  </si>
  <si>
    <t>18907</t>
  </si>
  <si>
    <t>18908</t>
  </si>
  <si>
    <t>18909</t>
  </si>
  <si>
    <t>18910</t>
  </si>
  <si>
    <t>CARTUCHO FUSIBLE 10x38MM 4A gG 500V 100kA CHINT</t>
  </si>
  <si>
    <t>18911</t>
  </si>
  <si>
    <t>CARTUCHO FUSIBLE 10x38 MM 6A gG 500V 100kA CHINT</t>
  </si>
  <si>
    <t>18912</t>
  </si>
  <si>
    <t>CARTUCHO FUSIBLE 10x38MM 10A gG 500V 100kA CHINT</t>
  </si>
  <si>
    <t>18913</t>
  </si>
  <si>
    <t>SECCIONADOR PORTAFUSIBLE 10x38 32A C/LED CHINT</t>
  </si>
  <si>
    <t>18914</t>
  </si>
  <si>
    <t>CONTACTOR TRIP. 9A 24V 1NA+1NC CHINT</t>
  </si>
  <si>
    <t>18915</t>
  </si>
  <si>
    <t>CONTACTOR TRIP. 9A 220V 1NA+1NC CHINT</t>
  </si>
  <si>
    <t>18916</t>
  </si>
  <si>
    <t>CONTACTOR TRIP. 12A 220V 1NA+1NC CHINT</t>
  </si>
  <si>
    <t>18917</t>
  </si>
  <si>
    <t>CONTACTOR TRIP. 18A 220V 1NA+1NC CHINT</t>
  </si>
  <si>
    <t>18918</t>
  </si>
  <si>
    <t>CONTACTOR TRIP. 25A 380V 1NA+1NC CHINT</t>
  </si>
  <si>
    <t>18919</t>
  </si>
  <si>
    <t>CONTACTOR TRIP. 32A 220V 1NA+1NC CHINT</t>
  </si>
  <si>
    <t>18920</t>
  </si>
  <si>
    <t>CONTACTOR TRIP. 40A 220V 1NA+1NC CHINT</t>
  </si>
  <si>
    <t>18921</t>
  </si>
  <si>
    <t>CONTACTOR TRIP. 50A 220V 1NA+1NC CHINT</t>
  </si>
  <si>
    <t>18922</t>
  </si>
  <si>
    <t>CONTACTOR TRIP. 65A 220V 1NA+1NC CHINT</t>
  </si>
  <si>
    <t>18923</t>
  </si>
  <si>
    <t>18924</t>
  </si>
  <si>
    <t>MINICONTACTOR 4 POLOS 12A 220V CHINT</t>
  </si>
  <si>
    <t>18925</t>
  </si>
  <si>
    <t>RELE TERMICO 1-1,6A (NXR-25) CHINT</t>
  </si>
  <si>
    <t>18926</t>
  </si>
  <si>
    <t>RELE TERMICO 2,5-4A (NXR-25) CHINT</t>
  </si>
  <si>
    <t>18927</t>
  </si>
  <si>
    <t>RELE TERMICO 4-6A (NXR-25) CHINT</t>
  </si>
  <si>
    <t>18928</t>
  </si>
  <si>
    <t>RELE TERMICO 5,5-8A (NXR-25) CHINT</t>
  </si>
  <si>
    <t>18929</t>
  </si>
  <si>
    <t>RELE TERMICO 7-10A (NXR-25) CHINT</t>
  </si>
  <si>
    <t>18930</t>
  </si>
  <si>
    <t>RELE TERMICO 9-13A (NXR-25) CHINT</t>
  </si>
  <si>
    <t>18931</t>
  </si>
  <si>
    <t>GUARDAMOTOR 1-1,6A 0,37kW 100kA CHINT</t>
  </si>
  <si>
    <t>18932</t>
  </si>
  <si>
    <t>GUARDAMOTOR 2,5-4A 1,5kW 100kA CHINT</t>
  </si>
  <si>
    <t>18933</t>
  </si>
  <si>
    <t>GUARDAMOTOR 4-6,3A 2,5kW 100kA CHINT</t>
  </si>
  <si>
    <t>18934</t>
  </si>
  <si>
    <t>GUARDAMOTOR 6-10A 4kW 100kA CHINT</t>
  </si>
  <si>
    <t>18935</t>
  </si>
  <si>
    <t>18936</t>
  </si>
  <si>
    <t>PILOTO - OJO DE BUEY - AMARILLO 230V CHINT</t>
  </si>
  <si>
    <t>18937</t>
  </si>
  <si>
    <t>PILOTO - OJO DE BUEY - ROJO 230V CHINT</t>
  </si>
  <si>
    <t>18938</t>
  </si>
  <si>
    <t>PILOTO - OJO DE BUEY - VERDE 230V CHINT</t>
  </si>
  <si>
    <t>18939</t>
  </si>
  <si>
    <t>PULSADOR ARO METAL VERDE CHINT</t>
  </si>
  <si>
    <t>18940</t>
  </si>
  <si>
    <t>PULSADOR ARO METAL ROJO CHINT</t>
  </si>
  <si>
    <t>18941</t>
  </si>
  <si>
    <t>PULSADOR ARO METAL NEGRO CHINT</t>
  </si>
  <si>
    <t>18942</t>
  </si>
  <si>
    <t>18943</t>
  </si>
  <si>
    <t>18944</t>
  </si>
  <si>
    <t>18945</t>
  </si>
  <si>
    <t>18946</t>
  </si>
  <si>
    <t>18947</t>
  </si>
  <si>
    <t>SELECTORA METALICA 3 POS. M.LARGA 2NA CHINT</t>
  </si>
  <si>
    <t>18948</t>
  </si>
  <si>
    <t>BLOCK CONTACTOS AUX. P/BOTON. 1NA CHINT</t>
  </si>
  <si>
    <t>18949</t>
  </si>
  <si>
    <t>BLOCK CONTACTOS AUX. P/BOTON. 1NC CHINT</t>
  </si>
  <si>
    <t>18950</t>
  </si>
  <si>
    <t>CASETINA VACIA HASTA  5,5HP IP55 (NQ3-5.5hp) CHINT</t>
  </si>
  <si>
    <t>DRIVER DE EMERGENCIA P/PANEL 6/12/18/24W MACROLED</t>
  </si>
  <si>
    <t>PRECINTO 450 MM. TRANSP.</t>
  </si>
  <si>
    <t>PROLONGADOR 5 TOMAS C/ INTERRUPTOR TERMICO IRAM SICA</t>
  </si>
  <si>
    <t>PUNTERA HUECA 1,00 MM (ROJO)</t>
  </si>
  <si>
    <t>PUNTERA HUECA 1,5 MM (NEGRO)</t>
  </si>
  <si>
    <t>PUNTERA HUECA 10 MM (MARRON / AMARILLO)</t>
  </si>
  <si>
    <t>PUNTERA HUECA 2,5 MM (GRIS)</t>
  </si>
  <si>
    <t>PUNTERA HUECA 25 MM (NEGRA/COLORADO)</t>
  </si>
  <si>
    <t>PUNTERA HUECA 35 MM (ROJO/CREMA)</t>
  </si>
  <si>
    <t>PUNTERA HUECA 4 MM (NARANJA)</t>
  </si>
  <si>
    <t>PUNTERA HUECA 6 MM (VERDE)</t>
  </si>
  <si>
    <t>CABLE UNIPOLAR  LSOH 1 X 1,5 ROJO (PRECIO x MTS)</t>
  </si>
  <si>
    <t>CABLE UNIPOLAR  LSOH 1 X 1,5 VERDE Y A (PRECIO x MTS)</t>
  </si>
  <si>
    <t>RELE TERMICO RT2J P/CL05 A CL10 64 a 82A (113724) G.E.</t>
  </si>
  <si>
    <t>MODULO VARIADOR LUZ LED 150W BLANCO PLATINUM</t>
  </si>
  <si>
    <t>DISYUNTOR 4 X 25 A. SUPERINMUNIZADO  30mA  G.E.</t>
  </si>
  <si>
    <t>SPOT REDONDO 3 LUCES C/TULIPA SATIN. BLANCO (SR-310BLA)</t>
  </si>
  <si>
    <t>TUBO LED 12W 90CM LUZ FRIA AKAI**</t>
  </si>
  <si>
    <t>SPOT CUADRADO EMBUTIR AR111 BLANCO C/MOV (G6171-01) S.J.</t>
  </si>
  <si>
    <t>LAMPARA GLOBO LED G120 15W LUZ CALIDA AKAI**</t>
  </si>
  <si>
    <t>LAMPARA GLOBO LED G120 15W LUZ FRIA AKAI**</t>
  </si>
  <si>
    <t>LAMPARA P/AUTO LED H1 22W 3000LM. LUZ FRIA</t>
  </si>
  <si>
    <t>LAMPARA P/AUTO LED H3 22W 3000LM. LUZ FRIA</t>
  </si>
  <si>
    <t>LAMPARA P/AUTO LED H7 22W 3000LM. LUZ FRIA</t>
  </si>
  <si>
    <t>SPOT CUADRADO EMBUTIR AR111 NEGRO C/MOV (G6171-02) S.J.</t>
  </si>
  <si>
    <t>REGLETA 60 CM. 3 LUCES BLANCO (RG6630-01) S.J.</t>
  </si>
  <si>
    <t>REGLETA 120 CM. 4 LUCES NEGRO (RG6124-02) S.J.</t>
  </si>
  <si>
    <t>REGLETA 120 CM. 4 LUCES BLANCO (RG6124-16) S.J.</t>
  </si>
  <si>
    <t>COLGANTE CHAPA C/HERRADURA Rodeo 33 CM. BLANCO (7620-71) S.J.</t>
  </si>
  <si>
    <t>COLGANTE CHAPA C/HERRADURA Rodeo 33CM. NEGRO (7620-72) S.J.</t>
  </si>
  <si>
    <t>REGLETA 120 CM. 1 A 5 LUCES C/SEMICORTES NEGRO (RG6123-02) S.J.</t>
  </si>
  <si>
    <t>REGLETA 120 CM. 1 A 5 LUCES C/SEMICORTES BLANCO MICRO (RG6123-16) S.J.</t>
  </si>
  <si>
    <t>REGLETA 50 CM. 2 LUCES BLANCA (RG6520-01) S.J.</t>
  </si>
  <si>
    <t>REGLETA 50 CM. 2 LUCES NEGRA (RG6520-02) S.J.</t>
  </si>
  <si>
    <t>REGLETA 70 CM. 3 LUCES NEGRO (RG6730-02) S.J.</t>
  </si>
  <si>
    <t>REGLETA 70 CM. 3 LUCES PLATA (RG6730-28) S.J.</t>
  </si>
  <si>
    <t>REGLETA 80 CM. 4 LUCES NEGRA (RG6840-02) S.J.</t>
  </si>
  <si>
    <t>REGLETA 80 CM. 4 LUCES PLATA (RG6840-28) S.J.</t>
  </si>
  <si>
    <t>MARCO P/PANEL LED 30X120</t>
  </si>
  <si>
    <t>PORTALAMPARA MIGÑON 3 PIEZAS NEGRO</t>
  </si>
  <si>
    <t>PORTALAMPARA P/GUIRNALDA NEGRO</t>
  </si>
  <si>
    <t>LUMINARIA VIA PUBLICA 150W GARDEN PRO BAEL</t>
  </si>
  <si>
    <t>LUMINARIA VIA PUBLICA LED 120W LUZ FRIA AKAI</t>
  </si>
  <si>
    <t>SPOT EXTERIOR PVC C/BASE P/PAR 38 (38/B) CANDIL</t>
  </si>
  <si>
    <t>SPOT EXTERIOR PVC C/PINCHE P/PAR38(38/J) CANDIL</t>
  </si>
  <si>
    <t>SPOT PAR 38 C/BASE DE FUNDICION(C2010/NG) CANDIL</t>
  </si>
  <si>
    <t>SPOT PAR 38 C/LANZA.(C2010J/NG) CANDIL</t>
  </si>
  <si>
    <t>PROYECTOR ECO. B. C.( HASTA 36W) MINI-ECO FRIHEL</t>
  </si>
  <si>
    <t>PROYECTOR P/EQUIPO AUX.( M.H 1000W) FP 1000 FRIHEL</t>
  </si>
  <si>
    <t>LISTON BAJO ALACENA LED CHATO 4W LUZ CALIDA</t>
  </si>
  <si>
    <t>LISTON BAJO ALACENA LED CHATO 4W LUZ FRIA</t>
  </si>
  <si>
    <t>LISTON BAJO ALACENA LED CHATO 8W LUZ CALIDA</t>
  </si>
  <si>
    <t>LISTON BAJO ALACENA LED CHATO 8W LUZ FRIA</t>
  </si>
  <si>
    <t>LISTON POLI. BAJO ALACENA LED CHATO 12W LUZ CALIDA</t>
  </si>
  <si>
    <t>LISTON POLI. BAJO ALACENA LED CHATO 12W LUZ FRIA</t>
  </si>
  <si>
    <t>LISTON POLI. BAJO ALACENA LED CHATO 4W LUZ CALIDA</t>
  </si>
  <si>
    <t>LISTON POLI. BAJO ALACENA LED CHATO 4W LUZ FRIA</t>
  </si>
  <si>
    <t>LISTON POLI. BAJO ALACENA LED CHATO 8W LUZ CALIDA</t>
  </si>
  <si>
    <t>LISTON POLI. BAJO ALACENA LED CHATO 8W LUZ FRIA</t>
  </si>
  <si>
    <t>LISTON FOX LED 20W LUZ CALIDA</t>
  </si>
  <si>
    <t>COLGANTE CHAPA CROMO 2 L. C/REGLA 500MM (CC6626-18) S.J.</t>
  </si>
  <si>
    <t>COLGANTE BASE REDONDA 2 L. NEGRO (LV6645-53) S.J.</t>
  </si>
  <si>
    <t>COLGANTE C/PANT. MET. 3 L. C/REGLA 60CM NEGRO (OS6830-52) S.J.</t>
  </si>
  <si>
    <t>COLGANTE CHAPA 2 L. COBRE C/REGLA X 50CM  (CC6626-10) S.J.</t>
  </si>
  <si>
    <t>COLGANTE CHAPA Ø18 3 L. COBRE C/REGLA 70CM (CC6635-10) S.J.</t>
  </si>
  <si>
    <t>COLGANTE CHAPA Ø24 3 L. CROMO C/REGLA 70CM (CC6636-18/) S.J.</t>
  </si>
  <si>
    <t>PANTALLA DE TELA NEGRA 45CM X 20CM (8862S) S.J.</t>
  </si>
  <si>
    <t>PANTALLA INDUST. DECO 35CM ALUMINIO (6801) S.J.</t>
  </si>
  <si>
    <t>DIFUSOR LIGHT 12X25 E27 (7500-01) S.J.</t>
  </si>
  <si>
    <t>PLAFON DE 3 LUCES "BOCHA" S/TULIPA BLANCO (P-352BLA)</t>
  </si>
  <si>
    <t>PLAFON DE 3 LUCES "BOCHA" S/TULIPA PLATA (P-352PLA)</t>
  </si>
  <si>
    <t>PLAFON FORT CHICO 4 X E-27 CANDIL</t>
  </si>
  <si>
    <t>PLAFON VALENCIA BLANCO P/ 1 DICRO (P-190BLA)</t>
  </si>
  <si>
    <t>PLAFON VALENCIA BLANCO P/ 2 DICRO (P-290BLA)</t>
  </si>
  <si>
    <t>PLAFON ZEUS 2 X E-27 PLATIL CANDIL</t>
  </si>
  <si>
    <t>SPOT ANTIDES. COSME 81MM DIA. 41MM PROF. BLANCO CANDIL</t>
  </si>
  <si>
    <t>SPOT ANTIDES. ORSON  92MM DIA.  43MM PROF. NEGRO CANDIL</t>
  </si>
  <si>
    <t>SPOT ANTIDES. ROQUE  90mm X 90mm- 45MM PROF. BLANCO CANDIL</t>
  </si>
  <si>
    <t>SPOT ANTIDES. ROQUE  90mm X 90mm- 45MM PROF. NEGRO CANDIL</t>
  </si>
  <si>
    <t>SPOT ANTIDES. ROQUE  90mm X 90mm- 45MM PROF. NIQUEL MATE CANDIL</t>
  </si>
  <si>
    <t>SPOT ANTIDES. WALID  99MM DIA.  45MM PROF. NEGRO CANDIL</t>
  </si>
  <si>
    <t>SPOT TECHO 14CM. E-27 BLANCO (ST-111BLA)</t>
  </si>
  <si>
    <t>SPOT EXTERIOR GU-10 NEGRO E2001/NG CANDIL</t>
  </si>
  <si>
    <t>PANTALLA ALUMINIO 25 CM.- S.J.</t>
  </si>
  <si>
    <t>PANTALLA ALUMINIO 30 CM.- S.J.</t>
  </si>
  <si>
    <t>PANTALLA ALUMINIO 40 CM.-S.J.</t>
  </si>
  <si>
    <t>MODULO EGRAND 3W 3000K BLANCO ARTELUM</t>
  </si>
  <si>
    <t>LAMPARA PIE OSTENDE BLANCO Y CROMO (OS8910-61) S.J.</t>
  </si>
  <si>
    <t>KIT TENSORES CANDIL</t>
  </si>
  <si>
    <t>PROYECTOR LED 10W LUZ CALIDA</t>
  </si>
  <si>
    <t>PROYECTOR LED 20W LUZ CALIDA</t>
  </si>
  <si>
    <t>TAPA BASTIDOR CRISTAL 5 X 10 BLANCA C/BRILLO (698/2-2)  JELUZ</t>
  </si>
  <si>
    <t>TAPA BASTIDOR CRISTAL 5 X 10 BLANCA CLASICO (698/2) JELUZ</t>
  </si>
  <si>
    <t>LLAVE ARMADA MITO 2 1/2 TECLON PUNTO BLANCA JELUZ</t>
  </si>
  <si>
    <t>LLAVE ARMADA MITO 2 TOMA 10A BLANCA JELUZ</t>
  </si>
  <si>
    <t>LLAVE ARMADA MITO PUNTO BLANCA JELUZ</t>
  </si>
  <si>
    <t>LLAVE ARMADA MITO PUNTO Y TOMA BLANCA JELUZ</t>
  </si>
  <si>
    <t>LLAVE ARMADA MITO TOMA BLANCA JELUZ</t>
  </si>
  <si>
    <t>TAPA RECTANGULAR P/BAST. 10 X 5 ANTRACITA JELUZ</t>
  </si>
  <si>
    <t>TAPA RECTANGULAR P/BAST. 10 X 5 AZABACHE JELUZ</t>
  </si>
  <si>
    <t>TAPA RECTANGULAR P/BAST. 10 X 5 BLANCA JELUZ</t>
  </si>
  <si>
    <t>TAPA RECTANGULAR P/BAST. 10 X 5 MARFIL JELUZ</t>
  </si>
  <si>
    <t>TAPA RECTANGULAR P/BAST. 10 X 5 METAL JELUZ</t>
  </si>
  <si>
    <t>TAPA RECTANGULAR P/BAST. 10 X 5 PLATA JELUZ</t>
  </si>
  <si>
    <t>TAPA RECTANGULAR P/BAST. 10 X 5 QUARZO JELUZ</t>
  </si>
  <si>
    <t>MODULO TOMA DOBLE NEGRO PLATINUM</t>
  </si>
  <si>
    <t>MODULO TOMA FOR EXPORT BLANCO PLATINUM</t>
  </si>
  <si>
    <t>MODULO DOBLE COMBINACION (2 EN 1) BLANCO PLATINUM</t>
  </si>
  <si>
    <t>MODULO DOBLE INTERRUPTOR (2 EN 1) BLANCO PLATINUM</t>
  </si>
  <si>
    <t>MODULO DOBLE INTERRUTOR (2 EN 1) NEGRO PLATINUM</t>
  </si>
  <si>
    <t>LLAVE CONCEPT CONJ. TECLON COMB. PINCELEADAS  KALOP</t>
  </si>
  <si>
    <t>MODULO TOMA MARFIL (1 MOD. Y MEDIO ) KALOP</t>
  </si>
  <si>
    <t>MODULO COMBINADO BIPOLAR BLANCO KALOP**</t>
  </si>
  <si>
    <t>LAMPARA AR111 LED DIMER. 12W LUZ CALIDA CANDIL**</t>
  </si>
  <si>
    <t>LAMPARA AR111 LED DIMER. 12W LUZ FRIA CANDIL**</t>
  </si>
  <si>
    <t>LAMPARA AR111 LED 12W LUZ CALIDA CANDIL**</t>
  </si>
  <si>
    <t>LAMPARA AR111 LED 12W LUZ FRIA CANDIL**</t>
  </si>
  <si>
    <t>LAMPARA AR111 LED 12W LUZ NEUTRA CANDIL**</t>
  </si>
  <si>
    <t>LAMPARA AR111 LED 15W LUZ CALIDA CANDIL**</t>
  </si>
  <si>
    <t>LAMPARA AR111 LED 15W LUZ FRIA CANDIL**</t>
  </si>
  <si>
    <t>LAMPARA LED R7S 118 MM 15W  LUZ CALIDA CANDIL**</t>
  </si>
  <si>
    <t>LAMPARA LED R7S 118MM 10W LUZ CALIDA CANDIL**</t>
  </si>
  <si>
    <t>LAMPARA LED R7S 78MM 8W LUZ FRIA CANDIL**</t>
  </si>
  <si>
    <t>LAMPARA VELA LED 4W LUZ CALIDA CLARA CANDIL**</t>
  </si>
  <si>
    <t>LAMPARA VELA LED 4W. LUZ CALIDA DECO AMBAR CANDIL **</t>
  </si>
  <si>
    <t>LAMPARA VELA LED 4W LUZ CALIDA DECO CLARA CANDIL **</t>
  </si>
  <si>
    <t>TUBO DE LED 25W 1500 MM LUZ FRIA**</t>
  </si>
  <si>
    <t>TUBO DE LED 9W LUZ CALIDA**</t>
  </si>
  <si>
    <t>TUBO DE LED 9W LUZ NEUTRA**</t>
  </si>
  <si>
    <t>TUBO DE LED VIDRIO CONEXION A 2 PUNTAS 9W LUZ FRIA**</t>
  </si>
  <si>
    <t>LAMPARA MAGNOLIA LED 60W LUZ FRIA E27 NOV.**</t>
  </si>
  <si>
    <t>LAMPARA MAGNOLIA LED 60W LUZ CALIDA E27 NOV.**</t>
  </si>
  <si>
    <t>LAMPARA LED IND. E-40 27W 4000K CANDIL</t>
  </si>
  <si>
    <t>LAMPARA PARA ALUMBRADO PUBLICO 36W E-40 LUZ FRIA AKAI*</t>
  </si>
  <si>
    <t>LAMPARA LED STIK 12W LUZ CALIDA</t>
  </si>
  <si>
    <t>LAMPARA LED STIK 15W LUZ CALIDA</t>
  </si>
  <si>
    <t>LAMPARA LED STIK 9W LUZ CALIDA</t>
  </si>
  <si>
    <t>LAMPARA LED E27 10W PLC LUZ CALIDA CANDIL**</t>
  </si>
  <si>
    <t>LAMPARA LED E27 10W PLC LUZ FRIA CANDIL**</t>
  </si>
  <si>
    <t>LAMPARA PERFUME E14 LED 1,5W  LUZ CALIDA CANDIL</t>
  </si>
  <si>
    <t>LAMPARA PERFUME E14 LED 1,5W LUZ FRIA CANDIL</t>
  </si>
  <si>
    <t>LAMPARA GLOBO LED 20W LUZ CALIDA</t>
  </si>
  <si>
    <t>LAMPARA GLOBO LED 20W LUZ FRIA</t>
  </si>
  <si>
    <t>LAMPARA GOTA LED 6W LUZ CALIDA E14**</t>
  </si>
  <si>
    <t>LAMPARA GOTA LED 6W LUZ FRIA E14**</t>
  </si>
  <si>
    <t>LAMPARA  M.H. 1000W E40 6000°K (88882) G.E.</t>
  </si>
  <si>
    <t>TUBO COMPACTO 11W G23(LUZ FRIA)) G.E.</t>
  </si>
  <si>
    <t>TUBO COMPACTO 26W/830 (LUZ CALIDA) 2 PINES G.E.</t>
  </si>
  <si>
    <t>JABALINA PARA SPOT C2001. CANDIL</t>
  </si>
  <si>
    <t>DISYUNTOR 4 X 40 A. SUPERINMUNIZADO  30mA  G.E.</t>
  </si>
  <si>
    <t>18951</t>
  </si>
  <si>
    <t>PRECINTO 238 MM. NEGRO</t>
  </si>
  <si>
    <t>187</t>
  </si>
  <si>
    <t>CAJA P/TM PVC 4 BOCAS P/PILASTRA IP65 GENROD (045001G)</t>
  </si>
  <si>
    <t>FICHA HEMBRA FRONTAL NEGRA C/NEUTRO RICHI</t>
  </si>
  <si>
    <t>26952</t>
  </si>
  <si>
    <t>26953</t>
  </si>
  <si>
    <t>26954</t>
  </si>
  <si>
    <t>26955</t>
  </si>
  <si>
    <t>CINTA AISLADORA 3M 175 X 9 MTS.</t>
  </si>
  <si>
    <t>CINTA AUTOSOLDABLE X 4.57 MTS.</t>
  </si>
  <si>
    <t>CINTA AUTOSOLDABLE X 9,14 MTS.</t>
  </si>
  <si>
    <t>CINTA AISLADORA S/ ADHESIVO X 20 MTS.</t>
  </si>
  <si>
    <t>CONECTOR LARGO 1" ALUMINIO</t>
  </si>
  <si>
    <t>CONECTOR LARGO 3/4" ALUMINIO</t>
  </si>
  <si>
    <t>CONECTOR LARGO 7/8" ALUMINIO</t>
  </si>
  <si>
    <t>CONECTOR CORTO P/CAJA MULTIPLE ALUMINIO 1"</t>
  </si>
  <si>
    <t>CONECTOR CORTO P/CAJA MULTIPLE ALUMINIO 3/4"</t>
  </si>
  <si>
    <t>CONECTOR CORTO P/CAJA MULTIPLE ALUMINIO 7/8"</t>
  </si>
  <si>
    <t>CONTACTOR TRIP. 18A 220V 1NA 7,5KW BAW</t>
  </si>
  <si>
    <t>CONTACTOR TRIP. 25A 220V 1NA 11KW BAW</t>
  </si>
  <si>
    <t>CONTACTOR TRIP. 32A 220V 1NA 15KW BAW</t>
  </si>
  <si>
    <t>CONTACTOR TRIP. 50A 220V 1NA+1NC 22KV BAW</t>
  </si>
  <si>
    <t>CONTACTOR TRIP. 95A 220V 1NA+1NC 45KW BAW</t>
  </si>
  <si>
    <t>CONTACTOR TRIP. 12A 24V 1NA 5,5KW BAW</t>
  </si>
  <si>
    <t>CONTACTOR TRIP. 18A 24V 1NA 7,5KW BAW</t>
  </si>
  <si>
    <t>CONTACTOR TRIP. 18A 380V 1NA 7,5kW BAW</t>
  </si>
  <si>
    <t>CONTACTOR TRIP. 25A 380V 1NA 11KW BAW</t>
  </si>
  <si>
    <t>CONTACTOR TRIP. 32A 380V 1NA 15KW BAW</t>
  </si>
  <si>
    <t>CONTACTOR TRIP. 40A 380V 1NA+1NC 18.5KV BAW</t>
  </si>
  <si>
    <t>CONTACTOR TRIP. 12A 110V 1NA 5,5KW BAW</t>
  </si>
  <si>
    <t>CONTACTOR MODULAR 2P-25A 2NA 230V BAW</t>
  </si>
  <si>
    <t>GUARDAMOTOR  9-14A 14A 5.5KW 15kA BAW</t>
  </si>
  <si>
    <t>GABINETE PVC EXT. 12 TM (CUADRO DISTRIB.) KALOP</t>
  </si>
  <si>
    <t>GABINETE PVC EXT. 6 TM (CUADRO DISTRIB.) KALOP</t>
  </si>
  <si>
    <t>CONTACTOR TRIP. 80A 220V 1NA+1NC 37KW BAW</t>
  </si>
  <si>
    <t>TERMICA CURVA "B" 3 X 20 A. 6kA  G.E.</t>
  </si>
  <si>
    <t>APLIQUE DUBLIN 2 LUCES GU10 BLANCO (SL-218B/T)</t>
  </si>
  <si>
    <t>APLIQUE DUBLIN 2 LUCES GU10 BLANCO (S-218B/T)</t>
  </si>
  <si>
    <t>CAPSULADA 2 PUNTOS MIG</t>
  </si>
  <si>
    <t>CONJUNTO TECLON COMB. ZEN STREET (KL41629T)</t>
  </si>
  <si>
    <t>CONJUNTO TECLON COMB. ZEN LADY (KL41626T)</t>
  </si>
  <si>
    <t>CONECTOR LARGO 1 1/2" ALUMINIO</t>
  </si>
  <si>
    <t>CONECTOR CORTO P/CAJA MULTIPLE ALUMINIO 1 1/2"</t>
  </si>
  <si>
    <t>CONTACTOR TRIP. 85A 220V 1NA+1NC CHINT</t>
  </si>
  <si>
    <t>26956</t>
  </si>
  <si>
    <t>26957</t>
  </si>
  <si>
    <t>CAJA RECTANGULAR SOBREPONER MONOBLOCK GRIS</t>
  </si>
  <si>
    <t>26958</t>
  </si>
  <si>
    <t>CAJA RECTANGULAR SOBREPONER MONOBLOCK BLANCA</t>
  </si>
  <si>
    <t>26962</t>
  </si>
  <si>
    <t>FICHA HEMBRA C/NEUTRO BI - USO  FRONTAL MIG</t>
  </si>
  <si>
    <t>FICHA MACHO ALTO CONSUMO PERNO CHATO MIG</t>
  </si>
  <si>
    <t>FICHA MACHO ALTO CONSUMO PERNO REDONDO MIG</t>
  </si>
  <si>
    <t>FICHA MACHO 20A MIG</t>
  </si>
  <si>
    <t>TRIFICHA PIRAMIDAL PERNO CHATO</t>
  </si>
  <si>
    <t>TRIFICHA PIRAMIDAL PERNO REDONDO</t>
  </si>
  <si>
    <t>PROLONGADOR MUL. 5 TOMAS C/CABLE X 2 M. TECLASTAR</t>
  </si>
  <si>
    <t>TAPA CIEGA ALUMINIO C/JUNTA 70 X 110</t>
  </si>
  <si>
    <t>PORTA BASTIDOR EXT. P/BANDEJA 100X50 ROKER</t>
  </si>
  <si>
    <t>PORTA BASTIDOR EXTRACHATO P/BANDEJA 100X50 ROKER</t>
  </si>
  <si>
    <t>PULSADOR ARO METAL NEGRO BAW</t>
  </si>
  <si>
    <t>PULSADOR ARO METAL ROJO BAW</t>
  </si>
  <si>
    <t>PULSADOR ARO METAL VERDE BAW</t>
  </si>
  <si>
    <t>PULSADOR EMERGENCIA D22  ROJO D40 3 POSIC. (184091)</t>
  </si>
  <si>
    <t>PULSADOR EMERGENCIA D22 ROJO D40 GIRA (184071)</t>
  </si>
  <si>
    <t>PILOTO - OJO DE BUEY - AMBAR 230/110V BAW</t>
  </si>
  <si>
    <t>PILOTO - OJO DE BUEY - BLANCO 230/110V BAW</t>
  </si>
  <si>
    <t>PILOTO - OJO DE BUEY - VERDE 230/110V BAW</t>
  </si>
  <si>
    <t>CONTACTOR TRIP. 65A 220V 1NA+1NC 30KW BAW</t>
  </si>
  <si>
    <t>RELE TERMICO 12-18A (A18-A32) BAW</t>
  </si>
  <si>
    <t>RELE TERMICO 17-25A (A25-A32) BAW</t>
  </si>
  <si>
    <t>RELE TERMICO 2,5-4A (A12-A32) BAW</t>
  </si>
  <si>
    <t>RELE TERMICO 30-40A (A40-A95) BAW</t>
  </si>
  <si>
    <t>RELE TERMICO 37-50A (A40-A95) BAW</t>
  </si>
  <si>
    <t>RELE TERMICO 4-6A (A12-A32) BAW</t>
  </si>
  <si>
    <t>RELE TERMICO 5,5-8A (A12-A32) BAW</t>
  </si>
  <si>
    <t>RELE TERMICO 7-10A (A12-A32) BAW</t>
  </si>
  <si>
    <t>RELE TERMICO 9-13A (A12-A32) BAW</t>
  </si>
  <si>
    <t>INTERRUPTOR SECCIONADOR MANUAL DIN 4P 100A BAW</t>
  </si>
  <si>
    <t>CAJA P/TM PVC 2 BOCAS EXT C/P L. Recta PR421 ROKER</t>
  </si>
  <si>
    <t>CAJA P/TM PVC 28 BOCAS EXT C/P L. Recta PR628 ROKER</t>
  </si>
  <si>
    <t>CAJA P/TM PVC 36 BOCAS EXT C/P L. Premium ZM536 ROKER</t>
  </si>
  <si>
    <t>CAJA P/TM PVC 4 BOCAS EXT C/P L. Recta PR409 ROKER</t>
  </si>
  <si>
    <t>CAJA P/TM PVC 48 BOCAS EXT C/P L. Premium ZM548 ROKER</t>
  </si>
  <si>
    <t>CAJA P/TM PVC 96 BOCAS EXT C/P L. Premium ZM596 ROKER</t>
  </si>
  <si>
    <t>CAJA P/TM PVC 6 BOCAS EXT S/P L. Recta PR420 ROKER</t>
  </si>
  <si>
    <t>GABINETE BEIGE P/18 MOD. EXT C/PUERTA BOX</t>
  </si>
  <si>
    <t>GABINETE BEIGE P/54 MOD. EXT. C/TAPA BOX</t>
  </si>
  <si>
    <t>APLIQUE EXTERIOR LED PLANA LUZ CALIDA CANDIL</t>
  </si>
  <si>
    <t>SPOT REDONDO EMBUTIR PVC BLANCO FERRO. (SE-115BLA)</t>
  </si>
  <si>
    <t>APLIQUE DIFUSOR OPORTO X2 E27 NEGRO (AP-221 NT)</t>
  </si>
  <si>
    <t>REGULADOR DE GAS P/10 KG C/MANG. X 1 Mts.</t>
  </si>
  <si>
    <t>BOTELLA HIDRATANTE SPORT 750ML INOX VERDE BROGAS</t>
  </si>
  <si>
    <t>RECEPTACULO RECTO MIGÑON NEGRO</t>
  </si>
  <si>
    <t>2204</t>
  </si>
  <si>
    <t>TORTUGA OVAL. 60W  BLANCO CABRERA LH 411</t>
  </si>
  <si>
    <t>LISTON C/LOUVER 2X18W ECO</t>
  </si>
  <si>
    <t>COLGANTE DESNIVEL 2 LUCES C/CABLE Y CONO BLANCO (CD-211BL)</t>
  </si>
  <si>
    <t>COLGANTE MARSALA BLANCO(C-100/20/BT)</t>
  </si>
  <si>
    <t>COLGANTE MARSALA NEGRO (C-100/20/NT)</t>
  </si>
  <si>
    <t>SPOT OVAL. 2 LUCES C/TULIPA SATIN. BLANCO (SO-210BLA)</t>
  </si>
  <si>
    <t>APLIQUE BOXER LED 3000K BLANCO CANDIL</t>
  </si>
  <si>
    <t>APLIQUE EMBUTIR DE PISO CUADRADO ACERO GU10 CANDIL</t>
  </si>
  <si>
    <t>APLIQUE EXTERIOR LED CHAIM 1 4.7W LUZ CALIDA CANDIL</t>
  </si>
  <si>
    <t>APLIQUE EXTERIOR LED CHAIM 2 8.2W LUZ CALIDA CANDIL</t>
  </si>
  <si>
    <t>APLIQUE DE CAÑO "ROCIO" 1 LUZ BLANCO S/TUL (AP-135BLA)</t>
  </si>
  <si>
    <t>APLIQUE DIFUSOR "BARI" 26CM. BASE BLANCO (AP-175BLA)</t>
  </si>
  <si>
    <t>APLIQUE DIFUSOR "BARI" 26X140CM BASE BLANCO (AP-176BLA)</t>
  </si>
  <si>
    <t>SPOT REDONDO EMBUTIR C/MOV. BLANCO SAN.</t>
  </si>
  <si>
    <t>LAMPARA ESCRITORIO BOOK CHICA LED 5W 3000K CANDIL</t>
  </si>
  <si>
    <t>LAMPARA ESCRITORIO BONNIE ROSA 7.5W DIM. LUZ CALIDA CANDIL</t>
  </si>
  <si>
    <t>PLAFON LED 18W CUADRADO LUZ FRIA NEGRO LGP</t>
  </si>
  <si>
    <t>CAJA IP40 1 MODULO SIGMA GRIS KALOP</t>
  </si>
  <si>
    <t>CAJA IP40 2 MODULO SIGMA GRIS KALOP</t>
  </si>
  <si>
    <t>CAJA IP40 4 MODULOS SIGMA GRIS KALOP</t>
  </si>
  <si>
    <t>SOPORTE PUNTO Y TOMA CON NEUTRO MIG</t>
  </si>
  <si>
    <t>SOPORTE 1 PUNTO MIG</t>
  </si>
  <si>
    <t>SOPORTE 2 PUNTOS MIG</t>
  </si>
  <si>
    <t>SOPORTE TOMA CON NEUTRO 20A. MIG</t>
  </si>
  <si>
    <t>SOPORTE TOMA CON NEUTRO 10A MIG</t>
  </si>
  <si>
    <t>MARCO 3 MODULOS JONICA BLANCO KALOP</t>
  </si>
  <si>
    <t>DICROICA LED 7W RGB SMART BAW**</t>
  </si>
  <si>
    <t>FICHA INDUSTRIAL 2 X 16 A. C/NEUTRO MIG</t>
  </si>
  <si>
    <t>FICHA INDUSTRIAL 2 X 16 A. MIG</t>
  </si>
  <si>
    <t>FICHA INDUSTRIAL 2 X 32 A. C/NEUTRO MIG</t>
  </si>
  <si>
    <t>FICHA INDUSTRIAL 2 X 32 A. MIG</t>
  </si>
  <si>
    <t>FICHA INDUSTRIAL 3 X 16 A. C/ NEUTRO MIG</t>
  </si>
  <si>
    <t>FICHA INDUSTRIAL 3 X 16 A. MIG</t>
  </si>
  <si>
    <t>FICHA INDUSTRIAL 3 X 32 A. C/NEUTRO MIG</t>
  </si>
  <si>
    <t>FICHA INDUSTRIAL 3 X 32 A. MIG</t>
  </si>
  <si>
    <t>PULSADOR EMERGENCIA CABEZ. ROJO 40 MM CHINT</t>
  </si>
  <si>
    <t>26963</t>
  </si>
  <si>
    <t>EXTERIOR 1 TOMA 20A EXTRA CHATA JELUZ</t>
  </si>
  <si>
    <t>CONTACTOR TRIP. 7.5KW 18A 1NA 220V G.E. CL02 (109322)</t>
  </si>
  <si>
    <t>PROYECTOR LED RGB 50W MACROLED</t>
  </si>
  <si>
    <t>COLGANTE PVC ROJO 24 CM TXC</t>
  </si>
  <si>
    <t>COLGANTE PVC VERDE 24 CM TXC</t>
  </si>
  <si>
    <t>COLGANTE PVC AZUL 24 CM TXC</t>
  </si>
  <si>
    <t>COLGANTE PVC BLANCO 24 CM TXC</t>
  </si>
  <si>
    <t>COLGANTE PVC NEGRO 24 CM TXC</t>
  </si>
  <si>
    <t>26964</t>
  </si>
  <si>
    <t>CONECTOR CORTO P/CAJA MULTIPLE ALUMINIO 1 1/4"</t>
  </si>
  <si>
    <t>26965</t>
  </si>
  <si>
    <t>PANEL LED 50W 30 X 120 MM LUZ NEUTRA MACROLED</t>
  </si>
  <si>
    <t>KIT P/COLGAR PANEL LED 60X60 / 30X120</t>
  </si>
  <si>
    <t>26966</t>
  </si>
  <si>
    <t>PANEL LED 40W 60 X 60 LUZ FRIA MACROLED</t>
  </si>
  <si>
    <t>26967</t>
  </si>
  <si>
    <t>KIT P/EMBUTIR PANEL LED 60X60 / 30X120</t>
  </si>
  <si>
    <t>26968</t>
  </si>
  <si>
    <t>KIT P/FIJACION TECHO PANEL LED 60X60 / 30X120</t>
  </si>
  <si>
    <t>26969</t>
  </si>
  <si>
    <t>TAPA 5 X 10 NEGRO PLATINUM JELUZ</t>
  </si>
  <si>
    <t>26970</t>
  </si>
  <si>
    <t>LAMPARA H POWER 50W LUZ CALIDA NOV.**</t>
  </si>
  <si>
    <t>26971</t>
  </si>
  <si>
    <t>26972</t>
  </si>
  <si>
    <t>PANEL LED 40W 60 X 60 LUZ CALIDA MACROLED</t>
  </si>
  <si>
    <t>26973</t>
  </si>
  <si>
    <t>TERMICA 2 X 06 A. 6kA CHINT</t>
  </si>
  <si>
    <t>26974</t>
  </si>
  <si>
    <t>TERMICA 2 X 10 A. 6kA CHINT</t>
  </si>
  <si>
    <t>26975</t>
  </si>
  <si>
    <t>TERMICA 2 X 16 A. 6kA CHINT</t>
  </si>
  <si>
    <t>26976</t>
  </si>
  <si>
    <t>TERMICA 2 X 20 A. 6kA CHINT</t>
  </si>
  <si>
    <t>26977</t>
  </si>
  <si>
    <t>TERMICA 2 X 25 A. 6kA CHINT</t>
  </si>
  <si>
    <t>26978</t>
  </si>
  <si>
    <t>TERMICA 2 X 32 A. 6kA CHINT</t>
  </si>
  <si>
    <t>26979</t>
  </si>
  <si>
    <t>DISYUNTOR 2 X 25 A. 30mA CHINT</t>
  </si>
  <si>
    <t>26980</t>
  </si>
  <si>
    <t>DISYUNTOR 2 X 40 A. 30mA CHINT</t>
  </si>
  <si>
    <t>26981</t>
  </si>
  <si>
    <t>10354</t>
  </si>
  <si>
    <t>2162</t>
  </si>
  <si>
    <t>LUMINARIA VIA PUBLICA 200W GARDEN ECO BAEL</t>
  </si>
  <si>
    <t>LUMINARIA VIA PUBLICA 100W GARDEN ECO BAEL</t>
  </si>
  <si>
    <t>2311</t>
  </si>
  <si>
    <t>2323</t>
  </si>
  <si>
    <t>3095</t>
  </si>
  <si>
    <t>3121</t>
  </si>
  <si>
    <t>PROYECTOR LED C/SENSOR 20W LUZ FRIA BAEL</t>
  </si>
  <si>
    <t>3133</t>
  </si>
  <si>
    <t>4006</t>
  </si>
  <si>
    <t>4012</t>
  </si>
  <si>
    <t>26982</t>
  </si>
  <si>
    <t>TAPA 5 X 5 MIGÑON NEGRO PLATINUM JELUZ</t>
  </si>
  <si>
    <t>26984</t>
  </si>
  <si>
    <t>26985</t>
  </si>
  <si>
    <t>26992</t>
  </si>
  <si>
    <t>26993</t>
  </si>
  <si>
    <t>26994</t>
  </si>
  <si>
    <t>26995</t>
  </si>
  <si>
    <t>26996</t>
  </si>
  <si>
    <t>26997</t>
  </si>
  <si>
    <t>LUMINARIA VIA PUBLICA 150W GARDEN ECO BAEL</t>
  </si>
  <si>
    <t>FICHA HEMBRA FRONTAL MARFIL C/NEUTRO RICHI</t>
  </si>
  <si>
    <t>26998</t>
  </si>
  <si>
    <t>SECCIONADOR DIN 80A 2 POLOS CHINT</t>
  </si>
  <si>
    <t>26999</t>
  </si>
  <si>
    <t>27001</t>
  </si>
  <si>
    <t>TOMA HEMBRA MOVIL 32A 3P + N + T IP44 380V BALS-KALOP (KL7453243)</t>
  </si>
  <si>
    <t>27002</t>
  </si>
  <si>
    <t>APLIQUE EXTERIOR CUADRADO NEGRO V/SAT. P/G9 SPOTS LINE</t>
  </si>
  <si>
    <t>APLIQUE EXTERIOR LED PLACA 4.8W LUZ CALIDA CANDIL</t>
  </si>
  <si>
    <t>27003</t>
  </si>
  <si>
    <t>CAÑO 20 MM. HD (PRECIO X MTS) SISTELECTRIC</t>
  </si>
  <si>
    <t>27004</t>
  </si>
  <si>
    <t>BUSCAPOLO CHICO</t>
  </si>
  <si>
    <t>CINTA MULTIPROPOSITO NEGRA 27 MTS. X 48 MM X 0,26 MM</t>
  </si>
  <si>
    <t>CINTA MULTIPROPOSITO 54 MTS. X 48 MM X 0,26 MM</t>
  </si>
  <si>
    <t>CINTA MULTIPROPOSITO 9 MTS. X 48 MM X 0,26 MM</t>
  </si>
  <si>
    <t>CONECTOR 16 MM. KALOP</t>
  </si>
  <si>
    <t>CONECTOR 22 MM. KALOP</t>
  </si>
  <si>
    <t>CONECTOR 25 MM. KALOP</t>
  </si>
  <si>
    <t>CONECTOR 32 MM. KALOP</t>
  </si>
  <si>
    <t>CONECTOR 40 MM. KALOP</t>
  </si>
  <si>
    <t>CONECTOR 50 MM. KALOP</t>
  </si>
  <si>
    <t>CAÑO 20 MM. ULTRA PESADO (PRECIO X MTS) KALOP</t>
  </si>
  <si>
    <t>CAÑO 22 MM. ULTRA PESADO (PRECIO X MTS) KALOP</t>
  </si>
  <si>
    <t>CAÑO 25 MM. ULTRA PESADO (PRECIO X MTS) KALOP</t>
  </si>
  <si>
    <t>CAÑO 20 MM. SEMIPESADO (PRECIO X MTS) KALOP</t>
  </si>
  <si>
    <t>CAJA P/TM 1 BIPOLAR FRENTE AL RAS SOLDADO (3006219</t>
  </si>
  <si>
    <t>CINTA PASACABLE HELICOIDAL HWORK 20 MTS KALOP</t>
  </si>
  <si>
    <t>CINTA MULTIPROPOSITO BLANCA 27 MTS. X 48 MM X 0,26 MM</t>
  </si>
  <si>
    <t>CINTA MULTIPROPOSITO GRIS 27 MTS. X 48 MM X 0,26 MM</t>
  </si>
  <si>
    <t>CINTA PASACABLE HELICOIDAL HWORK 10 MTS KALOP</t>
  </si>
  <si>
    <t>CINTA ANTIDESLIZANTE 25 MM X 5 MTS. TACSA</t>
  </si>
  <si>
    <t>COLGANTE REGLETA BLANCO CON TULIPA (C-345B/T)</t>
  </si>
  <si>
    <t>APLIQUE EXTERIOR CUADRADO P/AR111 NEGRO TEXT. (PL0221) LUC.</t>
  </si>
  <si>
    <t>APLIQUE MEDIACAÑA 60W BLANCO CABRERA LH 412</t>
  </si>
  <si>
    <t>APLIQUE MEDIACAÑA 60W NEGRO CABRERA LH 412</t>
  </si>
  <si>
    <t>27005</t>
  </si>
  <si>
    <t>27006</t>
  </si>
  <si>
    <t>APLIQUE BIDIRECCIONAL CUBO CON 2 RAN. ACRILICO G9- RUSTICA</t>
  </si>
  <si>
    <t>27007</t>
  </si>
  <si>
    <t>COLGANTE PVC BLANCO -  RUSTICA</t>
  </si>
  <si>
    <t>27008</t>
  </si>
  <si>
    <t>COLGANTE PVC NEGRO - RUSTICA</t>
  </si>
  <si>
    <t>27010</t>
  </si>
  <si>
    <t>COLGANTE PVC AMARILLO - RUSTICA</t>
  </si>
  <si>
    <t>27013</t>
  </si>
  <si>
    <t>COLGANTE PVC AZUL - RUSTICA</t>
  </si>
  <si>
    <t>27014</t>
  </si>
  <si>
    <t>SPOT  PVC KANSAS P/AR 111 GU10 NEGRO - RUSTICA</t>
  </si>
  <si>
    <t>27015</t>
  </si>
  <si>
    <t>APLIQUE PARED RECTO 3 VIDRIOS GU10 NEGRO MICR - RUSTICA</t>
  </si>
  <si>
    <t>CURVA 16 MM. KALOP</t>
  </si>
  <si>
    <t>CURVA 22 MM. KALOP</t>
  </si>
  <si>
    <t>CURVA 25 MM KALOP</t>
  </si>
  <si>
    <t>CURVA 32 MM. KALOP</t>
  </si>
  <si>
    <t>PANEL LED 45W 60X60 LUZ FRIA</t>
  </si>
  <si>
    <t>PANEL LED 45W 60X60 LUZ NEUTRA</t>
  </si>
  <si>
    <t>3035</t>
  </si>
  <si>
    <t>PANEL LED 45W 60X60 LUZ CALIDA</t>
  </si>
  <si>
    <t>4132</t>
  </si>
  <si>
    <t>SPOT EXTERIOR ESTACA SYMME II LEUK</t>
  </si>
  <si>
    <t>LUMINARIA EXTERIOR DE PISO PATOMA LEUK</t>
  </si>
  <si>
    <t>27016</t>
  </si>
  <si>
    <t>27017</t>
  </si>
  <si>
    <t>FICHA HEMBRA SALIDA LATERAL BLANCA KALOP</t>
  </si>
  <si>
    <t>FICHA MACHO SALIDA LATERAL BLANCA KALOP</t>
  </si>
  <si>
    <t>FICHA HEMBRA SALIDA LATERAL NEGRA KALOP</t>
  </si>
  <si>
    <t>FICHA MACHO SALIDA LATERAL NEGRO KALOP</t>
  </si>
  <si>
    <t>APLIQUE UNIDIRECCIONAL QUITO I/ RUSTICA</t>
  </si>
  <si>
    <t>APLIQUE BIDIRECCIONAL QUITO II/ RUSTICA</t>
  </si>
  <si>
    <t>66</t>
  </si>
  <si>
    <t>27028</t>
  </si>
  <si>
    <t>4336</t>
  </si>
  <si>
    <t>4175</t>
  </si>
  <si>
    <t>4372</t>
  </si>
  <si>
    <t>4374</t>
  </si>
  <si>
    <t>4249</t>
  </si>
  <si>
    <t>4326</t>
  </si>
  <si>
    <t>27035</t>
  </si>
  <si>
    <t>771</t>
  </si>
  <si>
    <t>CAJA PVC EXTERIOR RECTANGULAR P/CABLE CANAL BLANCA GEN-ROD (02215PB)</t>
  </si>
  <si>
    <t>COLGANTE UFO LED 200W LUZ FRIA STAR ECO BAEL</t>
  </si>
  <si>
    <t>27031</t>
  </si>
  <si>
    <t>27030</t>
  </si>
  <si>
    <t>27029</t>
  </si>
  <si>
    <t>MODULO COMBINADO BIPOLAR NEGRO KALOP**</t>
  </si>
  <si>
    <t>27034</t>
  </si>
  <si>
    <t>27032</t>
  </si>
  <si>
    <t>TERMINAL PRE AISLADO B24</t>
  </si>
  <si>
    <t>27033</t>
  </si>
  <si>
    <t>TERMINAL PRE AISLADO B26</t>
  </si>
  <si>
    <t>TUBO LED DE 18W CONEXION A 2 PUNTAS LUZ FRIA**</t>
  </si>
  <si>
    <t>TUBO LED DE 18W LUZ FRIA MACROLED**</t>
  </si>
  <si>
    <t>27075</t>
  </si>
  <si>
    <t>27077</t>
  </si>
  <si>
    <t>27076</t>
  </si>
  <si>
    <t>27072</t>
  </si>
  <si>
    <t>DISYUNTOR 4 X 25 A. CHINT</t>
  </si>
  <si>
    <t>27073</t>
  </si>
  <si>
    <t>DISYUNTOR 4 X 40 A. CHINT</t>
  </si>
  <si>
    <t>27074</t>
  </si>
  <si>
    <t>DISYUNTOR 4 X 63 A. CHINT</t>
  </si>
  <si>
    <t>27047</t>
  </si>
  <si>
    <t>GUARDAMOTOR  9-14A 5,5kW 15kA CHINT</t>
  </si>
  <si>
    <t>27036</t>
  </si>
  <si>
    <t>GUARDAMOTOR 13-18A 7,5kW 15kA CHINT</t>
  </si>
  <si>
    <t>27037</t>
  </si>
  <si>
    <t>GUARDAMOTOR 17-23A 7,5kW 15kA CHINT</t>
  </si>
  <si>
    <t>27040</t>
  </si>
  <si>
    <t>GUARDAMOTOR 20-25A 7,5kW 15kA CHINT</t>
  </si>
  <si>
    <t>27038</t>
  </si>
  <si>
    <t>27039</t>
  </si>
  <si>
    <t>27054</t>
  </si>
  <si>
    <t>27048</t>
  </si>
  <si>
    <t>TERMICA 1 X 10 A. 6kA CHINT</t>
  </si>
  <si>
    <t>27049</t>
  </si>
  <si>
    <t>TERMICA 1 X 16 A. 6kA CHINT</t>
  </si>
  <si>
    <t>27050</t>
  </si>
  <si>
    <t>TERMICA 2 X 02 A. 6kA CHINT</t>
  </si>
  <si>
    <t>27051</t>
  </si>
  <si>
    <t>TERMICA 2 X 04 A. 6kA CHINT</t>
  </si>
  <si>
    <t>27052</t>
  </si>
  <si>
    <t>TERMICA 2 X 40 A. 6kA CHINT</t>
  </si>
  <si>
    <t>27053</t>
  </si>
  <si>
    <t>TERMICA 3 X 20 A. 6kA CHINT</t>
  </si>
  <si>
    <t>27055</t>
  </si>
  <si>
    <t>27056</t>
  </si>
  <si>
    <t>27057</t>
  </si>
  <si>
    <t>TERMICA 3 X 50 A. CHINT</t>
  </si>
  <si>
    <t>27058</t>
  </si>
  <si>
    <t>27060</t>
  </si>
  <si>
    <t>27069</t>
  </si>
  <si>
    <t>27061</t>
  </si>
  <si>
    <t>TERMICA 4 X 16 A. CHINT</t>
  </si>
  <si>
    <t>27062</t>
  </si>
  <si>
    <t>TERMICA 4 X 20 A. CHINT</t>
  </si>
  <si>
    <t>27063</t>
  </si>
  <si>
    <t>27064</t>
  </si>
  <si>
    <t>27065</t>
  </si>
  <si>
    <t>TERMICA 4 X 40 A. CHINT</t>
  </si>
  <si>
    <t>27066</t>
  </si>
  <si>
    <t>TERMICA 4 X 50 A. CHINT</t>
  </si>
  <si>
    <t>27059</t>
  </si>
  <si>
    <t>27067</t>
  </si>
  <si>
    <t>TERMICA 4 X 63 A. CHINT</t>
  </si>
  <si>
    <t>27068</t>
  </si>
  <si>
    <t>27043</t>
  </si>
  <si>
    <t>27044</t>
  </si>
  <si>
    <t>27045</t>
  </si>
  <si>
    <t>27080</t>
  </si>
  <si>
    <t>27087</t>
  </si>
  <si>
    <t>27088</t>
  </si>
  <si>
    <t>27089</t>
  </si>
  <si>
    <t>27103</t>
  </si>
  <si>
    <t>27081</t>
  </si>
  <si>
    <t>CARTUCHO FUSIBLE 10x38 MM 16A gG 500V 100kA CHINT</t>
  </si>
  <si>
    <t>27086</t>
  </si>
  <si>
    <t>CASETINA VACIA HASTA  11 KW IP55 (NQ3-11P) CHINT</t>
  </si>
  <si>
    <t>27084</t>
  </si>
  <si>
    <t>CONTACTO AUX. DE MONTAJE LAT. 1NO+1NC NXC SERIES CHINT</t>
  </si>
  <si>
    <t>27085</t>
  </si>
  <si>
    <t>27083</t>
  </si>
  <si>
    <t>CONTACTO AUX. DE MONTAJE SUP. 1NO+1NC NXC-06M/09M/12 M CHINT</t>
  </si>
  <si>
    <t>27078</t>
  </si>
  <si>
    <t>CONTACTOR MODULAR 2NA-25A 220-240V CHINT</t>
  </si>
  <si>
    <t>27079</t>
  </si>
  <si>
    <t>CONTACTOR MODULAR 4NA/25A 220-240V CHINT</t>
  </si>
  <si>
    <t>27082</t>
  </si>
  <si>
    <t>27100</t>
  </si>
  <si>
    <t>27101</t>
  </si>
  <si>
    <t>27091</t>
  </si>
  <si>
    <t>27090</t>
  </si>
  <si>
    <t>27092</t>
  </si>
  <si>
    <t>27097</t>
  </si>
  <si>
    <t>RELE TERMICO 23-32A NXR-38 CHINT</t>
  </si>
  <si>
    <t>27098</t>
  </si>
  <si>
    <t>RELE TERMICO 30-40A NXR-100 CHINT</t>
  </si>
  <si>
    <t>27099</t>
  </si>
  <si>
    <t>RELE TERMICO 37-50A NXR-100 CHINT</t>
  </si>
  <si>
    <t>27093</t>
  </si>
  <si>
    <t>27094</t>
  </si>
  <si>
    <t>27095</t>
  </si>
  <si>
    <t>27096</t>
  </si>
  <si>
    <t>27102</t>
  </si>
  <si>
    <t>BORNERA TETRAPOLAR T4-25 25A. 380 V.</t>
  </si>
  <si>
    <t>PORTALAMPARA MIGÑON 3 PIEZAS MARFIL</t>
  </si>
  <si>
    <t>BORNERA TETRAPOLAR T4-16 16A. 380 V.</t>
  </si>
  <si>
    <t>REGULADOR DE GAS P/10 KG C/MANG. X 1.5 Mts.</t>
  </si>
  <si>
    <t>27104</t>
  </si>
  <si>
    <t>TRANSFORMADOR 220V. 24V. 25W C/FAJAS</t>
  </si>
  <si>
    <t>CURVA 50 MM. KALOP</t>
  </si>
  <si>
    <t>UNION 16 MM. KALOP</t>
  </si>
  <si>
    <t>UNION 20 MM. KALOP</t>
  </si>
  <si>
    <t>UNION 22 MM. KALOP</t>
  </si>
  <si>
    <t>UNION 25 MM. KALOP</t>
  </si>
  <si>
    <t>UNION 32 MM. KALOP</t>
  </si>
  <si>
    <t>UNION 40 MM. KALOP</t>
  </si>
  <si>
    <t>UNION 50 MM. KALOP</t>
  </si>
  <si>
    <t>GRAMPA P/TUBO PVC RIGIDO 1" 25 MM.</t>
  </si>
  <si>
    <t>GRAMPA P/TUBO PVC RIGIDO 5/8 16 MM.</t>
  </si>
  <si>
    <t>GRAMPA P/TUBO PVC RIGIDO 7/8 22 MM.</t>
  </si>
  <si>
    <t>RESORTE 16 MM. EXTRAPESADO GENROD</t>
  </si>
  <si>
    <t>RESORTE 16 MM. SEMIPESADO GENROD</t>
  </si>
  <si>
    <t>RESORTE 16 MM. SEMIPESADO KALOP</t>
  </si>
  <si>
    <t>RESORTE 20 MM. SEMIPESADO GENROD</t>
  </si>
  <si>
    <t>RESORTE 20 MM. EXTRAPESADO GENROD</t>
  </si>
  <si>
    <t>RESORTE 20 MM. SEMIPESADO KALOP</t>
  </si>
  <si>
    <t>RESORTE 22 MM. SEMIPESADO KALOP</t>
  </si>
  <si>
    <t>RESORTE 22 MM. EXTRAPESADO GENROD</t>
  </si>
  <si>
    <t>RESORTE 22 MM. SEMIPESADO GENROD</t>
  </si>
  <si>
    <t>RESORTE 25 MM. EXTRAPESADO GENROD</t>
  </si>
  <si>
    <t>RESORTE 25 MM.SEMIPESADO GENROD</t>
  </si>
  <si>
    <t>RESORTE 32 MM. EXTRAPESADO  GENROD</t>
  </si>
  <si>
    <t>RESORTE 40 MM. EXTRAPESADO GENROD</t>
  </si>
  <si>
    <t>CAÑO 32 MM. ULTRA PESADO (PRECIO X MTS) KALOP</t>
  </si>
  <si>
    <t>GABINETE ESTANCO 600 X 1200 X 300 Serie 900 GENROD</t>
  </si>
  <si>
    <t>GABINETE ESTANCO 600 X 900X 300 Serie 9000 GENROD</t>
  </si>
  <si>
    <t>SELECTORA METALICA 2 POS. NA BAW</t>
  </si>
  <si>
    <t>SELECTORA METALICA 3 POS. NA+NA BAW</t>
  </si>
  <si>
    <t>RESORTE 25 MM. ULTRAPESADO KALOP</t>
  </si>
  <si>
    <t>RESORTE 20 MM. ULTRAPESADO KALOP</t>
  </si>
  <si>
    <t>LAMPARA LED GLOBO 12W LUZ FRIA</t>
  </si>
  <si>
    <t>GABINETE ESTANCO 900 X 1200 X 300 Serie 9000 GENROD</t>
  </si>
  <si>
    <t>GABINETE ESTANCO 600 X 750 X 300 Serie 900 GENROD</t>
  </si>
  <si>
    <t>TOMA HEMBRA EMBUTIR IP67 2P + T 32A BALS - KALOP (KL7533272)</t>
  </si>
  <si>
    <t>RIEL DE ALUMINIO DE 1 MT (NEGRO) ECLIPSE</t>
  </si>
  <si>
    <t>APLIQUE BRAZO FIJO MASTER C/PANT. BLANCA (099)</t>
  </si>
  <si>
    <t>PLAFON LED 12W CIRCULAR NEGRO LUZ FRIA LGP</t>
  </si>
  <si>
    <t>PLAFON LED 12W CIRCULAR NEGRO LUZ NEUTRA LGP</t>
  </si>
  <si>
    <t>PLAFON LED 18W CIRCULAR NEGRO LUZ NEUTRA LGP</t>
  </si>
  <si>
    <t>PLAFON LED 18W CUADRADO NEGRO LUZ CALIDA LGP</t>
  </si>
  <si>
    <t>PLAFON LED 18W CUADRADO NEGRO LUZ NEUTRA LGP</t>
  </si>
  <si>
    <t>PLAFON LED 6W CUADRADO NEGRO LUZ CALIDA LGP</t>
  </si>
  <si>
    <t>EXTERIOR 2 TOMAS C/NEUTRO COMBINADO EXTRA CHATA JELUZ</t>
  </si>
  <si>
    <t>EXTERIOR TOMA C/NEUTRO 20 AMP. TAAD</t>
  </si>
  <si>
    <t>PLACA CAPSULADA TOMA C/ NEUTRO RIDRU</t>
  </si>
  <si>
    <t>MODULO SENSOR INFRARROJO 1500W BLANCO JELUZ**</t>
  </si>
  <si>
    <t>MODULO TOMA TELEF. AMERICANO 4 VIAS JELUZ</t>
  </si>
  <si>
    <t>MODULO TOMA C/ NEUTRO NEGRO PLATINUM JELUZ</t>
  </si>
  <si>
    <t>LLAVE EMBUTIR PUNTO Y TOMA C/NEUTRO COMBINADO LIFE-SICA</t>
  </si>
  <si>
    <t>MODULO TOMA C/ NEUTRO DOBLE  LIFE</t>
  </si>
  <si>
    <t>MODULO TOMA 20 A. MARFIL KALOP</t>
  </si>
  <si>
    <t>MODULO TOMA C/ NEUTRO MARFIL KALOP</t>
  </si>
  <si>
    <t>BASTIDOR PIANO QUADRA 10x5  (75015) TECLASTAR</t>
  </si>
  <si>
    <t>MARCO MINIMAL ARENA TECLASTAR</t>
  </si>
  <si>
    <t>MARCO MINIMAL BLANCO TECLASTAR</t>
  </si>
  <si>
    <t>MARCO MINIMAL CEMENTO TECLASTAR</t>
  </si>
  <si>
    <t>MARCO MINIMAL GRAFITO TECLASTAR</t>
  </si>
  <si>
    <t>MARCO MINIMAL GRIS TECLASTAR</t>
  </si>
  <si>
    <t>MARCO MINIMAL PLATA TECLASTAR</t>
  </si>
  <si>
    <t>MARCO MINIMAL TOSTADO TECLASTAR</t>
  </si>
  <si>
    <t>MODULO TOMA C/ NEUTRO ARENA TECLASTAR</t>
  </si>
  <si>
    <t>MODULO TOMA C/ NEUTRO BLANCO TECLASTAR</t>
  </si>
  <si>
    <t>MODULO TOMA C/ NEUTRO GRIS TECLASTAR</t>
  </si>
  <si>
    <t>MODULO TOMA DOBLE C/ NEUTRO ARENA TECLASTAR</t>
  </si>
  <si>
    <t>MODULO TOMA DOBLE C/ NEUTRO BLANCO TECLASTAR</t>
  </si>
  <si>
    <t>MODULO TOMA DOBLE C/ NEUTRO GRIS TECLASTAR</t>
  </si>
  <si>
    <t>MODULO PUNTO BLANCO (6900) SXXI CAMBRE</t>
  </si>
  <si>
    <t>LAMPARA G9 LED 8W LUZ CALIDA NOV.**</t>
  </si>
  <si>
    <t>TUBO 13 W. 2 PINES</t>
  </si>
  <si>
    <t>TUBO COMPACTO 7W (LUZ FRIA) G.E.</t>
  </si>
  <si>
    <t>TOMA HEMBRA EMBUTIR IP44 2P + T 32A 220V BALS - KALOP (KL7533242)</t>
  </si>
  <si>
    <t>TOMA HEMBRA EMBUTIR IP44 3P + T 16A 380V BALS - KALOP (KL7541643)</t>
  </si>
  <si>
    <t>TOMA HEMBRA EMBUTIR IP44 3P + T 32A 380V BALS - KALOP (KL7543243)</t>
  </si>
  <si>
    <t>SELECTORA METALICA 3 POS. 2NA CHINT</t>
  </si>
  <si>
    <t>SELECTORA METALICA 2 POS. M.LARGA 2NA CHINT</t>
  </si>
  <si>
    <t>27105</t>
  </si>
  <si>
    <t>CABLE CANAL 40 X 30 C/ADHESIVO (PRECIO X MTS) KALOP</t>
  </si>
  <si>
    <t>CABLE SUBTERRANEO 2 X 1,5 (PRECIO x MTS) KALOP.</t>
  </si>
  <si>
    <t>CABLE SUBTERRANEO 2 X 2,50 (PRECIO x MTS) KALOP.</t>
  </si>
  <si>
    <t>CABLE SUBTERRANEO 2 X 4 (PRECIO x MTS) KALOP.</t>
  </si>
  <si>
    <t>CABLE SUBTERRANEO 2 X 6 (PRECIO x MTS) KALOP.</t>
  </si>
  <si>
    <t>CABLE SUBTERRANEO 3 X 1,5 (PRECIO x MTS) KALOP.</t>
  </si>
  <si>
    <t>CABLE SUBTERRANEO 3 X 2,50 (PRECIO x MTS) KALOP.</t>
  </si>
  <si>
    <t>CABLE SUBTERRANEO 3 X 6 (PRECIO x MTS) KALOP.</t>
  </si>
  <si>
    <t>CABLE SUBTERRANEO 4 X 2,5 (PRECIO x MTS) KALOP.</t>
  </si>
  <si>
    <t>CABLE SUBTERRANEO 4 X 4 (PRECIO x MTS) KALOP.</t>
  </si>
  <si>
    <t>CABLE SUBTERRANEO 4 X 6 (PRECIO x MTS) KALOP.</t>
  </si>
  <si>
    <t>CABLE TIPO TALLER 2 X 4 (PRECIO x MTS) KALOP.</t>
  </si>
  <si>
    <t>CABLE TIPO TALLER 3 X 2,50 (PRECIO x MTS) KALOP.</t>
  </si>
  <si>
    <t>CABLE TIPO TALLER 3 X 4 (PRECIO x MTS) KALOP.</t>
  </si>
  <si>
    <t>CABLE TIPO TALLER 4 X 1 (PRECIO x MTS) KALOP.</t>
  </si>
  <si>
    <t>CABLE TIPO TALLER 4 X 1,50 (PRECIO x MTS) KALOP.</t>
  </si>
  <si>
    <t>CABLE TIPO TALLER 5 X 4 (PRECIO x MTS) KALOP.</t>
  </si>
  <si>
    <t>CABLE UNIPOLAR 1 X 2,50 CELESTE (PRECIO x MTS) KALOP.</t>
  </si>
  <si>
    <t>CABLE UNIPOLAR 1 X 25 ROJO (PRECIO x MTS) KALOP.</t>
  </si>
  <si>
    <t>CABLE UNIPOLAR 1 X 1 BLANCO (PRECIO x MTS) KALOP.</t>
  </si>
  <si>
    <t>CABLE UNIPOLAR 1 X 1 CELESTE (PRECIO x MTS) KALOP.</t>
  </si>
  <si>
    <t>CABLE UNIPOLAR 1 X 1 MARRON (PRECIO x MTS) KALOP.</t>
  </si>
  <si>
    <t>CABLE UNIPOLAR 1 X 1 NEGRO (PRECIO x MTS) KALOP.</t>
  </si>
  <si>
    <t>CABLE UNIPOLAR 1 X 1 ROJO (PRECIO x MTS) KALOP.</t>
  </si>
  <si>
    <t>CABLE UNIPOLAR 1 X 10 VERDE Y A (PRECIO x MTS) KALOP.</t>
  </si>
  <si>
    <t>CABLE UNIPOLAR 1 X 1,50 BLANCO (PRECIO x MTS) KALOP.</t>
  </si>
  <si>
    <t>CABLE UNIPOLAR 1 X 1,50 CELESTE (PRECIO x MTS) KALOP.</t>
  </si>
  <si>
    <t>CABLE UNIPOLAR 1 X 1,50 MARRON (PRECIO x MTS) KALOP.</t>
  </si>
  <si>
    <t>CABLE UNIPOLAR 1 X 1,50 NEGRO (PRECIO x MTS) KALOP.</t>
  </si>
  <si>
    <t>CABLE UNIPOLAR 1 X 1,50 ROJO (PRECIO x MTS) KALOP.</t>
  </si>
  <si>
    <t>CABLE UNIPOLAR 1 X 1,50 VERDE Y A (PRECIO x MTS) KALOP.</t>
  </si>
  <si>
    <t>CABLE UNIPOLAR 1 X 10 CELESTE (PRECIO x MTS) KALOP.</t>
  </si>
  <si>
    <t>CABLE UNIPOLAR 1 X 10 NEGRO (PRECIO x MTS) KALOP.</t>
  </si>
  <si>
    <t>CABLE UNIPOLAR 1 X 10 ROJO (PRECIO x MTS) KALOP.</t>
  </si>
  <si>
    <t>CABLE UNIPOLAR 1 X 16 NEGRO (PRECIO x MTS) KALOP.</t>
  </si>
  <si>
    <t>CABLE UNIPOLAR 1 X 2,50 BLANCO (PRECIO x MTS) KALOP.</t>
  </si>
  <si>
    <t>CABLE UNIPOLAR 1 X 2,50 MARRON (PRECIO x MTS) KALOP.</t>
  </si>
  <si>
    <t>CABLE UNIPOLAR 1 X 2,50 NEGRO (PRECIO x MTS) KALOP.</t>
  </si>
  <si>
    <t>CABLE UNIPOLAR 1 X 2,50 ROJO (PRECIO x MTS) KALOP.</t>
  </si>
  <si>
    <t>CABLE UNIPOLAR 1 X 2,50 VERDE Y  A (PRECIO x MTS) KALOP.</t>
  </si>
  <si>
    <t>CABLE UNIPOLAR 1 X 4 BLANCO (PRECIO x MTS) KALOP.</t>
  </si>
  <si>
    <t>CABLE UNIPOLAR 1 X 4 CELESTE (PRECIO x MTS) KALOP.</t>
  </si>
  <si>
    <t>CABLE UNIPOLAR 1 X 4 MARRON (PRECIO x MTS) KALOP.</t>
  </si>
  <si>
    <t>CABLE UNIPOLAR 1 X 4 NEGRO (PRECIO x MTS) KALOP.</t>
  </si>
  <si>
    <t>CABLE UNIPOLAR 1 X 4 ROJO (PRECIO x MTS) KALOP.</t>
  </si>
  <si>
    <t>CABLE UNIPOLAR 1 X 4 VERDE Y A (PRECIO x MTS) KALOP.</t>
  </si>
  <si>
    <t>CABLE UNIPOLAR 1 X 6 BLANCO (PRECIO x MTS) KALOP.</t>
  </si>
  <si>
    <t>CABLE UNIPOLAR 1 X 6 CELESTE (PRECIO x MTS) KALOP.</t>
  </si>
  <si>
    <t>CABLE UNIPOLAR 1 X 6 MARRON (PRECIO x MTS) KALOP.</t>
  </si>
  <si>
    <t>CABLE UNIPOLAR 1 X 6 NEGRO (PRECIO x MTS) KALOP.</t>
  </si>
  <si>
    <t>CABLE UNIPOLAR 1 X 6 ROJO (PRECIO x MTS) KALOP.</t>
  </si>
  <si>
    <t>CABLE UNIPOLAR 1 X 6 VERDE Y A (PRECIO x MTS) KALOP.</t>
  </si>
  <si>
    <t>CABLE VAINA CHATA 3 X 1,50 (PRECIO x MTS) NA.</t>
  </si>
  <si>
    <t>RELE ELECTRONIC. G.E. ARRANQUE ESTRELLA TRIAN. NMETV</t>
  </si>
  <si>
    <t>CABLE SUBTERRANEO 4 X 16 (PRECIO x MTS) KALOP.</t>
  </si>
  <si>
    <t>CABLE SUBTERRANEO 4 X 10 (PRECIO x MTS) KALOP.</t>
  </si>
  <si>
    <t>CABLE TIPO TALLER 4 X 6 (PRECIO x MTS) KALOP.</t>
  </si>
  <si>
    <t>CABLE SUBTERRANEO 2 X 10 (PRECIO x MTS) KALOP.</t>
  </si>
  <si>
    <t>CABLE TIPO TALLER 3 X 6 (PRECIO x MTS) KALOP.</t>
  </si>
  <si>
    <t>CABLE TIPO TALLER 4 X 4 (PRECIO x MTS) KALOP.</t>
  </si>
  <si>
    <t>CABLE SUBTERRANEO 3 X 16 (PRECIO X MTS) KALOP.</t>
  </si>
  <si>
    <t>CABLE SUBTERRANEO 3 X 4 (PRECIO x MTS) KALOP.</t>
  </si>
  <si>
    <t>CABLE UNIPOLAR 1 X 1 ROJO (PRECIO x MTS) RE.</t>
  </si>
  <si>
    <t>CABLE UNIPOLAR 1 X 1 CELESTE (PRECIO x MTS) RE.</t>
  </si>
  <si>
    <t>CABLE UNIPOLAR 1 X 1 BLANCO (PRECIO x MTS) RE.</t>
  </si>
  <si>
    <t>CABLE SUBTERRANEO 2 X 1,50 (PRECIO x MTS) RE.</t>
  </si>
  <si>
    <t>CABLE SUBTERRANEO 2 X 2,50 (PRECIO x MTS) RE.</t>
  </si>
  <si>
    <t>CABLE SUBTERRANEO 3 X 1,50 (PRECIO x MTS) RE.</t>
  </si>
  <si>
    <t>CABLE UNIPOLAR 1 X 1 VERDE Y A (PRECIO x MTS) RE.</t>
  </si>
  <si>
    <t>CABLE UNIPOLAR 1 X 1 MARRON (PRECIO x MTS) RE.</t>
  </si>
  <si>
    <t>CABLE UNIPOLAR 1 X 1 NEGRO (PRECIO x MTS) RE.</t>
  </si>
  <si>
    <t>CARTUCHO GAS BUTANO/PROPANO 227g **</t>
  </si>
  <si>
    <t>TAPA REGINA 5 X 5 BLANCO JELUZ</t>
  </si>
  <si>
    <t>ADAPTADOR RIEL DIN 1 MODULO KALOP</t>
  </si>
  <si>
    <t>CABLE UNIPOLAR 1 X 1,50  ROJO (PRECIO x MTS) RE.</t>
  </si>
  <si>
    <t>CABLE UNIPOLAR 1 X 1,50  CELESTE (PRECIO x MTS) RE.</t>
  </si>
  <si>
    <t>CABLE UNIPOLAR 1 X 1,50  VERDE Y A (PRECIO x MTS) RE.</t>
  </si>
  <si>
    <t>CABLE UNIPOLAR 1 X 1,50 MARRON (PRECIO x MTS) RE.</t>
  </si>
  <si>
    <t>CABLE UNIPOLAR 1 X 1,50  NEGRO (PRECIO x MTS) RE.</t>
  </si>
  <si>
    <t>CABLE UNIPOLAR 1 X 1,50  BLANCO (PRECIO x MTS) RE.</t>
  </si>
  <si>
    <t>CABLE UNIPOLAR 1 X 2,50  MARRON (PRECIO x MTS) RE.</t>
  </si>
  <si>
    <t>CABLE UNIPOLAR 1 X 2,50  BLANCO (PRECIO x MTS) RE.</t>
  </si>
  <si>
    <t>CABLE UNIPOLAR 1 X 4  VERDE Y A (PRECIO x MTS) RE.</t>
  </si>
  <si>
    <t>CABLE UNIPOLAR 1 X 4 MARRON (PRECIO x MTS) RE.</t>
  </si>
  <si>
    <t>CABLE UNIPOLAR 1 X 4 BLANCO (PRECIO x MTS) RE.</t>
  </si>
  <si>
    <t>CABLE UNIPOLAR 1 X 6  ROJO (PRECIO x MTS) RE.</t>
  </si>
  <si>
    <t>CABLE UNIPOLAR 1 X 6 CELESTE (PRECIO x MTS) RE.</t>
  </si>
  <si>
    <t>CABLE UNIPOLAR 1 X 6 VERDE Y A (PRECIO x MTS) RE.</t>
  </si>
  <si>
    <t>CABLE UNIPOLAR 1 X 6 MARRON (PRECIO x MTS) RE.</t>
  </si>
  <si>
    <t>CABLE UNIPOLAR 1 X 6  BLANCO (PRECIO x MTS) RE.</t>
  </si>
  <si>
    <t>CABLE BICOLOR 2 X 0,50 (PRECIO x MTS) RE.</t>
  </si>
  <si>
    <t>CABLE BOMBA SUMERGIBLE 3 X 10 mm.(PRECIO x MTS) NA.</t>
  </si>
  <si>
    <t>CABLE BOMBA SUMERGIBLE 3 X 16 mm.(PRECIO x MTS) NA.</t>
  </si>
  <si>
    <t>CABLE BOMBA SUMERGIBLE 3 X 2,5 mm. (PRECIO X MTS) NA.</t>
  </si>
  <si>
    <t>CABLE BOMBA SUMERGIBLE 3 X 25 mm.(PRECIO x MTS) NA.</t>
  </si>
  <si>
    <t>27106</t>
  </si>
  <si>
    <t>BASTIDOR P/Q MINIMAL 10x5  (65015) TECLASTAR</t>
  </si>
  <si>
    <t>27107</t>
  </si>
  <si>
    <t>27108</t>
  </si>
  <si>
    <t>MODULO MEDIO PUNTO COMBINACION BLANCO TECLASTAR**</t>
  </si>
  <si>
    <t>27109</t>
  </si>
  <si>
    <t>APLIQUE PARED C/PANT. MET. EMBUDO NEGRO - COBRE (OS8900-52) S.J</t>
  </si>
  <si>
    <t>27110</t>
  </si>
  <si>
    <t>27111</t>
  </si>
  <si>
    <t>PUNTERA HUECA 16 MM (AZUL//BLANCO)</t>
  </si>
  <si>
    <t>4282</t>
  </si>
  <si>
    <t>TUBO LED 45W 240 CM. LUZ FRIA**</t>
  </si>
  <si>
    <t>27116</t>
  </si>
  <si>
    <t>CONTACTOR TRIP. 18A 24V 1NA+1NC CHINT</t>
  </si>
  <si>
    <t>ADAPTADOR RIEL DIN 2 MODULOS KALOP</t>
  </si>
  <si>
    <t>LAMPARA AUTONOMA 7W LUZ FRIA</t>
  </si>
  <si>
    <t>LAMPARA AUTONOMA 9W LUZ FRIA</t>
  </si>
  <si>
    <t>27117</t>
  </si>
  <si>
    <t>PORTALAMPARA CERAMICO E27 CON ESCUADRA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</si>
  <si>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</si>
  <si>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</si>
  <si>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</si>
  <si>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</si>
  <si>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</si>
  <si>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</si>
  <si>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</si>
  <si>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</si>
  <si>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</si>
  <si>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</si>
  <si>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</si>
  <si>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RELE TERMICO 1.6-2.5A (NXR - 25) CHINT</t>
  </si>
  <si>
    <t>GUIRNALDA 5 MTS</t>
  </si>
  <si>
    <t>TERMINAL COBRE ESTAÑADO 1,5 X 1.5/3 SCC 1.5/3</t>
  </si>
  <si>
    <t>27129</t>
  </si>
  <si>
    <t>SPOT REDONDO EMBUTIR PVC NEGRO FERRO. (SE-115NEG)</t>
  </si>
  <si>
    <t>CAÑO 40 MM. ULTRAPESADO (PRECIO X MTS) KALOP</t>
  </si>
  <si>
    <t>CAÑO 40 MM. SEMIPESADO (PRECIO X MTS) KALOP</t>
  </si>
  <si>
    <t>PULSADOR EMERGENCIA D22 CABEZ. ROJO D40 (184041)</t>
  </si>
  <si>
    <t>RESORTE 22 MM. ULTRAPESADO KALOP</t>
  </si>
  <si>
    <t>MODULO TOMA EUROAMERICANO C/T DESPLAZ. NEGRO KALOP</t>
  </si>
  <si>
    <t>ROLLO LED X 5 MTS INTERIOR MULTICOLOR SICA</t>
  </si>
  <si>
    <t>CONTACTOR TRIP. 25A 220V 1NA+1NC CHINT</t>
  </si>
  <si>
    <t>LAMPARA FILAMENTO VINTAGE PERA GOLD  6W AKAI 3307**</t>
  </si>
  <si>
    <t>LAMPARA FILAMENTO VINTAGE GOTA LED 1W MACROLED **</t>
  </si>
  <si>
    <t>LAMPARA FILAMENTO VINTAGE CLASICA LED 2W MACROLED **</t>
  </si>
  <si>
    <t>LAMPARA FILAMENTO VINTAGE GLOBO GOLDEN 8W JELUZ**</t>
  </si>
  <si>
    <t>CABLE TIPO TALLER 2 X 1 (PRECIO x MTS) W.</t>
  </si>
  <si>
    <t>CABLE TIPO TALLER 2 X 1,50 (PRECIO x MTS) W.</t>
  </si>
  <si>
    <t>CABLE TIPO TALLER 2 X 6 (PRECIO X MTS) W.</t>
  </si>
  <si>
    <t>CABLE TIPO TALLER 2 X 4 (PRECIO x MTS) W.</t>
  </si>
  <si>
    <t>CABLE TIPO TALLER 3 X 1,50 (PRECIO x MTS) W.</t>
  </si>
  <si>
    <t>CABLE TIPO TALLER 3 X 2,50 (PRECIO XMTS) W.</t>
  </si>
  <si>
    <t>CABLE TIPO TALLER 3 X 4 (PRECIO X MTS) W.</t>
  </si>
  <si>
    <t>CABLE TIPO TALLER 3 X 6 (PRECIO X MTS) W.</t>
  </si>
  <si>
    <t>CABLE TIPO TALLER 3 X 1 (PRECIO x MTS) W.</t>
  </si>
  <si>
    <t>CABLE TIPO TALLER 5 X 2,50 (PRECIO x MTS) W.</t>
  </si>
  <si>
    <t>CABLE UNIPOLAR 1 X 1  BLANCO (PRECIO x MTS) W.</t>
  </si>
  <si>
    <t>CABLE UNIPOLAR 1 X 1  CELESTE (PRECIO x MTS) W.</t>
  </si>
  <si>
    <t>CABLE UNIPOLAR 1 X 1 MARRON (PRECIO x MTS) W.</t>
  </si>
  <si>
    <t>CABLE UNIPOLAR 1 X 1 NEGRO (PRECIO x MTS) W.</t>
  </si>
  <si>
    <t>CABLE UNIPOLAR 1 X 1  ROJO (PRECIO x MTS) W.</t>
  </si>
  <si>
    <t>CABLE UNIPOLAR 1 X 1 VERDE Y A (PRECIO x MTS) W.</t>
  </si>
  <si>
    <t>CABLE UNIPOLAR 1 X 1,50  CELESTE (PRECIO x MTS) W.</t>
  </si>
  <si>
    <t>CABLE UNIPOLAR 1 X 1,50 MARRON (PRECIO x MTS) W.</t>
  </si>
  <si>
    <t>CABLE UNIPOLAR 1 X 1,50  NEGRO (PRECIO x MTS) W.</t>
  </si>
  <si>
    <t>CABLE UNIPOLAR 1 X 1,50  ROJO (PRECIO x MTS) W.</t>
  </si>
  <si>
    <t>CABLE UNIPOLAR 1 X 1,50  VERDE Y A (PRECIO x MTS) W.</t>
  </si>
  <si>
    <t>CABLE UNIPOLAR 1 X 1,50 BLANCO (PRECIO x MTS) W.</t>
  </si>
  <si>
    <t>CABLE UNIPOLAR 1 X 2,50  BLANCO (PRECIO x MTS) W.</t>
  </si>
  <si>
    <t>CABLE UNIPOLAR 1 X 2,50  CELESTE (PRECIO x MTS) W.</t>
  </si>
  <si>
    <t>CABLE UNIPOLAR 1 X 2,50  MARRON (PRECIO x MTS) W.</t>
  </si>
  <si>
    <t>CABLE UNIPOLAR 1 X 2,50  NEGRO (PRECIO x MTS) W.</t>
  </si>
  <si>
    <t>CABLE UNIPOLAR 1 X 2,50  ROJO (PRECIO x MTS) W.</t>
  </si>
  <si>
    <t>CABLE UNIPOLAR 1 X 2,50  VERDE Y A  (PRECIO x MTS) W.</t>
  </si>
  <si>
    <t>CABLE UNIPOLAR 1 X 4 BLANCO (PRECIO x MTS) W.</t>
  </si>
  <si>
    <t>CABLE UNIPOLAR 1 X 4 CELESTE (PRECIO x MTS) W.</t>
  </si>
  <si>
    <t>CABLE UNIPOLAR 1 X 4 MARRON (PRECIO x MTS) W.</t>
  </si>
  <si>
    <t>CABLE UNIPOLAR 1 X 4  NEGRO (PRECIO x MTS) W.</t>
  </si>
  <si>
    <t>CABLE UNIPOLAR 1 X 4  ROJO (PRECIO x MTS) W.</t>
  </si>
  <si>
    <t>CABLE UNIPOLAR 1 X 4  VERDE Y A (PRECIO x MTS) W.</t>
  </si>
  <si>
    <t>CABLE UNIPOLAR 1 X 6 BLANCO (PRECIO x MTS) W.</t>
  </si>
  <si>
    <t>CABLE UNIPOLAR 1 X 6 CELESTE (PRECIO x MTS) W.</t>
  </si>
  <si>
    <t>CABLE UNIPOLAR 1 X 6 MARRON (PRECIO x MTS) W.</t>
  </si>
  <si>
    <t>CABLE UNIPOLAR 1 X 6  NEGRO (PRECIO X MTS) W.</t>
  </si>
  <si>
    <t>CABLE UNIPOLAR 1 X 6 ROJO (PRECIO x MTS) W.</t>
  </si>
  <si>
    <t>CABLE UNIPOLAR 1 X 6  VERDE Y A (PRECIO x MTS) W.</t>
  </si>
  <si>
    <t>CABLE UNIPOLAR 1 X 1,50 BOBINA (PRECIO x MTS) W.</t>
  </si>
  <si>
    <t>CABLE BIPOLAR 2 X 1 (PRECIO x MTS) W.</t>
  </si>
  <si>
    <t>CABLE BIPOLAR 2 X 2,50 (PRECIO x MTS) W.</t>
  </si>
  <si>
    <t>CABLE BIPOLAR 2 X 1,50 (PRECIO x MTS) W.</t>
  </si>
  <si>
    <t>RELE ELECTRONIC. ARRANQUE ESTRELLA TRIANGULO 220V CHINT</t>
  </si>
  <si>
    <t>VENTILADOR DE TECHO LAQUEADO BLANCO LISO 4 PALAS 1.25M</t>
  </si>
  <si>
    <t>CONJUNTO TERMINAL P/PRENSACABLE BLANCO</t>
  </si>
  <si>
    <t>CONJUNTO TERMINAL P/PRENSACABLE NEGRO</t>
  </si>
  <si>
    <t>MODULO 2 USB 3A NEGRO PLATINUM JELUZ</t>
  </si>
  <si>
    <t>APLIQUE DIFUSOR OPORTO X1 GU10 NEGRO (AP-121)</t>
  </si>
  <si>
    <t>CABLE SUBTERRANEO 2 X 2,50 (PRECIO x MTS) W.</t>
  </si>
  <si>
    <t>CABLE SUBTERRANEO 2 X 1,50 (PRECIO x MTS) W.</t>
  </si>
  <si>
    <t>MODULO TOMA USB + USB C 3A BLANCO PLATINUM</t>
  </si>
  <si>
    <t>MODULO TOMA USB + USB C 3A NEGRO PLATINUM</t>
  </si>
  <si>
    <t>27131</t>
  </si>
  <si>
    <t>RELE TERMICO 48 - 65A NXR-100 CHINT</t>
  </si>
  <si>
    <t>27132</t>
  </si>
  <si>
    <t>FAROLA LED OMEGA 120W ALUMINIO IP66 BAEL</t>
  </si>
  <si>
    <t>27133</t>
  </si>
  <si>
    <t>LUZ DE EMERGENCIA GRANDES AREAS LED 48 LEDS LCI</t>
  </si>
  <si>
    <t>PILA P/AUDIFONOS ENERGIZER AZ312 BLISTER X 4 (precio unitario)</t>
  </si>
  <si>
    <t>BOBINA A09-A18 220VAC BAW</t>
  </si>
  <si>
    <t>BOBINA A09-A18 24VAC BAW</t>
  </si>
  <si>
    <t>BOBINA A09-A18 380VAC BAW</t>
  </si>
  <si>
    <t>BOBINA A25-A32 110VAC BAW</t>
  </si>
  <si>
    <t>BOBINA A25-A32 220VAC BAW</t>
  </si>
  <si>
    <t>BOBINA A25-A32 24VAC BAW</t>
  </si>
  <si>
    <t>BOBINA A25-A32 380VAC BAW</t>
  </si>
  <si>
    <t>BOBINA A40-A95 220VAC BAW</t>
  </si>
  <si>
    <t>BOBINA A40-A95 380VAC BAW</t>
  </si>
  <si>
    <t>BOBINA P/MINI G.E. 220Vca (100454)</t>
  </si>
  <si>
    <t>BOBINA P/MINI G.E. 24Vca (100451)</t>
  </si>
  <si>
    <t>BOBINA P/MINI G.E. 380Vca (213532)</t>
  </si>
  <si>
    <t>BOBINA P/MINI G.E. 48Vca (100452)</t>
  </si>
  <si>
    <t>PILA EVEREADY 1235 STEEL "C" Mediana BLISTER X2 (precio unitario)</t>
  </si>
  <si>
    <t>SPOT CUADRADO EMBUTIR PVC BLANCO FERRO. (SE-116BLA)</t>
  </si>
  <si>
    <t>BOBINA A25-A38 220VCA BAW</t>
  </si>
  <si>
    <t>SPOT ANTIDES. P/AR111 CUAD. BLANCO</t>
  </si>
  <si>
    <t>SPOT ANTIDES. P/AR111 CUAD. EMB. PLATIL SPOTLINE</t>
  </si>
  <si>
    <t>2861</t>
  </si>
  <si>
    <t>SPOT CUADRADO EMBUTIR N.M P/MINI DICRO CANDIL</t>
  </si>
  <si>
    <t>SPOT EMBUTIR 11 CM. BLANCO E-27 ( SE-111 BLA )</t>
  </si>
  <si>
    <t>SPOT EMBUTIR 12 CM. BLANCO E-27 ( SE-153 BLA )</t>
  </si>
  <si>
    <t>TUBO DE LED VIDRIO 24W 1500mm. LUZ FRIA BAW**</t>
  </si>
  <si>
    <t>CABLE BIPOLAR CRISTAL 2 X 0,50 (PRECIO x MTS) RE.</t>
  </si>
  <si>
    <t>CABLE BIPOLAR CRISTAL 2 X 0,75 (PRECIO x MTS) RE.</t>
  </si>
  <si>
    <t>TERMICA 3 X 25 A. 6kA CHINT</t>
  </si>
  <si>
    <t>BOBINA NXC-06 24V CHINT</t>
  </si>
  <si>
    <t>BOBINA NXC-25 24V CHINT</t>
  </si>
  <si>
    <t>BOBINA NXC-40 380V CHINT</t>
  </si>
  <si>
    <t>RELE TERMIC. P/MINIC. 1-1.6A NXR-12 CHINT</t>
  </si>
  <si>
    <t>RELE TERMIC. P/MINIC. 1.6-2.5A NXR-12 CHINT</t>
  </si>
  <si>
    <t>RELE TERMIC. P/MINIC. 2.5-4A NXR-12 CHINT</t>
  </si>
  <si>
    <t>RELE TERMIC. P/MINIC. 4-6A NXR-12 CHINT</t>
  </si>
  <si>
    <t>RELE TERMIC. P/MINIC. 5.5-8A NXR-12 CHINT</t>
  </si>
  <si>
    <t>RELE TERMIC. P/MINIC. 7-10A NXR-12 CHINT</t>
  </si>
  <si>
    <t>RELE TERMIC. P/MINIC. 9-12A NXR-12 CHINT</t>
  </si>
  <si>
    <t>27140</t>
  </si>
  <si>
    <t>BOBINA NXC-06 220V CHINT</t>
  </si>
  <si>
    <t>TUBO LED 48W 240 CM. LUZ FRIA MACROLED**</t>
  </si>
  <si>
    <t>MODULO 2 USB 3A BLANCO PLATINUM JELUZ</t>
  </si>
  <si>
    <t>27141</t>
  </si>
  <si>
    <t>TERMINAL COBRE ESTAÑADO 25 x 1/2 SCC 25/4</t>
  </si>
  <si>
    <t>EXTRACTOR DE AIRE 6" Blanco- KUDU</t>
  </si>
  <si>
    <t>27142</t>
  </si>
  <si>
    <t>JABALINA LISA 3/4 CON MORSETO</t>
  </si>
  <si>
    <t>27147</t>
  </si>
  <si>
    <t>TERMINAL COBRE ESTAÑADO 70 x 3/8 SCC 70/1</t>
  </si>
  <si>
    <t>27148</t>
  </si>
  <si>
    <t>TERMINAL COBRE ESTAÑADO 35 x 5/16 SCC 35/1</t>
  </si>
  <si>
    <t>27149</t>
  </si>
  <si>
    <t>PUNTERA HUECA 0,75 MM (CELESTE)</t>
  </si>
  <si>
    <t>27150</t>
  </si>
  <si>
    <t>TERMINAL DE ALUMINIO SCA 16 MM 5/16 LCT</t>
  </si>
  <si>
    <t>27151</t>
  </si>
  <si>
    <t>27152</t>
  </si>
  <si>
    <t>27153</t>
  </si>
  <si>
    <t>INTERRUPTOR SECCIONADOR MANUAL DIN 2P 100A BAW</t>
  </si>
  <si>
    <t>FICHA MACHO FRONTAL HEAVY DUTY AZUL KALOP</t>
  </si>
  <si>
    <t>FICHA HEMBRA FRONTAL HEAVY DUTY AZUL KALOP</t>
  </si>
  <si>
    <t>CABLE UNIPOLAR 1 X 1 VERDE Y A (PRECIO x MTS) KALOP.</t>
  </si>
  <si>
    <t>BANDEJA ESCALERA 150MM ALA 64 ESP. 1.25 GALVANIZ. E</t>
  </si>
  <si>
    <t>BANDEJA ESCALERA 300MM ALA 64 ESP. 1.25 GALVANIZ. E</t>
  </si>
  <si>
    <t>BANDEJA PORTAC. PERF. 100 MM. ALA 50 ESP.0.7 ELECE</t>
  </si>
  <si>
    <t>BANDEJA PORTAC. PERF. 150 MM.ALA 50 ESP. 0.7 ELECE</t>
  </si>
  <si>
    <t>BANDEJA PORTAC. PERF. 200 MM.ALA 50 ESP. 0.7 ELECE</t>
  </si>
  <si>
    <t>BANDEJA PORTAC. PERF. 300 MM.ALA 50 ESP. 0.7 ELECE</t>
  </si>
  <si>
    <t>BANDEJA PORTAC. PERF. 50 MM. ALA 50 ESP.0.7 ELECE</t>
  </si>
  <si>
    <t>CAJA P/TM PVC 12 BOCAS EMBUTIR C/P L. Recta PR412 ROKER</t>
  </si>
  <si>
    <t>CAJA P/TM PVC 16 BOCAS EMBUTIR C/P L. Recta PR816 ROKER</t>
  </si>
  <si>
    <t>CAJA P/TM PVC 4 BOCAS EMBUTIR C/P L. Recta PR403 ROKER</t>
  </si>
  <si>
    <t>CAJA P/TM PVC 6 BOCAS EMBUTIR C/P L. Recta PR416 ROKER</t>
  </si>
  <si>
    <t>CAJA TM 12 MODULO EMBUTIR C/TAPA BOX</t>
  </si>
  <si>
    <t>CAJA PVC EMBUTIR P/TM. C/PTA. 18 A 36 BOCAS CABRERA</t>
  </si>
  <si>
    <t>CAJA PVC EMBUTIR P/TM. C/PTA. 30 A 54 BOCAS CABRERA</t>
  </si>
  <si>
    <t>CAJA TM 4 MODULO EMBUTIR C/TAPA BOX</t>
  </si>
  <si>
    <t>CAJA PVC EMBUTIR P/TM. C/PTA. 8 A 20 BOCAS CABRERA</t>
  </si>
  <si>
    <t>CAJA TM 8 MODULO EMBUTIR C/TAPA BOX</t>
  </si>
  <si>
    <t>COLGANTE 3 LUCES BASE METAL 11X50  ACERO (6722-13) S.J</t>
  </si>
  <si>
    <t>COLGANTE BASE REDONDA 2 LUCES BLANCO (LV6645-51) S.J.</t>
  </si>
  <si>
    <t>COLGANTE C/PANT. MET. 2 LUCESC/REGLA 50CM BLANCO (OS6820-51) S.J.</t>
  </si>
  <si>
    <t>COLGANTE C/PANT. MET. 2 LUCES C/REGLA 50CM NEGRO (OS6820-52) S.J.</t>
  </si>
  <si>
    <t>IBERICA CUADRADO INCLINADO 280MM BLANCO S.L.</t>
  </si>
  <si>
    <t>IBERICA CUADRADO 14X14 /G9 BLANCO S.L.</t>
  </si>
  <si>
    <t>IBERICA CUADRADO 14X14 P/E-27 BLANCA S.L.</t>
  </si>
  <si>
    <t>IBERICA CUADRADO 14X14 P/E-27 PLATIL S.L.</t>
  </si>
  <si>
    <t>IBERICA CUADRADO 14X14 P/G9 PLATIL S.L.</t>
  </si>
  <si>
    <t>COLGANTE TUBO 1 LUZ GU10 NEGRO SAN JUSTO</t>
  </si>
  <si>
    <t>CAJA 36 BOCAS SOBREPONER BLANCO IP65 (163600B)</t>
  </si>
  <si>
    <t>CAJA 36 BOCAS SOBREPONER GRIS IP65 (163600G)</t>
  </si>
  <si>
    <t>CAJA 24 BOCAS SOBREPONER DIN GRIS IP65 (162400G)</t>
  </si>
  <si>
    <t>CAJA 24 BOCAS SOBREPONER DIN BLANCO IP65  (162400B)</t>
  </si>
  <si>
    <t>27154</t>
  </si>
  <si>
    <t>27155</t>
  </si>
  <si>
    <t>LAMPARA H POWER 20W E27 LUZ FRIA MACROLED **</t>
  </si>
  <si>
    <t>27156</t>
  </si>
  <si>
    <t>LAMPARA H POWER 30W E27 LUZ FRIA MACROLED **</t>
  </si>
  <si>
    <t>27157</t>
  </si>
  <si>
    <t>LAMPARA AR111 LED 11W BLANCA LUZ FRIA MACROLED **</t>
  </si>
  <si>
    <t>27158</t>
  </si>
  <si>
    <t>27159</t>
  </si>
  <si>
    <t>LISTON BAJO ALACENA LED 5W LUZ FRIA 30CM MACROLED</t>
  </si>
  <si>
    <t>27160</t>
  </si>
  <si>
    <t>LISTON BAJO ALACENA LED 9W LUZ FRIA 60CM MACROLED</t>
  </si>
  <si>
    <t>27161</t>
  </si>
  <si>
    <t>LISTON BAJO ALACENA LED 13W LUZ FRIA 90CM MACROLED</t>
  </si>
  <si>
    <t>27162</t>
  </si>
  <si>
    <t>LISTON BAJO ALACENA LED 18W LUZ FRIA 120CM MACROLED</t>
  </si>
  <si>
    <t>27163</t>
  </si>
  <si>
    <t>PROYECTOR LED C/SENSOR 50W LUZ FRIA MACROLED</t>
  </si>
  <si>
    <t>27164</t>
  </si>
  <si>
    <t>27166</t>
  </si>
  <si>
    <t>TERMICA 1 X 3 A. 6kA CHINT</t>
  </si>
  <si>
    <t>27167</t>
  </si>
  <si>
    <t>TERMICA 1 X 20 A. 6kA CHINT</t>
  </si>
  <si>
    <t>27168</t>
  </si>
  <si>
    <t>TERMICA 1 X 25 A. 6kA CHINT</t>
  </si>
  <si>
    <t>27169</t>
  </si>
  <si>
    <t>CONTACTOR TRIP. 12A 24V 1NA+1NC CHINT</t>
  </si>
  <si>
    <t>27170</t>
  </si>
  <si>
    <t>MINICONTACTOR 4 POLOS 12A 24V CHINT</t>
  </si>
  <si>
    <t>27171</t>
  </si>
  <si>
    <t>RELE TERMICO 12-18A (NXR-25) CHINT</t>
  </si>
  <si>
    <t>27172</t>
  </si>
  <si>
    <t>RELE TERMICO 17-25A (NXR-25) CHINT</t>
  </si>
  <si>
    <t>27173</t>
  </si>
  <si>
    <t>GUARDAMOTOR 24-32A 15kW 15kA CHINT</t>
  </si>
  <si>
    <t>27174</t>
  </si>
  <si>
    <t>GUARDAMOTOR 30-40A 18.5kW 50kA CHINT</t>
  </si>
  <si>
    <t>LAMPARA H POWER 65W LUZ CALIDA SICA**</t>
  </si>
  <si>
    <t>LAMPARA G9 LED 6W LUZ CALIDA NOV.</t>
  </si>
  <si>
    <t>LAMPARA G9 LED 10W LUZ CALIDA NOV.**</t>
  </si>
  <si>
    <t>LAMPARA G9 LED 4W LUZ CALIDA JELUZ**</t>
  </si>
  <si>
    <t>LAMPARA G9 LED 4W LUZ FRIA JELUZ**</t>
  </si>
  <si>
    <t>LAMPARA G9 LED LUZ FRIA SICA</t>
  </si>
  <si>
    <t>LAMPARA 21 LEDS GU-10 LUZ CALIDA SICA</t>
  </si>
  <si>
    <t>LAMPARA GLOBO LED 12W LUZ CALIDA</t>
  </si>
  <si>
    <t>LAMPARA BAJO CONSUMO 9W E-14 MINIESP. LUZ CALIDA SYLV</t>
  </si>
  <si>
    <t>27181</t>
  </si>
  <si>
    <t>27182</t>
  </si>
  <si>
    <t>27183</t>
  </si>
  <si>
    <t>GUARDAMOTOR 1,6-2,5A 0,75kW 100kA CHINT</t>
  </si>
  <si>
    <t>27184</t>
  </si>
  <si>
    <t>TAPA P/BORNE D-BPN-16-35 ZOLODA</t>
  </si>
  <si>
    <t>BANDEJA ESCALERA 450MM ALA 64 ESP. 1.25 GALVANIZ. E</t>
  </si>
  <si>
    <t>BANDEJA ESCALERA 600MM ALA 64 ESP. 1.25 GALVANIZ. E</t>
  </si>
  <si>
    <t>ARO SUJETA DICRO ALAMBRE (X-21CRU)</t>
  </si>
  <si>
    <t>BAJO ALACENA 12W LUZ FRIA</t>
  </si>
  <si>
    <t>3636</t>
  </si>
  <si>
    <t>MODULO TOMA C/ NEUTRO COMBINADO BLANCO (353206) LIFE</t>
  </si>
  <si>
    <t>DESCARGADOR SOBRETENSIONES 1P +N 20Ka SPD275/20D</t>
  </si>
  <si>
    <t>TERMICA 4 X 25 A. 6kA CHINT</t>
  </si>
  <si>
    <t>RELE ARRANQUE ESTRELLA TRIANGULO 220V BAW</t>
  </si>
  <si>
    <t>27185</t>
  </si>
  <si>
    <t>APLIQUE TERNI ACRILICO NEGRO CON COBRE 1 LUZ (AP-196ACRI/CB)</t>
  </si>
  <si>
    <t>27187</t>
  </si>
  <si>
    <t>APLIQUE TERNI ACRILICO NEGRO CON COBRE 2 LUCES (AP-296ACRI/CB)</t>
  </si>
  <si>
    <t>27188</t>
  </si>
  <si>
    <t>APLIQUE LUCCA SIMIL MADERA 2 LUCES (AP-297MAD/C)</t>
  </si>
  <si>
    <t>27189</t>
  </si>
  <si>
    <t>APLIQUE IBIZA ACERO 1 LUZ G9 CUBETO (S-115ACE/C)</t>
  </si>
  <si>
    <t>27190</t>
  </si>
  <si>
    <t>SPOT GRANADA BLANCO 1 LUZ (S-1900B/T)</t>
  </si>
  <si>
    <t>27191</t>
  </si>
  <si>
    <t>SPOT GRANADA NEGRO 1 LUZ (S-1900N/T)</t>
  </si>
  <si>
    <t>27192</t>
  </si>
  <si>
    <t>SPOT REDONDO EMBUTIR AR111 PVC NEGRO (SE-117NEG)</t>
  </si>
  <si>
    <t>27193</t>
  </si>
  <si>
    <t>SPOT FAENZA CON TULIPA CILINDRO ACERO (SL-123ACE)</t>
  </si>
  <si>
    <t>27194</t>
  </si>
  <si>
    <t>SPOT FAENZA CON TULIPA CILINDRO BLANCO (SL-123B/T)</t>
  </si>
  <si>
    <t>27195</t>
  </si>
  <si>
    <t>SPOT FAENZA CON TULIPA CILINDRO NEGRO (SL-123N/T)</t>
  </si>
  <si>
    <t>27197</t>
  </si>
  <si>
    <t>INTERRUPTOR COMPACTO 3 POLOS 100A REG. 63- 100A 36kA CHINT</t>
  </si>
  <si>
    <t>27198</t>
  </si>
  <si>
    <t>DESCARGADOR SOBRETENSIONES UNIP. 40 Ka SPD275/40</t>
  </si>
  <si>
    <t>CAJA VACIA AMARILLA - 1 ORIFICIO 22 MM IP65 CHINT</t>
  </si>
  <si>
    <t>27199</t>
  </si>
  <si>
    <t>TERMICA 1 X 04 A. 6kA CHINT</t>
  </si>
  <si>
    <t>27212</t>
  </si>
  <si>
    <t>CAJA VACIA GRIS - 2 ORIFICIOS 22 MM IP65 CHINT</t>
  </si>
  <si>
    <t>27213</t>
  </si>
  <si>
    <t>CAJA VACIA GRIS - 3 ORIFICIOS 22 MM IP65 CHINT</t>
  </si>
  <si>
    <t>27221</t>
  </si>
  <si>
    <t>TERMICA 3 X 10 A. 6kA CHINT</t>
  </si>
  <si>
    <t>BUJE REDUCCION ROSCA 3/2 X 1/2" ALUMINIO</t>
  </si>
  <si>
    <t>TUERCA P/CONECTOR LARGO 3/4" ALUMIMIO</t>
  </si>
  <si>
    <t>TUERCA P/CONECTOR LARGO 7/8" ALUMINIO</t>
  </si>
  <si>
    <t>CAJA MULTIPLE ALUMINIO 7/8 - 1 (3/4 GAS) C/TAPA S/JUNTA "X"</t>
  </si>
  <si>
    <t>CAJA PASE ALUMINIO 1/2" GAS 100 X 100 X 60  INYECTADA</t>
  </si>
  <si>
    <t>CAJA PASE ALUMINIO 3/4" GAS 100 X 100 X 60  INYECTADA</t>
  </si>
  <si>
    <t>CAJA PASE ALUMINIO CIEGA 100 X 100 X 60  INYECTADA</t>
  </si>
  <si>
    <t>CAJA PASE ESTANCA CUADRADA ALUMINIO 150 X 150 X 100</t>
  </si>
  <si>
    <t>CAJA PASE ESTANCA CUADRADA ALUMINIO 200 X 200 X 100</t>
  </si>
  <si>
    <t>CAJA REDONDA  ALUMINIO 3/4" C/TAPA SIN JUNTA</t>
  </si>
  <si>
    <t>CAJA REDONDA  ALUMINIO 7/8" C/TAPA SIN JUNTA</t>
  </si>
  <si>
    <t>CLIP GRAMPA FIJACION TAPA BANDEJA ELECE</t>
  </si>
  <si>
    <t>MEMBRANA PROTECCION REDONDA IP66</t>
  </si>
  <si>
    <t>SOLDADOR DE ESTAÑO 30W PTA. LAPIZ</t>
  </si>
  <si>
    <t>TUERCA P/CONECTOR LARGO 1" ALUMINIO</t>
  </si>
  <si>
    <t>10567</t>
  </si>
  <si>
    <t>MORSETO ESTANCO LINEA LINEA PKD-16 25/95 -25/95 ALUMINIO LCT</t>
  </si>
  <si>
    <t>COLGANTE GRANDE PANT.ALUMINIO 28 CM DIAM. E27 NEGRO S.J</t>
  </si>
  <si>
    <t>COLGANTE GRANDE PANT.ALUMINIO 28 CM DIAM. E27 COBRE MATE S.J</t>
  </si>
  <si>
    <t>COLGANTE GRANDE PANT.ALUMINIO 28 CM DIAM. E27 BLANCO S.J</t>
  </si>
  <si>
    <t>LUMINARIA VIA PUBLICA GARDEN ECO 150W 5000K</t>
  </si>
  <si>
    <t>LUMINARIA VIA PUBLICA GARDEN ECO 50W 5000K</t>
  </si>
  <si>
    <t>COLUMNA ALUMINIO P/BAJO C. EXT LUMINIS</t>
  </si>
  <si>
    <t>COLGANTE PANTALLA GRANDE ALUMINIO ROJO (BELL03)</t>
  </si>
  <si>
    <t>COLGANTE PANTALLA GRANDE ALUMINIO VERDE (BELL03)</t>
  </si>
  <si>
    <t>COLGANTE INTERIOR ALUMINIO BENETO E27 GRIS MET. BAEL</t>
  </si>
  <si>
    <t>COLGANTE INTERIOR ALUMINIO NEGRO E27 (EXUS) BAEL</t>
  </si>
  <si>
    <t>APLIQUE DIFUSOR EXT LED DE PARED ALUMINIO SMD 12W</t>
  </si>
  <si>
    <t>APLIQUE UNIDIRECCIONAL DE PARED ALUMINIO LED (04922-1)</t>
  </si>
  <si>
    <t>APLIQUE UNIDIRECCIONAL RECTO ALUMINIO NEGRO P/GU10</t>
  </si>
  <si>
    <t>APLIQUE ALUMINIO NEGRO DE PARED PLUS T510 S/REJA LUC.</t>
  </si>
  <si>
    <t>APLIQUE ALUMINIO NEGRO DE PARED SERENA C/R T522 LUC.</t>
  </si>
  <si>
    <t>COLGANTE PANTALLA ALUMINIO BRONCE (BELL04)</t>
  </si>
  <si>
    <t>MODULO TOMA DOBLE BLANCO PLATINUM JELUZ</t>
  </si>
  <si>
    <t>LAMPARA AR111 LED 60 LUZ FRIA SICA (911581)</t>
  </si>
  <si>
    <t>LAMPARA H POWER 50W E40 LUZ CALIDA JELUZ**</t>
  </si>
  <si>
    <t>LAMPARA H POWER 45W E27 LUZ FRIA AKAI**</t>
  </si>
  <si>
    <t>LAMPARA H POWER 120W E40 LUZ FRIA AKAI**</t>
  </si>
  <si>
    <t>LAMPARA H POWER 35W E40 LUZ NEUTRA CANDIL**</t>
  </si>
  <si>
    <t>LAMPARA H POWER 55W E27 LUZ FRIA AKAI**</t>
  </si>
  <si>
    <t>4156</t>
  </si>
  <si>
    <t>LAMPARA H POWER 100W E40 LUZ FRIA NOV.**</t>
  </si>
  <si>
    <t>LAMPARA H POWER 65W E40 LUZ FRIA AKAI**</t>
  </si>
  <si>
    <t>LAMPARA H POWER 65W E40 LUZ FRIA HEAVY DUTY AKAI**</t>
  </si>
  <si>
    <t>DICROICA LED 9W LUZ CALIDA**</t>
  </si>
  <si>
    <t>DICROICA LED 9W LUZ FRIA**</t>
  </si>
  <si>
    <t>DICROICA LED 4W LUZ CALIDA ** CANDIL</t>
  </si>
  <si>
    <t>DICROICA LED 7W LUZ CALIDA**</t>
  </si>
  <si>
    <t>DICROICA LED 7W LUZ FRIA**</t>
  </si>
  <si>
    <t>DICROICA LED 7W LUZ NEUTRA**</t>
  </si>
  <si>
    <t>CAJA INSPECCION 15 X 15 FUND. ALUMINIO</t>
  </si>
  <si>
    <t>LAMPARA H POWER 45W E27  LUZ FRIA HEAVY DUTY AKAI**</t>
  </si>
  <si>
    <t>TUERCA P/CONECTOR LARGO 1 1/2" ALUMINIO</t>
  </si>
  <si>
    <t>DICROICA LED 7W LUZ CALIDA MACROLED**</t>
  </si>
  <si>
    <t>DICROICA LED 7W LUZ NEUTRA MACROLED**</t>
  </si>
  <si>
    <t>DICROICA LED 7W LUZ FRIA MACROLED**</t>
  </si>
  <si>
    <t>DRIVER 18W P/PANEL LED MACROLED</t>
  </si>
  <si>
    <t>CAJA PASE ESTANCA RECTANG. ALUMINIO 200 X 150 X 100</t>
  </si>
  <si>
    <t>TUERCA P/CONECTOR LARGO 1" 1/4 ALUMINIO</t>
  </si>
  <si>
    <t>27200</t>
  </si>
  <si>
    <t>LAMPARA AR111 LED 12W LUZ CALIDA NOV**</t>
  </si>
  <si>
    <t>27201</t>
  </si>
  <si>
    <t>LAMPARA AR111 LED 12W LUZ FRIA NOV**</t>
  </si>
  <si>
    <t>27202</t>
  </si>
  <si>
    <t>GRAMPA FIJACION 32 MM. KALOP</t>
  </si>
  <si>
    <t>27203</t>
  </si>
  <si>
    <t>GRAMPA FIJACION 40 MM. KALOP</t>
  </si>
  <si>
    <t>27204</t>
  </si>
  <si>
    <t>FAROLA GARDEN HIERRO 80 CM (FJ-100/80/NT)</t>
  </si>
  <si>
    <t>27205</t>
  </si>
  <si>
    <t>FAROLA GARDEN HIERRO 100 CM (FJ-100/100/NT)</t>
  </si>
  <si>
    <t>27206</t>
  </si>
  <si>
    <t>27207</t>
  </si>
  <si>
    <t>LISTON BAJO ALACENA LED 9W LUZ CALIDA 60CM MACROLED</t>
  </si>
  <si>
    <t>27208</t>
  </si>
  <si>
    <t>27211</t>
  </si>
  <si>
    <t>27219</t>
  </si>
  <si>
    <t>27222</t>
  </si>
  <si>
    <t>TRANSFORMADOR DE CORRIENTE 100/5A BAW</t>
  </si>
  <si>
    <t>27223</t>
  </si>
  <si>
    <t>TÉRMICAS Y DISYUNTORES-CHINT</t>
  </si>
  <si>
    <t>TERMICAS CHINT</t>
  </si>
  <si>
    <t xml:space="preserve">TERMICA UNIPOLAR  1 X 10 A. 6kA </t>
  </si>
  <si>
    <t xml:space="preserve">TERMICA UNIPOLAR 1 X 16 A. 6kA </t>
  </si>
  <si>
    <t>TERMICA UNIPOLAR 1 X 2 A. 6 kA</t>
  </si>
  <si>
    <t xml:space="preserve">TERMICA UNIPOLAR 1 X 20 A. 6kA </t>
  </si>
  <si>
    <t>TERMICA UNIPOLAR 1 X 25 A. 6kA</t>
  </si>
  <si>
    <t xml:space="preserve">TERMICA UNIPOLAR 1 X 3 A. 6kA </t>
  </si>
  <si>
    <t>TERMICA UNIPOLAR 1 X 6 A. 6kA</t>
  </si>
  <si>
    <t xml:space="preserve">TERMICA UNIPOLAR 1 X 4 A. 6kA </t>
  </si>
  <si>
    <t xml:space="preserve">TERMICA 2 X 02 A. 6kA </t>
  </si>
  <si>
    <t xml:space="preserve">TERMICA 2 X 04 A. 6kA </t>
  </si>
  <si>
    <t xml:space="preserve">TERMICA 2 X 06 A. 6kA </t>
  </si>
  <si>
    <t xml:space="preserve">TERMICA 2 X 10 A. 6kA </t>
  </si>
  <si>
    <t xml:space="preserve">TERMICA 2 X 16 A. 6kA </t>
  </si>
  <si>
    <t xml:space="preserve">TERMICA 2 X 20 A. 6kA </t>
  </si>
  <si>
    <t xml:space="preserve">TERMICA 2 X 25 A. 6kA </t>
  </si>
  <si>
    <t xml:space="preserve">TERMICA 2 X 32 A. 6kA </t>
  </si>
  <si>
    <t xml:space="preserve">TERMICA 2 X 40 A. 6kA </t>
  </si>
  <si>
    <t xml:space="preserve">TERMICA 3 X 10 A. 6kA </t>
  </si>
  <si>
    <t xml:space="preserve">TERMICA 3 X 20 A. 6kA </t>
  </si>
  <si>
    <t xml:space="preserve">TERMICA 3 X 25 A. 6kA </t>
  </si>
  <si>
    <t>DISYUNTORES CHINT</t>
  </si>
  <si>
    <t xml:space="preserve">TERMICA 4 X 25 A. 6kA </t>
  </si>
  <si>
    <t>TERMICA 4 X 32 A. 6kA</t>
  </si>
  <si>
    <t>TERMICA 4 X 20 A. 6kA</t>
  </si>
  <si>
    <t>TERMICA 4 X 16 A. 6kA</t>
  </si>
  <si>
    <t>TERMICA 4 X 10 A. 6kA</t>
  </si>
  <si>
    <t>TERMICA 4 X 6 A. 6kA</t>
  </si>
  <si>
    <t>TERMICA 3 X 63 A. 6kA</t>
  </si>
  <si>
    <t>TERMICA 3 X 32 A. 6kA</t>
  </si>
  <si>
    <t>TERMICA 3 X 40 A. 6kA</t>
  </si>
  <si>
    <t>TERMICA 3 X 50 A. 6kA</t>
  </si>
  <si>
    <t>TERMICA 4 X 40 A. 6kA</t>
  </si>
  <si>
    <t>TERMICA 4 X 50 A. 6kA</t>
  </si>
  <si>
    <t>TERMICA 4 X 63 A. 6kA</t>
  </si>
  <si>
    <t>TERMICA 4 X 80 A. 6kA</t>
  </si>
  <si>
    <t>TERMICA 4 X 100 A. 6kA</t>
  </si>
  <si>
    <t xml:space="preserve">DISYUNTOR 2 X 25 A. 30 mA </t>
  </si>
  <si>
    <t xml:space="preserve">DISYUNTOR 2 X 25 A. 300mA </t>
  </si>
  <si>
    <t xml:space="preserve">DISYUNTOR 2 X 25 A. 30mA </t>
  </si>
  <si>
    <t xml:space="preserve">DISYUNTOR 2 X 40 A. 30mA </t>
  </si>
  <si>
    <t xml:space="preserve">DISYUNTOR 4 X 25 A. </t>
  </si>
  <si>
    <t xml:space="preserve">DISYUNTOR 4 X 40 A. </t>
  </si>
  <si>
    <t xml:space="preserve">DISYUNTOR 4 X 63 A. </t>
  </si>
  <si>
    <t>PANEL LED 45W 60X60 LUZ CALIDA JELUZ</t>
  </si>
  <si>
    <t>PLAFON LAGUNA RECT. 3 L. MOV. GU10 17X43 BLANCO (6452-01) S.J.</t>
  </si>
  <si>
    <t>FAROL PIRAMIDES MINI COLGANTE C/CADENA 1 L. H24CM NG (5593-02) S.J.</t>
  </si>
  <si>
    <t>REGLETA 3 L. 120CM CAB. SPOT MOVIL NEGRO P/AR111 C/GU10 (G6323-02) S.J.</t>
  </si>
  <si>
    <t>REGLETA 3 L. 120CM CAB. SPOT MOVIL BLANCO MICRO P/AR111 (G6323-16) S.J.</t>
  </si>
  <si>
    <t>REGLETA 4 L. 120CM CAB. SPOT MOVIL BLANCO MICRO P/AR111 (G6324-16) S.J.</t>
  </si>
  <si>
    <t>REGLETA 4 L. 120CM CAB. SPOT MOVIL NEGRO P/AR111 C/GU10 (G6324-02) S.J.</t>
  </si>
  <si>
    <t>REGLETA 4 L. 120CM CAB. SPOT MOVIL ACERO P/AR111 C/GU10 (G6324-13) S.J.</t>
  </si>
  <si>
    <t>REGLETA 3 L. 120CM CAB. SPOT MOVIL ACERO P/AR111 C/GU10 (G6323-13) S.J.</t>
  </si>
  <si>
    <t>COLGANTE CHICO TRELEW PANT. ALUMINIO 16 CM DIAM. E27 NEGRO (7720-02) S.J.</t>
  </si>
  <si>
    <t>COLGANTE MAXI TRELEW PANT. ALUMINIO 30.5 CM DIAM. E27 BLANCA (CJ7740-16) S.J.</t>
  </si>
  <si>
    <t>SPOT CUADRADO EMBUTIR AR111 ACERO C/MOV (G6171-13) S.J.</t>
  </si>
  <si>
    <t>FLORON VINTAGE ARMADO COBRE CABLE 1 MTS NG (LV6640-54) S.J.</t>
  </si>
  <si>
    <t>FLORON VINTAGE ARMADO BLANCO CABLE 2 MTS BL/NG (LV6641-51) S.J.</t>
  </si>
  <si>
    <t>FLORON VINTAGE ARMADO COBRE CABLE 2 MTS NG (LV6641-54) S.J.</t>
  </si>
  <si>
    <t>FLORON VINTAGE ARMADO BLANCO CABLE 1 MTS BL/NG (LV6640-51) S.J.</t>
  </si>
  <si>
    <t>COLGANTE CARDALES DIAMANTE MINI 1 L. JAULA OXIDO (CJ6541-19) S.J.</t>
  </si>
  <si>
    <t>COLGANTE CARDALES AVIAR MINI 1 L. JAULA BLANCO (CJ6561-01) S.J.</t>
  </si>
  <si>
    <t>COLGANTE CARDALES ESFERA MINI 1 L. JAULA OXIDO (CJ6571-19) S.J.</t>
  </si>
  <si>
    <t>COLGANTE OSTENDE C/PANT. MET. 1L AZUL/COBRE (OS6810-54) S.J.</t>
  </si>
  <si>
    <t>COLGANTE CARDALES DIAMANTE MINI 1 L. JAULA BLANCA (CJ6541-01) S.J.</t>
  </si>
  <si>
    <t>COLGANTE CARDALES AVIAR MINI 1 L. JAULA OXIDO (CJ6561-19) S.J.</t>
  </si>
  <si>
    <t>FAROL ORIENT C/MENSULA 1 L.P/BC RECTANGULAR ESMER. NG (5570-02)</t>
  </si>
  <si>
    <t>COLGANTE GEO BARADERO CHAPA 1/2 ESFERA NEGRO C/MADERA (MC6610-02)</t>
  </si>
  <si>
    <t>COLGANTE GEO BARADERO CHAPA 1/2 ESFERA BLANCO C/MADERA (MC6610-16)</t>
  </si>
  <si>
    <t>REGLETA 2 L. 35 CM. NEGRO (RG6320-02) S.J.</t>
  </si>
  <si>
    <t>COLGANTE CHAPA CONO GONNET 1 L. 31 CM BLANCO (7610-71) S.J.</t>
  </si>
  <si>
    <t>APLIQUE PARED CHAPA GONNET 31 CM C/BARRAL "L" BLANCO</t>
  </si>
  <si>
    <t>ACCESORIO REJA P/PANT GONNET 31 CM. BLANCO  (7613-16) S.J.</t>
  </si>
  <si>
    <t>APLIQUE ENSENADA PARED CHAPA ECO 25 CM C/BARRAL "L" NEGRO (7695) S.J.</t>
  </si>
  <si>
    <t>COLGANTE CHAPA CONO GONNET 1 L. 31 CM NEGRO  (7610-72) S.J.</t>
  </si>
  <si>
    <t>APLIQUE PARED CHAPA GONNET 31 CM C/BARRAL "L" NEGRO</t>
  </si>
  <si>
    <t>COLGANTE GEO BARADERO CHAPA 1/2 ESFERA GRIS PLOMO C/MADERA (MC6610-08)</t>
  </si>
  <si>
    <t>ACCESORIO REJA P/PANT GONNET 31 CM. NEGRO  (7613-02) S.J.</t>
  </si>
  <si>
    <t>COLGANTE ENSENADA CHAPA ECO 33 CM. 1 L NEGRO (7691-02) S.J.</t>
  </si>
  <si>
    <t>COLGANTE OSTENDE C/PANT. MET. 1 LUZ SALMON/COBRE (OS6810-56) S.J.</t>
  </si>
  <si>
    <t>FAROL ORIENT D/PARED CUADRADO ESMER. NG. (5565-02) S.J.</t>
  </si>
  <si>
    <t>REGLETA 2 L. 35 CM. BLANCO (RG6320-01) S.J.</t>
  </si>
  <si>
    <t>FAROL TRAPEZOIDAL MONSERRAT DE PARED OXIDO (5550-19) S.J</t>
  </si>
  <si>
    <t>FAROL TRAPEZOIDAL MENSULA C/ARO MOV .NG (5514-02) S.J.</t>
  </si>
  <si>
    <t>COLGANTE PILAR HIERRO RECTANG. 5 L. PILAR NEGRO (CR6653-02) S.J</t>
  </si>
  <si>
    <t>COLGANTE PILAR HIERRO RECTANG. 5 L. PILAR OIXIDO (CR6653-19) S.J</t>
  </si>
  <si>
    <t>COLGANTE PILAR 1 LUZ C/MALLA C/CADENA NEGRO (CR6675-02) S.J.</t>
  </si>
  <si>
    <t>COLGANTE CARDALES DIAMANTE 1 L. JAULA 26X31 CM NEGRA (CJ6681-02) S.J.</t>
  </si>
  <si>
    <t>COLGANTE CARDALES DIAMANTE 1 L. JAULA 26X31 CM OXIDO (CJ6681-19) S.J.</t>
  </si>
  <si>
    <t>COLGANTE BARADERO 1/2 ESFERA Ø 34 1L PLATA (CC6612-28) S.J.</t>
  </si>
  <si>
    <t>COLGANTE BARADERO ALUMINIO OVI 240 MM 1 L BCO. (CC6616-01) S.J.</t>
  </si>
  <si>
    <t>COLGANTE OSTENDE C/PANT. MET. 1 LUZ BLANCO/COBRE (OS6810-51) S.J.</t>
  </si>
  <si>
    <t>COLGANTE OSTENDE C/PANT. MET. 1 LUZ NEGRO/COBRE (OS6810-52) S.J.</t>
  </si>
  <si>
    <t>COLGANTE PILAR CADENA C/MALLA 3 L. OXIDO (CR6676-19) S.J.</t>
  </si>
  <si>
    <t>COLGANTE BARADERO CHAPA Ø24 CROMO (CC6611-18) S.J.</t>
  </si>
  <si>
    <t>COLGANTE PILAR CHAPA C/MALLA 2 L. MET. NEGRO (CR6662-02) S.J.</t>
  </si>
  <si>
    <t>COLGANTE BARADERO CHAPA 240MM AZUL MET. (CC6616-24) S.J.</t>
  </si>
  <si>
    <t>COLGANTE BARADERO CHAPA 240MM COBRE (CC6616-10) S.J.</t>
  </si>
  <si>
    <t>COLGANTE BARADERO CHAPA 240MM CROMO (CC6616-18) S.J.</t>
  </si>
  <si>
    <t>COLGANTE PILAR CHAPA C/ ACRILICO 2 L. (CR6672-02) S.J.</t>
  </si>
  <si>
    <t>COLGANTE PILAR CHAPA C/MALLA 2 L. OXIDO (CR6662-19) S.J.</t>
  </si>
  <si>
    <t>COLGANTE PILAR CHAPA C/MALLA MET. 4 L. NEGRO (CR6664-02) S.J.</t>
  </si>
  <si>
    <t>COLGANTE BARADERO CHAPA OVI 180 MM 1 L. BLANCO (CC6615-019 S.J.</t>
  </si>
  <si>
    <t>COLGANTE BARADERO CHAPA OVI 180 MM 1 L NEGRO (CC6615-02) S.J.</t>
  </si>
  <si>
    <t>COLGANTE CARDALES AVIAR MINI 1 L. JAULA COBRE (CJ6561-10) S.J.</t>
  </si>
  <si>
    <t>COLGANTE CARDALES AVIAR MINI 1 L. JAULA NEGRO (CJ6561-02) S.J.</t>
  </si>
  <si>
    <t>COLGANTE CARDALES DIAMANTE MINI  1 L. JAULA COBRE (CJ6541-10) S.J.</t>
  </si>
  <si>
    <t>COLGANTE CARDALES DIAMANTE MINI 1 L. JAULA NEGRO (CJ6541-02) S.J.</t>
  </si>
  <si>
    <t>COLGANTE CARDALES ESFERA MINI 1 L. JAULA BLANCO (CJ6571-01) S.J.</t>
  </si>
  <si>
    <t>COLGANTE CARDALES ESFERA MINI 1 L. JAULA NEGRO (CJ6571-02) S.J.</t>
  </si>
  <si>
    <t>COLGANTE CARDALES ESFERA MINI 1 L.  JAULA COBRE (CJ6571-10) S.J.</t>
  </si>
  <si>
    <t>COLGANTE WANDA TRIANGULO 1 LUZ BLANCO 30X30CM (WA6671-16) S.J.</t>
  </si>
  <si>
    <t>FLORON VINTAGE ARMADO NEGRO CABLE 2 MTS BL/NG (LV6641-53) S.J.</t>
  </si>
  <si>
    <t>APLIQUE BELEN 2 L. BASE OVAL. C/TULIPA ACERO (18022-13) S.J.</t>
  </si>
  <si>
    <t>CABEZAL DINA P/DICRO LED LISO NEGRO (19000-02) S.J</t>
  </si>
  <si>
    <t>SPOT DICRO FIJO EMBUTIR 8 CM ACERO (G6105-13) S.J.</t>
  </si>
  <si>
    <t>SPOT DICRO FIJO EMBUTIR 8 CM BLANCO (G6100-01) S.J.</t>
  </si>
  <si>
    <t>SPOT DICRO FIJO EMBUTIR 8 CM PLATA (G6100-28) S.J</t>
  </si>
  <si>
    <t>SPOT DICRO MOVIL EMBUTIR 10 CM ACERO (G6115-13) S.J.</t>
  </si>
  <si>
    <t>SPOT DICRO MOVIL EMBUTIR 10 CM BLANCO (G6110-01) S.J.</t>
  </si>
  <si>
    <t>SPOT DICRO MOVIL EMBUTIR 10CM BLANCO MICRO (G6110-16) S.J.</t>
  </si>
  <si>
    <t>APLIQUE PIRANE 2 L. BASE REGLA C/TULIPA NEGRO (TR9021-02) S.J.</t>
  </si>
  <si>
    <t>APLIQUE PIRANE 3 L. BASE REGLA C/TULIPA NEGRO (TR9031-02) S.J.</t>
  </si>
  <si>
    <t>APLIQUE ALUMINÉ CUADRADO 1 L. C/MOV. CUBET ACERO (6513-13) S. J</t>
  </si>
  <si>
    <t>APLIQUE DINA MOVIL 2L GU10 C/REGLETA 35CM (DR19120-16) S.J</t>
  </si>
  <si>
    <t>APLIQUE WANDA PARED 1 L. BASE REDONDO BLANCO (WA8011-16) S.J</t>
  </si>
  <si>
    <t>APLIQUE WANDA PARED 1 L. BASE RED. NEGRO (WA8011-02) S.J</t>
  </si>
  <si>
    <t>APLIQUE WANDA PARED 1 L. BASE REDONDO OXIDO (WA8011-19) S.J</t>
  </si>
  <si>
    <t>APLIQUE PARED OSTENDE C/PANT. MET. EMBUDO BLANCO (OS8902-51) S.J</t>
  </si>
  <si>
    <t>APLIQUE PARED OSTENDE C/PANT. MET. EMBUDO NEGRO (OS8902-52) S.J</t>
  </si>
  <si>
    <t>PLAFON LAGUNA 1 L. MOV. P/AR111 BLANCO (6350-01) S.J.</t>
  </si>
  <si>
    <t>PLAFON LAGUNA 2 L. MOV. P/AR111 BLANCO (6351-01) S.J.</t>
  </si>
  <si>
    <t>PLAFON LAGUNA 3 L. MOV. P/AR111 BLANCO (6352-01) S.J.</t>
  </si>
  <si>
    <t>PLAFON LAGUNA 4 L. MOV. P/AR111 BLANCO (6353-01) S.J</t>
  </si>
  <si>
    <t>PLAFON LAGUNA 4 L. MOV. P/AR111 PLATA (6353-28) S.J</t>
  </si>
  <si>
    <t>SPOT REDONDO EMBUTIR AR111 ACERO C/MOV (G6175-13) S.J.</t>
  </si>
  <si>
    <t>SPOT REDONDO EMBUTIR AR111 BLANCO C/MOV (G6170-01) S.J.</t>
  </si>
  <si>
    <t>SPOT VEDIA CUADRADO SEMIEMBUTIDO AR111 ACERO (6330-13) S.J.</t>
  </si>
  <si>
    <t>SPOT VEDIA REDONDO SEMIEMBUTIDO AR111 ACERO (6331-13) S.J.</t>
  </si>
  <si>
    <t>SPOT REDONDO EMBUTIR 11CM. DICRO C/PORT. BLANCO (SE-113BLA)</t>
  </si>
  <si>
    <t>SPOT REDONDO EMBUTIR 11CM. DICRO C/PORT. DORADO (SE-113DOR)</t>
  </si>
  <si>
    <t>SPOT REDONDO EMBUTIR 11CM. DICRO C/PORT. NEGRO (SE-113NEG)</t>
  </si>
  <si>
    <t>SPOT REDONDO EMBUTIR  11CM. DICRO C/PORT. PLATA (SE-113PLA)</t>
  </si>
  <si>
    <t>SPOT VEDIA CUADRADO SEMIEMBUTIDO DICRO ACERO (6450-13) S.J.</t>
  </si>
  <si>
    <t>SPOT VEDIA CUADRADO SEMIEMBUTIDO DICRO BLANCO MICRO (6450-16) S.J</t>
  </si>
  <si>
    <t>SPOT VEDIA REDONDO SEMIEMBUTIDO DICRO ACERO (6460-13) S.J.</t>
  </si>
  <si>
    <t>SPOT EMBUTIR 11 CM. PLATIL E-27 ( SE-111 PLA )</t>
  </si>
  <si>
    <t>SPOT EMBUTIR 8 CM. GU5.3 PIN C/PORT. PLATA (SE-151PLA)</t>
  </si>
  <si>
    <t>FAROL TRAPEZOIDAL DE PARED OXIDO (5500-19) S.J.</t>
  </si>
  <si>
    <t>COLGANTE BARADERO ALUMINIO OVI 240 MM 1 L NG (CC6616-02) S.J.</t>
  </si>
  <si>
    <t>COLGANTE BARADERO CHAPA OVI 180 MM 1 L COBRE (CC6615-10) S.J.</t>
  </si>
  <si>
    <t>COLGANTE  BARADERO CHAPA OVI 180 MM 1 L CROMO (CC6615-18) S.J.</t>
  </si>
  <si>
    <t>FLORON VINTAGE ARMADO NEGRO CABLE 1 MTS B (LV6640-53) S.J.</t>
  </si>
  <si>
    <t>PLAFON LAGUNA CUAD. 4 L. MOV. GU10 28X28 ACERO (6453-13) S.J.</t>
  </si>
  <si>
    <t>PLAFON LAGUNA CUAD. 4 L. MOV. GU10 28X28 BLANCO (6453-01) S.J.</t>
  </si>
  <si>
    <t>PLAFON LAGUNA CUAD. 4 L. MOV. GU10 28X28 NEGRO (6453-02) S.J.</t>
  </si>
  <si>
    <t>PLAFON LAGUNA RECT. 2 L. MOV. GU10 17X28 BLANCO (6451-01) S.J.</t>
  </si>
  <si>
    <t>PLAFON LAGUNA RECT. 2 L. MOV. GU10 17X28 NEGRO (6451-02) S.J.</t>
  </si>
  <si>
    <t>PLAFON LAGUNA RECT. 3 L. MOV. GU10 17X43 NEGRO (6452-02) S.J.</t>
  </si>
  <si>
    <t>PLAFON LAGUNA 1 L. MOV. P/AR111 NEGRO (6350-02) S.J.</t>
  </si>
  <si>
    <t>PLAFON LAGUNA 2 L. MOV. P/AR111 NEGRO (6351-02) S.J.</t>
  </si>
  <si>
    <t>PLAFON LAGUNA 3 L. MOV. P/AR111 NEGRO (6352-02) S.J.</t>
  </si>
  <si>
    <t>PLAFON LAGUNA 4 L. MOV. P/AR111 NEGRO (6353-02) S.J.</t>
  </si>
  <si>
    <t>TERMICA 4 X 32 A. 6kA CHINT</t>
  </si>
  <si>
    <t>27227</t>
  </si>
  <si>
    <t>COLGANTE UFO LED 100W LUZ FRIA MACROLED ECO</t>
  </si>
  <si>
    <t>27228</t>
  </si>
  <si>
    <t>COLGANTE UFO LED 150W LUZ FRIA MACROLED ECO</t>
  </si>
  <si>
    <t>27229</t>
  </si>
  <si>
    <t>PERFIL DE ALUMINIO 3MT PARA TIRA LED</t>
  </si>
  <si>
    <t>27232</t>
  </si>
  <si>
    <t>APLIQUE BIDIRECCIONAL RECTANGULAR GRANDE DICRO NEGRO (4790-02) S.J.</t>
  </si>
  <si>
    <t>27233</t>
  </si>
  <si>
    <t>APLIQUE BIDIRECCIONAL RECTANGULAR G9 NEGRO (4740-02) S.J.</t>
  </si>
  <si>
    <t>27234</t>
  </si>
  <si>
    <t>APLIQUE BIDIRECCIONAL CUADRADO G9 NEGRO (4750-02) S.J.</t>
  </si>
  <si>
    <t>27235</t>
  </si>
  <si>
    <t>APLIQUE BIDIRECCIONAL RECTANGULAR DICRO NEGRO (4760-02) S.J.</t>
  </si>
  <si>
    <t>27236</t>
  </si>
  <si>
    <t>APLIQUE BELEN 2 L. BASE OVAL.C/TULIPA BLANCA (18020-01) S.J.</t>
  </si>
  <si>
    <t>27237</t>
  </si>
  <si>
    <t>APLIQUE BELEN 2 L. BASE OVAL. C/TULIPA NEGRO (18020-02) S.J.</t>
  </si>
  <si>
    <t>27238</t>
  </si>
  <si>
    <t>27239</t>
  </si>
  <si>
    <t>SPOT REDONDO EMBUTIR AR111 NEGRO C/MOV (G6170-02) S.J</t>
  </si>
  <si>
    <t>27240</t>
  </si>
  <si>
    <t>SPOT REDONDO EMBUTIR AR111 BLANCO MICRO C/MOV (G6170-16) S.J.</t>
  </si>
  <si>
    <t>27241</t>
  </si>
  <si>
    <t>AMPERIMETRO DIGIT. 96x96 mm. P/TI In/5A (DP-96/5A) BAW</t>
  </si>
  <si>
    <t>27242</t>
  </si>
  <si>
    <t>SPOT REDONDO EMBUTIR AR111 POLIC. BLANCO C/MOV (7170-01) S.J.</t>
  </si>
  <si>
    <t>27243</t>
  </si>
  <si>
    <t>RECEPTACULO RECTO BASE TERMOPLAS BLANCO (589) S.J.</t>
  </si>
  <si>
    <t>27244</t>
  </si>
  <si>
    <t>RECEPTACULO RECTO BASE TERMOPLAS NEGRO (587) S.J.</t>
  </si>
  <si>
    <t>27245</t>
  </si>
  <si>
    <t>MORSETO PKD 20 PINZA DE ANCLAR PLASTICO LCT</t>
  </si>
  <si>
    <t>27246</t>
  </si>
  <si>
    <t>CABLE SUBTERRANEO 3 X 10 (PRECIO X MTS) KALOP.</t>
  </si>
  <si>
    <t>27247</t>
  </si>
  <si>
    <t>TERMICA 4 X 125 A. 10kA Curva C CHINT</t>
  </si>
  <si>
    <t>27248</t>
  </si>
  <si>
    <t>27249</t>
  </si>
  <si>
    <t>27250</t>
  </si>
  <si>
    <t>27251</t>
  </si>
  <si>
    <t>VOLTIMETRO DIGIT. P/PANEL 96x96 (DP-96/600V) BAW</t>
  </si>
  <si>
    <t>27252</t>
  </si>
  <si>
    <t>AMPERIMETRO P/TABLERO 100A C/TI VERDE (B8EA973-100)</t>
  </si>
  <si>
    <t>27253</t>
  </si>
  <si>
    <t>AMPERIMETRO P/TABLERO 100A C/TI ROJO (B8EA974-100)</t>
  </si>
  <si>
    <t>UTP CAT. 6 NEGRO EXTERIOR X MTS. CERTIFICADO EPUYEN</t>
  </si>
  <si>
    <t>COLGANTE ALUMINIO BALA (C-119)</t>
  </si>
  <si>
    <t>CARTEL SALIDA EMERGENCIA LED</t>
  </si>
  <si>
    <t>TERMICA 4 X 10 A. 6kA CHINT</t>
  </si>
  <si>
    <t>TERMICA 4 X 80 A. 10Ka Curva C CHINT</t>
  </si>
  <si>
    <t>TERMICA 4 X 100 A. 10kA Curva C CHINT</t>
  </si>
  <si>
    <t>27255</t>
  </si>
  <si>
    <t>TERMICA 3 X 16 A. 6kA CHINT</t>
  </si>
  <si>
    <t>27256</t>
  </si>
  <si>
    <t>FICHA MACHO 20A REFORZADO GRIS TAAD</t>
  </si>
  <si>
    <t>27257</t>
  </si>
  <si>
    <t>MODULO TOMA ROJO ESTABILIZADO (7604) CAMBRE**</t>
  </si>
  <si>
    <t>27258</t>
  </si>
  <si>
    <t>DICROICA LED 5W LUZ FRIA MACROLED**</t>
  </si>
  <si>
    <t>27259</t>
  </si>
  <si>
    <t>CARTEL SALIDA Hombre LED</t>
  </si>
  <si>
    <t>SPOT CUADRADO EMBUTIR BLANCO P/MINI DICRO CANDIL</t>
  </si>
  <si>
    <t>4183</t>
  </si>
  <si>
    <t>LAMPARA BIPIN LED G4 12V 1.5W LUZ DIA BAW</t>
  </si>
  <si>
    <t>4304</t>
  </si>
  <si>
    <t>27260</t>
  </si>
  <si>
    <t>GRAMPA SUSPENSION VARILLA A TECHO OMEGA ELECE</t>
  </si>
  <si>
    <t>27261</t>
  </si>
  <si>
    <t>DISYUNTOR 4 X 40 A. 100mA CHINT</t>
  </si>
  <si>
    <t>27262</t>
  </si>
  <si>
    <t>SECCIONADOR DIN 125A 4 POLOS CHINT</t>
  </si>
  <si>
    <t>27263</t>
  </si>
  <si>
    <t>TERMICA 1 X 02 A. 6kA CHINT</t>
  </si>
  <si>
    <t>27264</t>
  </si>
  <si>
    <t>CONTACTOR P/CAPACITORES 25kVAr 1NA+1NC 220VCA CHINT</t>
  </si>
  <si>
    <t>27265</t>
  </si>
  <si>
    <t>INTERRUPTOR COMPACTO 4 POLOS 160A REG. 80-160A 36kA CHINT</t>
  </si>
  <si>
    <t>27266</t>
  </si>
  <si>
    <t>INTERRUPTOR COMPACTO 3 POLOS 160A REG. 80-160A 36kA CHINT</t>
  </si>
  <si>
    <t>APLIQUE BIDIRECCIONAL MONACO DIFUSOR E-27 (AP-101)</t>
  </si>
  <si>
    <t>APLIQUE BIDIRECCIONAL MONACO DIFUSOR 2 AR-111 (AP-211)</t>
  </si>
  <si>
    <t>APLIQUE BIDIRECCIONAL MONACO DIFUSOR 2 GU10 (AP-205)</t>
  </si>
  <si>
    <t>APLIQUE BIDIRECCIONAL MONACO DIFUSOR G-9 (AP-106)</t>
  </si>
  <si>
    <t>APLIQUE CAP 1 LUZ LED 1 X 4,2 W CANDIL</t>
  </si>
  <si>
    <t>APLIQUE CAP 2 LUCES LED 2 X 4,2 W CANDIL</t>
  </si>
  <si>
    <t>APLIQUE UNIDIRECCIONAL MONACO DIFUSOR E-27 (AP-102)</t>
  </si>
  <si>
    <t>APLIQUE UNIDIRECCIONAL MONACO DIFUSOR GU10 (AP-105)</t>
  </si>
  <si>
    <t>27267</t>
  </si>
  <si>
    <t>27268</t>
  </si>
  <si>
    <t>27269</t>
  </si>
  <si>
    <t>TERMICA "CURVA D" 2 X 20 A. 10kA CHINT</t>
  </si>
  <si>
    <t>27270</t>
  </si>
  <si>
    <t>TERMICA "CURVA D" 2 X 40 A. 10kA CHINT</t>
  </si>
  <si>
    <t>LUMINARIA PÚBLICA</t>
  </si>
  <si>
    <t>COLGANTES UFO (GALPONERA)</t>
  </si>
  <si>
    <t>CABLE TIPO TALLER 4 X 4 (PRECIO X MTS) W.</t>
  </si>
  <si>
    <t>SPOT CUADRADO EMBUTIR DICRO ACERO VOLTIO</t>
  </si>
  <si>
    <t>SPOT CUADRADO EMBUTIR DICRO BLANCO VOLTIO</t>
  </si>
  <si>
    <t>SPOT CUADRADO EMBUTIR DICRO CROMO VOLTIO</t>
  </si>
  <si>
    <t>SPOT CUADRADO EMBUTIR DICRO HAYA VOLTIO</t>
  </si>
  <si>
    <t>SPOT CUADRADO EMBUTIR DICRO NOGAL VOLTIO</t>
  </si>
  <si>
    <t>SPOT CUADRADO EMBUTIR DICRO ORO MATE VOLTIO</t>
  </si>
  <si>
    <t>SPOT CUADRADO EMBUTIR DICRO POLICARB. ACERO VOLTIO</t>
  </si>
  <si>
    <t>SPOT CUADRADO EMBUTIR DICRO POLICARB. BLANCO VOLTIO</t>
  </si>
  <si>
    <t>SPOT CUADRADO EMBUTIR DICRO POLICARB. NEGRO VOLTIO</t>
  </si>
  <si>
    <t>SPOT CUADRADO EMBUTIR DICRO WENGUE VOLTIO</t>
  </si>
  <si>
    <t>SPOT REDONDO EMBUTIR DICRO ACERO VOLTIO</t>
  </si>
  <si>
    <t>SPOT REDONDO EMBUTIR DICRO BLANCO VOLTIO</t>
  </si>
  <si>
    <t>SPOT REDONDO EMBUTIR DICRO CROMO VOLTIO</t>
  </si>
  <si>
    <t>SPOT REDONDO EMBUTIR DICRO ORO MATE VOLTIO</t>
  </si>
  <si>
    <t>SPOT REDONDO EMBUTIR DICRO POLICARB. ACERO VOLTIO</t>
  </si>
  <si>
    <t>SPOT REDONDO EMBUTIR DICRO POLICARB. BLANCO VOLTIO</t>
  </si>
  <si>
    <t>SPOT REDONDO EMBUTIR DICRO POLICARB. NEGRO VOLTIO</t>
  </si>
  <si>
    <t>DICROICA LED 7W ¨GRIS¨ LUZ CALIDA</t>
  </si>
  <si>
    <t>DICROICA LED 7W ¨GRIS¨ LUZ FRIA</t>
  </si>
  <si>
    <t>DICROICA LED ¨DIMERIZABLE¨ 7W LUZ CALIDA</t>
  </si>
  <si>
    <t>DICROICA LED ¨DIMERIZABLE¨ 7W LUZ FRIA</t>
  </si>
  <si>
    <t>TERMICA 3 X 40 A. 6kA CHINT</t>
  </si>
  <si>
    <t>TERMICA 4 X 6 A. 6kA CHINT</t>
  </si>
  <si>
    <t>CONTACTO AUX. DE MONTAJE SUP. 1NO+1NC (AX-3X/11) NXC CHINT</t>
  </si>
  <si>
    <t>27271</t>
  </si>
  <si>
    <t>TERMICA "CURVA D" 4 X 63 A. 10kA CHINT</t>
  </si>
  <si>
    <t>27272</t>
  </si>
  <si>
    <t>TERMICA 3 X 6 A. 6kA CHINT</t>
  </si>
  <si>
    <t>27273</t>
  </si>
  <si>
    <t>CONTACTOR TRIP. 9A 380V 1NA+1NC CHINT</t>
  </si>
  <si>
    <t>27274</t>
  </si>
  <si>
    <t>TERMICA "CURVA D" 4 X 20 A. 10kA CHINT</t>
  </si>
  <si>
    <t>27275</t>
  </si>
  <si>
    <t>TERMICA "CURVA D" 4 X 25 A. 10kA CHINT</t>
  </si>
  <si>
    <t>SENSOR MOVIMIENTO PARED/TECHO AKAI 1401</t>
  </si>
  <si>
    <t>50</t>
  </si>
  <si>
    <t>CABLE UNIPOLAR  LSOH 1 X 1,50  NEGRO (PRECIO x MTS)</t>
  </si>
  <si>
    <t>CABLE UNIPOLAR  LSOH 1 X 2,50 BLANCO (PRECIO x MTS)</t>
  </si>
  <si>
    <t>CAJA PASE PVC 75 X 75 X 55 G. TAAD</t>
  </si>
  <si>
    <t>COLGANTE BALCARCE 1L PANT Ø20cm COBRE - BLANCO (3001-51) S.J.</t>
  </si>
  <si>
    <t>COLGANTE BALCARCE 1L PANT Ø20cm COBRE - NEGRO (3001-52) S.J.</t>
  </si>
  <si>
    <t>MARCO PARA PANEL LED 30X120 MACROLED</t>
  </si>
  <si>
    <t>COLGANTE 3 LUCES NEGRO C/REGL. C/CADE. C/PANT. (CR6302-72) S.J.</t>
  </si>
  <si>
    <t>COLGANTE BALCARCE 1L PANT Ø30cm OXIDO (3002-19) S.J.</t>
  </si>
  <si>
    <t>LUZ DE EMERGENCIA 30 LEDS MACROLED</t>
  </si>
  <si>
    <t>DICROICA ¨Negra¨ LED 7W LUZ FRIA**</t>
  </si>
  <si>
    <t>BASTIDOR TRANSPARENTE P/Q MINIMAL 10x5  (55115) TECLASTAR</t>
  </si>
  <si>
    <t>27276</t>
  </si>
  <si>
    <t>SENSOR MOVIMIENTO P/PARED MACROLED</t>
  </si>
  <si>
    <t>27277</t>
  </si>
  <si>
    <t>MARCO PARA PANEL LED 60X60 MACROLED</t>
  </si>
  <si>
    <t>27278</t>
  </si>
  <si>
    <t>27279</t>
  </si>
  <si>
    <t>CONTACTOR TRIP. 100A 220V 1NA+1NC CHINT</t>
  </si>
  <si>
    <t>27280</t>
  </si>
  <si>
    <t>CONTACTO AUX. DE MONTAJE SUP. 2NO+2NC  NXC-06M/09M/12M CHINT</t>
  </si>
  <si>
    <t>27281</t>
  </si>
  <si>
    <t>CONTACTO AUX. DE MONTAJE SUP. 2NO+2NC  NXC SERIES CHINT</t>
  </si>
  <si>
    <t>27282</t>
  </si>
  <si>
    <t>27283</t>
  </si>
  <si>
    <t>27284</t>
  </si>
  <si>
    <t>TERMICA "CURVA D" 4 X 32 A. 10kA  CHINT</t>
  </si>
  <si>
    <t>27285</t>
  </si>
  <si>
    <t>TAPON P/ CAJA MULTIPLE 3/4 (1/2 GAS)</t>
  </si>
  <si>
    <t>SOLDADOR DE ESTAÑO 40W. PTA LAPIZ</t>
  </si>
  <si>
    <t>27286</t>
  </si>
  <si>
    <t>27287</t>
  </si>
  <si>
    <t>27288</t>
  </si>
  <si>
    <t>GABINETE ESTANCO 300 X 450 X 100 Serie 9000 GENROD</t>
  </si>
  <si>
    <t>27289</t>
  </si>
  <si>
    <t>GABINETE ESTANCO 600 X 1050 X 300 Serie 900 GENROD</t>
  </si>
  <si>
    <t>4236</t>
  </si>
  <si>
    <t>LAMPARA CLASICA LED 7W LUZ FRIA</t>
  </si>
  <si>
    <t>27290</t>
  </si>
  <si>
    <t>FICHA HEMBRA 20A TAAD</t>
  </si>
  <si>
    <t>27291</t>
  </si>
  <si>
    <t>CABLE PARA SOLDADURA 50 MM (PRECIO X MTS) AZUL</t>
  </si>
  <si>
    <t xml:space="preserve">60 LEDS </t>
  </si>
  <si>
    <t xml:space="preserve">30 LEDS  </t>
  </si>
  <si>
    <t>90 LEDS</t>
  </si>
  <si>
    <t>FICHA MACHO DOS PERNOS CHATOS LATERAL  MIG</t>
  </si>
  <si>
    <t>LUMINARIA ESTANCA 2 X 9W LED</t>
  </si>
  <si>
    <t>LUMINARIA ESTANCA 1 x 18W LED</t>
  </si>
  <si>
    <t>LUMINARIA ESTANCA 1 x 9W LED</t>
  </si>
  <si>
    <t>LISTON DOBLE PARA TUBO LED DE 18W NOV.</t>
  </si>
  <si>
    <t>LISTON DOBLE PARA TUBO LED DE 45W (240CM)</t>
  </si>
  <si>
    <t>LISTON SIMPLE PARA TUBO LED DE 45W (240CM)</t>
  </si>
  <si>
    <t>LAMPARA CLASICA LED  9W ¨DIMERIZABLE¨ LUZ FRIA BAW</t>
  </si>
  <si>
    <t>4213</t>
  </si>
  <si>
    <t>LAMPARA CLASICA LED 12W LUZ FRIA</t>
  </si>
  <si>
    <t>4224</t>
  </si>
  <si>
    <t>LAMPARA CLASICA LED 15W LUZ FRIA</t>
  </si>
  <si>
    <t>LAMPARA CLASICA LED 7W LUZ CALIDA ¨DIMERIZABLE¨</t>
  </si>
  <si>
    <t>4233</t>
  </si>
  <si>
    <t>LAMPARA CLASICA LED 7W LUZ CALIDA</t>
  </si>
  <si>
    <t>27292</t>
  </si>
  <si>
    <t>PROYECTOR LED 100W Profesional LUZ FRIA MACROLED</t>
  </si>
  <si>
    <t>27293</t>
  </si>
  <si>
    <t>PROYECTOR LED 200W Profesional LUZ FRIA MACROLED</t>
  </si>
  <si>
    <t>27294</t>
  </si>
  <si>
    <t>LISTON BAJO ALACENA LED 13W LUZ CALIDA 90CM MACROLED</t>
  </si>
  <si>
    <t>27295</t>
  </si>
  <si>
    <t>LISTON BAJO ALACENA LED 18W LUZ CALIDA 120CM MACROLED</t>
  </si>
  <si>
    <t>27296</t>
  </si>
  <si>
    <t>LISTON BAJO ALACENA LED 5W LUZ CALIDA 30CM MACROLED</t>
  </si>
  <si>
    <t>BORNERA 12 POLOS 0,5-2,5mm TBCIN</t>
  </si>
  <si>
    <t>CAJA PVC P/12 BOCAS IP65 Y 6 TOMAS CAPS. (161226G) GENROD</t>
  </si>
  <si>
    <t>CAJA PVC P/12 BOCAS IP65 Y 2 CAPSULADAS CIEGO (161210G) GENROD</t>
  </si>
  <si>
    <t>CAJA PVC P/12 BOCAS IP65 Y 4 CAPSULADAS CIEGO (161220G) GENROD</t>
  </si>
  <si>
    <t>CILINDRO ALUMINIO EXT LED 9W L.C (SHIMSA/AKAI)</t>
  </si>
  <si>
    <t>ADHESIVO PARA PVC X 500 cc VALINCO</t>
  </si>
  <si>
    <t>ADHESIVO PARA PVC X 1000 cc VALINCO</t>
  </si>
  <si>
    <t>MEDIDOR MONOFASICO DIGITAL 1 MOD. 45A TBCIN</t>
  </si>
  <si>
    <t>27297</t>
  </si>
  <si>
    <t>PEINES DE ALIMENTACION BIPOLAR 63A TBCIN</t>
  </si>
  <si>
    <t>27298</t>
  </si>
  <si>
    <t>PROYECTOR LED 50W LUZ FRIA</t>
  </si>
  <si>
    <t>LUZ DE EMERGENCIA 30 LEDS</t>
  </si>
  <si>
    <t>LUZ DE EMERGENCIA 60 LEDS</t>
  </si>
  <si>
    <t>LAMPARA G4 LED 12V 4W LUZ CALIDA MACROLED**</t>
  </si>
  <si>
    <t>LAMPARA G4 LED 12V 4W LUZ FRIA MACROLED**</t>
  </si>
  <si>
    <t>CAJA INSPECCION 25 X 25 METALICA</t>
  </si>
  <si>
    <t>27299</t>
  </si>
  <si>
    <t>TERMICA CURVA "B" 4 X 32 A. 6 kA G.E.</t>
  </si>
  <si>
    <t>27300</t>
  </si>
  <si>
    <t>TERMICA CURVA "B" 4 X 20 A. 6 kA G.E.</t>
  </si>
  <si>
    <t>27301</t>
  </si>
  <si>
    <t>TERMICA CURVA "B" 2 X 20 A. 6 kA G.E.</t>
  </si>
  <si>
    <t>PROLONGADOR TOP 6 BOCAS C/BORNERA S/CABLE</t>
  </si>
  <si>
    <t>CABLE TELEFONICO SUBTERRANEO EXT. 6 PARES C/N (PRECIO x MTS) EPUYEN</t>
  </si>
  <si>
    <t>CABLE TELEFONICO SUBTERRANEO EXT. 8 PARES C/N (PRECIO x MTS) EPUYEN</t>
  </si>
  <si>
    <t>CABLE TELEFONICO SUBTERRANEO EXT. 3 PARES (PRECIO x MTS)</t>
  </si>
  <si>
    <t>CABLE TELEFONICO SUBTERRANEO EXT. 4 PARES (PRECIO x MTS)</t>
  </si>
  <si>
    <t>CABLE TELEFONICO SUBTERRANEO EXT. 6 PARES (PRECIO x MTS)</t>
  </si>
  <si>
    <t>CAJA P/TM PVC 4 BOCAS EMBUTIR C/P GENROD (04004)</t>
  </si>
  <si>
    <t>27302</t>
  </si>
  <si>
    <t>COLGANTE CARDALES DIAMANTE 1 L. JAULA 26X31 CM COBRE (CJ6681-10) S.J.</t>
  </si>
  <si>
    <t>27303</t>
  </si>
  <si>
    <t>27304</t>
  </si>
  <si>
    <t>27305</t>
  </si>
  <si>
    <t>27306</t>
  </si>
  <si>
    <t>DISYUNTOR 4 X 25 A. SELECTIVO 300mA "S"  G.E.</t>
  </si>
  <si>
    <t>CAJA P/TM 8 BOCAS EXT. S/P B. GENROD (045030B)</t>
  </si>
  <si>
    <t>27307</t>
  </si>
  <si>
    <t>27308</t>
  </si>
  <si>
    <t>27309</t>
  </si>
  <si>
    <t>FTP CAT 5E Exterior (x MT. ) EPUYEN</t>
  </si>
  <si>
    <t>PILOTO - OJO DE BUEY - AZUL 230V CHINT</t>
  </si>
  <si>
    <t>TOMA HEMBRA MOVIL 2P + T 32A IP44 BALS-KALOP (KL7433242)</t>
  </si>
  <si>
    <t>SPOT EXTERIOR SYMME I LEUK</t>
  </si>
  <si>
    <t>27310</t>
  </si>
  <si>
    <t>FAROLA LED 100W LUZ FRIA IP65 MACROLED</t>
  </si>
  <si>
    <t>27311</t>
  </si>
  <si>
    <t>COLGANTE BARADERO 1/2 ESFERA Ø 34 1L COBRE (CC6612-10) S.J.</t>
  </si>
  <si>
    <t>27312</t>
  </si>
  <si>
    <t>RELE TERMICO 63 - 80A NXR-100 CHINT</t>
  </si>
  <si>
    <t>27313</t>
  </si>
  <si>
    <t>27314</t>
  </si>
  <si>
    <t>TERMICA 2 X 50 A. 6kA CHINT</t>
  </si>
  <si>
    <t>27315</t>
  </si>
  <si>
    <t>PILOTO - OJO DE BUEY - AMARILLO 24V CHINT</t>
  </si>
  <si>
    <t>27316</t>
  </si>
  <si>
    <t>PILOTO - OJO DE BUEY - AZUL 24V CHINT</t>
  </si>
  <si>
    <t>27317</t>
  </si>
  <si>
    <t>PILOTO - OJO DE BUEY - VERDE 24V CHINT</t>
  </si>
  <si>
    <t>ESTAÑO EN TUBO 60/40 1MM 17GR.</t>
  </si>
  <si>
    <t>INTERRUPTOR CONMUTADOR A PALANCA BIP.10 A.ON-OFF-ON(1322)</t>
  </si>
  <si>
    <t>INTERUPTORCONMUTADOR A PALANCA UNIP.10 A.ON-OFF-ON(1122)</t>
  </si>
  <si>
    <t>INTERRUPTOR A PALANCA BIP. 10 A. 250 V CA ON-ON (1321)</t>
  </si>
  <si>
    <t>INTERRUPTOR A PALANCA BIP.10 A. 250 VCA ON-OFF (1221)</t>
  </si>
  <si>
    <t>INTERRUPTOR A PALANCA UNIPOLAR 10A. 250VCA ON-OFF (1021)</t>
  </si>
  <si>
    <t>GABINETE ESTANCO 300 X 300 X 150 Serie 9000 GENROD</t>
  </si>
  <si>
    <t>CAJA P/TOMA INDUSTRIAL 2X32A 2X16A Kalop + TERMICAS Prof. 55mm FORLI</t>
  </si>
  <si>
    <t>FAROL PIRAMIDES NEGRO 1 LUZ H35CM P/PARED (5590-02) S.J.</t>
  </si>
  <si>
    <t>DRIVER 6W P/PANEL LED</t>
  </si>
  <si>
    <t>IBERICA RECTANGULAR 45CM X 15CM 2L BLANCO S.L.</t>
  </si>
  <si>
    <t>IBERICA RECTANGULAR INCLINADO 45 X 15CM 2L BLANCO S.L.</t>
  </si>
  <si>
    <t>APLIQUE ALUMINÉ 3 L. BASE RECTANGULAR C/MOV. ACERO CUBE (6533-13) S.J.</t>
  </si>
  <si>
    <t>APLIQUE ALUMINÉ 4 L. BASE CUADRADA G9 28X28 ACERO CUBE (6843-13) S.J.</t>
  </si>
  <si>
    <t>APLIQUE ALUMINÉ 4 L. BASE CUADRADA G9 28X28 BLANCO CUBE (6843-01) S.J.</t>
  </si>
  <si>
    <t>EMPOTRABLE RED. BLANCO 2-E27 VID. MOTEADO ET034E LUC.</t>
  </si>
  <si>
    <t>EMPOTRABLE RED. BLANCO 2- E27 VID. ESM. ET026 LUC.</t>
  </si>
  <si>
    <t>PANEL LED 12W CIRCULAR LUZ NEUTRA</t>
  </si>
  <si>
    <t>PANEL LED 18W CIRCULAR LUZ NEUTRA</t>
  </si>
  <si>
    <t>PANEL LED 24W CIRCULAR LUZ CALIDA JELUZ</t>
  </si>
  <si>
    <t>PANEL LED 6W CIRCULAR LUZ CALIDA</t>
  </si>
  <si>
    <t>PANEL LED 6W CIRCULAR LUZ FRIA</t>
  </si>
  <si>
    <t>PANEL LED 6W CIRCULAR LUZ NEUTRA</t>
  </si>
  <si>
    <t>PANEL LED 12W CIRCULAR PLATIL LUZ CALIDA</t>
  </si>
  <si>
    <t>PANEL LED 6W CIRCULAR PLATIL LUZ CALIDA</t>
  </si>
  <si>
    <t>PANEL LED 6W CIRCULAR PLATIL LUZ FRIA</t>
  </si>
  <si>
    <t>PANEL LED 6W CIRCULAR PLATIL LUZ NEUTRA</t>
  </si>
  <si>
    <t>PANEL LED 12W CUADRADO LUZ NEUTRA</t>
  </si>
  <si>
    <t>PANEL LED 6W CUADRADO LUZ CALIDA</t>
  </si>
  <si>
    <t>PANEL LED 6W CUADRADO LUZ NEUTRA</t>
  </si>
  <si>
    <t>PANEL LED 12W CUADRADO PLATIL LUZ CALIDA</t>
  </si>
  <si>
    <t>PANEL LED 18W CUADRADO PLATIL LUZ FRIA</t>
  </si>
  <si>
    <t>PANEL LED 18W CUADRADO PLATIL LUZ CALIDA</t>
  </si>
  <si>
    <t>PANEL LED 18W CUADRADO PLATIL LUZ NEUTRA</t>
  </si>
  <si>
    <t>PANEL LED 24W CIRCULAR PLATIL LUZ CALIDA</t>
  </si>
  <si>
    <t>PLAFON LED 12W CUADRADO PLATIL LUZ CALIDA</t>
  </si>
  <si>
    <t>PLAFON LED 12W CUADRADO PLATIL LUZ FRIA</t>
  </si>
  <si>
    <t>PANEL LED 12W CIRCULAR LUZ CALIDA MACROLED</t>
  </si>
  <si>
    <t>PANEL LED 12W CIRCULAR LUZ FRIA MACROLED</t>
  </si>
  <si>
    <t>PANEL LED 18W CIRCULAR LUZ CALIDA MACROLED</t>
  </si>
  <si>
    <t>PANEL LED 18W CIRCULAR LUZ NEUTRA MACROLED</t>
  </si>
  <si>
    <t>PANEL LED 18W CIRCULAR LUZ FRIA MACROLED</t>
  </si>
  <si>
    <t>PANEL LED 24W CIRCULAR LUZ CALIDA MACROLED</t>
  </si>
  <si>
    <t>PANEL LED 24W CIRCULAR LUZ FRIA MACROLED</t>
  </si>
  <si>
    <t>PANEL LED 12W CUADRADO LUZ CALIDA MACROLED</t>
  </si>
  <si>
    <t>PANEL LED 12W CUADRADO LUZ FRIA MACROLED</t>
  </si>
  <si>
    <t>PANEL LED 18W CUADRADO LUZ CALIDA MACROLED</t>
  </si>
  <si>
    <t>PANEL LED 18W CUADRADO LUZ FRIA MACROLED</t>
  </si>
  <si>
    <t>PANEL LED 24W CUADRADO LUZ CALIDA MACROLED</t>
  </si>
  <si>
    <t>PANEL LED 24W CUADRADO LUZ FRIA MACROLED</t>
  </si>
  <si>
    <t>PLAFON LED 12W CIRCULAR LUZ CALIDA MACROLED</t>
  </si>
  <si>
    <t>PLAFON LED 12W CIRCULAR LUZ FRIA MACROLED</t>
  </si>
  <si>
    <t>PLAFON LED 18W CIRCULAR LUZ CALIDA MACROLED</t>
  </si>
  <si>
    <t>PLAFON LED 18W CIRCULAR LUZ FRIA MACROLED</t>
  </si>
  <si>
    <t>PLAFON LED 24W CIRCULAR  LUZ CALIDA MACROLED</t>
  </si>
  <si>
    <t>PLAFON LED 24W CIRCULAR LUZ FRIA MACROLED</t>
  </si>
  <si>
    <t>PLAFON LED 12W CUADRADO LUZ CALIDA MACROLED</t>
  </si>
  <si>
    <t>PLAFON LED 12W CUADRADO LUZ FRIA MACROLED</t>
  </si>
  <si>
    <t>PLAFON LED 18W CUADRADO LUZ CALIDA MACROLED</t>
  </si>
  <si>
    <t>PLAFON LED 18W CUADRADO LUZ FRIA MACROLED</t>
  </si>
  <si>
    <t>PLAFON LED 24W CUADRADO LUZ CALIDA MACROLED</t>
  </si>
  <si>
    <t>PLAFON LED 24W CUADRADO LUZ FRIA MACROLED</t>
  </si>
  <si>
    <t>PLAFON LED 6W CUADRADO LUZ CALIDA MACROLED</t>
  </si>
  <si>
    <t>PLAFON LED 6W CUADRADO LUZ FRIA MACROLED</t>
  </si>
  <si>
    <t>PANEL LED 12W CUADRADO LUZ FRIA SICA</t>
  </si>
  <si>
    <t>PANEL LED 18W CUADRADO LUZ FRIA SICA</t>
  </si>
  <si>
    <t>PANEL LED 6W CIRCULAR LUZ FRIA MACROLED</t>
  </si>
  <si>
    <t>PANEL LED 6W CUADRADO LUZ CALIDA MACROLED</t>
  </si>
  <si>
    <t>PANEL LED 6W CUADRADO LUZ FRIA MACROLED</t>
  </si>
  <si>
    <t>PLAFON LED 6W CIRCULAR LUZ CALIDA MACROLED</t>
  </si>
  <si>
    <t>PLAFON LED 6W CIRCULAR LUZ FRIA MACROLED</t>
  </si>
  <si>
    <t>PLAFON LED 12W CIRCULAR LUZ NEUTRA MACROLED</t>
  </si>
  <si>
    <t>PLAFON LED 24W CUADRADO LUZ NEUTRA MACROLED</t>
  </si>
  <si>
    <t>PLAFON LED 18W CUADRADO LUZ NEUTRA MACROLED</t>
  </si>
  <si>
    <t>PLAFON LED 18W CIRCULAR LUZ NEUTRA MACROLED</t>
  </si>
  <si>
    <t>PLAFON LED 24W CUADRADO NEGRO LUZ CALIDA MACROLED</t>
  </si>
  <si>
    <t>27319</t>
  </si>
  <si>
    <t>COLGANTE MINI GALPON 1L OXI S.L.</t>
  </si>
  <si>
    <t>27320</t>
  </si>
  <si>
    <t>COLGANTE MINI GALPON 1L COBRE S.L.</t>
  </si>
  <si>
    <t>27321</t>
  </si>
  <si>
    <t>SPOT 1L NIZA CUADRADO NEGRO S.L.</t>
  </si>
  <si>
    <t>27322</t>
  </si>
  <si>
    <t>SPOT 1L NIZA CUADRADO BLANCO S.L.</t>
  </si>
  <si>
    <t>27323</t>
  </si>
  <si>
    <t>SPOT 1L NIZA CUADRADO PLATIL S.L.</t>
  </si>
  <si>
    <t>27324</t>
  </si>
  <si>
    <t>CAJA P/TOMA INDUSTRIAL 2X32A 2X16A + TERMICAS Prof. 55mm FORLI</t>
  </si>
  <si>
    <t>27325</t>
  </si>
  <si>
    <t>CONECTOR CORTO P/CAJA MULTIPLE ALUMINIO 2"</t>
  </si>
  <si>
    <t>27326</t>
  </si>
  <si>
    <t>CONECTOR LARGO 2" ALUMINIO</t>
  </si>
  <si>
    <t>27327</t>
  </si>
  <si>
    <t>TUERCA P/CONECTOR LARGO 2" ALUMINIO</t>
  </si>
  <si>
    <t>27328</t>
  </si>
  <si>
    <t>GRAMPA SUJECION ALUMINIO 2"</t>
  </si>
  <si>
    <t>27329</t>
  </si>
  <si>
    <t>METROS DE CAÑO DE HIERRO 2" GALVANIZADO LIV. PRECIO X MTS</t>
  </si>
  <si>
    <t>27330</t>
  </si>
  <si>
    <t>CURVA GALVANIZADA S/ROSCA 2" 90º</t>
  </si>
  <si>
    <t>27331</t>
  </si>
  <si>
    <t>CURVA GALVANIZADA S/ROSCA 2" 45º</t>
  </si>
  <si>
    <t>FOTOCELULA 1000 W SENSOR EXT. KALOP**</t>
  </si>
  <si>
    <t>FOTOCELULA UNIVERSAL 3 o 4 CABLES TXC.</t>
  </si>
  <si>
    <t>FOTOCELULA UNIVERSAL SENSOR EXTERNO</t>
  </si>
  <si>
    <t>TABAQUERA UNIPOLAR FRONTAL 15A. 380 V.</t>
  </si>
  <si>
    <t>1724</t>
  </si>
  <si>
    <t>MEDIDOR TRIFASICO DIGITAL RIEL DIN BAW **</t>
  </si>
  <si>
    <t>SOPORTE RIEL DIN  X 1 MTR.</t>
  </si>
  <si>
    <t>SPOT CILINDRICO DICRO BLANCO</t>
  </si>
  <si>
    <t>SPOT CILINDRICO DICRO NEGRO</t>
  </si>
  <si>
    <t>REGULADOR DE GAS CABEZA P/10 KG</t>
  </si>
  <si>
    <t>SPOT CILINDRICO DICRO CON ESTACA NEGRO CABRERA</t>
  </si>
  <si>
    <t>APLIQUE PARED BIDIRECCIONAL ACERO BRASILIA</t>
  </si>
  <si>
    <t>COLGANTE PANTALLA CHICA ALUMINIO OXIDO (BELL04)</t>
  </si>
  <si>
    <t>SPOT CUADRADO EMBUTIR AR 111 C/MOV. BLANCO</t>
  </si>
  <si>
    <t>SPOT CUADRADO EMBUTIR AR 111 C/MOV. PLATIL</t>
  </si>
  <si>
    <t>SPOT CUADRADO EMBUTIR DICRO NEGRO C/MOV.</t>
  </si>
  <si>
    <t>MODULO TOMA TELEFONO RJ11</t>
  </si>
  <si>
    <t>MODULO TOMA TELEFONO RJ11 BLANCO KALOP</t>
  </si>
  <si>
    <t>MODULO TOMA TELEFONO RJ11 MARFIL KALOP</t>
  </si>
  <si>
    <t>MODULO TOMA TELEFONO RJ11 NEGRO KALOP</t>
  </si>
  <si>
    <t>MODULO TELEFONICO RJ11 1M 4pol BLANCO (6932) CAMBRE</t>
  </si>
  <si>
    <t>MODULO TELEFONICO RJ11 GRIS (7931) CAMBRE</t>
  </si>
  <si>
    <t>CAJA EMBUTIR CUADRADA 10 X 10 PVC KALOP</t>
  </si>
  <si>
    <t>GUARDAMOTOR 37-50A 22kW 50kA CHINT</t>
  </si>
  <si>
    <t>GUARDAMOTOR 63-80A 37kW 50kA CHINT</t>
  </si>
  <si>
    <t>SPOT EMBUTIR DICRO BLANCO 10 CM MACROLED</t>
  </si>
  <si>
    <t>SPOT CUADRADO EMBUTIR AR111 POLICARB. BLANCO C/MOV (7171-01) S.J.</t>
  </si>
  <si>
    <t>27333</t>
  </si>
  <si>
    <t>CAJA 12 BOCAS SOBREPONER DIN GRIS IP65 (161200G)</t>
  </si>
  <si>
    <t>27334</t>
  </si>
  <si>
    <t>PERFIL DE ALUMINIO 0,5 MTS. PARA TIRA LED ARTELUM</t>
  </si>
  <si>
    <t>27335</t>
  </si>
  <si>
    <t>FLORON PLASTICO FLORENTINO 12 CM. S.J.</t>
  </si>
  <si>
    <t>27336</t>
  </si>
  <si>
    <t>CAJA PVC P/12 BOCAS IP65 Y 4 TOMAS CAPS. (161224G) GENROD</t>
  </si>
  <si>
    <t>27337</t>
  </si>
  <si>
    <t>27338</t>
  </si>
  <si>
    <t>PANEL LED 6W CIRCULAR LUZ CALIDA MACROLED</t>
  </si>
  <si>
    <t>27339</t>
  </si>
  <si>
    <t>27340</t>
  </si>
  <si>
    <t>27341</t>
  </si>
  <si>
    <t>PLUG PARA TIRA DE LED 220V</t>
  </si>
  <si>
    <t>27342</t>
  </si>
  <si>
    <t>CAJA TERMICA 2 A 4 BOCAS C/ PUERTA PVC EMB. TAAD</t>
  </si>
  <si>
    <t>27343</t>
  </si>
  <si>
    <t>CAJA DE PREINSTALACION DE AIRE ACONDICIONADO</t>
  </si>
  <si>
    <t>BORNERAS</t>
  </si>
  <si>
    <t>BORNERA 12 POLOS 0,5-2,5 MM</t>
  </si>
  <si>
    <t>BORNERA 12 POLOS 4 MM</t>
  </si>
  <si>
    <t>BORNERA 12 POLOS 6-10 MM</t>
  </si>
  <si>
    <t>PLAFON LED 12W CIRCULAR LUZ FRIA</t>
  </si>
  <si>
    <t>PLAFON LED 18W CIRCULAR LUZ CALIDA</t>
  </si>
  <si>
    <t>PLAFON LED 18W CIRCULAR LUZ FRIA</t>
  </si>
  <si>
    <t>PLAFON LED 24W CIRCULAR LUZ CALIDA</t>
  </si>
  <si>
    <t>PLAFON LED 24W CIRCULAR LUZ FRIA</t>
  </si>
  <si>
    <t>PANEL LED 6W CUADRADO LUZ FRIA</t>
  </si>
  <si>
    <t>PLAFON LED 12W CUADRADO LUZ FRIA</t>
  </si>
  <si>
    <t>PLAFON LED 18W CUADRADO LUZ CALIDA</t>
  </si>
  <si>
    <t>PLAFON LED 18W CUADRADO LUZ FRIA</t>
  </si>
  <si>
    <t>PLAFON LED 24W CUADRADO LUZ CALIDA</t>
  </si>
  <si>
    <t>PROYECTOR LED 20W LUZ FRIA</t>
  </si>
  <si>
    <t>PROYECTOR LED 10W LUZ FRIA</t>
  </si>
  <si>
    <t>PROYECTOR LED C/SENSOR 20W LUZ FRIA</t>
  </si>
  <si>
    <t>27344</t>
  </si>
  <si>
    <t>FICHA MACHO 3 PERNOS CHATOS LATERAL</t>
  </si>
  <si>
    <t>27345</t>
  </si>
  <si>
    <t>PERFIL LINEAL LED DYNA 25W 1,20 MTS 3CCT BLANCO LEUK</t>
  </si>
  <si>
    <t>27346</t>
  </si>
  <si>
    <t>PERFIL LINEAL LED DYNA 25W 1,20 MTS 3CCT NEGRO LEUK</t>
  </si>
  <si>
    <t>27347</t>
  </si>
  <si>
    <t>KIT UNION LINEAL PERFIL LEUK</t>
  </si>
  <si>
    <t>27348</t>
  </si>
  <si>
    <t>KIT DE SUSPENSION PERFIL 2 MTS LEUK</t>
  </si>
  <si>
    <t>27349</t>
  </si>
  <si>
    <t>ACCESORIO APLIQUE PERFIL (2 UNIDADES) LEUK</t>
  </si>
  <si>
    <t>27350</t>
  </si>
  <si>
    <t>ACCESORIO EMBUTIR PERFIL (2 UNIDADES) LEUK</t>
  </si>
  <si>
    <t>27351</t>
  </si>
  <si>
    <t>RIEL 1 MT 1 EF BLANCO LEUK</t>
  </si>
  <si>
    <t>27352</t>
  </si>
  <si>
    <t>RIEL 1 MT 1 EF NEGRO LEUK</t>
  </si>
  <si>
    <t>27353</t>
  </si>
  <si>
    <t>RIEL 2 MTS 1 EF BLANCO LEUK</t>
  </si>
  <si>
    <t>27354</t>
  </si>
  <si>
    <t>RIEL 2 MTS 1 EF NEGRO LEUK</t>
  </si>
  <si>
    <t>27355</t>
  </si>
  <si>
    <t>RIEL 3 MTS 1 EF BLANCO LEUK</t>
  </si>
  <si>
    <t>27356</t>
  </si>
  <si>
    <t>RIEL 3 MTS 1 EF NEGRO LEUK</t>
  </si>
  <si>
    <t>27357</t>
  </si>
  <si>
    <t>UNION LINEAL 1 EFG BLANCO LEUK</t>
  </si>
  <si>
    <t>27358</t>
  </si>
  <si>
    <t>UNION LINEAL 1 EF NEGRO LEUK</t>
  </si>
  <si>
    <t>27359</t>
  </si>
  <si>
    <t>CABEZAL BIZ DICRO GU10 1 EF BLANCO LEUK</t>
  </si>
  <si>
    <t>27360</t>
  </si>
  <si>
    <t>CABEZAL BIZ DICRO GU10 1 EF NEGRO LEUK</t>
  </si>
  <si>
    <t>27361</t>
  </si>
  <si>
    <t>LUMINARIA DE EXTERIOR YETI 3W LUZ CALIDA NEGRO LEUK</t>
  </si>
  <si>
    <t>27362</t>
  </si>
  <si>
    <t>MINI SPOT OPTIC 3W LUZ CALIDA BLANCO LEUK</t>
  </si>
  <si>
    <t>27363</t>
  </si>
  <si>
    <t>APLIQUE YORK S 45W NEGRO LEUK</t>
  </si>
  <si>
    <t>27364</t>
  </si>
  <si>
    <t>APLIQUE YORK S 45W BLANCO LEUK</t>
  </si>
  <si>
    <t>27365</t>
  </si>
  <si>
    <t>CAÑO 20 MM. SEMIPESADO (PRECIO X MTS) TECNOCOM</t>
  </si>
  <si>
    <t>TIMER MECANICO P/ RIEL DIN AKAI 1414</t>
  </si>
  <si>
    <t>LAMPARA AR111 LED 15W LUZ FRIA VARKAUS**</t>
  </si>
  <si>
    <t>LISTON LED SLIM 36W LUZ FRIA VARKAUS</t>
  </si>
  <si>
    <t>SPOT EMB. MOVIL CUADRADO DICRO PLATIL P/ 1 LUZ S.J.</t>
  </si>
  <si>
    <t>3134</t>
  </si>
  <si>
    <t>4147</t>
  </si>
  <si>
    <t>LAMPARA H POWER 80W E40 LUZ FRIA VARKAUS**</t>
  </si>
  <si>
    <t>DICROICA LED 4,5W LUZ FRIA **</t>
  </si>
  <si>
    <t>TOMA HEMBRA MOVIL 3P + T  32A IP44 380V BALS-KALOP (KL7443243)</t>
  </si>
  <si>
    <t>PUENTE FIJO 10 elementos - para borne 2,5 mm.</t>
  </si>
  <si>
    <t>PUENTE FIJO 10 elementos - para borne 4 mm.</t>
  </si>
  <si>
    <t>27369</t>
  </si>
  <si>
    <t>PROYECTOR LED C/SENSOR 50W LUZ FRIA</t>
  </si>
  <si>
    <t>27370</t>
  </si>
  <si>
    <t>CAPSULADA DOBLE TOMA CON NEUTRO MIG</t>
  </si>
  <si>
    <t>27371</t>
  </si>
  <si>
    <t>TERMICA DIN  3 X 10 A.  ABB (SH203 L-C10)</t>
  </si>
  <si>
    <t>27372</t>
  </si>
  <si>
    <t>MODULO TOMA 20 A. BLANCO PLATINUM (2 MOD) JELUZ</t>
  </si>
  <si>
    <t>27373</t>
  </si>
  <si>
    <t>TERMICA 1 X 40 A. 6kA CHINT</t>
  </si>
  <si>
    <t>27374</t>
  </si>
  <si>
    <t>TRIFICHA PIRAMIDAL AZUL PERNO REDONDO</t>
  </si>
  <si>
    <t>27377</t>
  </si>
  <si>
    <t>27378</t>
  </si>
  <si>
    <t>CABLE CANAL 60 X 40 (PRECIO X MTS) KALOP</t>
  </si>
  <si>
    <t>TERMOCONTRAIBLE 1/2" 12,7 / 6,4  x  MTS ( PRECIO X MTS)</t>
  </si>
  <si>
    <t>TERMOCONTRAIBLE 1/4" 6,4 / 3,2  X MTS. Cable de 6 a 10 (PRECIO X MTS)</t>
  </si>
  <si>
    <t>TERMOCONTRAIBLE 1/8"  3,2 / 1,6 X MTS. Cable de 0,75 a 1,5 (PRECIO X MTS)</t>
  </si>
  <si>
    <t>TERMOCONTRAIBLE 3/16" 4,8 / 2,4 X MTS. Cable de 2 a 4 (PRECIO X MTS)</t>
  </si>
  <si>
    <t>TERMOCONTRAIBLE 3/32¨ 2,4 / 1,2 X MTS. (PRECIO X MTS)</t>
  </si>
  <si>
    <t>TERMOCONTRAIBLE 3/8" 9,5 / 4,8 X MTS. Cable de 16 (PRECIO X MTS)</t>
  </si>
  <si>
    <t>TERMOCONTRAIBLE 5/16" 8,0 / 4,0 X MTS Cable Bip 1,5 a 2,5 (PRECIO X MTS)</t>
  </si>
  <si>
    <t>PANEL LED 24W CIRCULAR LUZ FRIA</t>
  </si>
  <si>
    <t>PANEL LED 24W CUADRADO LUZ FRIA</t>
  </si>
  <si>
    <t>3089</t>
  </si>
  <si>
    <t>PLAFON LED 6W CIRCULAR PLATIL LUZ FRIA MACROLED</t>
  </si>
  <si>
    <t>27379</t>
  </si>
  <si>
    <t>27380</t>
  </si>
  <si>
    <t>PLAFON LED 24W CIRCULAR NEGRO LUZ FRIA MACROLED</t>
  </si>
  <si>
    <t>27381</t>
  </si>
  <si>
    <t>27382</t>
  </si>
  <si>
    <t>27383</t>
  </si>
  <si>
    <t>27384</t>
  </si>
  <si>
    <t>COLGANTE UFO LED 200W LUZ FRIA MACROLED ECO</t>
  </si>
  <si>
    <t>27385</t>
  </si>
  <si>
    <t>PROYECTOR LED 150W Profesional LUZ FRIA MACROLED</t>
  </si>
  <si>
    <t>ACCESORIO 20 X 10 CURVA EXTERIOR KALOP</t>
  </si>
  <si>
    <t>ACCESORIO 20 X 10 CURVA INTERNA KALOP</t>
  </si>
  <si>
    <t>ACCESORIO 20 X 10 DERIVACION "T" KALOP</t>
  </si>
  <si>
    <t>ACCESORIO 14 X 7 TERMINAL KALOP</t>
  </si>
  <si>
    <t>ACCESORIO 20 X 10 TERMINAL KALOP</t>
  </si>
  <si>
    <t>1213</t>
  </si>
  <si>
    <t>ACCESORIO 20 X 10 ACOPLE RECTO KALOP</t>
  </si>
  <si>
    <t>ACCESORIO 100 X 50 ACOPLE RECTO KALOP</t>
  </si>
  <si>
    <t>ACCESORIO 100 X 50 CODO EXTERNO KALOP</t>
  </si>
  <si>
    <t>ACCESORIO 100 X 50 CODO INTERNO KALOP</t>
  </si>
  <si>
    <t>ACCESORIO 100 X 50 DERIVACION "T" KALOP</t>
  </si>
  <si>
    <t>ACCESORIO 100 X 50 TERMINAL KALOP</t>
  </si>
  <si>
    <t>ACCESORIO 27 X 30 TERMINAL KALOP</t>
  </si>
  <si>
    <t>ACCESORIO 27 X 30 ACOPLE RECTO KALOP</t>
  </si>
  <si>
    <t>ACCESORIO 27 X 30 CURVA EXTERNA KALOP</t>
  </si>
  <si>
    <t>ACCESORIO 27 X 30 CURVA INTERNA KALOP</t>
  </si>
  <si>
    <t>ACCESORIO 40 X 16 TERMINAL KALOP</t>
  </si>
  <si>
    <t>ACCESORIO 40 X 16 ACOPLE RECTO KALOP</t>
  </si>
  <si>
    <t>ACCESORIO 40 x 16 CURVA PLANA KALOP</t>
  </si>
  <si>
    <t>ACCESORIO 40 X 16 CURVA EXTERNA  KALOP</t>
  </si>
  <si>
    <t>ACCESORIO 40 X 16 CURVA INTERNA KALOP</t>
  </si>
  <si>
    <t>ACCESORIO 40 X 16 DERIVACION "T" KALOP</t>
  </si>
  <si>
    <t>ACCESORIO 14 X 7 CURVA EXTERNA KALOP</t>
  </si>
  <si>
    <t>ACCESORIO 14 X 7 CURVA INTERNA KALOP</t>
  </si>
  <si>
    <t>ACCESORIO 14 X 7 DERIVACION "T" KALOP</t>
  </si>
  <si>
    <t>10107</t>
  </si>
  <si>
    <t>ACCESORIO 14 X 7 ACOPLE RECTO KALOP</t>
  </si>
  <si>
    <t>ACCESORIO 18 X 21 CURVA PLANA KALOP</t>
  </si>
  <si>
    <t>ACCESORIO 18 X 21 CURVA EXTERNA KALOP</t>
  </si>
  <si>
    <t>ACCESORIO 18 X 21 CURVA INTERNA KALOP</t>
  </si>
  <si>
    <t>ACCESORIO 18 X 21 ACOPLE RECTO KALOP</t>
  </si>
  <si>
    <t>ACCESORIO 18 X 21 TERMINAL KALOP</t>
  </si>
  <si>
    <t>CABLE UNIPOLAR 1 X 1,50  VERDE Y A (PRECIO x MTS) IRAM</t>
  </si>
  <si>
    <t>CABLE UNIPOLAR 1 X 1,50  CELESTE (PRECIO x MTS) IRAM</t>
  </si>
  <si>
    <t>CABLE UNIPOLAR 1 X 2,50  VERDE Y A (PRECIO x MTS) IRAM</t>
  </si>
  <si>
    <t>CABLE UNIPOLAR 1 X 1 BLANCO (PRECIO x MTS) IRAM</t>
  </si>
  <si>
    <t>CABLE UNIPOLAR 1 X 1,50  ROJO (PRECIO x MTS) IRAM</t>
  </si>
  <si>
    <t>CABLE UNIPOLAR 1 X 1,50  NEGRO (PRECIO x MTS) IRAM</t>
  </si>
  <si>
    <t>CABLE UNIPOLAR 1 X 1,50  MARRON (PRECIO x MTS) IRAM</t>
  </si>
  <si>
    <t>CABLE UNIPOLAR 1 X 2,50 NEGRO (PRECIO x MTS) IRAM</t>
  </si>
  <si>
    <t>CABLE UNIPOLAR 1 X 1 ROJO (PRECIO x MTS) IRAM</t>
  </si>
  <si>
    <t>CABLE UNIPOLAR 1 X 1 NEGRO (PRECIO x MTS) IRAM</t>
  </si>
  <si>
    <t>LAMPARA MERCURIO HALOGENADO 150W  G.E.</t>
  </si>
  <si>
    <t>CABLE SUBTERRANEO 3 X 4 (PRECIO x MTS) IRAM</t>
  </si>
  <si>
    <t>CABLE SUBTERRANEO 3 X 6 (PRECIO x MTS) IRAM</t>
  </si>
  <si>
    <t>CABLE SUBTERRANEO 4 X 6 (PRECIO x MTS) IRAM</t>
  </si>
  <si>
    <t>CABLE TIPO TALLER 2 X 1,50 (PRECIO x MTS) IRAM</t>
  </si>
  <si>
    <t>CABLE SUBTERRANEO 3 X 1,50 (PRECIO x MTS) IRAM</t>
  </si>
  <si>
    <t>CABLE SUBTERRANEO 2 X 2,50 (PRECIO x MTS) IRAM</t>
  </si>
  <si>
    <t>CABLE SUBTERRANEO 3 X 16 (PRECIO x MTS) IRAM</t>
  </si>
  <si>
    <t>RIEL OLMAR 1.22MT LIVIANO</t>
  </si>
  <si>
    <t>ACCESORIO 100 X 50 CURVA 90º PLANA ROKER</t>
  </si>
  <si>
    <t>ACCESORIO 100 X 50 CURVA EXTERNA ROKER</t>
  </si>
  <si>
    <t>ACCESORIO 100 x 50 "T" PLANA ROKER</t>
  </si>
  <si>
    <t>ACCESORIO 100 x 50 UNION PLANA ROKER</t>
  </si>
  <si>
    <t>ACCESORIO 100 X 50  CURVA PLANA KALOP</t>
  </si>
  <si>
    <t>1230</t>
  </si>
  <si>
    <t>ACCESORIO 18 X 21 CURVA EXTERNA GEN ROD</t>
  </si>
  <si>
    <t>1232</t>
  </si>
  <si>
    <t>ACCESORIO  18 X 21 CURVA INTERNA GEN ROD</t>
  </si>
  <si>
    <t>1233</t>
  </si>
  <si>
    <t>ACCESORIO 20 X 10 CURVA PLANA GEN ROD</t>
  </si>
  <si>
    <t>ACCESORIO 40 X 30 ACOPLE CERRADO</t>
  </si>
  <si>
    <t>ACCESORIO 14 X 7 ACOPLE RECTO GEN ROD</t>
  </si>
  <si>
    <t>ACCESORIO 40 X 30 CURVA 90º PLANA</t>
  </si>
  <si>
    <t>ACCESORIO 40 X 30 CURVA EXTERNA</t>
  </si>
  <si>
    <t>ACCESORIO 40 X 30 CURVA INTERNA</t>
  </si>
  <si>
    <t>ACCESORIO 40 X 30 CURVA T PLANA</t>
  </si>
  <si>
    <t>1244</t>
  </si>
  <si>
    <t>ACCESORIO 18 X 21 CURVA PLANA GEN ROD</t>
  </si>
  <si>
    <t>1247</t>
  </si>
  <si>
    <t>ACCESORIO 14 X 7 CURVA EXTERNA GEN ROD</t>
  </si>
  <si>
    <t>1249</t>
  </si>
  <si>
    <t>ACCESORIO 14 X 7 CURVA INTERNA GEN ROD</t>
  </si>
  <si>
    <t>1251</t>
  </si>
  <si>
    <t>ACCESORIO 14 X 7 CURVA PLANA GEN ROD</t>
  </si>
  <si>
    <t>1254</t>
  </si>
  <si>
    <t>ACCESORIO 20 X 10 CURVA EXTERNA GEN ROD</t>
  </si>
  <si>
    <t>1255</t>
  </si>
  <si>
    <t>ACCESORIO 20 X 10 CURVA INTERNA GEN ROD</t>
  </si>
  <si>
    <t>PORTA BASTIDOR P/BANDEJA 100 X 50 KALOP</t>
  </si>
  <si>
    <t>27396</t>
  </si>
  <si>
    <t>TRANSFORMADOR DE CORRIENTE 200/5A BAW</t>
  </si>
  <si>
    <t>27397</t>
  </si>
  <si>
    <t>ACCESORIO 100 X 50 TERMINAL GEN ROD</t>
  </si>
  <si>
    <t>27398</t>
  </si>
  <si>
    <t>ACCESORIO 30 X 12 CURVA EXTERNA GEN ROD</t>
  </si>
  <si>
    <t>27399</t>
  </si>
  <si>
    <t>ACCESORIO 40 X 16 CURVA EXTERNA GEN ROD</t>
  </si>
  <si>
    <t>27400</t>
  </si>
  <si>
    <t>ACCESORIO 27 X 30 CURVA EXTERNA GEN ROD</t>
  </si>
  <si>
    <t>27401</t>
  </si>
  <si>
    <t>ACCESORIO 100 X 50 CURVA EXTERNA GEN ROD</t>
  </si>
  <si>
    <t>27402</t>
  </si>
  <si>
    <t>ACCESORIO 30 X 12 CURVA PLANA GEN ROD</t>
  </si>
  <si>
    <t>27403</t>
  </si>
  <si>
    <t>27404</t>
  </si>
  <si>
    <t>ACCESORIO 40 X 16 CURVA PLANA GEN ROD</t>
  </si>
  <si>
    <t>27405</t>
  </si>
  <si>
    <t>ACCESORIO 27 X 30 CURVA PLANA GEN ROD</t>
  </si>
  <si>
    <t>27406</t>
  </si>
  <si>
    <t>ACCESORIO 48 X 13 CURVA PLANA PISO CANAL GEN ROD</t>
  </si>
  <si>
    <t>27407</t>
  </si>
  <si>
    <t>ACCESORIO 75 X 17 CURVA PLANA PISO CANAL GEN ROD</t>
  </si>
  <si>
    <t>27408</t>
  </si>
  <si>
    <t>ACCESORIO 100 X 50 CURVA PLANA GEN ROD</t>
  </si>
  <si>
    <t>27409</t>
  </si>
  <si>
    <t>PORTA BASTIDOR P/BANDEJA 100 X 50 GEN ROD</t>
  </si>
  <si>
    <t>27410</t>
  </si>
  <si>
    <t>ACCESORIO 75 X 17 DERIVACION "T" PISO CANAL GEN ROD</t>
  </si>
  <si>
    <t>27411</t>
  </si>
  <si>
    <t>ACCESORIO 40 X 30 DERIVACION "T" GEN ROD</t>
  </si>
  <si>
    <t>27412</t>
  </si>
  <si>
    <t>ACCESORIO 30 X 12 CURVA INTERNA GEN ROD</t>
  </si>
  <si>
    <t>27413</t>
  </si>
  <si>
    <t>ACCESORIO 40 X 16 CURVA INTERNA GEN ROD</t>
  </si>
  <si>
    <t>27414</t>
  </si>
  <si>
    <t>ACCESORIO 27 X 30 CURVA INTERNA GEN ROD</t>
  </si>
  <si>
    <t>27415</t>
  </si>
  <si>
    <t>ACCESORIO 40 X 30 CURVA INTERNA GEN ROD</t>
  </si>
  <si>
    <t>27416</t>
  </si>
  <si>
    <t>ACCESORIO 100 X 50 CURVA INTERNA GEN ROD</t>
  </si>
  <si>
    <t>27417</t>
  </si>
  <si>
    <t>ACCESORIO 14 X 7 TERMINAL GEN ROD</t>
  </si>
  <si>
    <t>27418</t>
  </si>
  <si>
    <t>ACCESORIO 20 X 10 TERMINAL GEN ROD</t>
  </si>
  <si>
    <t>27419</t>
  </si>
  <si>
    <t>ACCESORIO 18 X 21 TERMINAL GEN ROD</t>
  </si>
  <si>
    <t>27420</t>
  </si>
  <si>
    <t>ACCESORIO 30 X 12 TERMINAL GEN ROD</t>
  </si>
  <si>
    <t>27421</t>
  </si>
  <si>
    <t>ACCESORIO 40 X 16 TERMINAL GEN ROD</t>
  </si>
  <si>
    <t>27422</t>
  </si>
  <si>
    <t>ACCESORIO 27 X 30 TERMINAL GEN ROD</t>
  </si>
  <si>
    <t>27423</t>
  </si>
  <si>
    <t>ACCESORIO 48 X 13 TERMINAL PISO CANAL GEN ROD</t>
  </si>
  <si>
    <t>27424</t>
  </si>
  <si>
    <t>ACCESORIO 75 X 17 TERMINAL PISO CANAL GEN ROD</t>
  </si>
  <si>
    <t>27425</t>
  </si>
  <si>
    <t>ACCESORIO 20 X 10 ACOPLE RECTO GEN ROD</t>
  </si>
  <si>
    <t>27426</t>
  </si>
  <si>
    <t>ACCESORIO 18 X 21 ACOPLE RECTO GEN ROD</t>
  </si>
  <si>
    <t>27427</t>
  </si>
  <si>
    <t>ACCESORIO 30 X 12 ACOPLE RECTO GEN ROD</t>
  </si>
  <si>
    <t>27428</t>
  </si>
  <si>
    <t>ACCESORIO 40 X 16 ACOPLE RECTO GEN ROD</t>
  </si>
  <si>
    <t>27429</t>
  </si>
  <si>
    <t>ACCESORIO 27 X 30 ACOPLE RECTO GEN ROD</t>
  </si>
  <si>
    <t>27430</t>
  </si>
  <si>
    <t>ACCESORIO 40 X 30 ACOPLE RECTO GEN ROD</t>
  </si>
  <si>
    <t>27431</t>
  </si>
  <si>
    <t>ACCESORIO 48 X 13 ACOPLE RECTO PISO CANAL GEN ROD</t>
  </si>
  <si>
    <t>27432</t>
  </si>
  <si>
    <t>ACCESORIO 75 X 17 ACOPLE RECTO PISO CANAL GEN ROD</t>
  </si>
  <si>
    <t>27433</t>
  </si>
  <si>
    <t>ACCESORIO 100 X 50 ACOPLE RECTO GEN ROD</t>
  </si>
  <si>
    <t>27434</t>
  </si>
  <si>
    <t>ACCESORIO 14 X 7 DERIVACION "T" GEN ROD</t>
  </si>
  <si>
    <t>27435</t>
  </si>
  <si>
    <t>ACCESORIO 20 X 10 DERIVACION "T" GEN ROD</t>
  </si>
  <si>
    <t>27436</t>
  </si>
  <si>
    <t>ACCESORIO 18 X 21 DERIVACION "T" GEN ROD</t>
  </si>
  <si>
    <t>27437</t>
  </si>
  <si>
    <t>ACCESORIO 30 X 12 DERIVACION "T" GEN ROD</t>
  </si>
  <si>
    <t>27438</t>
  </si>
  <si>
    <t>ACCESORIO 40 X 16 DERIVACION "T" GEN ROD</t>
  </si>
  <si>
    <t>27439</t>
  </si>
  <si>
    <t>ACCESORIO 27 X 30 DERIVACION "T" GEN ROD</t>
  </si>
  <si>
    <t>27440</t>
  </si>
  <si>
    <t>ACCESORIO 48 X 13 DERIVACION "T" PISO CANAL GEN ROD</t>
  </si>
  <si>
    <t>27441</t>
  </si>
  <si>
    <t>PUENTE FIJO 10 elementos - para borne 6 mm.</t>
  </si>
  <si>
    <t>1169</t>
  </si>
  <si>
    <t>CABLE CANAL 14 X 7 C/ADHESIVO (PRECIO X MTS) GEN ROD</t>
  </si>
  <si>
    <t>1172</t>
  </si>
  <si>
    <t>CABLE CANAL 18 X 21 C/ADHESIVO (PRECIO X MTS) GEN ROD</t>
  </si>
  <si>
    <t>CABLE CANAL 100 X 50 (PRECIO X MTS) GEN ROD</t>
  </si>
  <si>
    <t>CABLE CANAL 40 X 16 C/ADHESIVO (PRECIO X MTS) GEN ROD</t>
  </si>
  <si>
    <t>1278</t>
  </si>
  <si>
    <t>PISO CANAL CHICO 48 X 13 GRIS KALOP (PRECIO x MTS)</t>
  </si>
  <si>
    <t>PISO CANAL GRANDE 75 X 17 GRIS KALOP (PRECIO x MTS)</t>
  </si>
  <si>
    <t>PISO CANAL GRANDE 75 X 17 MARRON KALOP (PRECIO x MTS)</t>
  </si>
  <si>
    <t>LAMPARA AR111 LED 11W GRIS LUZ FRIA MACROLED**</t>
  </si>
  <si>
    <t>27442</t>
  </si>
  <si>
    <t>CABLE CANAL 30 X 12 C/ADHESIVO (PRECIO X MTS) GEN ROD</t>
  </si>
  <si>
    <t>27443</t>
  </si>
  <si>
    <t>CABLE CANAL 27 X 30 C/ADHESIVO (PRECIO X MTS) GEN ROD</t>
  </si>
  <si>
    <t>CABLE TIPO TALLER 2 X 2,50 (PRECIO X MTS) W.</t>
  </si>
  <si>
    <t>PLAFON LED 18W CUADRADO NEGRO LUZ FRIA MACROLED</t>
  </si>
  <si>
    <t>MEDIDOR MONOFASICO DIGITAL RIEL DIN CHINT</t>
  </si>
  <si>
    <t>27444</t>
  </si>
  <si>
    <t>DICROICA LED 4,5W LUZ CALIDA **</t>
  </si>
  <si>
    <t>27446</t>
  </si>
  <si>
    <t>27448</t>
  </si>
  <si>
    <t>GUIRNALDA POR METRO (PRECIO X MTS)</t>
  </si>
  <si>
    <t>27449</t>
  </si>
  <si>
    <t>MODULO TOMA USB  + PUERTO C BLANCO KALOP **</t>
  </si>
  <si>
    <t>27450</t>
  </si>
  <si>
    <t>MODULO TOMA USB + PUERTO C NEGRO KALOP **</t>
  </si>
  <si>
    <t>27451</t>
  </si>
  <si>
    <t>DISYUNTOR 4 X 40 A. SUPERINMUNIZADO 30 mA 6kA CHINT</t>
  </si>
  <si>
    <t>27452</t>
  </si>
  <si>
    <t>DISYUNTOR 4 X 40A. 300mA CHINT</t>
  </si>
  <si>
    <t>27456</t>
  </si>
  <si>
    <t>SPOT 1 LUZ C/TULIPA PVC VALEN BLANCO (S-110BLA/V)</t>
  </si>
  <si>
    <t>27457</t>
  </si>
  <si>
    <t>SPOT 1 LUZ C/TULIPA PVC VALEN NEGRO (S-110NEG/V)</t>
  </si>
  <si>
    <t>178</t>
  </si>
  <si>
    <t>FICHA CONVERTIDORA DE 2 A 3 CON MUECA MIG</t>
  </si>
  <si>
    <t>FICHA CONVERTIDORA P/CHATO AMERICANO Y ALEMAN MIG</t>
  </si>
  <si>
    <t>ACCESORIO 20 X 10 CURVA PLANA KALOP</t>
  </si>
  <si>
    <t>ACCESORIO 27 X 30 CURVA PLANA KALOP</t>
  </si>
  <si>
    <t>ACCESORIO 27 X 30 DERIVACION T KALOP</t>
  </si>
  <si>
    <t>PISO CANAL CHICO 48 X 13 BLANCO (PRECIO X MTS) GEN ROD</t>
  </si>
  <si>
    <t>PISO CANAL GRANDE 75 X 17 BLANCO (PRECIO X MTS) GENROD</t>
  </si>
  <si>
    <t>PROYECTOR LED 100W LUZ FRIA</t>
  </si>
  <si>
    <t>27458</t>
  </si>
  <si>
    <t>COLGANTE TUBO 1 LUZ GU10 NEGRO FERROLUX</t>
  </si>
  <si>
    <t>27459</t>
  </si>
  <si>
    <t>COLGANTE TUBO 1 LUZ GU10 BLANCO FERROLUX</t>
  </si>
  <si>
    <t>27460</t>
  </si>
  <si>
    <t>FICHA CONVERTIDORA P/REDONDO AMERICANO Y ALEMAN MIG</t>
  </si>
  <si>
    <t>27461</t>
  </si>
  <si>
    <t>REPARTIDOR UNIPOLAR DIN 15 TOMAS VERDE (TIERRA)</t>
  </si>
  <si>
    <t>27462</t>
  </si>
  <si>
    <t>CABLE CANAL 20 X 10 C/ADHESIVO (PRECIO X MTS) GEN ROD</t>
  </si>
  <si>
    <t>27463</t>
  </si>
  <si>
    <t>PISO CANAL CHICO 48 X 13  BLANCO C/ADHESIVO (PRECIO X MTS) GEN ROD</t>
  </si>
  <si>
    <t>27464</t>
  </si>
  <si>
    <t>PISO CANAL GRANDE 75 X 17 BLANCO C/ADHESIVO (PRECIO X MTS) GEN ROD</t>
  </si>
  <si>
    <t>PROYECTOR LED 150W LUZ FRIA</t>
  </si>
  <si>
    <t>4125</t>
  </si>
  <si>
    <t>LAMPARA H POWER 20W LUZ FRIA **</t>
  </si>
  <si>
    <t>ADHESIVO PARA PVC X 250 cc VALINCO</t>
  </si>
  <si>
    <t>PROYECTOR LED 50W LUZ CALIDA</t>
  </si>
  <si>
    <t>TERMICA 3 X 32 A. 6kA CHINT</t>
  </si>
  <si>
    <t>ADHESIVO PARA PVC X 125 cc VALINCO</t>
  </si>
  <si>
    <t>PROYECTOR LED 200W LUZ FRIA</t>
  </si>
  <si>
    <t>27465</t>
  </si>
  <si>
    <t>PANEL LED 6W CIRCULAR LUZ NEUTRA MACROLED</t>
  </si>
  <si>
    <t>REPARTIDOR UNIPOLAR DIN 7 TOMAS VERDE 1,5 - 6MM (TIERRA)</t>
  </si>
  <si>
    <t>TUBO LED DE 18W LUZ FRIA **</t>
  </si>
  <si>
    <t>TERMICA 3 X 63 A. 6kA CHINT</t>
  </si>
  <si>
    <t>27466</t>
  </si>
  <si>
    <t>CABLE SUBTERRANEO ALUMINIO 1 X 35 (PRECIO X MTS) CE.</t>
  </si>
  <si>
    <t>27467</t>
  </si>
  <si>
    <t>27468</t>
  </si>
  <si>
    <t>SPOT EMB. MOVIL CUADRADO DICRO NEGRO P/1 LUZ S.J.</t>
  </si>
  <si>
    <t>CAJA EMBUTIR MIGNON PVC</t>
  </si>
  <si>
    <t>CAJA EMBUTIR CUADRADA 10 X 10 CH. 18</t>
  </si>
  <si>
    <t>CAJA EMBUTIR MIGNON CH. 18</t>
  </si>
  <si>
    <t>CAJA EMBUTIR MIGNON CH. 20</t>
  </si>
  <si>
    <t>CAJA EMBUTIR RECTANGULAR PROFUNDA CH. 18 AG</t>
  </si>
  <si>
    <t>BAJO ALACENA MAGNETICA 1,5W 30 CM. NOVA.</t>
  </si>
  <si>
    <t>27469</t>
  </si>
  <si>
    <t>DICROICA LED 7W DIMERIZABLE "GRIS" LUZ CALIDA**</t>
  </si>
  <si>
    <t>27479</t>
  </si>
  <si>
    <t>GUARDAMOTOR G.E 1,6A 1.0-1.6 0,55Kw  (101216)</t>
  </si>
  <si>
    <t>27480</t>
  </si>
  <si>
    <t>27481</t>
  </si>
  <si>
    <t>27482</t>
  </si>
  <si>
    <t>27483</t>
  </si>
  <si>
    <t>BAJO ALACENA MAGNETICA 2,0W 40 CM. NOVA.</t>
  </si>
  <si>
    <t>200</t>
  </si>
  <si>
    <t>PILA CR-2032 CANDELA</t>
  </si>
  <si>
    <t>PANEL LED 18W CIRCULAR LUZ CALIDA</t>
  </si>
  <si>
    <t>ROLLO TIRA LED LUZ FRIA 220V (PRECIO X MTS)</t>
  </si>
  <si>
    <t>ROLLO TIRA LED LUZ CALIDA 220V (PRECIO X MTS)</t>
  </si>
  <si>
    <t>LISTON DOBLE PARA TUBO LED DE 2 X 9 W.</t>
  </si>
  <si>
    <t>PANEL LED 18W CIRCULAR LUZ FRIA</t>
  </si>
  <si>
    <t>LAMPARA LED BI PIN G9 7W LUZ FRIA **</t>
  </si>
  <si>
    <t>27487</t>
  </si>
  <si>
    <t>GUARDAMOTOR G.E. 24-32A 32A 50kA (101248)</t>
  </si>
  <si>
    <t>27488</t>
  </si>
  <si>
    <t>27489</t>
  </si>
  <si>
    <t>TAPA P/CAMP. POLICARBONATO DE 420MM CABRERA</t>
  </si>
  <si>
    <t>PRECINTO 387 X 7.63 MM NEGRO</t>
  </si>
  <si>
    <t>PRECINTO 387 X 7.6 MM. TRANSP.</t>
  </si>
  <si>
    <t>MEMBRANA PULSADOR DOBLE PROTEC. IP66</t>
  </si>
  <si>
    <t>LISTON SIMPLE PARA TUBO LED DE 1 X 9 W.</t>
  </si>
  <si>
    <t>PANEL LED 12W CIRCULAR LUZ FRIA</t>
  </si>
  <si>
    <t>COLGANTE TAMPA 60 LED LUZ CALIDA CANDIL</t>
  </si>
  <si>
    <t>CABLE UNIPOLAR 1 X 6  ROJO (PRECIO x MTS) IRAM</t>
  </si>
  <si>
    <t>27491</t>
  </si>
  <si>
    <t>INTERRUPTOR COMPACTO 4 POLOS 125A REG. 63-125A 36kA CHINT</t>
  </si>
  <si>
    <t>27492</t>
  </si>
  <si>
    <t>INTERRUPTOR COMPACTO 3 POLOS 125A REG. 63- 125A 36kA CHINT</t>
  </si>
  <si>
    <t>27493</t>
  </si>
  <si>
    <t>FICHA DOMIC. P/CONTROL DIFERENCIALES (3600) CAMBRE</t>
  </si>
  <si>
    <t>LUMINARIA VIA PUBLICA 150W 5000K</t>
  </si>
  <si>
    <t>LUMINARIA ESTANCA 2 X 18W LED</t>
  </si>
  <si>
    <t>APLIQUE BIDIRECCIONAL MONACO DIFUSOR 1xE-27 (AP-103)</t>
  </si>
  <si>
    <t>27494</t>
  </si>
  <si>
    <t>TOMA HEMBRA SOBREPONER 3P+T 32A IP44 380V BALS - KALOP (KL7643243)</t>
  </si>
  <si>
    <t>27495</t>
  </si>
  <si>
    <t>TOMA HEMBRA SOBREPONER 3P+N+T 32A IP44 380V BALS - KALOP (KL7653243)</t>
  </si>
  <si>
    <t>27496</t>
  </si>
  <si>
    <t>TOMA HEMBRA SOBREPONER 3P+T 16A IP44 380V BALS - KALOP (KL7641643)</t>
  </si>
  <si>
    <t>27497</t>
  </si>
  <si>
    <t>TOMA HEMBRA SOBREPONER 3P+N+T16A IP44 380V BALS - KALOP (KL7651643)</t>
  </si>
  <si>
    <t>27498</t>
  </si>
  <si>
    <t>CONTACTOR TRIP. 18.5KW 40A 1NA+1NC 24V G.E. CL45</t>
  </si>
  <si>
    <t>PROLONGADOR 4 TOMAS MULTIPLE SIN CABLE RICHI</t>
  </si>
  <si>
    <t>1453</t>
  </si>
  <si>
    <t>CURVA ALUMINIO BAJADA VIEJA 1" 1/2</t>
  </si>
  <si>
    <t>PANTALLA DE POLICARBONATO E-27 DIAM 420 MM. CABRERA</t>
  </si>
  <si>
    <t>PULSADOR ARRANQUE PARADA VERDE ROJO NA+NC CHINT</t>
  </si>
  <si>
    <t>PROYECTOR LED C/SENSOR 30W LUZ FRIA</t>
  </si>
  <si>
    <t>27499</t>
  </si>
  <si>
    <t>PROYECTOR LED 200W LUZ CALIDA MACROLED</t>
  </si>
  <si>
    <t>27500</t>
  </si>
  <si>
    <t>27501</t>
  </si>
  <si>
    <t>27502</t>
  </si>
  <si>
    <t>27503</t>
  </si>
  <si>
    <t>27505</t>
  </si>
  <si>
    <t>CABLE SUBTERRANEO 5 x 6 (PRECIO X MTS) KALOP.</t>
  </si>
  <si>
    <t>27506</t>
  </si>
  <si>
    <t>DICROICA LED "DIMERIZABLE" 7W LUZ FRIA MACROLED**</t>
  </si>
  <si>
    <t>27507</t>
  </si>
  <si>
    <t>TUERCA Y ARANDELA 3/8 PARA BANDEJA PORTACABLE</t>
  </si>
  <si>
    <t>27508</t>
  </si>
  <si>
    <t>TUERCA Y ARANDELA 1/4 PARA BANDEJA PORTACABLE</t>
  </si>
  <si>
    <t>27509</t>
  </si>
  <si>
    <t>TUERCA Y ARANDELA 5/16 PARA BANDEJA PORTACABLE</t>
  </si>
  <si>
    <t>CONECTOR 16 MM. GENROD-SISTELECTRIC</t>
  </si>
  <si>
    <t>CONECTOR 20 MM. GENROD-SISTELECTRIC</t>
  </si>
  <si>
    <t>CONECTOR 22 MM. GENROD-SISTELECTRIC</t>
  </si>
  <si>
    <t>CONECTOR 25 MM. GENROD-SISTELECTRIC</t>
  </si>
  <si>
    <t>CONECTOR 32 MM. GENROD-SISTELECTRIC</t>
  </si>
  <si>
    <t>CONECTOR 40 MM. GENROD-SISTELECTRIC</t>
  </si>
  <si>
    <t>CONECTOR 50 MM. GENROD-SISTELECTRIC</t>
  </si>
  <si>
    <t>CURVA 16 MM. GENROD-SISTELECTRIC</t>
  </si>
  <si>
    <t>CURVA 20 MM. GENROD-SISTELECTRIC</t>
  </si>
  <si>
    <t>CURVA 22 MM. GENROD-SISTELECTRIC</t>
  </si>
  <si>
    <t>CURVA 25 MM. GENROD-SISTELECTRIC</t>
  </si>
  <si>
    <t>CURVA 32 MM. GENROD-SISTELECTRIC</t>
  </si>
  <si>
    <t>CURVA 40 MM. GENROD-SISTELECTRIC</t>
  </si>
  <si>
    <t>CURVA 50 MM. GENROD-SISTELECTRIC</t>
  </si>
  <si>
    <t>UNION 16 MM. GENROD-SISTELECTRIC</t>
  </si>
  <si>
    <t>UNION 20 MM. GENROD-SISTELECTRIC</t>
  </si>
  <si>
    <t>UNION 22 MM. GENROD-SISTELECTRIC</t>
  </si>
  <si>
    <t>UNION 25 MM. GENROD-SISTELECTRIC</t>
  </si>
  <si>
    <t>UNION 32 MM. GENROD-SISTELECTRIC</t>
  </si>
  <si>
    <t>UNION 40 MM. GENROD-SISTELECTRIC</t>
  </si>
  <si>
    <t>UNION 50 MM. GENROD-SISTELECTRIC</t>
  </si>
  <si>
    <t>GRAMPA DE FIJACION 1 1/2" 40 MM. GENROD-SISTELECTRIC</t>
  </si>
  <si>
    <t>GRAMPA DE FIJACION 1 1/4" 32 MM. GENROD-SISTELECTRIC</t>
  </si>
  <si>
    <t>GRAMPA DE FIJACION 1" 25 MM. GENROD-SISTELECTRIC</t>
  </si>
  <si>
    <t>GRAMPA DE FIJACION 2" 50 MM. GENROD-SISTELECTRIC</t>
  </si>
  <si>
    <t>GRAMPA DE FIJACION 3/4"  20 MM. GENROD-SISTELECTRIC</t>
  </si>
  <si>
    <t>GRAMPA DE FIJACION 5/8 16 MM. GENROD-SISTELECTRIC</t>
  </si>
  <si>
    <t>GRAMPA DE FIJACION 7/8" 22 MM. GENROD-SISTELECTRIC</t>
  </si>
  <si>
    <t>1673</t>
  </si>
  <si>
    <t>CARTUCHO FUSIBLE 10x38MM  20A</t>
  </si>
  <si>
    <t>1674</t>
  </si>
  <si>
    <t>CARTUCHO FUSIBLE 10x38MM  25A gG 500V</t>
  </si>
  <si>
    <t>CARTUCHO FUSIBLE 10x38MM  32A</t>
  </si>
  <si>
    <t>FUSIBLE NH TAMAÑO  00 35A</t>
  </si>
  <si>
    <t>FUSIBLE NH TAMAÑO  00 63A</t>
  </si>
  <si>
    <t>FUSIBLE NH TAMAÑO 00 50A</t>
  </si>
  <si>
    <t>FUSIBLE NH TAMAÑO 00 80A</t>
  </si>
  <si>
    <t>PROYECTOR LED 10W LUZ FRIA TECLASTAR</t>
  </si>
  <si>
    <t>REPARTIDOR BORNERA TETRAPOLAR 125A R4-15</t>
  </si>
  <si>
    <t>CARTUCHO FUSIBLE 10x38MM  2A</t>
  </si>
  <si>
    <t>PANEL LED 18W CUADRADO LUZ FRIA</t>
  </si>
  <si>
    <t>PROTECTOR DE TENSION ENCHUFABLE 20A</t>
  </si>
  <si>
    <t>TIRA LED 5050 X 5 METROS EXTERIOR LUZ CALIDA IP65 MACROLED **</t>
  </si>
  <si>
    <t>TIRA LED 5050 X 5 METROS EXTERIOR LUZ FRIA IP65 MACROLED **</t>
  </si>
  <si>
    <t>TIRA LED 5050 X 5 METROS INTERIOR LUZ CALIDA IP20 MACROLED **</t>
  </si>
  <si>
    <t>TIRA LED 5050 X 5 METROS INTERIOR LUZ FRIA IP20 MACROLED **</t>
  </si>
  <si>
    <t>TIRA LED RGB 5050 X 5 METROS EXTERIOR IP45 MACROLED **</t>
  </si>
  <si>
    <t>TERMICA 1 X 06 A. 6kA CHINT</t>
  </si>
  <si>
    <t>REPARTIDOR BORNERA BIPOLAR 100A R2-7</t>
  </si>
  <si>
    <t>REPARTIDOR BORNERA TETRAPOLAR 125A R4-11</t>
  </si>
  <si>
    <t>27511</t>
  </si>
  <si>
    <t>SPOT CILINDRICO LARGO AR111 NEGRO</t>
  </si>
  <si>
    <t>27512</t>
  </si>
  <si>
    <t>SPOT CILINDRICO LARGO AR111 BLANCO</t>
  </si>
  <si>
    <t>27514</t>
  </si>
  <si>
    <t>TIRA LED 5050 X 5 METROS INTERIOR LUZ NEUTRA IP20 MACROLED **</t>
  </si>
  <si>
    <t>27515</t>
  </si>
  <si>
    <t>ADHESIVO PARA PVC X 60 cc VALINCO</t>
  </si>
  <si>
    <t>27516</t>
  </si>
  <si>
    <t>REPARTIDOR BORNERA BIPOLAR 125A R2-11</t>
  </si>
  <si>
    <t>27517</t>
  </si>
  <si>
    <t>REPARTIDOR BORNERA BIPOLAR 125A R2-15</t>
  </si>
  <si>
    <t>27518</t>
  </si>
  <si>
    <t>REPARTIDOR BORNERA TETRAPOLAR 125A R4-7</t>
  </si>
  <si>
    <t>27519</t>
  </si>
  <si>
    <t>CONECTOR PARA PEINES</t>
  </si>
  <si>
    <t>27520</t>
  </si>
  <si>
    <t>27521</t>
  </si>
  <si>
    <t>27522</t>
  </si>
  <si>
    <t>27523</t>
  </si>
  <si>
    <t>27524</t>
  </si>
  <si>
    <t>27525</t>
  </si>
  <si>
    <t>PANEL LED 40W 60 X 60 LUZ NEUTRA MACROLED</t>
  </si>
  <si>
    <t>27526</t>
  </si>
  <si>
    <t>27527</t>
  </si>
  <si>
    <t>PLAFON LED 12W CUADRADO LUZ NEUTRA MACROLED</t>
  </si>
  <si>
    <t>27528</t>
  </si>
  <si>
    <t>PANEL LED 12W CIRCULAR LUZ NEUTRA MACROLED</t>
  </si>
  <si>
    <t>27529</t>
  </si>
  <si>
    <t>COLGANTE UFO LED 100W LF-LC-LN TECLASTAR</t>
  </si>
  <si>
    <t>27530</t>
  </si>
  <si>
    <t>COLGANTE UFO LED 150W LF-LC-LN TECLASTAR</t>
  </si>
  <si>
    <t>27531</t>
  </si>
  <si>
    <t>COLGANTE UFO LED 200W LF-LN-LC TECLASTAR</t>
  </si>
  <si>
    <t>27532</t>
  </si>
  <si>
    <t>PROYECTOR PORTATIL AUTONOMO TECLASTAR</t>
  </si>
  <si>
    <t>27533</t>
  </si>
  <si>
    <t>PROYECTOR LED 20W LUZ FRIA TECLASTAR</t>
  </si>
  <si>
    <t>27534</t>
  </si>
  <si>
    <t>PROYECTOR LED 30W LUZ FRIA TECLASTAR</t>
  </si>
  <si>
    <t>27535</t>
  </si>
  <si>
    <t>PROYECTOR LED 30W LUZ CALIDA TECLASTAR</t>
  </si>
  <si>
    <t>27536</t>
  </si>
  <si>
    <t>PROYECTOR LED 50W LUZ FRIA TECLASTAR</t>
  </si>
  <si>
    <t>27537</t>
  </si>
  <si>
    <t>PROYECTOR LED 100W LUZ FRIA TECLASTAR</t>
  </si>
  <si>
    <t>27538</t>
  </si>
  <si>
    <t>PROYECTOR LED 150W LUZ FRIA TECLASTAR</t>
  </si>
  <si>
    <t>27539</t>
  </si>
  <si>
    <t>PROYECTOR LED 200W LUZ FRIA TECLASTAR</t>
  </si>
  <si>
    <t>CINTA AUTOSOLDABLE 3M SCOTCH 2351 X 3 MTS.</t>
  </si>
  <si>
    <t>PRENSACABLE 1 1/2  PG-29</t>
  </si>
  <si>
    <t>MODULO INTERRUPTOR BIPOLAR 16A NEGRO (80036) PLATINUM</t>
  </si>
  <si>
    <t>MODULO PUNTO 4 VIAS DE CRUZAM. 10A BLANCO (60037) PLATINUN JELUZ</t>
  </si>
  <si>
    <t>PROYECTOR LED 30W LUZ CALIDA</t>
  </si>
  <si>
    <t>27540</t>
  </si>
  <si>
    <t>CAJA PASE METALICA 12 X 12 X 10</t>
  </si>
  <si>
    <t>CABLE UNIPOLAR 1 X 6  MARRON (PRECIO x MTS) IRAM</t>
  </si>
  <si>
    <t>CABLE UNIPOLAR 1 X 6  CELESTE (PRECIO x MTS) IRAM</t>
  </si>
  <si>
    <t>CABLE UNIPOLAR 1 X 6 VERDE Y A (PRECIO x MTS) IRAM</t>
  </si>
  <si>
    <t>CABLE UNIPOLAR 1 X 6 BLANCO (PRECIO x MTS) IRAM</t>
  </si>
  <si>
    <t>27546</t>
  </si>
  <si>
    <t>TOMA HEMBRA EMBUTIR IP44 3P + N + T 16A BALS - KALOP (KL7551643)</t>
  </si>
  <si>
    <t>CAPACITOR TRIFÁSICO CILINDRICO 5kVAr CHINT</t>
  </si>
  <si>
    <t>27548</t>
  </si>
  <si>
    <t>CONTACTOR P/CAPACITORES 20kVAr 1NA+1NC 220VCA CHINT</t>
  </si>
  <si>
    <t>27549</t>
  </si>
  <si>
    <t>CONTACTOR P/CAPACITORES 12,5kVAr 1NA+1NC 220VCA CHINT</t>
  </si>
  <si>
    <t>27550</t>
  </si>
  <si>
    <t>CAPACITOR TRIFÁSICO CILINDRICO 7,5kVAr CHINT</t>
  </si>
  <si>
    <t>27551</t>
  </si>
  <si>
    <t>CAPACITOR TRIFÁSICO CILINDRICO 10kVAr CHINT</t>
  </si>
  <si>
    <t>27552</t>
  </si>
  <si>
    <t>CAPACITOR TRIFÁSICO CILINDRICO 15kVAr CHINT</t>
  </si>
  <si>
    <t>27553</t>
  </si>
  <si>
    <t>CAPACITOR TRIFÁSICO CILINDRICO 20kVAr CHINT</t>
  </si>
  <si>
    <t>27554</t>
  </si>
  <si>
    <t>CAPACITOR TRIFÁSICO CILINDRICO 3kVAr CHINT</t>
  </si>
  <si>
    <t>27555</t>
  </si>
  <si>
    <t>REGULADOR VARIMÉTRICO 6 PASOS AUTOMÁTICO DE FACTOR DE POTENCIA</t>
  </si>
  <si>
    <t>SPOT BALCONY REDONDO SEMIEMBUTIDO DICRO NEGRO CANDIL</t>
  </si>
  <si>
    <t>SPOT BALCONY REDONDO SEMIEMBUTIDO DICRO BLANCO MICRO CANDIL</t>
  </si>
  <si>
    <t>27556</t>
  </si>
  <si>
    <t>27557</t>
  </si>
  <si>
    <t>CAÑO 32 MM. HD (PRECIO X MTS) SISTELECTRIC</t>
  </si>
  <si>
    <t>27558</t>
  </si>
  <si>
    <t>CAÑO 40 MM. HD (PRECIO X MTS) SISTELECTRIC</t>
  </si>
  <si>
    <t>27559</t>
  </si>
  <si>
    <t>CAÑO 50 MM. HD (PRECIO X MTS) SISTELECTRIC</t>
  </si>
  <si>
    <t>27560</t>
  </si>
  <si>
    <t>CAÑO 16 MM. SEMIPESADO (PRECIO X MTS) JELUZ</t>
  </si>
  <si>
    <t>27561</t>
  </si>
  <si>
    <t>CAÑO 20 MM. SEMIPESADO (PRECIO X MTS) JELUZ</t>
  </si>
  <si>
    <t>27562</t>
  </si>
  <si>
    <t>ABRAZADERA PKD-31 LCT</t>
  </si>
  <si>
    <t>27563</t>
  </si>
  <si>
    <t>ABRAZADERA DE HIERRO DOMICILIARIO (PKD-31 ECO)</t>
  </si>
  <si>
    <t>27564</t>
  </si>
  <si>
    <t>4217</t>
  </si>
  <si>
    <t>LAMPARA CLASICA LED 12W LUZ NEUTRA E27 MACROLED**</t>
  </si>
  <si>
    <t>4218</t>
  </si>
  <si>
    <t>LAMPARA CLASICA LED 15W LUZ NEUTRA E27 MACROLED**</t>
  </si>
  <si>
    <t>CABLE SUBTERRANEO ALUMINIO 1 X 50 (PRECIO X MTS) CE.</t>
  </si>
  <si>
    <t>27568</t>
  </si>
  <si>
    <t>CAPSULADA EMBURTIR + TOMA C/ NEUTRO 10 A. KALOP</t>
  </si>
  <si>
    <t>27569</t>
  </si>
  <si>
    <t>CAPACITOR TRIFÁSICO CILINDRICO 30kVAr CHINT</t>
  </si>
  <si>
    <t>27570</t>
  </si>
  <si>
    <t>CAPACITOR TRIFÁSICO CILINDRICO 40kVAr 400VAC CHINT</t>
  </si>
  <si>
    <t>27571</t>
  </si>
  <si>
    <t>27572</t>
  </si>
  <si>
    <t>EXTERIOR TEKNA 1 TOMA NEGRO KALOP</t>
  </si>
  <si>
    <t>27573</t>
  </si>
  <si>
    <t>EXTERIOR TEKNA 2 TOMAS NEGRO KALOP</t>
  </si>
  <si>
    <t>27574</t>
  </si>
  <si>
    <t>EXTERIOR TEKNA 1 PUNTO NEGRO KALOP**</t>
  </si>
  <si>
    <t>27575</t>
  </si>
  <si>
    <t>EXTERIOR TEKNA 2 PUNTOS NEGRO KALOP**</t>
  </si>
  <si>
    <t>27576</t>
  </si>
  <si>
    <t>EXTERIOR TEKNA 1 PULSADOR NEGRO KALOP**</t>
  </si>
  <si>
    <t>27577</t>
  </si>
  <si>
    <t>27578</t>
  </si>
  <si>
    <t>EXTERIOR TEKNA 1 TOMA 20A NEGRO KALOP</t>
  </si>
  <si>
    <t>27579</t>
  </si>
  <si>
    <t>MODULO VARIADOR DE INTENSIDAD PUSH BLANCO KALOP**</t>
  </si>
  <si>
    <t>27580</t>
  </si>
  <si>
    <t>MODULO VARIADOR DE INTENSIDAD PUSH NEGRO KALOP**</t>
  </si>
  <si>
    <t>27581</t>
  </si>
  <si>
    <t>FUSIBLE NH TAMAÑO 00 100A</t>
  </si>
  <si>
    <t>CABLE BIPOLAR NEGRO 2 X 1 (PRECIO x MTS) RE.</t>
  </si>
  <si>
    <t>10583</t>
  </si>
  <si>
    <t>LUZ DE EMERGENCIA 60 LEDS MACROLED</t>
  </si>
  <si>
    <t>CABLE BIPOLAR NEGRO 2 X 0,75 (PRECIO x MTS) RE.</t>
  </si>
  <si>
    <t>4110</t>
  </si>
  <si>
    <t>TUBO DE LED 9W LUZ FRIA**</t>
  </si>
  <si>
    <t>CABLE BIPOLAR  2 X 1 (PRECIO x MTS) RE.</t>
  </si>
  <si>
    <t>CABLE BIPOLAR 2 X 0,75 BLANCO (PRECIO X MTS) RE.</t>
  </si>
  <si>
    <t>27046</t>
  </si>
  <si>
    <t>EXTERIOR TEKNA 1 COMBINACION NEGRO KALOP**</t>
  </si>
  <si>
    <t>27582</t>
  </si>
  <si>
    <t>27583</t>
  </si>
  <si>
    <t>PRECINTO 300 MM. GRIS PLATA</t>
  </si>
  <si>
    <t>PANEL LED 18W CUADRADO LUZ CALIDA</t>
  </si>
  <si>
    <t>PLAFON LED 12W CUADRADO LUZ CALIDA</t>
  </si>
  <si>
    <t>27584</t>
  </si>
  <si>
    <t>CABLE TIPO TALLER 2 X 4 (PRECIO x MTS) IRAM</t>
  </si>
  <si>
    <t>CABLE UNIPOLAR 1 X 10  CELESTE (PRECIO x MTS) IRAM</t>
  </si>
  <si>
    <t>CABLE UNIPOLAR 1 X 10  MARRON (PRECIO x MTS) IRAM</t>
  </si>
  <si>
    <t>CONTACTOR TRIP. 120A 220V 2NA+2NC CHINT</t>
  </si>
  <si>
    <t>CONTACTOR TRIP. 185A 220V 2NA+2NC CHINT</t>
  </si>
  <si>
    <t>CABLE CANAL RANURADO b 15 x h 30mm (PCIO X MT) ZOLODA CKN-015-30</t>
  </si>
  <si>
    <t>CABLE CANAL RANURADO b 30 x h 30mm  (PCIO X MT) ZOLODA CKN-030-30</t>
  </si>
  <si>
    <t>CABLE CANAL RANURADO b 40 xh 40mm  (PCIO X MT) ZOLODA CKN-040-40</t>
  </si>
  <si>
    <t>CABLE CANAL RANURADO b 40 xh 60mm  (PCIO X MT) ZOLODA CKN-040-60</t>
  </si>
  <si>
    <t>1930</t>
  </si>
  <si>
    <t>DISCO DIAMANTADO ALIAFOR TRF 4,5¨ ( TURBO FINO )</t>
  </si>
  <si>
    <t>PROYECTOR LED 400W HIGH LINE LUZ FRIA</t>
  </si>
  <si>
    <t>10373</t>
  </si>
  <si>
    <t>PROYECTOR LED 300W HIGH LINE LUZ FRIA</t>
  </si>
  <si>
    <t>27585</t>
  </si>
  <si>
    <t>CABLE UNIPOLAR 1 X 10  VERDE Y A (PRECIO x MTS) IRAM</t>
  </si>
  <si>
    <t>CABLE UNIPOLAR 1 X 10  NEGRO (PRECIO x MTS) IRAM</t>
  </si>
  <si>
    <t>27586</t>
  </si>
  <si>
    <t>LUZ DE EMERGENCIA Mantis 2 LUCES MOV. MACROLED</t>
  </si>
  <si>
    <t>27587</t>
  </si>
  <si>
    <t>GABINETE P/3 MEDIDORES MONOFASICOS SIN TM</t>
  </si>
  <si>
    <t>27588</t>
  </si>
  <si>
    <t>GABINETE P/6 MEDIDORES  MONOFASICOS SIN/TM</t>
  </si>
  <si>
    <t>27589</t>
  </si>
  <si>
    <t>GABINETE P/9 MEDIDORES MONOFASICOS SIN TM</t>
  </si>
  <si>
    <t>27590</t>
  </si>
  <si>
    <t>GABINETE P/1 MEDIDOR MONOFASICO + 1 TRIFASICO SIN TM</t>
  </si>
  <si>
    <t>27591</t>
  </si>
  <si>
    <t>GABINETE P/1 MEDIDOR TRIFASICO SIN TM</t>
  </si>
  <si>
    <t>27592</t>
  </si>
  <si>
    <t>GABINETE ESTANCO 300 X 300 X 120 GABEXEL</t>
  </si>
  <si>
    <t>27593</t>
  </si>
  <si>
    <t>GABINETE ESTANCO 400 X 300 X 120 GABEXEL</t>
  </si>
  <si>
    <t>27594</t>
  </si>
  <si>
    <t>GABINETE ESTANCO 450 X 450 X 120 GABEXEL</t>
  </si>
  <si>
    <t>27595</t>
  </si>
  <si>
    <t>GABINETE ESTANCO 450 X 450 X 160 GABEXEL</t>
  </si>
  <si>
    <t>27596</t>
  </si>
  <si>
    <t>GABINETE ESTANCO 450 X 450 X 210 GABEXEL</t>
  </si>
  <si>
    <t>27597</t>
  </si>
  <si>
    <t>GABINETE ESTANCO 500 X 400 X 120 GABEXEL</t>
  </si>
  <si>
    <t>27598</t>
  </si>
  <si>
    <t>GABINETE ESTANCO 500 X 400 X 160 GABEXEL</t>
  </si>
  <si>
    <t>27599</t>
  </si>
  <si>
    <t>GABINETE C/CONTRAF. CALADO P/20 BOCAS (350X300X120) GABEXEL</t>
  </si>
  <si>
    <t>27600</t>
  </si>
  <si>
    <t>GABINETE C/CONTRAF. CALADO P/54 BOCAS (500X450X120) GABEXEL</t>
  </si>
  <si>
    <t>27601</t>
  </si>
  <si>
    <t>GABINETE C/CONTRAF. CALADO P/72 BOCAS (650X450X120) GABEXEL</t>
  </si>
  <si>
    <t>27602</t>
  </si>
  <si>
    <t>CAJA METALICA EMBUTIR P/10 BOCAS CON PUERTA GABEXEL</t>
  </si>
  <si>
    <t>27603</t>
  </si>
  <si>
    <t>CAJA METALICA EMBUTIR P/14 BOCAS CON PUERTA GABEXEL</t>
  </si>
  <si>
    <t>27604</t>
  </si>
  <si>
    <t>CAJA METALICA EMBUTIR P/20 BOCAS CON PUERTA GABEXEL</t>
  </si>
  <si>
    <t>27605</t>
  </si>
  <si>
    <t>CAJA METALICA EMBUTIR P/30 BOCAS CON PUERTA GABEXEL</t>
  </si>
  <si>
    <t>27606</t>
  </si>
  <si>
    <t>CAJA METALICA EMBUTIR P/40 BOCAS CON PUERTA GABEXEL</t>
  </si>
  <si>
    <t>27607</t>
  </si>
  <si>
    <t>CAJA METALICA EMBUTIR P/60 BOCAS CON PUERTA GABEXEL</t>
  </si>
  <si>
    <t>27608</t>
  </si>
  <si>
    <t>CERRADURA MEDIA VUELTA C/LLAVE GABEXEL</t>
  </si>
  <si>
    <t>SPOT GALLERY REDONDO SEMIEMBUTIDO AR111 BLANCO  CANDIL</t>
  </si>
  <si>
    <t>SPOT GALLERY REDONDO SEMIEMBUTIDO AR111 NEGRO CANDIL</t>
  </si>
  <si>
    <t>27609</t>
  </si>
  <si>
    <t>APLIQUE EXT FLY NG. 2W LUZ CALIDA ARTELUM</t>
  </si>
  <si>
    <t>27610</t>
  </si>
  <si>
    <t>APLIQUE EXT RECTANGULAR BIDIRECCIONAL ABS NG. ARTELUM</t>
  </si>
  <si>
    <t>27611</t>
  </si>
  <si>
    <t>APLIQUE EXT PLANO BIDIRECCIONAL ABS NG. ARLIGHT ARTELUM</t>
  </si>
  <si>
    <t>27612</t>
  </si>
  <si>
    <t>SPOT EXTERIOR ESTACA NG. ARTELUM</t>
  </si>
  <si>
    <t>TOMA HEMBRA EMBUTIR IP67 2P+T 16A BALS - KALOP (KL7531672)</t>
  </si>
  <si>
    <t>2979</t>
  </si>
  <si>
    <t>PANEL LED  24W CIRCULAR LUZ NEUTRA MACROLED</t>
  </si>
  <si>
    <t>DICROICA LED 5W LUZ CALIDA NOV**</t>
  </si>
  <si>
    <t>DICROICA LED 5W LUZ FRIA NOV**</t>
  </si>
  <si>
    <t>TOMA HEMBRA MOVIL 2P+T 16A IP44 BALS-KALOP (KL7431642)</t>
  </si>
  <si>
    <t>TOMA HEMBRA EMB. 2P+T 16A IP44 BALS-KALOP (KL7531642)</t>
  </si>
  <si>
    <t>TOMA HEMBRA SOBREPONER 2P+T 16A. IP44 BALS - KALOP (KL7631642)</t>
  </si>
  <si>
    <t>27613</t>
  </si>
  <si>
    <t>DICROICA LED 5W LUZ CALIDA MACROLED**</t>
  </si>
  <si>
    <t>27614</t>
  </si>
  <si>
    <t>PUENTE FIJO 10 elementos - para borne 10 mm.</t>
  </si>
  <si>
    <t>27615</t>
  </si>
  <si>
    <t>FAROLA LED 50W LUZ FRIA IP65 MACROLED</t>
  </si>
  <si>
    <t>27616</t>
  </si>
  <si>
    <t>TUBO DE LED 25W 1500MM LUZ NEUTRA**</t>
  </si>
  <si>
    <t>27617</t>
  </si>
  <si>
    <t>CAJA DE TOMA HASTA 63A C/BASE NH00 EDEMSA TIPO I 210x270</t>
  </si>
  <si>
    <t>CAJA DE TOMA HASTA 125A C/3 BASES NH00 EDEMSA TIPO II 420x420</t>
  </si>
  <si>
    <t>CAJA DE TOMA HASTA 200A C/3 BASES NH T1 EDEMSA TIPO III 420x520</t>
  </si>
  <si>
    <t>CAJA DE TOMA HASTA 400A C/3 BASES NH T3 EDEMSA TIPO VI 420x520</t>
  </si>
  <si>
    <t>10532</t>
  </si>
  <si>
    <t>EXTERIOR TOMA 20 A. RICHI</t>
  </si>
  <si>
    <t>LAMPARA H POWER 30W LUZ FRIA **</t>
  </si>
  <si>
    <t>GABINETE ESTANCO QUADRI ENERGY PVC 330 X 315 X 180 GENROD</t>
  </si>
  <si>
    <t>27618</t>
  </si>
  <si>
    <t>CAJA PARA MEDICION directa T2 (hasta 50kW) EDEMSA</t>
  </si>
  <si>
    <t>27619</t>
  </si>
  <si>
    <t>GABINETE ESTANCO QUADRI ENERGY PVC 435 X 525 X 180 GEN ROD</t>
  </si>
  <si>
    <t>SOPORTE RIEL DIN X 10 cm.</t>
  </si>
  <si>
    <t>SPOT ANTIDES. FIJO ORSON  92MM DIA.  43MM PROF. BLANCO CANDIL</t>
  </si>
  <si>
    <t>SPOT ANTIDES. ORIENTABLE WALID  99MM DIA.  45MM PROF. BLANCO CANDIL</t>
  </si>
  <si>
    <t>APLIQUE UNIDIRECCIONAL TIPO MAO 1 GU10</t>
  </si>
  <si>
    <t>APLIQUE BIDIRECCIONAL TIPO MAO 2 GU10</t>
  </si>
  <si>
    <t>APLIQUE UNIDIRECCIONAL TIPO ODA 1 X GU10</t>
  </si>
  <si>
    <t>2681</t>
  </si>
  <si>
    <t>APLIQUE BIDIRECCIONAL TIPO ODA 2 GU10</t>
  </si>
  <si>
    <t>KIT EMERGENCIA P/ LED HASTA 54W (LP101) GAMA SONIC</t>
  </si>
  <si>
    <t>MODULO TV C/ACOPLE FINAL PIN FINO JELUZ</t>
  </si>
  <si>
    <t>INTERRUPTOR COMPACTO Fijo 3 POLOS 160A 35kA CHINT</t>
  </si>
  <si>
    <t>INTERRUPTOR COMPACTO Fijo 4 POLOS 160A 35kA CHINT</t>
  </si>
  <si>
    <t>INTERRUPTOR COMPACTO Fijo 3 POLOS 250A 35kA CHINT</t>
  </si>
  <si>
    <t>27620</t>
  </si>
  <si>
    <t>INTERRUPTOR COMPACTO Fijo 4 POLOS 250A 35kA CHINT</t>
  </si>
  <si>
    <t>27621</t>
  </si>
  <si>
    <t>INTERRUPTOR COMPACTO 3 POLOS 200A REG. 100-200A 36kA CHINT</t>
  </si>
  <si>
    <t>27622</t>
  </si>
  <si>
    <t>INTERRUPTOR COMPACTO 3 POLOS 250A REG. 125-250A 36kA CHINT</t>
  </si>
  <si>
    <t>27623</t>
  </si>
  <si>
    <t>INTERRUPTOR COMPACTO 4 POLOS 200A REG. 100-200A 36kA CHINT</t>
  </si>
  <si>
    <t>27624</t>
  </si>
  <si>
    <t>INTERRUPTOR COMPACTO 4 POLOS 250A REG. 125-250A 36kA CHINT</t>
  </si>
  <si>
    <t>27625</t>
  </si>
  <si>
    <t>KIT PILASTRA MONOFASICO SIMPLE CON CAÑO 2" X 3,20 Y ACCESORIOS</t>
  </si>
  <si>
    <t>27626</t>
  </si>
  <si>
    <t>KIT PILASTRA MONOFASICO SIMPLE CON CAÑO 2" X 4,20 Y ACCESORIOS</t>
  </si>
  <si>
    <t>27627</t>
  </si>
  <si>
    <t>KIT PILASTRA TRIFASICA SIMPLE CON CAÑO 2 1/2" X 3,20 Y ACCESORIOS</t>
  </si>
  <si>
    <t>27628</t>
  </si>
  <si>
    <t>KIT PILASTRA TRIFÁSICA SIMPLE CON CAÑO 2 1/2 x 4,20 Y ACCESORIOS</t>
  </si>
  <si>
    <t>27629</t>
  </si>
  <si>
    <t>CONTACTOR TRIP. 25A 24V 1NA+1NC CHINT</t>
  </si>
  <si>
    <t>27630</t>
  </si>
  <si>
    <t>LUZ DE EMERGENCIA 60 LED GS60 GAMA SONIC</t>
  </si>
  <si>
    <t>SOPORTE RIEL DIN X 1 MTR. TROQUELADO</t>
  </si>
  <si>
    <t>GABINETE ESTANCO 600 X 600 X 160 GABEXEL</t>
  </si>
  <si>
    <t>GABINETE ESTANCO 600 X 600 X 260 GABEXEL</t>
  </si>
  <si>
    <t>GABINETE C/CONTRAF. CALADO P/108 BOCAS (650x600x120) GABEXEL</t>
  </si>
  <si>
    <t>4364</t>
  </si>
  <si>
    <t>LAMPARA MAGNOLIA LED 50W. LUZ CALIDA E-40 INTERELEC</t>
  </si>
  <si>
    <t>27631</t>
  </si>
  <si>
    <t>CONJUNTO TERMINAL P/PRENSACABLE TRANSPARENTE</t>
  </si>
  <si>
    <t>27632</t>
  </si>
  <si>
    <t>APLIQUE DIFUSOR BOLONIA X1 GU10 NEGRO (AP-1700N/T)</t>
  </si>
  <si>
    <t>27633</t>
  </si>
  <si>
    <t>27634</t>
  </si>
  <si>
    <t>SPOT CUADRADO EMBUTIR PVC NEGRO FERRO. (SE-116NEG)</t>
  </si>
  <si>
    <t>27635</t>
  </si>
  <si>
    <t>SPOT 2 LUCES OVAL C/TULIPA PVC VALEN BLANCO (SO-210BLA/V)</t>
  </si>
  <si>
    <t>27636</t>
  </si>
  <si>
    <t>APLIQUE DUBLIN TECHO 4 LUCES GU10 ACERO (ST-418ACE)</t>
  </si>
  <si>
    <t>27637</t>
  </si>
  <si>
    <t>APLIQUE DUBLIN TECHO 4 LUCES GU10 BLANCO (ST-418B/T)</t>
  </si>
  <si>
    <t>27638</t>
  </si>
  <si>
    <t>APLIQUE DUBLIN TECHO 4 LUCES GU10 NEGRO (ST-418N/T)</t>
  </si>
  <si>
    <t>27639</t>
  </si>
  <si>
    <t>GABINETE ESTANCO 450 X 450 X 260 GABEXEL</t>
  </si>
  <si>
    <t>27640</t>
  </si>
  <si>
    <t>MODULO NUEVO TOMA 20 A. BLANCO KALOP (1 MOD)</t>
  </si>
  <si>
    <t>27641</t>
  </si>
  <si>
    <t>EXTERIOR TEKNA 1 PUNTO Y TOMA NEGRO KALOP**</t>
  </si>
  <si>
    <t>27642</t>
  </si>
  <si>
    <t>MODULO PUNTO WI FI 2 SALIDAS BLANCO KALOP**</t>
  </si>
  <si>
    <t>27643</t>
  </si>
  <si>
    <t>MODULO PUNTO WI FI 2 SALIDAS NEGRO KALOP**</t>
  </si>
  <si>
    <t>27644</t>
  </si>
  <si>
    <t>MODULO VARIADOR DE INTENSIDAD WI FI 2 SALIDAS BLANCO KALOP**</t>
  </si>
  <si>
    <t>27645</t>
  </si>
  <si>
    <t>MODULO VARIADOR DE INTENSIDAD WI FI 2 SALIDAS NEGRO KALOP**</t>
  </si>
  <si>
    <t>27646</t>
  </si>
  <si>
    <t>LLAVE ARMADA 1 TOMA 1 PUNTO ZEN WI FI BLANCO KALOP**</t>
  </si>
  <si>
    <t>27647</t>
  </si>
  <si>
    <t>LLAVE ARMADA 1 TOMA 1 PUNTO ZEN WI FI NEGRO KALOP**</t>
  </si>
  <si>
    <t>27648</t>
  </si>
  <si>
    <t>LLAVE ARMADA 1 PUNTO 1 SALIDA ZEN WI FI BLANCO KALOP**</t>
  </si>
  <si>
    <t>27649</t>
  </si>
  <si>
    <t>LLAVE ARMADA 1 PUNTO 1 SALIDA ZEN WI FI NEGRO KALOP**</t>
  </si>
  <si>
    <t>27650</t>
  </si>
  <si>
    <t>LLAVE ARMADA 2 PUNTOS 2 SALIDAS ZEN WI FI BLANCO KALOP**</t>
  </si>
  <si>
    <t>27651</t>
  </si>
  <si>
    <t>LLAVE ARMADA 2 PUNTOS 2 SALIDAS ZEN WI FI NEGRO KALOP**</t>
  </si>
  <si>
    <t>27652</t>
  </si>
  <si>
    <t>LLAVE ARMADA 2 PUNTOS DIMERIZABLE ZEN WI FI BLANCO KALOP**</t>
  </si>
  <si>
    <t>27653</t>
  </si>
  <si>
    <t>LLAVE ARMADA 2 PUNTOS DIMERIZABLE ZEN WI FI NEGRO KALOP**</t>
  </si>
  <si>
    <t xml:space="preserve">PROYECTOR LED 10W Luz Fria </t>
  </si>
  <si>
    <t>CABLE CANAL 14 X 7 CON ADHESIVO ( PRECIO X MTS ) GEN ROD</t>
  </si>
  <si>
    <t>CABLE CANAL 18 X 21 CON ADHESIVO ( PRECIO X MTS ) GEN ROD</t>
  </si>
  <si>
    <t>CABLE CANAL 20 X 10 CON ADHESIVO ( PRECIO X MTS) GEN ROD</t>
  </si>
  <si>
    <t>CABLE CANAL 40 X 16 CON ADHESIVO (PRECIO X MTS) GEN ROD</t>
  </si>
  <si>
    <t>CABLE CANAL 27 X 30 CON ADHESIVO ( PRECIO X MTS) GEN ROD</t>
  </si>
  <si>
    <t>CABLE CANAL 30 X 12 CON ADHESIVO ( PRECIO X MTS) GEN ROD</t>
  </si>
  <si>
    <t>CABLE CANAL 100 X 50  (PRECIO X MTS) GEN ROD</t>
  </si>
  <si>
    <t>ACCESORIO CURVA PLANA 14 X 7 GEN ROD</t>
  </si>
  <si>
    <t>ACCESORIO CURVA EXTERNA 14 X 7 GEN ROD</t>
  </si>
  <si>
    <t>ACCESORIO CURVA INTERNA 14 X 7 GEN ROD</t>
  </si>
  <si>
    <t>ACCESORIO DERIVACION "T" 14 X 7 GEN ROD</t>
  </si>
  <si>
    <t xml:space="preserve">ACCESORIO TERMINAL 14 X 7 GEN ROD </t>
  </si>
  <si>
    <t>ACCESORIO ACOPLE RECTO 14 X 7 GEN ROD</t>
  </si>
  <si>
    <t>ACCESORIO CURVA PLANA 20 X 10 GEN ROD</t>
  </si>
  <si>
    <t>ACCESORIO CURVA INTERNA 20 X 10 GEN ROD</t>
  </si>
  <si>
    <t>ACCESORIO DERIVACION "T" 20 X 10 GEN ROD</t>
  </si>
  <si>
    <t>ACCESORIO TERMINAL 20 X 10 GEN ROD</t>
  </si>
  <si>
    <t>ACCESORIO ACOPLE RECTO 20 X 10 GEN ROD</t>
  </si>
  <si>
    <t>ACCESORIO CURVA EXTERNA 20 x 10 GEN ROD</t>
  </si>
  <si>
    <t>ACCESORIO CURVA PLANA 27 X 30 GEN ROD</t>
  </si>
  <si>
    <t>ACCESORIO CURVA EXTERNA 27 x 30 GEN ROD</t>
  </si>
  <si>
    <t>ACCESORIO CURVA INTERNA 27 X 30 GEN ROD</t>
  </si>
  <si>
    <t>ACCESORIO DERIVACION "T" 27 X 30 GEN ROD</t>
  </si>
  <si>
    <t>ACCESORIO TERMINAL 27 X 30 GEN ROD</t>
  </si>
  <si>
    <t>ACCESORIO ACOPLE RECTO 27 X 30 GEN ROD</t>
  </si>
  <si>
    <t>ACCESORIO CURVA PLANA 40 X 16 GEN ROD</t>
  </si>
  <si>
    <t>ACCESORIO CURVA EXTERNA 40 x 16GEN ROD</t>
  </si>
  <si>
    <t>ACCESORIO CURVA INTERNA 40 X 16 GEN ROD</t>
  </si>
  <si>
    <t>ACCESORIO DERIVACION "T" 40 X 16 GEN ROD</t>
  </si>
  <si>
    <t>ACCESORIO TERMINAL 40 X 16 GEN ROD</t>
  </si>
  <si>
    <t>ACCESORIO ACOPLE RECTO 40 X 16 GEN ROD</t>
  </si>
  <si>
    <t>ACCESORIO CURVA INTERNA 40 X 30 GEN ROD</t>
  </si>
  <si>
    <t>ACCESORIO DERIVACION "T" 40 X 30 GEN ROD</t>
  </si>
  <si>
    <t>ACCESORIO ACOPLE RECTO 40 X 30 GEN ROD</t>
  </si>
  <si>
    <t>PISO CANAL CHICO 48X13 BLANCO CON ADHESIVO (PRECIO X MTS) GEN ROD</t>
  </si>
  <si>
    <t>PISO CANAL CHICO 48X13 BLANCO  (PRECIO X MTS) GEN ROD</t>
  </si>
  <si>
    <t>PISO CANAL GRANDE 75X17 BLANCO CON ADHESIVO (PRECIO X MTS) GEN ROD</t>
  </si>
  <si>
    <t>PISO CANAL GRANDE 75X17 BLANCO  (PRECIO X MTS) GEN ROD</t>
  </si>
  <si>
    <t>PROYECTOR LED 10W Luz Cálida</t>
  </si>
  <si>
    <t>PROYECTOR LED 20W Luz Fria</t>
  </si>
  <si>
    <t xml:space="preserve">PROYECTOR LED 50W Luz Fria </t>
  </si>
  <si>
    <t>PROYECTOR LED 50W Luz Cálida</t>
  </si>
  <si>
    <t xml:space="preserve">PROYECTOR LED 150W Luz Fria </t>
  </si>
  <si>
    <t xml:space="preserve">PROYECTOR LED 200W Luz Fria </t>
  </si>
  <si>
    <t>PROYECTOR LED 50W LUZ CALIDA TECLASTAR</t>
  </si>
  <si>
    <t>27654</t>
  </si>
  <si>
    <t>CONECTOR HEBILLA DOBLE RGB</t>
  </si>
  <si>
    <t>27655</t>
  </si>
  <si>
    <t>CONECTOR HEBILLA DOBLE MONOCOLOR</t>
  </si>
  <si>
    <t>27656</t>
  </si>
  <si>
    <t>PORTALAMPARA CON CHICOTE DE GOMA</t>
  </si>
  <si>
    <t>Lista 4 s/IVA</t>
  </si>
  <si>
    <t>CAJA PASE PVC 115 X 165 X 65 G. GEN-ROD (22111606G)</t>
  </si>
  <si>
    <t>LAMPARA G9 LED 10W LUZ FRIA NOV. **</t>
  </si>
  <si>
    <t>LAMPARA G9 LED 6W LUZ FRIA NOV.**</t>
  </si>
  <si>
    <t>LAMPARA G9 LED 12W LUZ FRIA NOV.**</t>
  </si>
  <si>
    <t>27657</t>
  </si>
  <si>
    <t>PROTECTOR Y MULTIMEDIDOR MONOF. SMART 63A BAW.</t>
  </si>
  <si>
    <t>LUZ DE EMERGENCIA LED GX-2FP 3630LL GAMA SONIC</t>
  </si>
  <si>
    <t>PLAFON LED 24W CUADRADO LUZ FRIA</t>
  </si>
  <si>
    <t>MODULO TOMA DOBLE NEGRO PLATINUM JELUZ</t>
  </si>
  <si>
    <t>LAMPARA G9 LED 12W LUZ CALIDA NOV.**</t>
  </si>
  <si>
    <t>LAMPARA GOTA LED 6W LUZ FRIA **</t>
  </si>
  <si>
    <t>LAMPARA AR111 LED 15W LUZ FRIA MACROLED**</t>
  </si>
  <si>
    <t>LAMPARA AR111 LED 15W LUZ CALIDA MACROLED **</t>
  </si>
  <si>
    <t>27658</t>
  </si>
  <si>
    <t>TRAPECIO SOPORTE SIMPLE 100MM (ZINGRIP) ELECE</t>
  </si>
  <si>
    <t>27659</t>
  </si>
  <si>
    <t>TRAPECIO SOPORTE SIMPLE 50MM (ZINGRIP) ELECE</t>
  </si>
  <si>
    <t>27660</t>
  </si>
  <si>
    <t>BORNE PASO R32/35 1X 2,5MM AZUL</t>
  </si>
  <si>
    <t>27661</t>
  </si>
  <si>
    <t>BORNE PASO R32/35 1X 4 MM AZUL</t>
  </si>
  <si>
    <t>27662</t>
  </si>
  <si>
    <t>BORNE PASO R32/35 1X 6 MM AZUL</t>
  </si>
  <si>
    <t>27663</t>
  </si>
  <si>
    <t>DISYUNTOR 4 X 100 A. SELECTIVO Clase A 100mA CHINT</t>
  </si>
  <si>
    <t>27664</t>
  </si>
  <si>
    <t>INTERRUPTOR COMPACTO 3 POLOS 80A REG. 63/80A 18kA GE</t>
  </si>
  <si>
    <t>LAMP. G9 6W LUZ FRIA</t>
  </si>
  <si>
    <t xml:space="preserve">LAMP. G9 12W LUZ FRIA </t>
  </si>
  <si>
    <t xml:space="preserve">LAMP. G9 12W LUZ CALIDA </t>
  </si>
  <si>
    <t>LAMPARA H POWER 40W LUZ FRIA**</t>
  </si>
  <si>
    <t>REGLETA 60 CM. 3 LUCES NEGRO (RG6630-02) S.J.</t>
  </si>
  <si>
    <t>27665</t>
  </si>
  <si>
    <t>DISYUNTOR 4 X 80 A. SELECTIVO Clase A 100mA CHINT</t>
  </si>
  <si>
    <t>27666</t>
  </si>
  <si>
    <t>27667</t>
  </si>
  <si>
    <t>CABLE PREENSAMBLADO ALUMINIO 3 X 25 + 50 (PRECIO x MTS)</t>
  </si>
  <si>
    <t>EMPUÑADURA PARA FUSIBLE NH</t>
  </si>
  <si>
    <t>FUSIBLE NH TAMAÑO   1 160 A.</t>
  </si>
  <si>
    <t>FUSIBLE NH TAMAÑO  00 10 A.</t>
  </si>
  <si>
    <t>FUSIBLE NH TAMAÑO  00 25 A.</t>
  </si>
  <si>
    <t>FUSIBLE NH TAMAÑO  1 125 A.</t>
  </si>
  <si>
    <t>FUSIBLE NH TAMAÑO  1 250 A.</t>
  </si>
  <si>
    <t>FUSIBLE NH TAMAÑO  2 400 A.</t>
  </si>
  <si>
    <t>FUSIBLE NH TAMAÑO 00 125 A.</t>
  </si>
  <si>
    <t>FUSIBLE NH TAMAÑO 00 16 A.</t>
  </si>
  <si>
    <t>FUSIBLE NH TAMAÑO 00 160 A.</t>
  </si>
  <si>
    <t>FUSIBLE NH TAMAÑO 00 20 A.</t>
  </si>
  <si>
    <t>FUSIBLE NH TAMAÑO 00 6 A.</t>
  </si>
  <si>
    <t>FUSIBLE NH TAMAÑO 1 100 A.</t>
  </si>
  <si>
    <t>FUSIBLE NH TAMAÑO 1 200 A.</t>
  </si>
  <si>
    <t>FUSIBLE NH TAMAÑO 1 40 A.</t>
  </si>
  <si>
    <t>FUSIBLE NH TAMAÑO 1 50 A.</t>
  </si>
  <si>
    <t>FUSIBLE NH TAMAÑO 1 63 A.</t>
  </si>
  <si>
    <t>FUSIBLE NH TAMAÑO 1 80 A.</t>
  </si>
  <si>
    <t>FUSIBLE NH TAMAÑO 2 200 A.</t>
  </si>
  <si>
    <t>FUSIBLE NH TAMAÑO 2 225 A.</t>
  </si>
  <si>
    <t>FUSIBLE NH TAMAÑO 2 250 A.</t>
  </si>
  <si>
    <t>FUSIBLE NH TAMAÑO 2 315 A.</t>
  </si>
  <si>
    <t>FUSIBLE NH TAMAÑO 2 355 A.</t>
  </si>
  <si>
    <t>FUSIBLE NH TAMAÑO 3 500 A.</t>
  </si>
  <si>
    <t>BASE PORTAFUSIBLE NH TAMAÑO 1 250 A.</t>
  </si>
  <si>
    <t>BASE PORTAFUSIBLE NH TAMAÑO 2 400 A.</t>
  </si>
  <si>
    <t>CAJA DE EMBUTIR 12 BOCAS DIN PTA. FUME GENROD</t>
  </si>
  <si>
    <t>CAJA DE EMBUTIR 36 BOCAS DIN PTA. FUME GENROD</t>
  </si>
  <si>
    <t>CAJA DE EMBUTIR 16 BOCAS DIN PTA. FUME GENROD</t>
  </si>
  <si>
    <t>CAJA DE EMBUTIR 24 BOCAS DIN PTA. FUME GENROD</t>
  </si>
  <si>
    <t>CAJA DE EMBUTIR 48 BOCAS DIN PTA. FUME GENROD</t>
  </si>
  <si>
    <t>2814</t>
  </si>
  <si>
    <t>EMBUTIDO INDUSTRIAL 150W OPTICA 90º LUZ FRIA BAEL</t>
  </si>
  <si>
    <t>2913</t>
  </si>
  <si>
    <t>DRIVER 18W P/PANEL LED</t>
  </si>
  <si>
    <t>3135</t>
  </si>
  <si>
    <t>PROYECTOR LED RGB 50W</t>
  </si>
  <si>
    <t>LUZ DE EMERGENCIA 120 LEDS</t>
  </si>
  <si>
    <t>BASE PORTAFUSIBLE NH TAMAÑO 00 160A</t>
  </si>
  <si>
    <t>CAJA DE EMBUTIR 72 BOCAS DIN PTA. FUME GENROD</t>
  </si>
  <si>
    <t>27668</t>
  </si>
  <si>
    <t>SPOT EMBUTIR DICRO BLANCO 8 CM MACROLED</t>
  </si>
  <si>
    <t>27669</t>
  </si>
  <si>
    <t>CABLE PREENSAMBLADO ALUMINIO 3 X 50+50+25 (PRECIO x MTS)</t>
  </si>
  <si>
    <t>27670</t>
  </si>
  <si>
    <t>FAROLA LED 140W LUZ FRIA IP65 MACROLED</t>
  </si>
  <si>
    <t>27671</t>
  </si>
  <si>
    <t>FAROLA LED TRIAL PRO 100W BAEL</t>
  </si>
  <si>
    <t>27672</t>
  </si>
  <si>
    <t>FAROLA LED TRIAL PRO 150W BAEL</t>
  </si>
  <si>
    <t>27673</t>
  </si>
  <si>
    <t>27674</t>
  </si>
  <si>
    <t>27675</t>
  </si>
  <si>
    <t>CAPSULADA EXTERIOR + BASE 3X32 +T  KALOP</t>
  </si>
  <si>
    <t>27676</t>
  </si>
  <si>
    <t>MODULO NUEVO TOMA 20 A. NEGRO KALOP (1 MOD)</t>
  </si>
  <si>
    <t>SENSOR MOVIMIENTO C/BASE P/PARED BLANCO/NEGRO</t>
  </si>
  <si>
    <t>LISTON SIMPLE PARA TUBO LED DE 1 x 18W NOV.</t>
  </si>
  <si>
    <t>PLAFON LED 12W CIRCULAR LUZ CALIDA</t>
  </si>
  <si>
    <t>PANEL LED 12W CUADRADO LUZ CALIDA</t>
  </si>
  <si>
    <t>PANEL LED 24W CUADRADO LUZ CALIDA</t>
  </si>
  <si>
    <t>27677</t>
  </si>
  <si>
    <t>TAPA PVC RECTANGULAR ADHESIVA</t>
  </si>
  <si>
    <t>27678</t>
  </si>
  <si>
    <t>TAPA PVC CUADRADA ADHESIVA</t>
  </si>
  <si>
    <t>27679</t>
  </si>
  <si>
    <t>TAPA PVC MIGNON ADHESIVA</t>
  </si>
  <si>
    <t>27680</t>
  </si>
  <si>
    <t>TAPA PVC OCTOGONAL CHICA ADHESIVA</t>
  </si>
  <si>
    <t>27681</t>
  </si>
  <si>
    <t>TAPA PVC OCTOGONAL GRANDE ADHESIVA</t>
  </si>
  <si>
    <t>27682</t>
  </si>
  <si>
    <t>CAJA EXTERIOR CUADRADA C/TAPA PVC GENROD</t>
  </si>
  <si>
    <t>FOTOCELULA NEMA 10A IRAM TECLASTAR</t>
  </si>
  <si>
    <t>1936</t>
  </si>
  <si>
    <t>DISCO DIAMANTADO PATROLL TRF AMARILLO 4,5" (TURBO FINO)</t>
  </si>
  <si>
    <t>PANEL LED 12W CIRCULAR LUZ CALIDA</t>
  </si>
  <si>
    <t>27683</t>
  </si>
  <si>
    <t>MODULO VARIADOR DE INTENSIDAD WI FI 1 SALIDA BLANCO KALOP**</t>
  </si>
  <si>
    <t>27684</t>
  </si>
  <si>
    <t>MODULO VARIADOR DE INTENSIDAD WI FI 1 SALIDA NEGRO KALOP**</t>
  </si>
  <si>
    <t>CONTACTORES</t>
  </si>
  <si>
    <t>3203</t>
  </si>
  <si>
    <t>27685</t>
  </si>
  <si>
    <t>PROYECTOR LED 20W Profesional LUZ FRIA MACROLED</t>
  </si>
  <si>
    <t>PROLONGADOR  TOP 4 BOCAS C/LLAVE-C/CABLE X 3 MTS.</t>
  </si>
  <si>
    <t>PROLONGADOR  TOP 4 BOCAS C/LLAVE-C/CABLE X 5 MTS.</t>
  </si>
  <si>
    <t>PROLONGADOR TOP 4 BOCAS C/LLAVE-C/CABLE X 1,5 MTS.</t>
  </si>
  <si>
    <t>PROLONGADOR TOP 5 TOMAS C/LLAVE-C/CABLE X 1,5 MTS.</t>
  </si>
  <si>
    <t>PROLONGADOR TOP 6 TOMAS C/LLAVE-C/CABLE X 1,5 MTS.</t>
  </si>
  <si>
    <t>CAJA PVC EXTERIOR RECTANGULAR P/CABLE CANAL GRIS GEN-ROD (02215PG)</t>
  </si>
  <si>
    <t>1327</t>
  </si>
  <si>
    <t>CAJA PASE PVC 90 X 90 X 55 G. TAAD</t>
  </si>
  <si>
    <t>1333</t>
  </si>
  <si>
    <t>2190</t>
  </si>
  <si>
    <t>FAROL COLONIAL DE PARED S/REJA ( F-140 )</t>
  </si>
  <si>
    <t>GABINETE ESTANCO QUADRI ENERGY 8 MOD. PVC 245 X 230 X 150 GENROD</t>
  </si>
  <si>
    <t>GABINETE ESTANCO QUADRI ENERGY PVC 230 X 310 X 150 GENROD</t>
  </si>
  <si>
    <t>GABINETE ESTANCO QUADRI ENERGY PVC 200 X 277 X 150 GENROD</t>
  </si>
  <si>
    <t>27686</t>
  </si>
  <si>
    <t>DISYUNTOR 2 X 16A 10mA JELUZ</t>
  </si>
  <si>
    <t>27687</t>
  </si>
  <si>
    <t>SOPLETE SISTEMA CLIP GIRATORIO (2706) BROGAS</t>
  </si>
  <si>
    <t>DETECTOR DE HUMO 9V.</t>
  </si>
  <si>
    <t>PRENSACABLE 1 3/4  PG-36 - Discont.</t>
  </si>
  <si>
    <t>CURVA GALVANIZADA S/ROSCA 3/4" 90º</t>
  </si>
  <si>
    <t>CAJA PASE PVC 90 X 90 X 75 G. TAAD</t>
  </si>
  <si>
    <t>2789</t>
  </si>
  <si>
    <t>2790</t>
  </si>
  <si>
    <t>SPOT GALLERY CUADRADO SEMIEMBUTIDO AR111 BLANCO CANDIL</t>
  </si>
  <si>
    <t>SPOT GALLERY CUADRADO SEMIEMBUTIDO AR111 NEGRO CANDIL</t>
  </si>
  <si>
    <t>SPOT BALCONY CUADRADO SEMIEMBUTIDO DICRO BLANCO CANDIL</t>
  </si>
  <si>
    <t>SPOT BALCONY CUADRADO SEMIEMBUTIDO DICRO NEGRO CANDIL</t>
  </si>
  <si>
    <t>PANEL LED 12W CUADRADO LUZ FRIA</t>
  </si>
  <si>
    <t>MODULO TECLON PULSADOR BLANCO KALOP**</t>
  </si>
  <si>
    <t>MODULO TECLON PULSADOR MARFIL KALOP**</t>
  </si>
  <si>
    <t>MODULO TECLON PULSADOR NEGRO KALOP**</t>
  </si>
  <si>
    <t>MEDIDOR TRIFASICO DIGITAL RIEL DIN (0 INYECCION) CHINT</t>
  </si>
  <si>
    <t>27688</t>
  </si>
  <si>
    <t>GABINETE P/CAPSU. 4X16 KALOP + 9 BOCAS  GABEXEL (GTIS 4025-2)</t>
  </si>
  <si>
    <t>27689</t>
  </si>
  <si>
    <t>REGLETA 100 CM. 4 LUCES NEGRO ROLUX</t>
  </si>
  <si>
    <t>27690</t>
  </si>
  <si>
    <t>27691</t>
  </si>
  <si>
    <t>CURVA GALVANIZADA S/ROSCA 3/4" 45º</t>
  </si>
  <si>
    <t>JUNTA P/ CAJA MULTIPLE 3/4" A 1"</t>
  </si>
  <si>
    <t>CAJA REDONDA C/TAPA C/JUNTA IP54 7/8 ALUMINIO</t>
  </si>
  <si>
    <t>CAJA P/TM PVC 9 BOCAS P/PILASTRA IP65 GENROD (045505)</t>
  </si>
  <si>
    <t>27692</t>
  </si>
  <si>
    <t>CAJA REDONDA C/TAPA C/JUNTA IP54 3/4 ALUMINIO</t>
  </si>
  <si>
    <t>27693</t>
  </si>
  <si>
    <t>LLAVE ARMADA MITO DOBLE TOMA INCORPORADO 10A BLANCA JELUZ</t>
  </si>
  <si>
    <t>27694</t>
  </si>
  <si>
    <t>CINTA AISLADORA 3M 175 X 20 MTS.</t>
  </si>
  <si>
    <t>COLGANTE CHICO TRELEW PANT. ALUMINIO 16 CM DIAM. E27 BLANCO (7720-16) S.J.</t>
  </si>
  <si>
    <t>LAMPARA GOTA LED 6W LUZ CALIDA **</t>
  </si>
  <si>
    <t>2126</t>
  </si>
  <si>
    <t>CRUCETA M 10 X 1 METALICA ZINCADA (X-19CRU)</t>
  </si>
  <si>
    <t>TORTUGA LED OVAL 8W NEGRA LUZ FRIA</t>
  </si>
  <si>
    <t>TORTUGA LED OVAL 15W NEGRA LUZ FRIA</t>
  </si>
  <si>
    <t>TORTUGA LED REDONDA NEGRA 8W</t>
  </si>
  <si>
    <t>TORTUGA LED REDONDA NEGRA 15W</t>
  </si>
  <si>
    <t>SPOT OVAL. 2 LUCES C/TULIPA PVC VALEN SATIN. PLATA(SO-210PLA/V)</t>
  </si>
  <si>
    <t>CONJUNTO PORTAL. C/CABLE FLORON BCO. FERROLUX (CC-47BLA)</t>
  </si>
  <si>
    <t>TAPA EXT. LAT. P/PEINES DE ALIMENTACION BIPOLAR</t>
  </si>
  <si>
    <t>TAPA EXT. LAT. P/PEINES DE ALIMENTACION TETRAPOLAR</t>
  </si>
  <si>
    <t>27695</t>
  </si>
  <si>
    <t>COLGANTE BRINDISI 1 x E-27  Ø30cm FERROLUX</t>
  </si>
  <si>
    <t>27696</t>
  </si>
  <si>
    <t>APLIQUE PALMA NG. (AP-146N/T)</t>
  </si>
  <si>
    <t>27697</t>
  </si>
  <si>
    <t>COLGANTE BRINDISI 1 x E-27 NG.  Ø30cm FERROLUX</t>
  </si>
  <si>
    <t>27698</t>
  </si>
  <si>
    <t>CONJUNTO PORTAL. C/CABLE FLORON NG. FERROLUX (CC-47NEG)</t>
  </si>
  <si>
    <t>27699</t>
  </si>
  <si>
    <t>SPOT OVAL. 2 LUCES C/TULIPA PVC VALEN NG. (SO-210NEG/V)</t>
  </si>
  <si>
    <t>27700</t>
  </si>
  <si>
    <t>TULIPA SPOT PVC VALEN (X-90SAT)</t>
  </si>
  <si>
    <t>COMBO PORTERO 1 TELEFONO + FRENTE EMB. ECO COMMAX</t>
  </si>
  <si>
    <t>COMBO PORTERO 1 TELEFONO + FRENTE EMBUTIR COMMAX</t>
  </si>
  <si>
    <t>COMBO PORTERO 1 TELEFONO + FRENTE EXTERIOR ECO COMMAX</t>
  </si>
  <si>
    <t>COMBO PORTERO 1 TELEFONO + FRENTE EXTERIOR COMMAX</t>
  </si>
  <si>
    <t>CINTA AISLADORA 3M  TEMFLEX 165 X 20 MTS.</t>
  </si>
  <si>
    <t>CABLE UNIPOLAR 1 X 0,75 NEGRO (PRECIO x MTS) IRAM</t>
  </si>
  <si>
    <t>CABLE UNIPOLAR 1 X 1  CELESTE (PRECIO x MTS) IRAM</t>
  </si>
  <si>
    <t>CABLE UNIPOLAR 1 X 1 MARRON (PRECIO x MTS) IRAM</t>
  </si>
  <si>
    <t>CABLE UNIPOLAR 1 X 1  VERDE Y A (PRECIO x MTS) IRAM</t>
  </si>
  <si>
    <t>CABLE UNIPOLAR 1 X 1,50 BLANCO (PRECIO x MTS) IRAM</t>
  </si>
  <si>
    <t>CABLE UNIPOLAR 1 X 10  BLANCO (PRECIO x MTS) IRAM</t>
  </si>
  <si>
    <t>CABLE UNIPOLAR 1 X 10 ROJO (PRECIO x MTS) IRAM</t>
  </si>
  <si>
    <t>CABLE UNIPOLAR 1 X 10 7 HILOS (PRECIO x MTS) IRAM</t>
  </si>
  <si>
    <t>CABLE UNIPOLAR 1 X 16  CELESTE (PRECIO x MTS) IRAM</t>
  </si>
  <si>
    <t>CABLE UNIPOLAR 1 X 16 MARRON (PRECIO x MTS) IRAM</t>
  </si>
  <si>
    <t>CABLE UNIPOLAR 1 X 16  ROJO (PRECIO x MTS) IRAM</t>
  </si>
  <si>
    <t>CABLE UNIPOLAR 1 X 16  VERDE Y A (PRECIO x MTS) IRAM</t>
  </si>
  <si>
    <t>CABLE UNIPOLAR 1 X 2,50  BLANCO (PRECIO x MTS) IRAM</t>
  </si>
  <si>
    <t>CABLE UNIPOLAR 1 X 2,50 CELESTE (PRECIO x MTS) IRAM</t>
  </si>
  <si>
    <t>CABLE UNIPOLAR 1 X 2,50  MARRON (PRECIOx MTS) IRAM</t>
  </si>
  <si>
    <t>CABLE UNIPOLAR 1 X 2,50 ROJO (PRECIO x MTS) IRAM</t>
  </si>
  <si>
    <t>CABLE UNIPOLAR 1 X 25  VERDE Y A (PRECIO x MTS) IRAM</t>
  </si>
  <si>
    <t>CABLE UNIPOLAR 1 X 25 BLANCO (PRECIO x MTS) IRAM</t>
  </si>
  <si>
    <t>CABLE UNIPOLAR 1 X 25 CELESTE (PRECIO x MTS) IRAM</t>
  </si>
  <si>
    <t>CABLE UNIPOLAR 1 X 25 MARRON (PRECIO x MTS) IRAM</t>
  </si>
  <si>
    <t>CABLE UNIPOLAR 1 X 25 NEGRO (PRECIO x MTS) IRAM</t>
  </si>
  <si>
    <t>CABLE UNIPOLAR 1 X 25 ROJO (PRECIO x MTS) IRAM</t>
  </si>
  <si>
    <t>CABLE UNIPOLAR 1 X 35 NEGRO (PRECIO x MTS) IRAM</t>
  </si>
  <si>
    <t>CABLE UNIPOLAR 1 X 35 ROJO (PRECIO x MTS) IRAM</t>
  </si>
  <si>
    <t>CABLE UNIPOLAR 1 X 35 VERDE Y A (PRECIO x MTS) IRAM</t>
  </si>
  <si>
    <t>CABLE UNIPOLAR 1 X 4 NEGRO (PRECIO x MTS) IRAM</t>
  </si>
  <si>
    <t>CABLE UNIPOLAR 1 X 4 BLANCO (PRECIO x MTS) IRAM</t>
  </si>
  <si>
    <t>CABLE UNIPOLAR 1 X 4 CELESTE (PRECIO x MTS) IRAM</t>
  </si>
  <si>
    <t>CABLE UNIPOLAR 1 X 4 MARRON (PRECIO x MTS) IRAM</t>
  </si>
  <si>
    <t>CABLE UNIPOLAR 1 X 4 ROJO (PRECIO x MTS) IRAM</t>
  </si>
  <si>
    <t>CABLE UNIPOLAR 1 X 4  VERDE Y A (PRECIO x MTS) IRAM</t>
  </si>
  <si>
    <t>CABLE UNIPOLAR 1 X 50 NEGRO (PRECIO X MTS) IRAM</t>
  </si>
  <si>
    <t>CABLE UNIPOLAR 1 X 50 ROJO (PRECIO x MTS) IRAM</t>
  </si>
  <si>
    <t>CABLE UNIPOLAR 1 X 6 NEGRO (PRECIO x MTS) IRAM</t>
  </si>
  <si>
    <t>CABLE UNIPOLAR 1 X 16 NEGRO (PRECIO x MTS) IRAM</t>
  </si>
  <si>
    <t>CAJA PVC EXTERIOR P/TM. C/PTA. 18 A 36 BOCAS CABRERA</t>
  </si>
  <si>
    <t>CAJA PVC EXTERIOR P/TM. C/PTA. 30 A 54 BOCAS CABRERA</t>
  </si>
  <si>
    <t>CAJA EXTERIOR ESTANCA 5 X 10 S/PUERTA BLANCA JELUZ (40021)</t>
  </si>
  <si>
    <t>TAPA EXTERIOR ESTANCA P/2 MOD. C/TAPA BLANCA JELUZ (40001)</t>
  </si>
  <si>
    <t>TAPA EXTERIOR  ESTANCA P/2 MOD. C/TAPA TRANSP. JELUZ (40002)</t>
  </si>
  <si>
    <t>PROTECTOR TENSION  VOL-AMP DIGIT. MONO. 40A BAW.</t>
  </si>
  <si>
    <t>CABLE UNIPOLAR 1 X 0,75 ROJO (PRECIO X MTS) IRAM</t>
  </si>
  <si>
    <t>CABLE UNIPOLAR 1 X 0,75 MARRON (PRECIO X MTS) IRAM</t>
  </si>
  <si>
    <t>CABLE UNIPOLAR 1 X 0,75 BLANCO (PRECIO X MTS) IRAM</t>
  </si>
  <si>
    <t>CABLE UNIPOLAR 1 X 0,75 CELESTE (PRECIO x MTS) IRAM</t>
  </si>
  <si>
    <t>CABLE UNIPOLAR 1 X 50 MARRON (PRECIO x MTS) IRAM</t>
  </si>
  <si>
    <t>CABLE UNIPOLAR 1 X 50 CELESTE (PRECIO x MTS) IRAM</t>
  </si>
  <si>
    <t>CABLE UNIPOLAR 1 X 50 VERDE Y A (PRECIO x MTS) IRAM</t>
  </si>
  <si>
    <t>CABLE UNIPOLAR 1 X 35 CELESTE (PRECIO X MTS) IRAM</t>
  </si>
  <si>
    <t>PLAFON LED 24W CIRCULAR LUZ NEUTRA MACROLED</t>
  </si>
  <si>
    <t>CABLE UNIPOLAR 1 X 35 MARRON (PRECIO X MTS) IRAM</t>
  </si>
  <si>
    <t>27701</t>
  </si>
  <si>
    <t>PROTECTOR RED TRIFASICA DIRECTA 100A DIN BAW</t>
  </si>
  <si>
    <t>27702</t>
  </si>
  <si>
    <t>27703</t>
  </si>
  <si>
    <t>27704</t>
  </si>
  <si>
    <t>CABLE TIPO TALLER 2 X 0,75 (PRECIO x MTS) IRAM</t>
  </si>
  <si>
    <t>CABLE TIPO TALLER 2 X 1 (PRECIO x MTS) IRAM</t>
  </si>
  <si>
    <t>CABLE TIPO TALLER 2 X 2,50 (PRECIO x MTS) IRAM</t>
  </si>
  <si>
    <t>CABLE TIPO TALLER 2 X 6 (PRECIO x MTS) IRAM</t>
  </si>
  <si>
    <t>CABLE TIPO TALLER 3 X 1 (PRECIO x MTS) IRAM</t>
  </si>
  <si>
    <t>CABLE TIPO TALLER 3 X 1,50 (PRECIO x MTS) IRAM</t>
  </si>
  <si>
    <t>CABLE TIPO TALLER 3 X 2,50 (PRECIO x MTS) IRAM</t>
  </si>
  <si>
    <t>CABLE TIPO TALLER 3 X 4 (PRECIO x MTS) IRAM</t>
  </si>
  <si>
    <t>CABLE TIPO TALLER 3 X 6 (PRECIO x MTS) IRAM</t>
  </si>
  <si>
    <t>CABLE TIPO TALLER 4 X 1 (PRECIO x MTS) IRAM</t>
  </si>
  <si>
    <t>CABLE TIPO TALLER 4 X 1,50 (PRECIO x MTS) IRAM</t>
  </si>
  <si>
    <t>CABLE TIPO TALLER 4 X 2,50 (PRECIO x MTS) IRAM</t>
  </si>
  <si>
    <t>CABLE TIPO TALLER 4 X 4 (PRECIO x MTS) IRAM</t>
  </si>
  <si>
    <t>CABLE TIPO TALLER 4 X 6 (PRECIO x MTS) IRAM</t>
  </si>
  <si>
    <t>CABLE TIPO TALLER 5 X 1 (PRECIO x MTS) IRAM</t>
  </si>
  <si>
    <t>CABLE TIPO TALLER 5 X 1,50 (PRECIO x MTS) IRAM</t>
  </si>
  <si>
    <t>CABLE TIPO TALLER 5 X 2,50 (PRECIO x MTS) IRAM</t>
  </si>
  <si>
    <t>CABLE TIPO TALLER 5 X 4 (PRECIO x MTS) IRAM</t>
  </si>
  <si>
    <t>CABLE VAINA CHATA 2 X 1,50 (PRECIO x MTS) IRAM</t>
  </si>
  <si>
    <t>CABLE VAINA CHATA 3 X 1,50 (PRECIO x MTS) IRAM</t>
  </si>
  <si>
    <t>2519</t>
  </si>
  <si>
    <t>EMBUTIDO INDUSTRIAL ANTIEXPLOSIVO 100W IP67 BAEL</t>
  </si>
  <si>
    <t>2992</t>
  </si>
  <si>
    <t>PLAFON LED 18W CIRCULAR LUZ NEUTRA</t>
  </si>
  <si>
    <t>3022</t>
  </si>
  <si>
    <t>PLAFON LED 18W CUADRADO LUZ NEUTRA</t>
  </si>
  <si>
    <t>CABLE TIPO TALLER 7 X 1,50 (PRECIO X MTS) IRAM</t>
  </si>
  <si>
    <t>CABLE TIPO TALLER 7 X 1 (PRECIO X MTS) IRAM</t>
  </si>
  <si>
    <t>27705</t>
  </si>
  <si>
    <t>CONTACTOR TRIP. 32A 380V 1NA+1NC CHINT</t>
  </si>
  <si>
    <t>27706</t>
  </si>
  <si>
    <t>GABINETE ESTANCO 600 X 500 X 260 GABEXEL</t>
  </si>
  <si>
    <t>27707</t>
  </si>
  <si>
    <t>CANILLA 1/2 PVC GRIS (1765)</t>
  </si>
  <si>
    <t>27708</t>
  </si>
  <si>
    <t>CODO FUSION 90º 20 MM (8500)</t>
  </si>
  <si>
    <t>27709</t>
  </si>
  <si>
    <t>CODO FUSION 90º 25 MM (8502)</t>
  </si>
  <si>
    <t>27710</t>
  </si>
  <si>
    <t>CODO FUSION 90º 32 MM (8504)</t>
  </si>
  <si>
    <t>27711</t>
  </si>
  <si>
    <t>CODO FUSIÓN INSERTO HEMBRA 20 X 1/2" (8512)</t>
  </si>
  <si>
    <t>27712</t>
  </si>
  <si>
    <t>CODO FUSIÓN INSERTO HEMBRA 25 X 1/2" (8520)</t>
  </si>
  <si>
    <t>27713</t>
  </si>
  <si>
    <t>CODO FUSIÓN INSERTO HEMBRA 25 X 3/4" (8514)</t>
  </si>
  <si>
    <t>27714</t>
  </si>
  <si>
    <t>CODO FUSIÓN INSERTO MACHO 20 X 1/2" (8524)</t>
  </si>
  <si>
    <t>27715</t>
  </si>
  <si>
    <t>CODO FUSIÓN INSERTO MACHO 25 X 1/2" (8530)</t>
  </si>
  <si>
    <t>27716</t>
  </si>
  <si>
    <t>CUPLA FUSION 20 MM ( 8578)</t>
  </si>
  <si>
    <t>27717</t>
  </si>
  <si>
    <t>CUPLA FUSION 25 MM ( 8580)</t>
  </si>
  <si>
    <t>27718</t>
  </si>
  <si>
    <t>CUPLA FUSION 32 MM ( 8582)</t>
  </si>
  <si>
    <t>27719</t>
  </si>
  <si>
    <t>CUPLA FUSIÓN REDUCCIÓN 25 X 20 (8596)</t>
  </si>
  <si>
    <t>27720</t>
  </si>
  <si>
    <t>CUPLA FUSION INSERTO HEMBRA 20 X 1/2" (8586)</t>
  </si>
  <si>
    <t>27721</t>
  </si>
  <si>
    <t>CUPLA FUSION INSERTO HEMBRA 25 X 1/2" (8592)</t>
  </si>
  <si>
    <t>27722</t>
  </si>
  <si>
    <t>CUPLA FUSION INSERTO HEMBRA 32 X 3/4" (8594)</t>
  </si>
  <si>
    <t>27723</t>
  </si>
  <si>
    <t>CUPLA FUSION INSERTO MACHO 20 X 1/2" (8602)</t>
  </si>
  <si>
    <t>27724</t>
  </si>
  <si>
    <t>CUPLA FUSION INSERTO MACHO 25 X 1/2" (8608)</t>
  </si>
  <si>
    <t>27725</t>
  </si>
  <si>
    <t>CUPLA FUSION INSERTO MACHO 25 X 3/4" (8604)</t>
  </si>
  <si>
    <t>27726</t>
  </si>
  <si>
    <t>SOBREPASO FUSION 25 MM CORTO (8678)</t>
  </si>
  <si>
    <t>27727</t>
  </si>
  <si>
    <t>SOBREPASO FUSION 25 MM LARGO (8638)</t>
  </si>
  <si>
    <t>27728</t>
  </si>
  <si>
    <t>TAPA FUSION 20 MM (8540)</t>
  </si>
  <si>
    <t>27729</t>
  </si>
  <si>
    <t>TAPA FUSION 25 MM (8542)</t>
  </si>
  <si>
    <t>27730</t>
  </si>
  <si>
    <t>TAPA FUSION 32 MM (8544)</t>
  </si>
  <si>
    <t>27731</t>
  </si>
  <si>
    <t>TEE FUSION 20 MM (8546)</t>
  </si>
  <si>
    <t>27732</t>
  </si>
  <si>
    <t>TEE FUSION 25 MM (8548)</t>
  </si>
  <si>
    <t>27733</t>
  </si>
  <si>
    <t>TEE FUSION INSERTO HEMBRA 20 X 1/2" (8552)</t>
  </si>
  <si>
    <t>27734</t>
  </si>
  <si>
    <t>TEE FUSION INSERTO HEMBRA 25 X 1/2" (8558)</t>
  </si>
  <si>
    <t>27735</t>
  </si>
  <si>
    <t>TEE FUSION INSERTO HEMBRA 25 X 3/4" (8554)</t>
  </si>
  <si>
    <t>27736</t>
  </si>
  <si>
    <t>UNION DOBLE FUSION 20 MM (8618)</t>
  </si>
  <si>
    <t>27737</t>
  </si>
  <si>
    <t>UNION DOBLE FUSION 25 MM (8620)</t>
  </si>
  <si>
    <t>27738</t>
  </si>
  <si>
    <t>UNION DOBLE FUSION 32 MM (8622)</t>
  </si>
  <si>
    <t>FICHA CONVERTIDORA DE 3 A 2 CON MUECA (212) MIG</t>
  </si>
  <si>
    <t>CABLE SUBTERRANEO 1 X 10 (PRECIO x MTS) IRAM</t>
  </si>
  <si>
    <t>CABLE SUBTERRANEO 1 X 16 (PRECIO x MTS) IRAM</t>
  </si>
  <si>
    <t>CABLE SUBTERRANEO 1 X 50  (PRECIO x MTS) IRAM</t>
  </si>
  <si>
    <t>CABLE SUBTERRANEO 1 X 70  (PRECIO x MTS) IRAM</t>
  </si>
  <si>
    <t>CABLE SUBTERRANEO 2 X 1,50 (PRECIO x MTS) IRAM</t>
  </si>
  <si>
    <t>CABLE SUBTERRANEO 2 X 10 (PRECIO x MTS) IRAM</t>
  </si>
  <si>
    <t>CABLE SUBTERRANEO 2 X 4 (PRECIO x MTS) IRAM</t>
  </si>
  <si>
    <t>CABLE SUBTERRANEO 2 X 6 (PRECIO x MTS) IRAM</t>
  </si>
  <si>
    <t>CABLE SUBTERRANEO 3 X 10 (PRECIO x MTS) IRAM</t>
  </si>
  <si>
    <t>CABLE SUBTERRANEO 3 X 2,50 (PRECIO x MTS) IRAM</t>
  </si>
  <si>
    <t>CABLE SUBTERRANEO 3 X 25 + 16 (PRECIO x MTS) IRAM</t>
  </si>
  <si>
    <t>CABLE SUBTERRANEO 3 X 35 + 16 (PRECIO x MTS) IRAM</t>
  </si>
  <si>
    <t>CABLE SUBTERRANEO 3 X 50 (PRECIO x MTS) IRAM</t>
  </si>
  <si>
    <t>CABLE SUBTERRANEO 3 X 50 + 25 (PRECIO x MTS) IRAM</t>
  </si>
  <si>
    <t>CABLE SUBTERRANEO 4 X 1,5 (PRECIO x MTS) IRAM</t>
  </si>
  <si>
    <t>CABLE SUBTERRANEO 4 X 10 (PRECIO x MTS) IRAM</t>
  </si>
  <si>
    <t>CABLE SUBTERRANEO 4 X 16 (PRECIO x MTS) IRAM</t>
  </si>
  <si>
    <t>CABLE SUBTERRANEO 4 X 2,5 (PRECIO x MTS) IRAM</t>
  </si>
  <si>
    <t>CABLE SUBTERRANEO 4 X 35 MM (PRECIO x MTS) IRAM</t>
  </si>
  <si>
    <t>CABLE SUBTERRANEO 4 X 4 (PRECIO x MTS) IRAM</t>
  </si>
  <si>
    <t>CABLE SUBTERRANEO 5 X 1,5 (PRECIO x MTS) IRAM</t>
  </si>
  <si>
    <t>CABLE SUBTERRANEO 5 X 10 (PRECIO x MTS) IRAM</t>
  </si>
  <si>
    <t>CABLE SUBTERRANEO 5 X 2,50 (PRECIO x MTS) IRAM</t>
  </si>
  <si>
    <t>CABLE SUBTERRANEO 5 X 4 (PRECIO x MTS) IRAM</t>
  </si>
  <si>
    <t>CABLE SUBTERRANEO 5 X 6 (PRECIO x MTS) IRAM</t>
  </si>
  <si>
    <t>CABLE PREENSAMBLADO DE CU P/ ACOMETIDA 2 X 16 (PRECIO x MTS) IRAM</t>
  </si>
  <si>
    <t>CABLE PREENSAMBLADO DE CU P/ ACOMETIDA 2 X 6 (PRECIO x MTS) IRAM</t>
  </si>
  <si>
    <t>CABLE PREENSAMBLADO DE CU P/ACOMETIDA 2 X 4 (PRECIO x MTS) IRAM</t>
  </si>
  <si>
    <t>CABLE PREENSAMBLADO DE CU P/ACOMETIDA 4 X 10 (PRECIO x MTS) IRAM</t>
  </si>
  <si>
    <t>CABLE PREENSAMBLADO DE CU P/ACOMETIDA 4 X 16 (PRECIO x MTS) IRAM</t>
  </si>
  <si>
    <t>CABLE PREENSAMBLADO DE CU P/ACOMETIDA 4 X 4 (PRECIO x MTS) IRAM</t>
  </si>
  <si>
    <t>CABLE PREENSANBLADO DE CU P/ACOMETIDA 4 X 6 (PRECIO x MTS) IRAM</t>
  </si>
  <si>
    <t>CABLE TIPO TALLER 2 X 0,50 (PRECIO x MTS) IRAM</t>
  </si>
  <si>
    <t>CABLE TIPO TALLER 5 X 6 (PRECIO x MTS) IRAM</t>
  </si>
  <si>
    <t>CABLE SUBTERRANEO 3 X 35 (PRECIO x MTS) IRAM</t>
  </si>
  <si>
    <t>CABLE BIPOLAR NEGRO 2 X 1 (PRECIO x MTS) IRAM</t>
  </si>
  <si>
    <t>CABLE BIPOLAR BLANCO 2 X 0,50 NORM (PRECIO x MTS) IRAM</t>
  </si>
  <si>
    <t>CABLE BIPOLAR BLANCO 2 X 0,75 NORM (PRECIO X MTS) IRAM</t>
  </si>
  <si>
    <t>CABLE BIPOLAR BLANCO 2 X 1 NORM (PRECIO x MTS) IRAM</t>
  </si>
  <si>
    <t>CABLE BIPOLAR BLANCO 2 X 1,5  NORM (PRECIO x MTS) IRAM</t>
  </si>
  <si>
    <t>CABLE BIPOLAR BLANCO 2 X 2,5  NORM (PRECIO x MTS) IRAM</t>
  </si>
  <si>
    <t>CABLE VAINA CHATA 2 X 1 (PRECIO x  MTS) IRAM</t>
  </si>
  <si>
    <t>CABLE VAINA CHATA 2 X 2,50 (PRECIO x MTS) IRAM</t>
  </si>
  <si>
    <t>CABLE VAINA CHATA 2 X 4 (PRECIO x MTS) IRAM</t>
  </si>
  <si>
    <t>CABLE VAINA CHATA 3 X 0,75 (PRECIO x MTS) IRAM</t>
  </si>
  <si>
    <t>CABLE VAINA CHATA 3 X 1 (PRECIO x MTS) IRAM</t>
  </si>
  <si>
    <t>CABLE VAINA CHATA 3 X 4 (PRECIO x MTS) IRAM</t>
  </si>
  <si>
    <t>CABLE COBRE DESNUDO 1 X 35 MM (PRECIO X MTS) IRAM</t>
  </si>
  <si>
    <t>CABLE SUBTERRANEO 3 X 120 + 70 (PRECIO x MTS) IRAM</t>
  </si>
  <si>
    <t>CABLE SUBTERRANEO 1 X 150 (PRECIO x MTS) IRAM</t>
  </si>
  <si>
    <t>CABLE COBRE DESNUDO 1 X 50MM (PRECIO X MTS) IRAM</t>
  </si>
  <si>
    <t>CABLE COBRE DESNUDO 1 X 70 MM (PRECIO X MTS) IRAM</t>
  </si>
  <si>
    <t>CABLE COBRE DESNUDO 1 X 25 MM (PRECIO X MTS) IRAM</t>
  </si>
  <si>
    <t>2280</t>
  </si>
  <si>
    <t>GUIRNALDA 10 MTS C/20 PORTALAMPARAS NOVA.</t>
  </si>
  <si>
    <t>GUIRNALDA 6 MTS. C/10 PORTALAMPARAS NOVA.</t>
  </si>
  <si>
    <t>PLAFON LED 24W CUADRADO LUZ NEUTRA</t>
  </si>
  <si>
    <t>CAPSULADA VACIA 16 AMP. EMBUTIR KALOP</t>
  </si>
  <si>
    <t>CAPSULADA VACIA 16 AMP. EXT KALOP</t>
  </si>
  <si>
    <t>CAPSULADA VACIA 32 AMP. EMBUTIR KALOP</t>
  </si>
  <si>
    <t>CAPSULADA VACIA 32 AMP. EXTERIOR KALOP</t>
  </si>
  <si>
    <t>CABLE SUBTERRANEO 3 X 25 (PRECIO x MTS) IRAM</t>
  </si>
  <si>
    <t>CABLE COBRE DESNUDO 1 X 16 MM (PRECIO X MTS) IRAM</t>
  </si>
  <si>
    <t>CABLE COBRE DESNUDO 1 X 10 MM (PRECIO X MTS) IRAM</t>
  </si>
  <si>
    <t>CABLE SUBTERRANEO 5 X 16 (PRECIO x MTS) IRAM</t>
  </si>
  <si>
    <t>CABLE TIPO TALLER 3 X 0,75 (PRECIO X MTS) IRAM</t>
  </si>
  <si>
    <t>CABLE COBRE DESNUDO 1 X 6 MM (PRECIO X MTS) IRAM</t>
  </si>
  <si>
    <t>CABLE SUBTERRANEO LSOH 3 X 35 +16 (PRECIO X MTS) IRAM</t>
  </si>
  <si>
    <t>CABLE SUBTERRANEO 2 X 25 MH (PRECIO X MTS) IRAM</t>
  </si>
  <si>
    <t>CABLE COBRE DESNUDO 1 X 95 MM (PRECIO X MTS) IRAM</t>
  </si>
  <si>
    <t>27739</t>
  </si>
  <si>
    <t>27740</t>
  </si>
  <si>
    <t>27741</t>
  </si>
  <si>
    <t>27742</t>
  </si>
  <si>
    <t>CONTACTOR TRIP. 18A 380V 1NA+1NC CHINT</t>
  </si>
  <si>
    <t>27743</t>
  </si>
  <si>
    <t>TERMICA 2 X 10 A. 3 kA JELUZ</t>
  </si>
  <si>
    <t>27744</t>
  </si>
  <si>
    <t>TERMICA 2 X 16 A. 3 kA JELUZ</t>
  </si>
  <si>
    <t>27745</t>
  </si>
  <si>
    <t>TERMICA 2 X 20 A. 3 kA JELUZ</t>
  </si>
  <si>
    <t>27746</t>
  </si>
  <si>
    <t>TERMICA 2 X 25 A. 3 kA JELUZ</t>
  </si>
  <si>
    <t>27747</t>
  </si>
  <si>
    <t>TERMICA 2 X 32 A. 3 kA JELUZ</t>
  </si>
  <si>
    <t>27748</t>
  </si>
  <si>
    <t>TERMICA 2 X 40 A. 3 kA JELUZ</t>
  </si>
  <si>
    <t>27749</t>
  </si>
  <si>
    <t>RELE TERMICO 80 - 100A NXR-100A CHINT</t>
  </si>
  <si>
    <t>CAJA MULTIPLE ALUMINIO 3/4 (1/2 GAS) USO interior C/TAPA S/JUNTA "X"</t>
  </si>
  <si>
    <t>ABRAZADERA PARA POSTE C/ESCOTE 12CM PKR-30 LCT</t>
  </si>
  <si>
    <t>27750</t>
  </si>
  <si>
    <t>CAÑO 20 MM. SEMIPESADO NERA (PRECIO X MTS) GENROD</t>
  </si>
  <si>
    <t>27751</t>
  </si>
  <si>
    <t>CABLE CANAL 20 X 10 NERA C/ADHESIVO (PRECIO X MTS) GEN ROD</t>
  </si>
  <si>
    <t>CAJA P/TM PVC 8 BOCAS EXT. C/P G. GENROD (045031G)</t>
  </si>
  <si>
    <t>TERMICA CURVA ¨B¨ 4 X 25 4.5kA. JELUZ</t>
  </si>
  <si>
    <t>TERMICA CURVA ¨D" 4 X 20 A. 6kA  ABB</t>
  </si>
  <si>
    <t>TERMICA CURVA ¨D" 4 X 25 A. 6kA  ABB</t>
  </si>
  <si>
    <t>TERMICA CURVA ¨B" 2 X 20 A. 10kA CHINT</t>
  </si>
  <si>
    <t>TERMICA CURVA ¨B" 4 X 20 A. 10kA CHINT</t>
  </si>
  <si>
    <t>TERMICA CURVA ¨B" 4 X 25 A. 10kA CHINT</t>
  </si>
  <si>
    <t>TERMICA CURVA ¨B" 4 X 32 A. 10kA CHINT</t>
  </si>
  <si>
    <t>27753</t>
  </si>
  <si>
    <t>INTERRUPTOR COMPACTO 4 POLOS 400A REG. FIJA 50kA CHINT</t>
  </si>
  <si>
    <t>27754</t>
  </si>
  <si>
    <t>CONTACTOR TRIP. 12A 380V 1NA+1NC CHINT</t>
  </si>
  <si>
    <t>LLAVE INTERRUPTOR 20 AMP. NARANJA / NEGRA TAAD</t>
  </si>
  <si>
    <t>CABLE UNIPOLAR  LSOH 1 X 2,50 NEGRO (PRECIO x MTS)</t>
  </si>
  <si>
    <t>CABLE UNIPOLAR  LSOH 1 X 2,5 ROJO (PRECIO x MTS)</t>
  </si>
  <si>
    <t>CABLE UNIPOLAR  LSOH 1 X 2,5 VERDE Y A (PRECIO x MTS)</t>
  </si>
  <si>
    <t>CABLE UNIPOLAR LSOH 1 X 1,5 BLANCO (PRECIO x MTS)</t>
  </si>
  <si>
    <t>CABLE UNIPOLAR LSOH 1 X 1,50 MARRON (PRECIO x MTS)</t>
  </si>
  <si>
    <t>CABLE UNIPOLAR LSOH 1 X 1,5 CELESTE (PRECIO x MTS)</t>
  </si>
  <si>
    <t>CABLE UNIPOLAR LSOH 1 X 2,50 CELESTE (PRECIO X MTS)</t>
  </si>
  <si>
    <t>CABLE UNIPOLAR LSOH 1 X 2,50 MARRON (PRECIO x MTS)</t>
  </si>
  <si>
    <t>CABLE UNIPOLAR LSOH 1 X 4 CELESTE (PRECIO x MTS)</t>
  </si>
  <si>
    <t>CABLE UNIPOLAR LSOH 1 X 4 ROJO (PRECIO x MTS)</t>
  </si>
  <si>
    <t>CABLE UNIPOLAR LSOH 1 X 4 VERDE Y A  (PRECIO x MTS)</t>
  </si>
  <si>
    <t>CAJA METALICA EMBUTIR P/80 BOCAS CON PUERTA GABEXEL</t>
  </si>
  <si>
    <t>PILA CR-2032 BL X 5 ENERGIZER</t>
  </si>
  <si>
    <t>MODULO TOMA 20 A. BLANCO (KL40235) KALOP</t>
  </si>
  <si>
    <t>27755</t>
  </si>
  <si>
    <t>TERMINAL COBRE ESTAÑADO 95 x 5/8 SCC 95/2</t>
  </si>
  <si>
    <t>TIMER ENCHUFABLE DIGITAL INTERELEC</t>
  </si>
  <si>
    <t>LAMPARA VELA 5W LUZ FRIA E14 **</t>
  </si>
  <si>
    <t>LAMPARA VELA LED 5W LUZ CALIDA E14 **</t>
  </si>
  <si>
    <t>LAMPARA VELA 5W LUZ FRIA **</t>
  </si>
  <si>
    <t>LAMPARA VELA LED 5W LUZ CALIDA **</t>
  </si>
  <si>
    <t>27756</t>
  </si>
  <si>
    <t>27757</t>
  </si>
  <si>
    <t>MARCO PARA PANEL LED 30X120 INTERELEC</t>
  </si>
  <si>
    <t>27758</t>
  </si>
  <si>
    <t>CABLE SUBTERRANEO 1 X 95 (PRECIO x MTS) IRAM</t>
  </si>
  <si>
    <t>27759</t>
  </si>
  <si>
    <t>CANILLA 1/2 METAL ESFERICA (2728)</t>
  </si>
  <si>
    <t>27760</t>
  </si>
  <si>
    <t>CODO DOBLE FUSION INSERTO HEMBRA 20 X 1/2" (8888)</t>
  </si>
  <si>
    <t>27761</t>
  </si>
  <si>
    <t>CODO DOBLE FUSION INSERTO HEMBRA 25 X 1/2" (8889)</t>
  </si>
  <si>
    <t>27762</t>
  </si>
  <si>
    <t>LLAVE ESFERICA 25 FUSION (1817)</t>
  </si>
  <si>
    <t>27763</t>
  </si>
  <si>
    <t>LLAVE FUSION 20 V. BRONCE (8706)</t>
  </si>
  <si>
    <t>27764</t>
  </si>
  <si>
    <t>27765</t>
  </si>
  <si>
    <t>VALVULA MEZCLADORA MONOCOMANDO FUSION 25 MM (8701)</t>
  </si>
  <si>
    <t>27766</t>
  </si>
  <si>
    <t>SELLADOR PPN 25CC (400)</t>
  </si>
  <si>
    <t>27767</t>
  </si>
  <si>
    <t>SELLADOR PPN 85CC (410)</t>
  </si>
  <si>
    <t>263</t>
  </si>
  <si>
    <t>MULTIFICHA DOBLE P/PLANO 10 AMP. PRO.</t>
  </si>
  <si>
    <t>10315</t>
  </si>
  <si>
    <t>10316</t>
  </si>
  <si>
    <t>3140</t>
  </si>
  <si>
    <t>DISYUNTOR 2 X 25 A. 30mA  GEN-ROD</t>
  </si>
  <si>
    <t>3153</t>
  </si>
  <si>
    <t>DISYUNTOR 4 X 25 A. 30mA GEN-ROD</t>
  </si>
  <si>
    <t>3157</t>
  </si>
  <si>
    <t>DISYUNTOR 4 X 40 A. 30mA GEN-ROD</t>
  </si>
  <si>
    <t>3273</t>
  </si>
  <si>
    <t>TERMICA 2 X 10 A. 4,5 GEN-ROD</t>
  </si>
  <si>
    <t>3275</t>
  </si>
  <si>
    <t>TERMICA 2 X 16 A. 4,5 GEN-ROD</t>
  </si>
  <si>
    <t>3278</t>
  </si>
  <si>
    <t>TERMICA 2 X 25 A. 4,5 GEN-ROD</t>
  </si>
  <si>
    <t>3279</t>
  </si>
  <si>
    <t>TERMICA 2 X 32 A. 4,5 GEN-ROD</t>
  </si>
  <si>
    <t>3280</t>
  </si>
  <si>
    <t>TERMICA 2 X 40 A. 4,5 GEN-ROD</t>
  </si>
  <si>
    <t>3287</t>
  </si>
  <si>
    <t>TERMICA 4 X 20 A. 4,5 GEN-ROD</t>
  </si>
  <si>
    <t>3292</t>
  </si>
  <si>
    <t>TERMICA 4 X 32 A. 4,5 GEN-ROD</t>
  </si>
  <si>
    <t>3296</t>
  </si>
  <si>
    <t>TERMICA 4 X 40 A. 4,5 GEN-ROD</t>
  </si>
  <si>
    <t>3302</t>
  </si>
  <si>
    <t>TERMICA 4 X 50 A. 4,5 GEN-ROD</t>
  </si>
  <si>
    <t>27375</t>
  </si>
  <si>
    <t>TRIFICHA PIRAMIDAL PERNO CHATO PRO.</t>
  </si>
  <si>
    <t>27474</t>
  </si>
  <si>
    <t>CAJA EXTERIOR OCTOGONAL CHICA C/TAPA PVC NERA GENROD</t>
  </si>
  <si>
    <t>LLAVE FUSION 25 V. BRONCE (8707)</t>
  </si>
  <si>
    <t>27768</t>
  </si>
  <si>
    <t>TERMICA 1 X 32 A. 6kA CHINT</t>
  </si>
  <si>
    <t>27769</t>
  </si>
  <si>
    <t>RESISTENCIA Y TERMOSTATO 1500W (4065)</t>
  </si>
  <si>
    <t>27770</t>
  </si>
  <si>
    <t>CONECTOR 20 MM. NERA GENROD-SISTELECTRIC</t>
  </si>
  <si>
    <t>27771</t>
  </si>
  <si>
    <t>UNION 20 MM. NERA GENROD-SISTELECTRIC</t>
  </si>
  <si>
    <t>27772</t>
  </si>
  <si>
    <t>CURVA 20 MM. NERA GENROD-SISTELECTRIC</t>
  </si>
  <si>
    <t>27773</t>
  </si>
  <si>
    <t>GRAMPA DE FIJACION 3/4"  20 MM. NERA GENROD-SISTELECTRIC</t>
  </si>
  <si>
    <t>27774</t>
  </si>
  <si>
    <t>CAJA PASE PVC 90 X 90 X 55 NERA GEN-ROD (22090905N)</t>
  </si>
  <si>
    <t>27775</t>
  </si>
  <si>
    <t>CAJA PASE PVC 90 X 90 X 75 NERA GEN-ROD (22090907N)</t>
  </si>
  <si>
    <t>27776</t>
  </si>
  <si>
    <t>CAJA PASE PVC 115 X 115 X 65 NERA GEN-ROD(22111106N)</t>
  </si>
  <si>
    <t>27777</t>
  </si>
  <si>
    <t>CAJA PASE PVC 115 X 115 X 80 NERA GENROD (22111108N)</t>
  </si>
  <si>
    <t>27778</t>
  </si>
  <si>
    <t>CAJA P/TM PVC 4 BOCAS EXT C/P NERA GENROD (04505FN)</t>
  </si>
  <si>
    <t>27779</t>
  </si>
  <si>
    <t>CAJA P/TM PVC 8 BOCAS EXT. C/P NERA GENROD (04531FN)</t>
  </si>
  <si>
    <t>27780</t>
  </si>
  <si>
    <t>CAJA P/TM PVC 12 BOCAS EXT. C/P NERA GENROD (04534FN)</t>
  </si>
  <si>
    <t>27781</t>
  </si>
  <si>
    <t>CAJA EXTERIOR CUADRADA C/TAPA PVC NERA GENROD</t>
  </si>
  <si>
    <t>27782</t>
  </si>
  <si>
    <t>CAJA RECTANGULAR SOBREPONER MONOBLOCK NERA</t>
  </si>
  <si>
    <t>27783</t>
  </si>
  <si>
    <t>LLAVE ESFERICA 20 FUSION (1815)</t>
  </si>
  <si>
    <t>27784</t>
  </si>
  <si>
    <t>TERMICA 2 X 20 A. 4,5 GEN-ROD</t>
  </si>
  <si>
    <t>27785</t>
  </si>
  <si>
    <t>TERMICA 4 X 63 A. 4,5 GEN-ROD</t>
  </si>
  <si>
    <t>27786</t>
  </si>
  <si>
    <t>DISYUNTOR 2 X 40 A. 30mA  GEN-ROD</t>
  </si>
  <si>
    <t>LÍNEA NERA</t>
  </si>
  <si>
    <t>CAÑOS Y ACCESORIOS PVC NERA</t>
  </si>
  <si>
    <t>CAJAS PASE LÍNEA NERA</t>
  </si>
  <si>
    <t>CAJAS EXTERIOR LÍNEA NERA</t>
  </si>
  <si>
    <t>CONECTORES DE EMPALME</t>
  </si>
  <si>
    <t>27790</t>
  </si>
  <si>
    <t>CONECTORES DE EMPALME DE 2 POLOS 4 MM WAGO</t>
  </si>
  <si>
    <t>27791</t>
  </si>
  <si>
    <t>CONECTORES DE EMPALME DE 3 POLOS 4 MM WAGO</t>
  </si>
  <si>
    <t>27792</t>
  </si>
  <si>
    <t>CONECTORES DE EMPALME DE 5 POLOS 4 MM WAGO</t>
  </si>
  <si>
    <t>27793</t>
  </si>
  <si>
    <t>CONECTORES DE EMPALME DE 10 POLOS 4 MM WAGO</t>
  </si>
  <si>
    <t>27794</t>
  </si>
  <si>
    <t>CONECTORES DE EMPALME EN LINEA DE 2 POLOS 4 MM WAGO</t>
  </si>
  <si>
    <t>27795</t>
  </si>
  <si>
    <t>CONECTORES DE EMPALME DE 2 POLOS 6 MM WAGO</t>
  </si>
  <si>
    <t>27796</t>
  </si>
  <si>
    <t>CONECTORES DE EMPALME DE 3 POLOS 6 MM WAGO</t>
  </si>
  <si>
    <t>27797</t>
  </si>
  <si>
    <t>CONECTORES DE EMPALME DE 5 POLOS 6 MM WAGO</t>
  </si>
  <si>
    <t>27798</t>
  </si>
  <si>
    <t>ADAPTADOR DIN Y TORNILLO PARA 221 WAGO</t>
  </si>
  <si>
    <t>27799</t>
  </si>
  <si>
    <t>HERRAMIENTA PELA CABLE WAGO</t>
  </si>
  <si>
    <t>MINI RELE 4 INV. 5A 220V CHINT</t>
  </si>
  <si>
    <t>MINI RELE 4 INVERSORES 12VCC 3A</t>
  </si>
  <si>
    <t>LISTON LED SLIM 18W LUZ FRIA</t>
  </si>
  <si>
    <t>COLGANTE POSEIDON 3 X E-27 CROMADO CANDIL</t>
  </si>
  <si>
    <t>PLAFON BALI 38 LED 23W 3000K DIMER. NEGRO/ORO CANDIL</t>
  </si>
  <si>
    <t>PANTALLA DE POLICARBONATO E-27 DIAM 320 MM CABRERA</t>
  </si>
  <si>
    <t>PROYECTOR LED 10W LUZ FRIA Classic MACROLED</t>
  </si>
  <si>
    <t>PROYECTOR LED 10W LUZ CALIDA Classic MACROLED</t>
  </si>
  <si>
    <t>PROYECTOR LED 20W LUZ FRIA Classic MACROLED</t>
  </si>
  <si>
    <t>PROYECTOR LED 20W LUZ CALIDA Classic MACROLED</t>
  </si>
  <si>
    <t>PROYECTOR LED 30W LUZ FRIA Classic MACROLED</t>
  </si>
  <si>
    <t>PROYECTOR LED 30W LUZ CALIDA Classic MACROLED</t>
  </si>
  <si>
    <t>PROYECTOR LED 50W LUZ FRIA Classic MACROLED</t>
  </si>
  <si>
    <t>PROYECTOR LED 100W LUZ FRIA Classic MACROLED</t>
  </si>
  <si>
    <t>PROYECTOR LED 150W LUZ FRIA Classic MACROLED</t>
  </si>
  <si>
    <t>PROYECTOR LED 200W LUZ FRIA Classic MACROLED</t>
  </si>
  <si>
    <t>PROYECTOR LED 100W LUZ CALIDA Classic MACROLED</t>
  </si>
  <si>
    <t>PEINES DE ALIMENTACION TETRAPOLAR 63A</t>
  </si>
  <si>
    <t>GABINETE ESTANCO QUADRI ENERGY VACIO PVC 245 X 230 X 150 GENROD</t>
  </si>
  <si>
    <t>27787</t>
  </si>
  <si>
    <t>GABINETE ESTANCO QUADRI ENERGY VACIO PVC 550 X 637 X 180 (BANDEJA 503 x 590 mm) GENROD</t>
  </si>
  <si>
    <t>27788</t>
  </si>
  <si>
    <t>GABINETE ESTANCO 600 X 400 X 160 GABEXEL</t>
  </si>
  <si>
    <t>27789</t>
  </si>
  <si>
    <t>CONTACTO AUX. DE POSICIÓN - LATERAL P/NXB-63 y 63H - 1NA/NC CHINT</t>
  </si>
  <si>
    <t>27800</t>
  </si>
  <si>
    <t>MINI RELE 2 INV. 5A 220V CHINT</t>
  </si>
  <si>
    <t>27801</t>
  </si>
  <si>
    <t>SMART SWITCH AC-90 MACROLED</t>
  </si>
  <si>
    <t>27802</t>
  </si>
  <si>
    <t>PILA CR-2025 BL X 5 POWERSWITCH-MACROLED</t>
  </si>
  <si>
    <t>27803</t>
  </si>
  <si>
    <t>PILA CR-2032 BL X 5 POWERSWITCH-MACROLED</t>
  </si>
  <si>
    <t>27804</t>
  </si>
  <si>
    <t>LAMPARA H POWER 60W E40 LUZ FRIA MACROLED **</t>
  </si>
  <si>
    <t>27805</t>
  </si>
  <si>
    <t>CAJA VACIA GRIS - 1 ORIFICIO 22 MM IP65 CHINT</t>
  </si>
  <si>
    <t>27806</t>
  </si>
  <si>
    <t>PILOTO - OJO DE BUEY - ROJO 24V CHINT</t>
  </si>
  <si>
    <t>117</t>
  </si>
  <si>
    <t>CINTA AISLADORA PVC X 20 MTS. NEGRA INTECK</t>
  </si>
  <si>
    <t>PRENSACABLE 1 1/4 PG-21</t>
  </si>
  <si>
    <t>PRENSACABLE 1"   PG-16</t>
  </si>
  <si>
    <t>PRENSACABLE 2    PG-42</t>
  </si>
  <si>
    <t>PRENSACABLE 7/8    PG-13.5</t>
  </si>
  <si>
    <t>CAÑO 16 MM. SEMIPESADO (PRECIO X MTS) KALOP</t>
  </si>
  <si>
    <t>10367</t>
  </si>
  <si>
    <t>CINTA AISLADORA PVC X 10 MTS. NEGRA INTECK</t>
  </si>
  <si>
    <t>LAMPARA H POWER 50W E27 LUZ FRIA MACROLED **</t>
  </si>
  <si>
    <t>27807</t>
  </si>
  <si>
    <t>DISYUNTOR 2 X 63 A. 30mA CHINT</t>
  </si>
  <si>
    <t>27808</t>
  </si>
  <si>
    <t>DICROICA LED "DIMERIZABLE" 7W LUZ CALIDA MACROLED**</t>
  </si>
  <si>
    <t>27809</t>
  </si>
  <si>
    <t>CAÑO 50 MM. SEMIPESADO (PRECIO X MTS) KALOP</t>
  </si>
  <si>
    <t>27810</t>
  </si>
  <si>
    <t>CAÑO 50 MM. ULTRAPESADO (PRECIO X MTS) KALOP</t>
  </si>
  <si>
    <t>FOTOCELULA 1200W 4 CABLES KALOP**</t>
  </si>
  <si>
    <t>FOTOCELULA 1200W 3 CABLES KALOP**</t>
  </si>
  <si>
    <t>LAMPARA FILAMENTO VINTAGE CLASICA LED 4W CANDELA</t>
  </si>
  <si>
    <t>LAMPARA FILAMENTO VINTAGE GOTA LED 4W CANDELA</t>
  </si>
  <si>
    <t>EXTRACTOR DE AIRE 4" Blanco</t>
  </si>
  <si>
    <t>18778</t>
  </si>
  <si>
    <t>CABLE BICOLOR 2 X 0,75 (PRECIO x MTS) RE.</t>
  </si>
  <si>
    <t>LAMPARA FILAMENTO VINTAGE GOLDEN PERA 5W  MACROLED**</t>
  </si>
  <si>
    <t>LAMPARA FILAMENTO VINTAGE ESPIRAL GLOBO LED 6W NOVA.</t>
  </si>
  <si>
    <t>LAMPARA FILAMENTO VINTAGE ESPIRAL PERA 6W GOLD NOVA.</t>
  </si>
  <si>
    <t>MORSETO ESTANCO P/ALUMBRADO PUBLICO PKD 14 ACA LCT</t>
  </si>
  <si>
    <t>TAPA ZEN 3 MODULOS BASIC NEGRA KALOP (KS41511)</t>
  </si>
  <si>
    <t>TIRA LED 5050 X 5 METROS EC LUZ CALIDA IP45 MACROLED **</t>
  </si>
  <si>
    <t>TIRA LED 5050 X 5 METROS EXTERIOR LUZ FRIA IP45 MACROLED **</t>
  </si>
  <si>
    <t>PROYECTOR LED SOLAR 5W = 50W LUZ FRÍA</t>
  </si>
  <si>
    <t>PROYECTOR LED SOLAR 20W = 200W LUZ FRIA</t>
  </si>
  <si>
    <t>PROYECTOR LED SOLAR 10W = 100W LUZ FRÍA</t>
  </si>
  <si>
    <t>27811</t>
  </si>
  <si>
    <t>CAÑO 20 MM. PESADO (PRECIO X MTS.) TECNOCOM</t>
  </si>
  <si>
    <t>MORSA DE SUSPENSION C/FUSIBLE PKS10-CF LCT</t>
  </si>
  <si>
    <t>JABALINA LISA 1/2 CON MORSETO</t>
  </si>
  <si>
    <t>27812</t>
  </si>
  <si>
    <t>INTERRUPTOR COMPACTO Fijo 4 POLOS 200A 35kA CHINT</t>
  </si>
  <si>
    <t>27813</t>
  </si>
  <si>
    <t>INTERRUPTOR COMPACTO Fijo 4 POLOS 125A 25kA CHINT</t>
  </si>
  <si>
    <t>27814</t>
  </si>
  <si>
    <t>INTERRUPTOR COMPACTO Fijo 4 POLOS 400A 50kA CHINT</t>
  </si>
  <si>
    <t>27815</t>
  </si>
  <si>
    <t>BANDEJA PORTAC. PERF. 600 MM.ALA 50 ESP. 0.7 ELECE</t>
  </si>
  <si>
    <t>27816</t>
  </si>
  <si>
    <t>TRAPECIO DOBLE VARILLA 600 MM. ELECE</t>
  </si>
  <si>
    <t>27817</t>
  </si>
  <si>
    <t>CURVA ART 600 MM. ALA 50 (3 ESL) ESP. 0.7 ELECE</t>
  </si>
  <si>
    <t>27818</t>
  </si>
  <si>
    <t>CURVA PLANA 90° 600 MM. ESP. 0.7 ELECE</t>
  </si>
  <si>
    <t>27819</t>
  </si>
  <si>
    <t>UNION TEE 600 MM. ALA 50 ESP. 0.7 ELECE</t>
  </si>
  <si>
    <t>202</t>
  </si>
  <si>
    <t>PILA "AA" BL X4 POWERSWICH-MACROLED (precio unitario)</t>
  </si>
  <si>
    <t>204</t>
  </si>
  <si>
    <t>PILA "AAA" BL X 4 POWERSWITCH-MACROLED (precio unitario)</t>
  </si>
  <si>
    <t>CABLE BIPOLAR CRISTAL 2 X 0,75 (PRECIO x MTS) W.</t>
  </si>
  <si>
    <t>CABLE BIPOLAR CRISTAL 2 X 1 (PRECIO x MTS) W.</t>
  </si>
  <si>
    <t>10366</t>
  </si>
  <si>
    <t>PILA "D" LR20 BL X 2 POWERSWITCH-MACROLED (precio unitario)</t>
  </si>
  <si>
    <t>CABLE BICOLOR 2 X 1 (PRECIO x MTS)</t>
  </si>
  <si>
    <t>LLAVE PUNTO Y TOMA S/TAPA BCA. KALOP.</t>
  </si>
  <si>
    <t>LLAVE 1 PUNTO S/TAPA BCA. KALOP.</t>
  </si>
  <si>
    <t>LLAVE 1 TOMA S/TAPA BCA. KALOP.</t>
  </si>
  <si>
    <t>27820</t>
  </si>
  <si>
    <t>BATERIA 9V. POWERSWITCH-MACROLED</t>
  </si>
  <si>
    <t>27821</t>
  </si>
  <si>
    <t>LAMPARA H POWER 60W E27 LUZ CALIDA MACROLED **</t>
  </si>
  <si>
    <t>27822</t>
  </si>
  <si>
    <t>GABINETE C/CONTRAF. CALADO P/10 BOCAS (200X300X120) GABEXEL</t>
  </si>
  <si>
    <t>27823</t>
  </si>
  <si>
    <t>LLAVE 2 TOMAS S/TAPA BCA. KALOP.</t>
  </si>
  <si>
    <t>27824</t>
  </si>
  <si>
    <t>LLAVE 2 PUNTO S/TAPA BCA. KALOP.</t>
  </si>
  <si>
    <t>PROLONGADOR MULTINORMA 4 TOMAS C/TERM. C/CABLE X 1,5 M KALOP</t>
  </si>
  <si>
    <t>PROLONGADOR MULTINORMA 4 TOMAS C/TERM. C/CABLE X 2,5 M KALOP</t>
  </si>
  <si>
    <t>PROLONGADOR MULTINORMA 4 TOMAS C/TERM. C/CABLE X 5 M KALOP</t>
  </si>
  <si>
    <t>PROLONGADOR TOMA IRAM 6T.  C/TERM. C/CABLE X 1,5 M KALOP</t>
  </si>
  <si>
    <t>PROLONGADOR MULTINORMA 4 TOMAS C/ TERM  SIN CABLE Blanco KALOP</t>
  </si>
  <si>
    <t>APLIQUE BIDIRECCIONAL  BOLONIA X2 GU10 NEGRO (AP-2700N/T)</t>
  </si>
  <si>
    <t>CAÑO FUSION 20 MM (8679)</t>
  </si>
  <si>
    <t>CAÑO FUSION 25 MM (8681)</t>
  </si>
  <si>
    <t>CAÑO FUSION 32 MM (8683)</t>
  </si>
  <si>
    <t>27825</t>
  </si>
  <si>
    <t>TERMICA 4 X 25 A. 4,5 GEN-ROD</t>
  </si>
  <si>
    <t>27826</t>
  </si>
  <si>
    <t>REGULADOR APROB CON VALVULA DE CORTE S/MANG NUEVO</t>
  </si>
  <si>
    <t>27827</t>
  </si>
  <si>
    <t>REGULADOR APROB CON VALVULA DE CORTE C/MANG 1 Mts NUEVO</t>
  </si>
  <si>
    <t>27828</t>
  </si>
  <si>
    <t>REGULADOR APROB CON VALVULADE CORTE C/MANG. X 1.5 Mts. NUEVO</t>
  </si>
  <si>
    <t>KIT TARUGO STD Nº6 Y TORNILLO PARKER</t>
  </si>
  <si>
    <t>27829</t>
  </si>
  <si>
    <t>TERMINAL COBRE ESTAÑADO 50 x 5/8 SCC50/4</t>
  </si>
  <si>
    <t>27830</t>
  </si>
  <si>
    <t>CAJA PASE PVC 165 X 165 X 80 NERA GEN-ROD(22161608N)</t>
  </si>
  <si>
    <t>27831</t>
  </si>
  <si>
    <t>DISYUNTOR 4 X 25 A. 100mA CHINT</t>
  </si>
  <si>
    <t>27832</t>
  </si>
  <si>
    <t>PIEZA REDUC. CENTRAL 100MM A 50MM ELECE</t>
  </si>
  <si>
    <t>27833</t>
  </si>
  <si>
    <t>PIEZA REDUC. CENTRAL 150MM A 100MM ELECE</t>
  </si>
  <si>
    <t>27834</t>
  </si>
  <si>
    <t>PIEZA REDUC. CENTRAL 200MM A 150MM ELECE</t>
  </si>
  <si>
    <t>KIT TARUGO STD Nº8 Y TORNILLO PARKER</t>
  </si>
  <si>
    <t>CABLE TIPO TALLER 2 X 1,50 BLANCO (PRECIO x MTS) IRAM</t>
  </si>
  <si>
    <t>CABLE TIPO TALLER 2 X 2,50 BLANCO (PRECIO x MTS) IRAM</t>
  </si>
  <si>
    <t>CABLE TIPO TALLER 2 X 1 BLANCO (PRECIO x MTS) IRAM</t>
  </si>
  <si>
    <t>CABLE BIPOLAR NEGRO 2 X 1,5 (PRECIO X MTS) IRAM</t>
  </si>
  <si>
    <t>CABLE BIPOLAR NEGRO 2 X 0.75 (PRECIO x MTS) IRAM</t>
  </si>
  <si>
    <t>CABLE PARALELO 2 X 1 BOBINA NORMALIZADO (PRECIO x MTS) IRAM</t>
  </si>
  <si>
    <t>CABLE PARALELO 2 X 1.5 BOBINA NORMALIZADO (PRECIO x MTS) IRAM</t>
  </si>
  <si>
    <t>CABLE BIPOLAR 2 X 1 BLANCO (PRECIO x MTS) IRAM</t>
  </si>
  <si>
    <t>CABLE BIPOLAR 2 X 2,5 BLANCO (PRECIO x MTS) IRAM</t>
  </si>
  <si>
    <t>CABLE BIPOLAR 2 X 0.75 BLANCO (PRECIO x MTS) IRAM</t>
  </si>
  <si>
    <t>CONECTORES DE EMPALME DE 2 POLOS 4 MM WAGO 221-412</t>
  </si>
  <si>
    <t>CONECTORES DE EMPALME DE 3 POLOS 4 MM WAGO 221-413</t>
  </si>
  <si>
    <t>CONECTORES DE EMPALME DE 5 POLOS 4 MM WAGO 221-415</t>
  </si>
  <si>
    <t>CONECTORES DE EMPALME DE 10 POLOS 4 MM WAGO 221-420</t>
  </si>
  <si>
    <t>CONECTORES DE EMPALME EN LINEA DE 2 POLOS 4 MM WAGO 221-2411</t>
  </si>
  <si>
    <t>CONECTORES DE EMPALME DE 2 POLOS 6 MM WAGO 221-612</t>
  </si>
  <si>
    <t>CONECTORES DE EMPALME DE 3 POLOS 6 MM WAGO 221-613</t>
  </si>
  <si>
    <t>CONECTORES DE EMPALME DE 5 POLOS 6 MM WAGO 221-615</t>
  </si>
  <si>
    <t>ADAPTADOR DIN Y TORNILLO PARA 221 WAGO 221-500</t>
  </si>
  <si>
    <t>HERRAMIENTA PELA CABLE WAGO 206-1141</t>
  </si>
  <si>
    <t>27835</t>
  </si>
  <si>
    <t>TOMA HEMBRA EMBUTIR IP44 3P +N +T 32A 380V BALS - KALOP (KL7543243)</t>
  </si>
  <si>
    <t>27836</t>
  </si>
  <si>
    <t>PANEL LED 24W CUADRADO LUZ NEUTRA MACROLED</t>
  </si>
  <si>
    <t>27837</t>
  </si>
  <si>
    <t>PANEL LED 18W CUADRADO LUZ NEUTRA MACROLED</t>
  </si>
  <si>
    <t>27839</t>
  </si>
  <si>
    <t>DISYUNTOR 2 X 25 A. 100mA CHINT</t>
  </si>
  <si>
    <t>27840</t>
  </si>
  <si>
    <t>GABINETE ESTANCO QUADRI ENERGY PVC 325 X 465 X 180 (12280) GENROD</t>
  </si>
  <si>
    <t>TIMER DIGITAL P/RIEL DIN</t>
  </si>
  <si>
    <t>MEDIDOR MONOFASICO DIGITAL RIEL DIN **</t>
  </si>
  <si>
    <t>27841</t>
  </si>
  <si>
    <t>VALVULA DESCARGA COMPLETA (9020)</t>
  </si>
  <si>
    <t>27842</t>
  </si>
  <si>
    <t>TIJERA CORTA TUBO 42 MM (8642)</t>
  </si>
  <si>
    <t>DISCOS DIAMANTADOS</t>
  </si>
  <si>
    <t>PRECIOS DE LAS PILAS UNITARIOS</t>
  </si>
  <si>
    <r>
      <t xml:space="preserve">PILA "AA" BL X4 </t>
    </r>
    <r>
      <rPr>
        <b/>
        <i/>
        <sz val="14"/>
        <color rgb="FF00B0F0"/>
        <rFont val="Calibri"/>
        <family val="2"/>
        <scheme val="minor"/>
      </rPr>
      <t>POWERSWICH-MACROLED</t>
    </r>
  </si>
  <si>
    <r>
      <t xml:space="preserve">PILA "AAA" BL X 4 </t>
    </r>
    <r>
      <rPr>
        <b/>
        <i/>
        <sz val="14"/>
        <color rgb="FF00B0F0"/>
        <rFont val="Calibri"/>
        <family val="2"/>
        <scheme val="minor"/>
      </rPr>
      <t xml:space="preserve">POWERSWITCH-MACROLED </t>
    </r>
  </si>
  <si>
    <t>PILA ENERGIZER  E91 "AA" BLISTER X20</t>
  </si>
  <si>
    <t>PILA ENERGIZER  E92 "AAA" BLISTER X20</t>
  </si>
  <si>
    <t>PILA ENERGIZER  "C" Mediana BLISTER X2</t>
  </si>
  <si>
    <t>PILA ENERGIZER  "D" Grande BLISTER X2</t>
  </si>
  <si>
    <r>
      <t xml:space="preserve">BATERIA 9V. </t>
    </r>
    <r>
      <rPr>
        <b/>
        <i/>
        <sz val="14"/>
        <color rgb="FF00B0F0"/>
        <rFont val="Calibri"/>
        <family val="2"/>
        <scheme val="minor"/>
      </rPr>
      <t>POWERSWITCH-MACROLED</t>
    </r>
  </si>
  <si>
    <t>PILAS PARA AUDÍFONOS</t>
  </si>
  <si>
    <t>PILA PARA AUDIFONO AZ675 BLISTER X4</t>
  </si>
  <si>
    <t>PILA PARA AUDIFONO AZ13 BLISTER X4</t>
  </si>
  <si>
    <t>PILA PARA AUDIFONO AZ312 BLISTER X4</t>
  </si>
  <si>
    <t>PILA PARA AUDIFONO AZ10 BLISTER X4</t>
  </si>
  <si>
    <t>BATERIAS MINIATURA Y BOTON PARA ELECTRÓNICA</t>
  </si>
  <si>
    <t>PILA ENERGIZER  "A23" BLISTER X5</t>
  </si>
  <si>
    <t>PILA ENERGIZER  "A27" BLISTER X1</t>
  </si>
  <si>
    <t>PILA ECR 2016 BW BLISTER X5</t>
  </si>
  <si>
    <t>PILA ECR 2025 SG BW BLISTER X5</t>
  </si>
  <si>
    <r>
      <t xml:space="preserve">PILA CR-2025 BL X 5 </t>
    </r>
    <r>
      <rPr>
        <b/>
        <i/>
        <sz val="14"/>
        <color rgb="FF00B0F0"/>
        <rFont val="Calibri"/>
        <family val="2"/>
        <scheme val="minor"/>
      </rPr>
      <t>POWERSWITCH-MACROLED</t>
    </r>
  </si>
  <si>
    <t>PILA ECR 2032 BW BLISTER X5 ENERGIZER</t>
  </si>
  <si>
    <r>
      <t xml:space="preserve">PILA CR-2032 BL X 5 </t>
    </r>
    <r>
      <rPr>
        <b/>
        <i/>
        <sz val="14"/>
        <color rgb="FF00B0F0"/>
        <rFont val="Calibri"/>
        <family val="2"/>
        <scheme val="minor"/>
      </rPr>
      <t>POWERSWITCH-MACROLED</t>
    </r>
  </si>
  <si>
    <t>PILA EVEREADY  "C" Mediana BLISTER X2</t>
  </si>
  <si>
    <r>
      <t xml:space="preserve">PILA "D" LR20 BL X 2 </t>
    </r>
    <r>
      <rPr>
        <b/>
        <i/>
        <sz val="14"/>
        <color rgb="FF00B0F0"/>
        <rFont val="Calibri"/>
        <family val="2"/>
        <scheme val="minor"/>
      </rPr>
      <t>POWERSWITCH-MACROLED</t>
    </r>
  </si>
  <si>
    <t xml:space="preserve"> HERRAMIENTAS</t>
  </si>
  <si>
    <t>SOLDADORES</t>
  </si>
  <si>
    <t>AGUA</t>
  </si>
  <si>
    <t>CANILLA ESFÉRICA METÁLICA 1/2" (2728)</t>
  </si>
  <si>
    <t>TERMOS KOVEA</t>
  </si>
  <si>
    <t>TERMO BLACK STONE CON PICO VERTEDOR 1 LT KOVEA</t>
  </si>
  <si>
    <t>TERMO BLACK STONE CON PICO VERTEDOR 0,75 LT KOVEA</t>
  </si>
  <si>
    <t>TERMO BLACK STONE CON PICO VERTEDOR 0,50 LT KOVEA</t>
  </si>
  <si>
    <t xml:space="preserve">TAPÓN TERMO CEBADOR 0,50-0,75 Y 1 LT. KOVEA </t>
  </si>
  <si>
    <t>GAS</t>
  </si>
  <si>
    <t>REGULADOR de GAS CABEZA P/10 KG Azul</t>
  </si>
  <si>
    <t>REGULADOR GAS X 1 M.</t>
  </si>
  <si>
    <t>REGULADOR GAS X 1.5 M</t>
  </si>
  <si>
    <t>SOPLETE MULTIPROPOSITO CARTUCHO GAS C/ENC .ELEC.BROGAS</t>
  </si>
  <si>
    <t>SOPLETE SISTEMA CLIP BROGAS</t>
  </si>
  <si>
    <t>CARTUCHO GAS BUTANO / PROPANO X 227 g.</t>
  </si>
  <si>
    <t>CABLES UNIPOLARES FLEXIBLES CERTIFICADOS</t>
  </si>
  <si>
    <t>ADHESIVO PARA PVC X 250 cc VALINKO</t>
  </si>
  <si>
    <t>ADHESIVO PARA PVC X 500 cc VALINKO</t>
  </si>
  <si>
    <t>ADHESIVO PARA PVC X 1000 cc VALINKO</t>
  </si>
  <si>
    <t>TERMICAS JELUZ 3 kA</t>
  </si>
  <si>
    <t>TERMICAS JELUZ 4,5 kA</t>
  </si>
  <si>
    <t>BUSCAPOLO  CHICO</t>
  </si>
  <si>
    <t>BUSCAPOLO  MEDIANO</t>
  </si>
  <si>
    <t xml:space="preserve">BUSCAPOLO GRANDE </t>
  </si>
  <si>
    <t>HI-POWER 50W LUZ CALIDA</t>
  </si>
  <si>
    <t>HI-POWER 100W LUZ DIA E-40</t>
  </si>
  <si>
    <t>TUBO LED 25W 150 CM. LUZ DIA</t>
  </si>
  <si>
    <t xml:space="preserve">BASES INDUSTRIALES 16 amp. </t>
  </si>
  <si>
    <t xml:space="preserve">BASES INDUSTRIALES 32 amp. </t>
  </si>
  <si>
    <t>FICHAS ALTO CONSUMO</t>
  </si>
  <si>
    <t>FICHAS MACHOS Y HEMBRAS</t>
  </si>
  <si>
    <t>INDICE</t>
  </si>
  <si>
    <t>FERRETERÍA</t>
  </si>
  <si>
    <t>página 1-2-3</t>
  </si>
  <si>
    <t>CONDUCTORES DE COBRE MH- CABLES VARIOS-CONECTORES- BORNERAS - CINTAS</t>
  </si>
  <si>
    <t>página 4-5-6-7-8-9</t>
  </si>
  <si>
    <t>JELUZ</t>
  </si>
  <si>
    <t>página 10-11-12-13</t>
  </si>
  <si>
    <t>CAJAS CAPSULADAS, BASES Y FICHAS INDUSTRIALES, FICHAS VARIAS Y PROLONGADORES (MIG-SICA-TOP-RICHI)</t>
  </si>
  <si>
    <t>página 14-15-16-17</t>
  </si>
  <si>
    <t>KALOP</t>
  </si>
  <si>
    <t>página 18-19-20-21</t>
  </si>
  <si>
    <t xml:space="preserve"> </t>
  </si>
  <si>
    <t>GEN ROD</t>
  </si>
  <si>
    <t>página 22-23-24-25</t>
  </si>
  <si>
    <t>ABRAZADERAS, CAJAS Y CAÑOS METÁLICOS, CAÑOS PILAR</t>
  </si>
  <si>
    <t>página 26-27</t>
  </si>
  <si>
    <t>CAJAS Y GABINETES METÁLICOS - LÍNEA TAAD</t>
  </si>
  <si>
    <t>página 28</t>
  </si>
  <si>
    <t>CHINT</t>
  </si>
  <si>
    <t>página 29</t>
  </si>
  <si>
    <t>ARTICULOS VARIOS</t>
  </si>
  <si>
    <t>página 30-31</t>
  </si>
  <si>
    <t>LÁMPARAS E ILUMINACIÓN</t>
  </si>
  <si>
    <t xml:space="preserve">PROYECTOR LED C/SENSOR 50W LUZ FRIA </t>
  </si>
  <si>
    <t>PROYECTOR LED C/SENSOR 20W LUZ FRÍA</t>
  </si>
  <si>
    <t>PANEL LED 48W 30 X 120 MM LUZ NEUTRA</t>
  </si>
  <si>
    <t>PANEL LED  48W 30 X 120 MM LUZ CALIDA</t>
  </si>
  <si>
    <t>PANEL LED 38W 30 X 120 MM LUZ FRIA</t>
  </si>
  <si>
    <t>SPOTS</t>
  </si>
  <si>
    <t>APLIQUES DUBLIN</t>
  </si>
  <si>
    <t>APLIQUE UNIDIRECCIONAL</t>
  </si>
  <si>
    <t>APLIQUE BIDIRECCIONAL</t>
  </si>
  <si>
    <t>APLIQUE BIDIRECCIONAL MONACO DIFUSOR  2 GU10 (AP-205)</t>
  </si>
  <si>
    <t>APLIQUE BIDIRECCIONAL MONACO DIFUSOR E-27 (AP-103)</t>
  </si>
  <si>
    <t>APLIQUE MAO 1 GU10 50W NEGRO CANDIL</t>
  </si>
  <si>
    <t>APLIQUE ODA 1 X GU10 CANDIL</t>
  </si>
  <si>
    <t>APLIQUE MAO 2 GU10 50W CANDIL</t>
  </si>
  <si>
    <t>página 32-33-34-35-36-37</t>
  </si>
  <si>
    <t>LINEA VEDIA</t>
  </si>
  <si>
    <t xml:space="preserve">SPOT VEDIA REDONDO SEMIEMBUTIDO DICRO NEGRO (6460-02) </t>
  </si>
  <si>
    <t xml:space="preserve">SPOT VEDIA REDONDO SEMIEMBUTIDO DICRO ACERO (6460-13) </t>
  </si>
  <si>
    <t xml:space="preserve">SPOT VEDIA REDONDO SEMIEMBUTIDO DICRO BLANCO MICRO (6460-16) </t>
  </si>
  <si>
    <t xml:space="preserve">SPOT VEDIA CUADRADO SEMIEMBUTIDO DICRO BLANCO (6450-01) </t>
  </si>
  <si>
    <t xml:space="preserve">SPOT VEDIA CUADRADO SEMIEMBUTIDO DICRO NEGRO (6450-02) </t>
  </si>
  <si>
    <t xml:space="preserve">SPOT VEDIA CUADRADO SEMIEMBUTIDO DICRO ACERO (6450-13) </t>
  </si>
  <si>
    <t xml:space="preserve">SPOT VEDIA CUADRADO SEMIEMBUTIDO DICRO BLANCO MICRO (6450-16) </t>
  </si>
  <si>
    <t>SPOT VEDIA CUADRADO SEMIEMBUTIDO AR111 BLANCO (6330-01) S.J.</t>
  </si>
  <si>
    <t>SPOT VEDIA CUADRADO SEMIEMBUTIDO AR111 NEGRO (6330-02) S.J.</t>
  </si>
  <si>
    <t xml:space="preserve">SPOT CUADRADO EMBUTIR AR111 BLANCO C/MOV (G6171-01) </t>
  </si>
  <si>
    <t>SPOT CUADRADO EMBUTIR AR111 NEGRO C/MOV (G6171-02)</t>
  </si>
  <si>
    <t xml:space="preserve">SPOT CUADRADO EMBUTIR AR111 ACERO C/MOV (G6171-13) </t>
  </si>
  <si>
    <t>SPOT REDONDO EMBUTIR AR111 BLANCO C/MOV (G6170-01)</t>
  </si>
  <si>
    <t>SPOT REDONDO EMBUTIR AR111 NEGRO C/MOV (G6170-02)</t>
  </si>
  <si>
    <t>SPOT REDONDO EMBUTIR AR111 BLANCO MICRO C/MOV (G6170-16)</t>
  </si>
  <si>
    <t xml:space="preserve">SPOT REDONDO EMBUTIR AR111 ACERO C/MOV (G6175-13) </t>
  </si>
  <si>
    <t>LINEA BELEN</t>
  </si>
  <si>
    <t xml:space="preserve">TIMBRE INALAMBRICO   </t>
  </si>
  <si>
    <t>27854</t>
  </si>
  <si>
    <t>ADAPTADOR PORTALAMPARA E40 A E27</t>
  </si>
  <si>
    <t>TIMBRE INALAMBRICO</t>
  </si>
  <si>
    <t>CONECTOR 20 MM. KALOP</t>
  </si>
  <si>
    <t>CURVA 40 MM. KALOP</t>
  </si>
  <si>
    <t>CAÑO 22 MM. SEMIPESADO (PRECIO X MTS) KALOP</t>
  </si>
  <si>
    <t>GABINETE C/CONTRAF. CALADO P/36 BOCAS (350x450x120) GABEXEL</t>
  </si>
  <si>
    <t>LAMPARA CLASICA LED 18W LUZ CALIDA **</t>
  </si>
  <si>
    <t>LAMPARA CLASICA LED 18W LUZ FRIA**</t>
  </si>
  <si>
    <t>DICROICA LED 12V 5W GU5.3 LUZ CALIDA</t>
  </si>
  <si>
    <t>PANEL LED 48W 30 X 120 MM LUZ CALIDA</t>
  </si>
  <si>
    <t>PANEL LED 48W 30 X 120 MM LUZ FRIA</t>
  </si>
  <si>
    <t>TUBO LED DE 18W LUZ CALIDA**</t>
  </si>
  <si>
    <t>TUBO LED DE 18W LUZ NEUTRA**</t>
  </si>
  <si>
    <t>TUBO 18 W. FORMATO VIEJO VIDRIO LUZ CALIDA G.E.</t>
  </si>
  <si>
    <t>TUBO 18 W. FORMATO VIEJO VIDRIO LUZ CALIDA SICA</t>
  </si>
  <si>
    <t>TUBO LED DE 18W LUZ CALIDA MACROLED**</t>
  </si>
  <si>
    <t>27843</t>
  </si>
  <si>
    <t>MENSULA DE PARED REF. 480 MM. CINCADA ELECE</t>
  </si>
  <si>
    <t>27844</t>
  </si>
  <si>
    <t>PLAFON ECUA AR 111 X 2 BLANCO CANDIL</t>
  </si>
  <si>
    <t>27845</t>
  </si>
  <si>
    <t>PLAFON ECUA AR 111 X 2 NEGRO CANDIL</t>
  </si>
  <si>
    <t>27846</t>
  </si>
  <si>
    <t>PLAFON ECUA AR 111 X 4 NEGRO CANDIL</t>
  </si>
  <si>
    <t>27847</t>
  </si>
  <si>
    <t>PLAFON ECUA AR 111 X 4 BLANCO CANDIL</t>
  </si>
  <si>
    <t>27848</t>
  </si>
  <si>
    <t>APLIQUE VISTRA PLATIL GU-10 2 LUCES CANDIL</t>
  </si>
  <si>
    <t>27849</t>
  </si>
  <si>
    <t>APLIQUE VISTRA PLATIL GU-10 3 LUCES CANDIL</t>
  </si>
  <si>
    <t>27850</t>
  </si>
  <si>
    <t>CABEZAL BOMBER 1 X GU10 BLANCO CANDIL</t>
  </si>
  <si>
    <t>27851</t>
  </si>
  <si>
    <t>BASE TORITO 355 PARA 2 CABEZALES BLANCO CANDIL</t>
  </si>
  <si>
    <t>27852</t>
  </si>
  <si>
    <t>BASE TORITO 580 PARA 3 CABEZALES BLANCO CANDIL</t>
  </si>
  <si>
    <t>27853</t>
  </si>
  <si>
    <t>BASE TORITO 805 PARA 4 CABEZALES BLANCO CANDIL</t>
  </si>
  <si>
    <t>27855</t>
  </si>
  <si>
    <t>GUIRNALDA 5 MTS.</t>
  </si>
  <si>
    <t>BUSCAPOLO INDUCTIVO</t>
  </si>
  <si>
    <t>FOTOCELULA 6A 1200W</t>
  </si>
  <si>
    <t>MARCO P/PANEL LED 60X60 BACKLIGHT</t>
  </si>
  <si>
    <t>SELECTORA METALICA 2 POS. 2NA (NP2-BD23) CHINT</t>
  </si>
  <si>
    <t>CANILLA 1/2 PVC (1765)</t>
  </si>
  <si>
    <t>PORTALAMPARA ADAPTADOR E40 A E27</t>
  </si>
  <si>
    <t>ADAPTADOR PORTALAMPARA E27 A E40</t>
  </si>
  <si>
    <t>27856</t>
  </si>
  <si>
    <t>TERMICA 1 X 50 A. 6kA CHINT</t>
  </si>
  <si>
    <t>27857</t>
  </si>
  <si>
    <t>TERMICA 1 X 63 A. 6kA CHINT</t>
  </si>
  <si>
    <t>27858</t>
  </si>
  <si>
    <t>PANEL LED 36W 60 X 60 LUZ CALIDA BACKLIGHT MACROLED</t>
  </si>
  <si>
    <t>27859</t>
  </si>
  <si>
    <t>PANEL LED 36W 60 X 60 LUZ FRIA BACKLIGHT MACROLED</t>
  </si>
  <si>
    <t>27860</t>
  </si>
  <si>
    <t>FUENTE PLASTICA 12V 1A</t>
  </si>
  <si>
    <t>27861</t>
  </si>
  <si>
    <t>FUENTE PLASTICA 12V 2A</t>
  </si>
  <si>
    <t>CAJA DE EMBUTIR 8 BOCAS DIN PTA. FUME GENROD (04008)</t>
  </si>
  <si>
    <t>4553</t>
  </si>
  <si>
    <t>COMISIONES POR VENTAS Y COBRANZAS REALIZADAS EN MENDOZA</t>
  </si>
  <si>
    <t>4554</t>
  </si>
  <si>
    <t>HONORARIOS POR PROMOCION DE PRODUCTOS</t>
  </si>
  <si>
    <t>4555</t>
  </si>
  <si>
    <t>NOTA DE CREDITO POR DESCUENTO ESPECIAL</t>
  </si>
  <si>
    <t>4556</t>
  </si>
  <si>
    <t>NOTA DE CREDITO POR DEVOLUCION DE MERCADERIA</t>
  </si>
  <si>
    <t>4557</t>
  </si>
  <si>
    <t>NOTA DE CREDITO POR DIFERENCIA PRECIO</t>
  </si>
  <si>
    <t>4558</t>
  </si>
  <si>
    <t>RECUPERO GASTOS BANCARIOS</t>
  </si>
  <si>
    <t>01</t>
  </si>
  <si>
    <t>Descripcion Variable</t>
  </si>
  <si>
    <t>servicio</t>
  </si>
  <si>
    <t>27863</t>
  </si>
  <si>
    <t>BANDEJA PORTAC. PERF. 450 MM.ALA 50 ESP. 0.7 ELECE</t>
  </si>
  <si>
    <t>27864</t>
  </si>
  <si>
    <t>CURVA PLANA 90° 450 MM. ESP. 0.7 ELECE</t>
  </si>
  <si>
    <t>27865</t>
  </si>
  <si>
    <t>TRAPECIO DOBLE VARILLA 450 MM. ELECE</t>
  </si>
  <si>
    <t>111</t>
  </si>
  <si>
    <t>CINTA AISLADORA 10 MTS NEGRO CANDELA</t>
  </si>
  <si>
    <t>114</t>
  </si>
  <si>
    <t>CINTA AISLADORA 20 MTS NEGRO CANDELA</t>
  </si>
  <si>
    <t>CAPSULADA TOMA NORAMALIZADO 10 A. KALOP</t>
  </si>
  <si>
    <t>3150</t>
  </si>
  <si>
    <t>DISYUNTOR 2X25 E9 4,5 kA SCHNEIDER</t>
  </si>
  <si>
    <t>DISYUNTOR 4X25 E9 4,5 kA SCHNEIDER</t>
  </si>
  <si>
    <t>3168</t>
  </si>
  <si>
    <t>DISYUNTOR 4X40 E9 4,5 kA SCHNEIDER</t>
  </si>
  <si>
    <t>TERMICA 1X10 E9 4,5 kA SCHNEIDER</t>
  </si>
  <si>
    <t>TERMICA 1X16 E9 4,5 kA SCHNEIDER</t>
  </si>
  <si>
    <t>TERMICA 1X20 E9 4,5 kA SCHNEIDER</t>
  </si>
  <si>
    <t>TERMICA 1X25 E9 4,5 kA SCHNEIDER</t>
  </si>
  <si>
    <t>TERMICA 1X32 E9 4,5 kA SCHNEIDER</t>
  </si>
  <si>
    <t>TERMICA 2X20 E9 4,5 kA SCHNEIDER</t>
  </si>
  <si>
    <t>TERMICA 2X25 E9 4,5 kA SCHNEIDER</t>
  </si>
  <si>
    <t>3230</t>
  </si>
  <si>
    <t>TERMICA 2X32 E9 4,5 kA SCHNEIDER</t>
  </si>
  <si>
    <t>TERMICA 2X40 E9 4,5 kA SCHNEIDER</t>
  </si>
  <si>
    <t>AUTOMATICO DE TANQUE CABLE 1.5 MTS</t>
  </si>
  <si>
    <t>27866</t>
  </si>
  <si>
    <t>TERMICA 4x10 E9 4,5 kA SCHNEIDER</t>
  </si>
  <si>
    <t>27867</t>
  </si>
  <si>
    <t>TERMICA 4x16 E9 4,5 kA SCHNEIDER</t>
  </si>
  <si>
    <t>27868</t>
  </si>
  <si>
    <t>TERMICA 4x20 E9 4,5 kA SCHNEIDER</t>
  </si>
  <si>
    <t>27869</t>
  </si>
  <si>
    <t>TERMICA 4x25 E9 4,5 kA SCHNEIDER</t>
  </si>
  <si>
    <t>27870</t>
  </si>
  <si>
    <t>TERMICA 4x32 E9 4,5 kA SCHNEIDER</t>
  </si>
  <si>
    <t>27871</t>
  </si>
  <si>
    <t>TERMICA 4x40 E9 4,5 kA SCHNEIDER</t>
  </si>
  <si>
    <t>27872</t>
  </si>
  <si>
    <t>TERMICA 4x50 E9 4,5 kA SCHNEIDER</t>
  </si>
  <si>
    <t>27873</t>
  </si>
  <si>
    <t>TERMICA 4x63 E9 4,5 kA SCHNEIDER</t>
  </si>
  <si>
    <t>27874</t>
  </si>
  <si>
    <t>DISYUNTOR 2X40 E9 4,5 kA SCHNEIDER</t>
  </si>
  <si>
    <t>27875</t>
  </si>
  <si>
    <t>DISYUNTOR 4X63 E9 4,5 kA SCHNEIDER</t>
  </si>
  <si>
    <t>27876</t>
  </si>
  <si>
    <t>TERMICA 2X6 E9 4,5 kA SCHNEIDER</t>
  </si>
  <si>
    <t>27877</t>
  </si>
  <si>
    <t>TERMICA 2X10 E9 4,5 kA SCHNEIDER</t>
  </si>
  <si>
    <t>27878</t>
  </si>
  <si>
    <t>TERMICA 2X16 E9 4,5 kA SCHNEIDER</t>
  </si>
  <si>
    <t>TIMER ENCHUFABLE MECANICO</t>
  </si>
  <si>
    <t>PORTALAMPARA GOLIATH E-40 CASQ. ALUMINIO 5/8</t>
  </si>
  <si>
    <t>SPOT REDONDO EMBUTIR DICRO BLANCO 90MM SIWAY</t>
  </si>
  <si>
    <t>CONVERTIDORA UNIVERSAL PERNO CHATO</t>
  </si>
  <si>
    <t>27879</t>
  </si>
  <si>
    <t>GABINETE ESTANCO 400 X 300 X 160 GABEXEL</t>
  </si>
  <si>
    <t>27880</t>
  </si>
  <si>
    <t>LLAVE 1 TOMA 20A S/TAPA BCA. KALOP.</t>
  </si>
  <si>
    <t>COLGANTE OSTENDE C/PANT.MET. 1 L. ROSA-COBRE (OS6810-57)</t>
  </si>
  <si>
    <t>COLGANTE PANTALLA GRANDE ALUMINIO BCO (BELL03)</t>
  </si>
  <si>
    <t>COLGANTE PANTALLA GRANDE ALUMINIO NARANJA (BELL03)</t>
  </si>
  <si>
    <t>MODULO TOMA C/ NEUTRO 20 A. LIFE</t>
  </si>
  <si>
    <t>MODULO TOMA TV PIN FINO BLANCO TECLASTAR</t>
  </si>
  <si>
    <t>MODULO TOMA 20 A. ARENA TECLASTAR</t>
  </si>
  <si>
    <t>MODULO TOMA 20 A. BLANCO TECLASTAR</t>
  </si>
  <si>
    <t>MODULO TOMA 20 A. GRIS TECLASTAR</t>
  </si>
  <si>
    <t>MODULO TOMA 20 A. BLANCO (6915) SXXI CAMBRE</t>
  </si>
  <si>
    <t>LAMPARA CLASICA LED 10W LUZ FRIA C/FOTOCELULA</t>
  </si>
  <si>
    <t>LAMPARA CLASICA LED 13W LUZ FRIA C/ SENSOR MOV. BAW</t>
  </si>
  <si>
    <t>PROTECTOR DE TENSION ENCHUFABLE DE 10A 2200 W FIJO.</t>
  </si>
  <si>
    <t>MODULO TOMA 20 A. GRIS (7915) SXXII CAMBRE</t>
  </si>
  <si>
    <t>3999</t>
  </si>
  <si>
    <t>CARTEL SALIDA LED</t>
  </si>
  <si>
    <t>SIN TOCK</t>
  </si>
  <si>
    <t>VOLTIMETRO P/TABLERO 22MM VERDE (ND3-22V GRN) CHINT</t>
  </si>
  <si>
    <t>PORTALAMPARA PORCELANA CON ESCUADRA</t>
  </si>
  <si>
    <t>PORTALAMPARA PORCELANA CON GRAMPA 3/8</t>
  </si>
  <si>
    <t>MODULO TOMA C/ NEUTRO BLANCO JELUZ (20067)</t>
  </si>
  <si>
    <t>MODULO TOMA C/ NEUTRO BLANCO PLATINUM JELUZ (60067)</t>
  </si>
  <si>
    <t>TUBO DE LED 9W LUZ CALIDA MACROLED **</t>
  </si>
  <si>
    <t>27881</t>
  </si>
  <si>
    <t>27882</t>
  </si>
  <si>
    <t>MODULO VERONA TOMA IRAM BLANCO JELUZ (20068)</t>
  </si>
  <si>
    <t>27883</t>
  </si>
  <si>
    <t>MODULO PLATINUM TOMA IRAM BLANCO JELUZ (60068)</t>
  </si>
  <si>
    <t>27884</t>
  </si>
  <si>
    <t>MALLA 15CM X 100MTS SUBTERRANEO NORMALIZADA C/HILO ACERO</t>
  </si>
  <si>
    <t>27885</t>
  </si>
  <si>
    <t>DESCARGADOR DE SOBRETENSIONES 65kA 4 POLOS (NU6-IIG 65kA) CHINT</t>
  </si>
  <si>
    <t>PILA AA ENERGIZER BLISTER X20 (precio unitario)</t>
  </si>
  <si>
    <t>PILA AAA ENERGIZER  BLISTER X20 (precio unitario)</t>
  </si>
  <si>
    <t>PILA A23 ENERGIZER BLISTER X5 (precio unitario)</t>
  </si>
  <si>
    <t>PILA A27 ENERGIZER BLISTER X1 (precio unitario)</t>
  </si>
  <si>
    <t>PILA C MEDIANA ENERGIZER BLISTER X2 (precio unitario)</t>
  </si>
  <si>
    <t>PILA D GRANDE ENERGIZER BLISTER X2 (precio unitario)</t>
  </si>
  <si>
    <t>449</t>
  </si>
  <si>
    <t>CABLE SUBTERRANEO 2 X 16 (PRECIO x MTS) IRAM</t>
  </si>
  <si>
    <t>CURVA ALUMINIO AISLADA P/BAJADA  Monof. 2" HB</t>
  </si>
  <si>
    <t>CURVA ALUMINIO AISLADA P/BAJADA  Trifas. 2 1/2" HB</t>
  </si>
  <si>
    <t>PILA CR-2016 ENERGIZER BL X 5</t>
  </si>
  <si>
    <t>PILA CR-2025 ENERGIZER BL X 5</t>
  </si>
  <si>
    <t>TORTUGA OVAL 60W NEGRO CABRERA LH 411</t>
  </si>
  <si>
    <t>FUENTE METALICA 10A / 120W POWERSWITCH 12V.</t>
  </si>
  <si>
    <t>FUENTE METALICA 12,5A / 150W POWERSWITCH 12V.</t>
  </si>
  <si>
    <t>FUENTE METALICA 2A / 25W POWERSWITCH 12V.</t>
  </si>
  <si>
    <t>FUENTE METALICA 3A / 35W POWERSWITCH 12V.</t>
  </si>
  <si>
    <t>FUENTE METALICA 5A / 60W POWERSWITCH 12V.</t>
  </si>
  <si>
    <t>TOMACABLE P/JABALINA NORMALIZADA DE 1/2 T2</t>
  </si>
  <si>
    <t>TOMACABLE P/JABALINA NORMALIZADA DE 3/4 T3</t>
  </si>
  <si>
    <t>TERMINAL P/JABALINA LISA 3/8</t>
  </si>
  <si>
    <t>TOMACABLE P/JABALINA NORMALIZADA DE 5/8 T22</t>
  </si>
  <si>
    <t>FUENTE METALICA 6A / 75W POWERSWITCH 12V.</t>
  </si>
  <si>
    <t>CAJA DE EMBUTIR 96 BOCAS DIN PTA. FUME GENROD</t>
  </si>
  <si>
    <t>FUENTE METALICA EXTERIOR IP67 5A POWERSWITCH 12V.</t>
  </si>
  <si>
    <t>FUENTE METALICA 8A / 100W POWERSWITCH 12V.</t>
  </si>
  <si>
    <t>FUENTE METALICA 29A / 350W POWERSWITCH 12V.</t>
  </si>
  <si>
    <t>FUENTE METALICA 17A / 200W POWERSWITCH 12V.</t>
  </si>
  <si>
    <t>FUENTE METALICA 4A / 50W POWERSWITCH 12V.</t>
  </si>
  <si>
    <t>27886</t>
  </si>
  <si>
    <t>TERMINAL P/JABALINA LISA 1/2 T6</t>
  </si>
  <si>
    <t>27887</t>
  </si>
  <si>
    <t>TERMINAL P/JABALINA LISA 3/4 T8</t>
  </si>
  <si>
    <t>CURVA ART. 450 MM. ALA 50 (3 ESL.) ESP. 0.7 ELECE</t>
  </si>
  <si>
    <t>UNION TEE 450 MM. ALA 50 ESP. 0.7 ELECE</t>
  </si>
  <si>
    <t>MODULO 2 PUERTOS USB BLANCO TECLASTAR</t>
  </si>
  <si>
    <t>RELE TRIF. ALTA/BAJA REG. FALTA SEC. ASIM. FASE 3P+N (NJYB3-15P AC220V) CHINT</t>
  </si>
  <si>
    <t>27888</t>
  </si>
  <si>
    <t>PLAFON LED 6W CIRCULAR LUZ NEUTRA MACROLED</t>
  </si>
  <si>
    <t>27889</t>
  </si>
  <si>
    <t>PANEL LED 36W 60 X 60 LUZ NEUTRA BACKLIGHT MACROLED</t>
  </si>
  <si>
    <t>27890</t>
  </si>
  <si>
    <t>RELE TRIF. ALTA/BAJA REG. FALTA SEC. ASIM. FASE 3P (NJYB3-8 AC380V) CHINT</t>
  </si>
  <si>
    <t>27891</t>
  </si>
  <si>
    <t>BOBINA NXC-06 380V CHINT</t>
  </si>
  <si>
    <t xml:space="preserve">               LISTA JULIO Nº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</si>
</sst>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_-[$$-2C0A]\ * #,##0.00_-;\-[$$-2C0A]\ * #,##0.00_-;_-[$$-2C0A]\ * &quot;-&quot;??_-;_-@_-"/>
    <numFmt numFmtId="166" formatCode="0.0"/>
    <numFmt numFmtId="167" formatCode="_-&quot;$&quot;\ * #,##0_-;\-&quot;$&quot;\ * #,##0_-;_-&quot;$&quot;\ * &quot;-&quot;??_-;_-@_-"/>
  </numFmts>
  <fonts count="8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9"/>
      <color indexed="48"/>
      <name val="Arial"/>
      <family val="2"/>
    </font>
    <font>
      <b/>
      <sz val="10"/>
      <color indexed="4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9"/>
      <color theme="9"/>
      <name val="Arial"/>
      <family val="2"/>
    </font>
    <font>
      <b/>
      <sz val="12"/>
      <color theme="9"/>
      <name val="Calibri"/>
      <family val="2"/>
    </font>
    <font>
      <b/>
      <sz val="11"/>
      <color theme="9"/>
      <name val="Calibri"/>
      <family val="2"/>
      <scheme val="minor"/>
    </font>
    <font>
      <b/>
      <sz val="20"/>
      <color theme="0"/>
      <name val="Calibri (Cuerpo)_x0000_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name val="Calibri"/>
      <family val="2"/>
    </font>
    <font>
      <b/>
      <sz val="9"/>
      <color theme="3" tint="0.39997558519241921"/>
      <name val="Arial"/>
      <family val="2"/>
    </font>
    <font>
      <b/>
      <sz val="12"/>
      <color theme="3" tint="0.39997558519241921"/>
      <name val="Calibri"/>
      <family val="2"/>
    </font>
    <font>
      <b/>
      <i/>
      <sz val="9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b/>
      <sz val="9"/>
      <color theme="8" tint="-0.249977111117893"/>
      <name val="Arial"/>
      <family val="2"/>
    </font>
    <font>
      <b/>
      <sz val="12"/>
      <color theme="8" tint="-0.249977111117893"/>
      <name val="Calibri"/>
      <family val="2"/>
    </font>
    <font>
      <b/>
      <sz val="9"/>
      <color theme="8" tint="-0.499984740745262"/>
      <name val="Arial"/>
      <family val="2"/>
    </font>
    <font>
      <b/>
      <sz val="20"/>
      <color theme="3" tint="0.39997558519241921"/>
      <name val="Calibri"/>
      <family val="2"/>
    </font>
    <font>
      <sz val="10"/>
      <color theme="3" tint="0.3999755851924192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9" tint="-0.249977111117893"/>
      <name val="Arial"/>
      <family val="2"/>
    </font>
    <font>
      <b/>
      <i/>
      <sz val="9"/>
      <color theme="9" tint="-0.249977111117893"/>
      <name val="Arial"/>
      <family val="2"/>
    </font>
    <font>
      <b/>
      <i/>
      <sz val="9"/>
      <color theme="8" tint="-0.249977111117893"/>
      <name val="Arial"/>
      <family val="2"/>
    </font>
    <font>
      <b/>
      <sz val="9"/>
      <color rgb="FF00B0F0"/>
      <name val="Arial"/>
      <family val="2"/>
    </font>
    <font>
      <b/>
      <sz val="12"/>
      <color rgb="FF00B0F0"/>
      <name val="Calibri"/>
      <family val="2"/>
    </font>
    <font>
      <b/>
      <i/>
      <sz val="9"/>
      <color rgb="FF00B0F0"/>
      <name val="Arial"/>
      <family val="2"/>
    </font>
    <font>
      <b/>
      <sz val="9"/>
      <color rgb="FF00B050"/>
      <name val="Arial"/>
      <family val="2"/>
    </font>
    <font>
      <b/>
      <sz val="12"/>
      <color rgb="FF00B050"/>
      <name val="Calibri"/>
      <family val="2"/>
    </font>
    <font>
      <b/>
      <sz val="10"/>
      <color rgb="FF00B050"/>
      <name val="Arial"/>
      <family val="2"/>
    </font>
    <font>
      <sz val="9"/>
      <color rgb="FF00B050"/>
      <name val="Arial"/>
      <family val="2"/>
    </font>
    <font>
      <b/>
      <sz val="9"/>
      <color rgb="FF4376B3"/>
      <name val="Arial"/>
      <family val="2"/>
    </font>
    <font>
      <b/>
      <sz val="12"/>
      <color rgb="FF4376B3"/>
      <name val="Calibri"/>
      <family val="2"/>
    </font>
    <font>
      <b/>
      <sz val="11"/>
      <color rgb="FF4376B3"/>
      <name val="Calibri"/>
      <family val="2"/>
      <scheme val="minor"/>
    </font>
    <font>
      <b/>
      <sz val="9"/>
      <color rgb="FFE1E109"/>
      <name val="Arial"/>
      <family val="2"/>
    </font>
    <font>
      <b/>
      <sz val="9"/>
      <color theme="6" tint="-0.249977111117893"/>
      <name val="Arial"/>
      <family val="2"/>
    </font>
    <font>
      <b/>
      <sz val="12"/>
      <color theme="6" tint="-0.249977111117893"/>
      <name val="Calibri"/>
      <family val="2"/>
    </font>
    <font>
      <b/>
      <sz val="10"/>
      <color theme="6" tint="-0.249977111117893"/>
      <name val="Arial"/>
      <family val="2"/>
    </font>
    <font>
      <b/>
      <sz val="12"/>
      <color rgb="FF009900"/>
      <name val="Calibri"/>
      <family val="2"/>
    </font>
    <font>
      <b/>
      <sz val="9"/>
      <color rgb="FF009900"/>
      <name val="Arial"/>
      <family val="2"/>
    </font>
    <font>
      <b/>
      <i/>
      <sz val="9"/>
      <color rgb="FF009900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0" tint="-0.499984740745262"/>
      <name val="Calibri"/>
      <family val="2"/>
    </font>
    <font>
      <b/>
      <sz val="20"/>
      <color theme="0" tint="-0.499984740745262"/>
      <name val="Calibri"/>
      <family val="2"/>
    </font>
    <font>
      <b/>
      <i/>
      <sz val="9"/>
      <color theme="0" tint="-0.499984740745262"/>
      <name val="Arial"/>
      <family val="2"/>
    </font>
    <font>
      <b/>
      <sz val="12"/>
      <color theme="9" tint="-0.249977111117893"/>
      <name val="Calibri"/>
      <family val="2"/>
    </font>
    <font>
      <sz val="9"/>
      <color theme="9" tint="-0.249977111117893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8" tint="0.39997558519241921"/>
      <name val="Arial"/>
      <family val="2"/>
    </font>
    <font>
      <b/>
      <sz val="12"/>
      <color theme="8" tint="0.39997558519241921"/>
      <name val="Calibri"/>
      <family val="2"/>
    </font>
    <font>
      <b/>
      <sz val="10"/>
      <color theme="8" tint="0.39997558519241921"/>
      <name val="Arial"/>
      <family val="2"/>
    </font>
    <font>
      <b/>
      <sz val="20"/>
      <color theme="8" tint="0.39997558519241921"/>
      <name val="Calibri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16051"/>
      <name val="Calibri"/>
      <family val="2"/>
    </font>
    <font>
      <b/>
      <sz val="9"/>
      <color rgb="FFF16051"/>
      <name val="Arial"/>
      <family val="2"/>
    </font>
    <font>
      <b/>
      <sz val="22"/>
      <color theme="1"/>
      <name val="Calibri"/>
      <family val="2"/>
      <scheme val="minor"/>
    </font>
    <font>
      <b/>
      <sz val="1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1605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9" fillId="0" borderId="0"/>
    <xf numFmtId="0" fontId="1" fillId="0" borderId="0"/>
    <xf numFmtId="164" fontId="13" fillId="0" borderId="0" applyFont="0" applyFill="0" applyBorder="0" applyAlignment="0" applyProtection="0"/>
    <xf numFmtId="0" fontId="13" fillId="0" borderId="0"/>
    <xf numFmtId="0" fontId="73" fillId="0" borderId="0" applyNumberFormat="0" applyFill="0" applyBorder="0" applyAlignment="0" applyProtection="0"/>
  </cellStyleXfs>
  <cellXfs count="213">
    <xf numFmtId="0" fontId="0" fillId="0" borderId="0" xfId="0"/>
    <xf numFmtId="49" fontId="2" fillId="0" borderId="0" xfId="1" applyNumberFormat="1" applyFont="1"/>
    <xf numFmtId="0" fontId="6" fillId="0" borderId="0" xfId="1" applyFont="1"/>
    <xf numFmtId="0" fontId="7" fillId="0" borderId="0" xfId="1" applyFont="1"/>
    <xf numFmtId="49" fontId="5" fillId="0" borderId="0" xfId="1" applyNumberFormat="1" applyFont="1"/>
    <xf numFmtId="0" fontId="9" fillId="0" borderId="0" xfId="2"/>
    <xf numFmtId="0" fontId="10" fillId="0" borderId="0" xfId="0" applyFont="1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2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right"/>
    </xf>
    <xf numFmtId="0" fontId="12" fillId="0" borderId="0" xfId="0" applyFont="1"/>
    <xf numFmtId="164" fontId="21" fillId="0" borderId="0" xfId="4" applyFont="1" applyBorder="1"/>
    <xf numFmtId="164" fontId="22" fillId="0" borderId="0" xfId="4" applyFont="1" applyFill="1" applyBorder="1"/>
    <xf numFmtId="164" fontId="23" fillId="0" borderId="0" xfId="4" applyFont="1"/>
    <xf numFmtId="0" fontId="21" fillId="0" borderId="0" xfId="1" applyFont="1" applyAlignment="1">
      <alignment horizontal="right"/>
    </xf>
    <xf numFmtId="164" fontId="21" fillId="2" borderId="0" xfId="4" applyFont="1" applyFill="1" applyBorder="1"/>
    <xf numFmtId="0" fontId="2" fillId="3" borderId="0" xfId="1" applyFont="1" applyFill="1" applyAlignment="1">
      <alignment horizontal="center"/>
    </xf>
    <xf numFmtId="0" fontId="2" fillId="4" borderId="0" xfId="1" applyFont="1" applyFill="1"/>
    <xf numFmtId="0" fontId="4" fillId="0" borderId="0" xfId="1" applyFont="1"/>
    <xf numFmtId="0" fontId="10" fillId="0" borderId="0" xfId="2" applyFont="1"/>
    <xf numFmtId="2" fontId="2" fillId="0" borderId="0" xfId="1" applyNumberFormat="1" applyFont="1"/>
    <xf numFmtId="0" fontId="0" fillId="3" borderId="0" xfId="0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3"/>
    <xf numFmtId="0" fontId="2" fillId="0" borderId="0" xfId="3" applyFont="1" applyAlignment="1">
      <alignment horizontal="center"/>
    </xf>
    <xf numFmtId="0" fontId="2" fillId="0" borderId="0" xfId="3" applyFont="1"/>
    <xf numFmtId="165" fontId="0" fillId="0" borderId="0" xfId="0" applyNumberFormat="1"/>
    <xf numFmtId="165" fontId="0" fillId="3" borderId="0" xfId="0" applyNumberFormat="1" applyFill="1" applyAlignment="1">
      <alignment horizontal="center" vertical="center"/>
    </xf>
    <xf numFmtId="0" fontId="14" fillId="6" borderId="0" xfId="1" applyFont="1" applyFill="1"/>
    <xf numFmtId="49" fontId="0" fillId="0" borderId="0" xfId="0" applyNumberFormat="1"/>
    <xf numFmtId="0" fontId="29" fillId="0" borderId="0" xfId="1" applyFont="1"/>
    <xf numFmtId="0" fontId="2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9" fillId="0" borderId="0" xfId="1" applyFont="1" applyAlignment="1">
      <alignment vertical="center"/>
    </xf>
    <xf numFmtId="0" fontId="16" fillId="0" borderId="0" xfId="4" applyNumberFormat="1" applyFont="1" applyFill="1" applyBorder="1" applyAlignment="1">
      <alignment horizontal="center" vertical="center"/>
    </xf>
    <xf numFmtId="0" fontId="30" fillId="0" borderId="0" xfId="0" applyFont="1"/>
    <xf numFmtId="2" fontId="31" fillId="0" borderId="0" xfId="0" applyNumberFormat="1" applyFont="1" applyAlignment="1">
      <alignment horizontal="right" vertical="center"/>
    </xf>
    <xf numFmtId="0" fontId="27" fillId="8" borderId="0" xfId="0" applyFont="1" applyFill="1" applyAlignment="1">
      <alignment horizontal="center"/>
    </xf>
    <xf numFmtId="166" fontId="0" fillId="8" borderId="0" xfId="0" applyNumberFormat="1" applyFill="1"/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1" applyFill="1"/>
    <xf numFmtId="49" fontId="0" fillId="2" borderId="0" xfId="0" applyNumberFormat="1" applyFill="1"/>
    <xf numFmtId="0" fontId="1" fillId="2" borderId="0" xfId="3" applyFill="1"/>
    <xf numFmtId="49" fontId="2" fillId="2" borderId="0" xfId="1" applyNumberFormat="1" applyFont="1" applyFill="1"/>
    <xf numFmtId="2" fontId="0" fillId="0" borderId="0" xfId="0" applyNumberFormat="1"/>
    <xf numFmtId="0" fontId="32" fillId="9" borderId="0" xfId="1" applyFont="1" applyFill="1"/>
    <xf numFmtId="0" fontId="14" fillId="9" borderId="0" xfId="1" applyFont="1" applyFill="1"/>
    <xf numFmtId="164" fontId="33" fillId="0" borderId="0" xfId="4" applyFont="1" applyBorder="1"/>
    <xf numFmtId="164" fontId="33" fillId="4" borderId="0" xfId="4" applyFont="1" applyFill="1" applyBorder="1"/>
    <xf numFmtId="164" fontId="34" fillId="0" borderId="0" xfId="4" applyFont="1" applyFill="1" applyBorder="1"/>
    <xf numFmtId="164" fontId="33" fillId="2" borderId="0" xfId="4" applyFont="1" applyFill="1" applyBorder="1"/>
    <xf numFmtId="0" fontId="34" fillId="9" borderId="0" xfId="1" applyFont="1" applyFill="1"/>
    <xf numFmtId="164" fontId="35" fillId="0" borderId="0" xfId="4" applyFont="1" applyBorder="1" applyAlignment="1">
      <alignment horizontal="center"/>
    </xf>
    <xf numFmtId="164" fontId="36" fillId="0" borderId="0" xfId="4" applyFont="1" applyBorder="1" applyAlignment="1">
      <alignment horizontal="right"/>
    </xf>
    <xf numFmtId="164" fontId="35" fillId="0" borderId="0" xfId="4" applyFont="1" applyBorder="1" applyAlignment="1">
      <alignment horizontal="right"/>
    </xf>
    <xf numFmtId="164" fontId="33" fillId="0" borderId="0" xfId="4" applyFont="1" applyBorder="1" applyAlignment="1">
      <alignment horizontal="right"/>
    </xf>
    <xf numFmtId="164" fontId="37" fillId="0" borderId="0" xfId="4" applyFont="1" applyBorder="1"/>
    <xf numFmtId="164" fontId="38" fillId="0" borderId="0" xfId="4" applyFont="1" applyFill="1" applyBorder="1"/>
    <xf numFmtId="164" fontId="39" fillId="0" borderId="0" xfId="4" applyFont="1" applyBorder="1"/>
    <xf numFmtId="164" fontId="33" fillId="0" borderId="0" xfId="4" applyFont="1" applyBorder="1" applyAlignment="1">
      <alignment horizontal="center"/>
    </xf>
    <xf numFmtId="0" fontId="41" fillId="2" borderId="0" xfId="1" applyFont="1" applyFill="1"/>
    <xf numFmtId="164" fontId="42" fillId="0" borderId="0" xfId="4" applyFont="1" applyBorder="1"/>
    <xf numFmtId="164" fontId="42" fillId="2" borderId="0" xfId="4" applyFont="1" applyFill="1" applyBorder="1"/>
    <xf numFmtId="0" fontId="41" fillId="0" borderId="0" xfId="1" applyFont="1"/>
    <xf numFmtId="0" fontId="1" fillId="2" borderId="0" xfId="1" applyFill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7" fontId="44" fillId="0" borderId="0" xfId="4" applyNumberFormat="1" applyFont="1" applyFill="1" applyBorder="1" applyAlignment="1">
      <alignment horizontal="right" vertical="center"/>
    </xf>
    <xf numFmtId="0" fontId="16" fillId="0" borderId="1" xfId="4" applyNumberFormat="1" applyFont="1" applyFill="1" applyBorder="1" applyAlignment="1">
      <alignment horizontal="center" vertical="center"/>
    </xf>
    <xf numFmtId="0" fontId="30" fillId="0" borderId="2" xfId="0" applyFont="1" applyBorder="1"/>
    <xf numFmtId="167" fontId="44" fillId="10" borderId="1" xfId="4" applyNumberFormat="1" applyFont="1" applyFill="1" applyBorder="1" applyAlignment="1">
      <alignment horizontal="right" vertical="center"/>
    </xf>
    <xf numFmtId="0" fontId="4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7" fontId="44" fillId="2" borderId="1" xfId="4" applyNumberFormat="1" applyFont="1" applyFill="1" applyBorder="1" applyAlignment="1">
      <alignment horizontal="right" vertical="center"/>
    </xf>
    <xf numFmtId="167" fontId="44" fillId="0" borderId="1" xfId="4" applyNumberFormat="1" applyFont="1" applyFill="1" applyBorder="1" applyAlignment="1">
      <alignment horizontal="right" vertical="center"/>
    </xf>
    <xf numFmtId="0" fontId="46" fillId="0" borderId="0" xfId="4" applyNumberFormat="1" applyFont="1" applyFill="1" applyBorder="1" applyAlignment="1">
      <alignment horizontal="left" vertical="center"/>
    </xf>
    <xf numFmtId="167" fontId="44" fillId="2" borderId="0" xfId="4" applyNumberFormat="1" applyFont="1" applyFill="1" applyBorder="1" applyAlignment="1">
      <alignment horizontal="right" vertical="center"/>
    </xf>
    <xf numFmtId="0" fontId="16" fillId="0" borderId="2" xfId="4" applyNumberFormat="1" applyFont="1" applyFill="1" applyBorder="1" applyAlignment="1">
      <alignment horizontal="center" vertical="center"/>
    </xf>
    <xf numFmtId="0" fontId="16" fillId="0" borderId="3" xfId="4" applyNumberFormat="1" applyFont="1" applyFill="1" applyBorder="1" applyAlignment="1">
      <alignment horizontal="center" vertical="center"/>
    </xf>
    <xf numFmtId="0" fontId="32" fillId="2" borderId="0" xfId="1" applyFont="1" applyFill="1"/>
    <xf numFmtId="0" fontId="14" fillId="2" borderId="0" xfId="1" applyFont="1" applyFill="1"/>
    <xf numFmtId="0" fontId="30" fillId="11" borderId="0" xfId="0" applyFont="1" applyFill="1"/>
    <xf numFmtId="0" fontId="32" fillId="13" borderId="0" xfId="1" applyFont="1" applyFill="1"/>
    <xf numFmtId="0" fontId="14" fillId="13" borderId="0" xfId="1" applyFont="1" applyFill="1"/>
    <xf numFmtId="0" fontId="34" fillId="13" borderId="0" xfId="1" applyFont="1" applyFill="1"/>
    <xf numFmtId="0" fontId="32" fillId="14" borderId="0" xfId="1" applyFont="1" applyFill="1"/>
    <xf numFmtId="0" fontId="14" fillId="14" borderId="0" xfId="1" applyFont="1" applyFill="1"/>
    <xf numFmtId="0" fontId="34" fillId="14" borderId="0" xfId="1" applyFont="1" applyFill="1"/>
    <xf numFmtId="0" fontId="14" fillId="12" borderId="0" xfId="1" applyFont="1" applyFill="1"/>
    <xf numFmtId="0" fontId="32" fillId="15" borderId="0" xfId="1" applyFont="1" applyFill="1"/>
    <xf numFmtId="0" fontId="14" fillId="15" borderId="0" xfId="1" applyFont="1" applyFill="1"/>
    <xf numFmtId="0" fontId="34" fillId="15" borderId="0" xfId="1" applyFont="1" applyFill="1"/>
    <xf numFmtId="0" fontId="32" fillId="12" borderId="0" xfId="1" applyFont="1" applyFill="1"/>
    <xf numFmtId="0" fontId="34" fillId="12" borderId="0" xfId="1" applyFont="1" applyFill="1"/>
    <xf numFmtId="0" fontId="14" fillId="12" borderId="0" xfId="1" applyFont="1" applyFill="1" applyAlignment="1">
      <alignment horizontal="center"/>
    </xf>
    <xf numFmtId="164" fontId="47" fillId="0" borderId="0" xfId="4" applyFont="1" applyBorder="1"/>
    <xf numFmtId="164" fontId="47" fillId="4" borderId="0" xfId="4" applyFont="1" applyFill="1" applyBorder="1"/>
    <xf numFmtId="164" fontId="48" fillId="0" borderId="0" xfId="4" applyFont="1" applyBorder="1" applyAlignment="1">
      <alignment horizontal="right"/>
    </xf>
    <xf numFmtId="164" fontId="47" fillId="2" borderId="0" xfId="4" applyFont="1" applyFill="1" applyBorder="1"/>
    <xf numFmtId="164" fontId="37" fillId="4" borderId="0" xfId="4" applyFont="1" applyFill="1" applyBorder="1"/>
    <xf numFmtId="164" fontId="37" fillId="2" borderId="0" xfId="4" applyFont="1" applyFill="1" applyBorder="1"/>
    <xf numFmtId="0" fontId="38" fillId="14" borderId="0" xfId="1" applyFont="1" applyFill="1"/>
    <xf numFmtId="164" fontId="49" fillId="0" borderId="0" xfId="4" applyFont="1" applyBorder="1" applyAlignment="1">
      <alignment horizontal="center"/>
    </xf>
    <xf numFmtId="164" fontId="50" fillId="0" borderId="0" xfId="4" applyFont="1" applyBorder="1"/>
    <xf numFmtId="164" fontId="51" fillId="0" borderId="0" xfId="4" applyFont="1" applyFill="1" applyBorder="1"/>
    <xf numFmtId="164" fontId="52" fillId="0" borderId="0" xfId="4" applyFont="1" applyBorder="1" applyAlignment="1">
      <alignment horizontal="right"/>
    </xf>
    <xf numFmtId="164" fontId="50" fillId="2" borderId="0" xfId="4" applyFont="1" applyFill="1" applyBorder="1"/>
    <xf numFmtId="164" fontId="50" fillId="0" borderId="0" xfId="4" applyFont="1" applyBorder="1" applyAlignment="1">
      <alignment horizontal="right"/>
    </xf>
    <xf numFmtId="164" fontId="53" fillId="0" borderId="0" xfId="4" applyFont="1" applyBorder="1"/>
    <xf numFmtId="164" fontId="53" fillId="4" borderId="0" xfId="4" applyFont="1" applyFill="1" applyBorder="1"/>
    <xf numFmtId="164" fontId="54" fillId="0" borderId="0" xfId="4" applyFont="1" applyFill="1" applyBorder="1"/>
    <xf numFmtId="164" fontId="53" fillId="0" borderId="0" xfId="4" applyFont="1" applyBorder="1" applyAlignment="1">
      <alignment horizontal="center"/>
    </xf>
    <xf numFmtId="164" fontId="55" fillId="0" borderId="0" xfId="4" applyFont="1" applyBorder="1" applyAlignment="1">
      <alignment horizontal="center"/>
    </xf>
    <xf numFmtId="0" fontId="54" fillId="15" borderId="0" xfId="1" applyFont="1" applyFill="1"/>
    <xf numFmtId="164" fontId="53" fillId="2" borderId="0" xfId="4" applyFont="1" applyFill="1" applyBorder="1"/>
    <xf numFmtId="0" fontId="56" fillId="2" borderId="0" xfId="1" applyFont="1" applyFill="1"/>
    <xf numFmtId="0" fontId="40" fillId="14" borderId="0" xfId="1" applyFont="1" applyFill="1"/>
    <xf numFmtId="164" fontId="57" fillId="0" borderId="0" xfId="4" applyFont="1" applyBorder="1"/>
    <xf numFmtId="164" fontId="57" fillId="4" borderId="0" xfId="4" applyFont="1" applyFill="1" applyBorder="1"/>
    <xf numFmtId="164" fontId="58" fillId="0" borderId="0" xfId="4" applyFont="1" applyFill="1" applyBorder="1"/>
    <xf numFmtId="164" fontId="59" fillId="0" borderId="0" xfId="4" applyFont="1" applyBorder="1"/>
    <xf numFmtId="0" fontId="32" fillId="16" borderId="0" xfId="1" applyFont="1" applyFill="1"/>
    <xf numFmtId="0" fontId="14" fillId="16" borderId="0" xfId="1" applyFont="1" applyFill="1"/>
    <xf numFmtId="164" fontId="60" fillId="0" borderId="0" xfId="4" applyFont="1" applyBorder="1"/>
    <xf numFmtId="164" fontId="61" fillId="0" borderId="0" xfId="4" applyFont="1" applyBorder="1"/>
    <xf numFmtId="164" fontId="61" fillId="4" borderId="0" xfId="4" applyFont="1" applyFill="1" applyBorder="1"/>
    <xf numFmtId="164" fontId="62" fillId="0" borderId="0" xfId="4" applyFont="1" applyFill="1" applyBorder="1"/>
    <xf numFmtId="164" fontId="61" fillId="2" borderId="0" xfId="4" applyFont="1" applyFill="1" applyBorder="1"/>
    <xf numFmtId="164" fontId="63" fillId="0" borderId="0" xfId="4" applyFont="1" applyBorder="1" applyAlignment="1">
      <alignment horizontal="right"/>
    </xf>
    <xf numFmtId="0" fontId="34" fillId="16" borderId="0" xfId="1" applyFont="1" applyFill="1"/>
    <xf numFmtId="0" fontId="1" fillId="11" borderId="0" xfId="1" applyFill="1"/>
    <xf numFmtId="0" fontId="58" fillId="12" borderId="0" xfId="1" applyFont="1" applyFill="1"/>
    <xf numFmtId="0" fontId="58" fillId="15" borderId="0" xfId="1" applyFont="1" applyFill="1"/>
    <xf numFmtId="164" fontId="64" fillId="0" borderId="0" xfId="4" applyFont="1" applyFill="1" applyBorder="1"/>
    <xf numFmtId="164" fontId="65" fillId="0" borderId="0" xfId="4" applyFont="1" applyBorder="1"/>
    <xf numFmtId="164" fontId="65" fillId="4" borderId="0" xfId="4" applyFont="1" applyFill="1" applyBorder="1"/>
    <xf numFmtId="164" fontId="65" fillId="2" borderId="0" xfId="4" applyFont="1" applyFill="1" applyBorder="1"/>
    <xf numFmtId="0" fontId="40" fillId="15" borderId="0" xfId="1" applyFont="1" applyFill="1"/>
    <xf numFmtId="164" fontId="66" fillId="0" borderId="0" xfId="4" applyFont="1" applyBorder="1" applyAlignment="1">
      <alignment horizontal="center"/>
    </xf>
    <xf numFmtId="164" fontId="65" fillId="0" borderId="0" xfId="4" applyFont="1" applyBorder="1" applyAlignment="1">
      <alignment horizontal="center"/>
    </xf>
    <xf numFmtId="0" fontId="32" fillId="17" borderId="0" xfId="1" applyFont="1" applyFill="1"/>
    <xf numFmtId="0" fontId="14" fillId="17" borderId="0" xfId="1" applyFont="1" applyFill="1"/>
    <xf numFmtId="0" fontId="40" fillId="17" borderId="0" xfId="1" applyFont="1" applyFill="1"/>
    <xf numFmtId="164" fontId="67" fillId="0" borderId="0" xfId="4" applyFont="1" applyBorder="1"/>
    <xf numFmtId="164" fontId="67" fillId="4" borderId="0" xfId="4" applyFont="1" applyFill="1" applyBorder="1"/>
    <xf numFmtId="164" fontId="68" fillId="0" borderId="0" xfId="4" applyFont="1" applyFill="1" applyBorder="1"/>
    <xf numFmtId="164" fontId="67" fillId="2" borderId="0" xfId="4" applyFont="1" applyFill="1" applyBorder="1"/>
    <xf numFmtId="0" fontId="69" fillId="17" borderId="0" xfId="1" applyFont="1" applyFill="1"/>
    <xf numFmtId="164" fontId="70" fillId="0" borderId="0" xfId="4" applyFont="1" applyBorder="1" applyAlignment="1">
      <alignment horizontal="center"/>
    </xf>
    <xf numFmtId="0" fontId="51" fillId="12" borderId="0" xfId="1" applyFont="1" applyFill="1"/>
    <xf numFmtId="164" fontId="71" fillId="0" borderId="0" xfId="4" applyFont="1" applyFill="1" applyBorder="1"/>
    <xf numFmtId="0" fontId="72" fillId="2" borderId="0" xfId="1" applyFont="1" applyFill="1" applyAlignment="1">
      <alignment horizontal="center"/>
    </xf>
    <xf numFmtId="0" fontId="73" fillId="0" borderId="0" xfId="6"/>
    <xf numFmtId="0" fontId="32" fillId="18" borderId="0" xfId="1" applyFont="1" applyFill="1"/>
    <xf numFmtId="0" fontId="14" fillId="18" borderId="0" xfId="1" applyFont="1" applyFill="1"/>
    <xf numFmtId="0" fontId="40" fillId="18" borderId="0" xfId="1" applyFont="1" applyFill="1"/>
    <xf numFmtId="164" fontId="74" fillId="0" borderId="0" xfId="4" applyFont="1" applyBorder="1"/>
    <xf numFmtId="164" fontId="74" fillId="4" borderId="0" xfId="4" applyFont="1" applyFill="1" applyBorder="1"/>
    <xf numFmtId="164" fontId="75" fillId="0" borderId="0" xfId="4" applyFont="1" applyFill="1" applyBorder="1"/>
    <xf numFmtId="164" fontId="76" fillId="0" borderId="0" xfId="4" applyFont="1" applyBorder="1"/>
    <xf numFmtId="0" fontId="77" fillId="18" borderId="0" xfId="1" applyFont="1" applyFill="1"/>
    <xf numFmtId="164" fontId="74" fillId="2" borderId="0" xfId="4" applyFont="1" applyFill="1" applyBorder="1"/>
    <xf numFmtId="0" fontId="32" fillId="19" borderId="0" xfId="1" applyFont="1" applyFill="1"/>
    <xf numFmtId="0" fontId="14" fillId="19" borderId="0" xfId="1" applyFont="1" applyFill="1"/>
    <xf numFmtId="0" fontId="40" fillId="19" borderId="0" xfId="1" applyFont="1" applyFill="1"/>
    <xf numFmtId="0" fontId="58" fillId="19" borderId="0" xfId="1" applyFont="1" applyFill="1"/>
    <xf numFmtId="0" fontId="19" fillId="11" borderId="0" xfId="0" applyFont="1" applyFill="1"/>
    <xf numFmtId="0" fontId="78" fillId="0" borderId="0" xfId="6" applyFont="1" applyFill="1"/>
    <xf numFmtId="0" fontId="19" fillId="0" borderId="0" xfId="0" applyFont="1"/>
    <xf numFmtId="0" fontId="79" fillId="0" borderId="0" xfId="0" applyFont="1"/>
    <xf numFmtId="0" fontId="19" fillId="9" borderId="0" xfId="0" applyFont="1" applyFill="1" applyAlignment="1">
      <alignment wrapText="1"/>
    </xf>
    <xf numFmtId="0" fontId="78" fillId="0" borderId="0" xfId="6" applyFont="1"/>
    <xf numFmtId="0" fontId="19" fillId="14" borderId="0" xfId="0" applyFont="1" applyFill="1"/>
    <xf numFmtId="0" fontId="19" fillId="12" borderId="0" xfId="0" applyFont="1" applyFill="1"/>
    <xf numFmtId="0" fontId="19" fillId="15" borderId="0" xfId="0" applyFont="1" applyFill="1"/>
    <xf numFmtId="0" fontId="19" fillId="17" borderId="0" xfId="0" applyFont="1" applyFill="1" applyAlignment="1">
      <alignment wrapText="1"/>
    </xf>
    <xf numFmtId="0" fontId="19" fillId="18" borderId="0" xfId="0" applyFont="1" applyFill="1" applyAlignment="1">
      <alignment wrapText="1"/>
    </xf>
    <xf numFmtId="0" fontId="19" fillId="19" borderId="0" xfId="0" applyFont="1" applyFill="1"/>
    <xf numFmtId="0" fontId="19" fillId="13" borderId="0" xfId="0" applyFont="1" applyFill="1"/>
    <xf numFmtId="0" fontId="32" fillId="20" borderId="0" xfId="1" applyFont="1" applyFill="1"/>
    <xf numFmtId="0" fontId="14" fillId="20" borderId="0" xfId="1" applyFont="1" applyFill="1"/>
    <xf numFmtId="0" fontId="34" fillId="20" borderId="0" xfId="1" applyFont="1" applyFill="1"/>
    <xf numFmtId="0" fontId="80" fillId="20" borderId="0" xfId="1" applyFont="1" applyFill="1"/>
    <xf numFmtId="164" fontId="81" fillId="0" borderId="0" xfId="4" applyFont="1" applyBorder="1"/>
    <xf numFmtId="164" fontId="81" fillId="4" borderId="0" xfId="4" applyFont="1" applyFill="1" applyBorder="1"/>
    <xf numFmtId="0" fontId="51" fillId="20" borderId="0" xfId="1" applyFont="1" applyFill="1"/>
    <xf numFmtId="164" fontId="81" fillId="2" borderId="0" xfId="4" applyFont="1" applyFill="1" applyBorder="1"/>
    <xf numFmtId="164" fontId="80" fillId="0" borderId="0" xfId="4" applyFont="1" applyFill="1" applyBorder="1"/>
    <xf numFmtId="164" fontId="81" fillId="0" borderId="0" xfId="4" applyFont="1" applyBorder="1" applyAlignment="1">
      <alignment horizontal="right"/>
    </xf>
    <xf numFmtId="0" fontId="19" fillId="20" borderId="0" xfId="0" applyFont="1" applyFill="1" applyAlignment="1">
      <alignment wrapText="1"/>
    </xf>
    <xf numFmtId="0" fontId="73" fillId="0" borderId="0" xfId="6" applyFill="1"/>
    <xf numFmtId="0" fontId="82" fillId="0" borderId="0" xfId="0" applyFont="1" applyAlignment="1">
      <alignment horizontal="center"/>
    </xf>
    <xf numFmtId="0" fontId="43" fillId="11" borderId="0" xfId="0" applyFont="1" applyFill="1" applyAlignment="1">
      <alignment horizontal="left"/>
    </xf>
    <xf numFmtId="0" fontId="20" fillId="5" borderId="0" xfId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6" borderId="0" xfId="1" applyFont="1" applyFill="1" applyAlignment="1">
      <alignment horizontal="center"/>
    </xf>
    <xf numFmtId="0" fontId="24" fillId="7" borderId="0" xfId="0" applyFont="1" applyFill="1" applyAlignment="1">
      <alignment horizontal="right" vertical="center"/>
    </xf>
    <xf numFmtId="0" fontId="18" fillId="7" borderId="0" xfId="0" applyFont="1" applyFill="1" applyAlignment="1">
      <alignment horizontal="right" vertical="center"/>
    </xf>
    <xf numFmtId="0" fontId="25" fillId="6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26" fillId="0" borderId="0" xfId="0" applyFont="1" applyAlignment="1">
      <alignment horizontal="center"/>
    </xf>
    <xf numFmtId="167" fontId="25" fillId="10" borderId="1" xfId="0" applyNumberFormat="1" applyFont="1" applyFill="1" applyBorder="1"/>
    <xf numFmtId="167" fontId="1" fillId="0" borderId="0" xfId="1" applyNumberFormat="1"/>
    <xf numFmtId="167" fontId="83" fillId="10" borderId="1" xfId="1" applyNumberFormat="1" applyFont="1" applyFill="1" applyBorder="1"/>
  </cellXfs>
  <cellStyles count="7">
    <cellStyle name="Hipervínculo" xfId="6" builtinId="8"/>
    <cellStyle name="Moneda" xfId="4" builtinId="4"/>
    <cellStyle name="Normal" xfId="0" builtinId="0"/>
    <cellStyle name="Normal 2" xfId="1"/>
    <cellStyle name="Normal 2 2" xfId="2"/>
    <cellStyle name="Normal 2 2 2" xfId="3"/>
    <cellStyle name="Normal 6" xfId="5"/>
  </cellStyles>
  <dxfs count="0"/>
  <tableStyles count="0" defaultTableStyle="TableStyleMedium9" defaultPivotStyle="PivotStyleLight16"/>
  <colors>
    <mruColors>
      <color rgb="FFF16051"/>
      <color rgb="FFFFFA2E"/>
      <color rgb="FFFBF622"/>
      <color rgb="FF009900"/>
      <color rgb="FFE1E109"/>
      <color rgb="FFEEFD2B"/>
      <color rgb="FF4376B3"/>
      <color rgb="FF3C5374"/>
      <color rgb="FF66846E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8.png"/><Relationship Id="rId303" Type="http://schemas.openxmlformats.org/officeDocument/2006/relationships/image" Target="../media/image302.pn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63" Type="http://schemas.openxmlformats.org/officeDocument/2006/relationships/image" Target="../media/image63.pn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324" Type="http://schemas.openxmlformats.org/officeDocument/2006/relationships/image" Target="../media/image323.png"/><Relationship Id="rId345" Type="http://schemas.openxmlformats.org/officeDocument/2006/relationships/image" Target="../media/image343.png"/><Relationship Id="rId366" Type="http://schemas.openxmlformats.org/officeDocument/2006/relationships/image" Target="../media/image362.pn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png"/><Relationship Id="rId226" Type="http://schemas.openxmlformats.org/officeDocument/2006/relationships/image" Target="../media/image226.jpeg"/><Relationship Id="rId247" Type="http://schemas.openxmlformats.org/officeDocument/2006/relationships/image" Target="../media/image247.png"/><Relationship Id="rId107" Type="http://schemas.openxmlformats.org/officeDocument/2006/relationships/image" Target="../media/image107.jpeg"/><Relationship Id="rId268" Type="http://schemas.openxmlformats.org/officeDocument/2006/relationships/image" Target="../media/image268.png"/><Relationship Id="rId289" Type="http://schemas.openxmlformats.org/officeDocument/2006/relationships/image" Target="../media/image288.emf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jpeg"/><Relationship Id="rId314" Type="http://schemas.openxmlformats.org/officeDocument/2006/relationships/image" Target="../media/image313.png"/><Relationship Id="rId335" Type="http://schemas.openxmlformats.org/officeDocument/2006/relationships/image" Target="../media/image334.png"/><Relationship Id="rId356" Type="http://schemas.openxmlformats.org/officeDocument/2006/relationships/image" Target="../media/image354.png"/><Relationship Id="rId377" Type="http://schemas.openxmlformats.org/officeDocument/2006/relationships/image" Target="../media/image373.pn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79" Type="http://schemas.openxmlformats.org/officeDocument/2006/relationships/image" Target="../media/image279.pn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pn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290" Type="http://schemas.openxmlformats.org/officeDocument/2006/relationships/image" Target="../media/image289.jpeg"/><Relationship Id="rId304" Type="http://schemas.openxmlformats.org/officeDocument/2006/relationships/image" Target="../media/image303.png"/><Relationship Id="rId325" Type="http://schemas.openxmlformats.org/officeDocument/2006/relationships/image" Target="../media/image324.png"/><Relationship Id="rId346" Type="http://schemas.openxmlformats.org/officeDocument/2006/relationships/image" Target="../media/image344.png"/><Relationship Id="rId367" Type="http://schemas.openxmlformats.org/officeDocument/2006/relationships/image" Target="../media/image363.png"/><Relationship Id="rId85" Type="http://schemas.openxmlformats.org/officeDocument/2006/relationships/image" Target="../media/image85.pn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pn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png"/><Relationship Id="rId315" Type="http://schemas.openxmlformats.org/officeDocument/2006/relationships/image" Target="../media/image314.png"/><Relationship Id="rId336" Type="http://schemas.openxmlformats.org/officeDocument/2006/relationships/image" Target="../media/image335.jpeg"/><Relationship Id="rId357" Type="http://schemas.openxmlformats.org/officeDocument/2006/relationships/image" Target="../media/image355.png"/><Relationship Id="rId54" Type="http://schemas.openxmlformats.org/officeDocument/2006/relationships/image" Target="../media/image54.jpe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378" Type="http://schemas.openxmlformats.org/officeDocument/2006/relationships/image" Target="../media/image374.png"/><Relationship Id="rId6" Type="http://schemas.openxmlformats.org/officeDocument/2006/relationships/image" Target="../media/image6.jpe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png"/><Relationship Id="rId291" Type="http://schemas.openxmlformats.org/officeDocument/2006/relationships/image" Target="../media/image290.jpeg"/><Relationship Id="rId305" Type="http://schemas.openxmlformats.org/officeDocument/2006/relationships/image" Target="../media/image304.png"/><Relationship Id="rId326" Type="http://schemas.openxmlformats.org/officeDocument/2006/relationships/image" Target="../media/image325.jpeg"/><Relationship Id="rId347" Type="http://schemas.openxmlformats.org/officeDocument/2006/relationships/image" Target="../media/image345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368" Type="http://schemas.openxmlformats.org/officeDocument/2006/relationships/image" Target="../media/image364.pn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pn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16" Type="http://schemas.openxmlformats.org/officeDocument/2006/relationships/image" Target="../media/image315.png"/><Relationship Id="rId337" Type="http://schemas.openxmlformats.org/officeDocument/2006/relationships/image" Target="../media/image336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358" Type="http://schemas.openxmlformats.org/officeDocument/2006/relationships/image" Target="../media/image356.png"/><Relationship Id="rId379" Type="http://schemas.openxmlformats.org/officeDocument/2006/relationships/image" Target="../media/image375.pn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1.jpeg"/><Relationship Id="rId306" Type="http://schemas.openxmlformats.org/officeDocument/2006/relationships/image" Target="../media/image305.png"/><Relationship Id="rId24" Type="http://schemas.openxmlformats.org/officeDocument/2006/relationships/image" Target="../media/image24.pn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327" Type="http://schemas.openxmlformats.org/officeDocument/2006/relationships/image" Target="../media/image326.png"/><Relationship Id="rId348" Type="http://schemas.openxmlformats.org/officeDocument/2006/relationships/image" Target="../media/image346.png"/><Relationship Id="rId369" Type="http://schemas.openxmlformats.org/officeDocument/2006/relationships/image" Target="../media/image365.pn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380" Type="http://schemas.openxmlformats.org/officeDocument/2006/relationships/image" Target="../media/image376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png"/><Relationship Id="rId100" Type="http://schemas.openxmlformats.org/officeDocument/2006/relationships/image" Target="../media/image100.jpeg"/><Relationship Id="rId282" Type="http://schemas.openxmlformats.org/officeDocument/2006/relationships/image" Target="../media/image282.png"/><Relationship Id="rId317" Type="http://schemas.openxmlformats.org/officeDocument/2006/relationships/image" Target="../media/image316.jpeg"/><Relationship Id="rId338" Type="http://schemas.openxmlformats.org/officeDocument/2006/relationships/image" Target="../media/image337.jpeg"/><Relationship Id="rId359" Type="http://schemas.openxmlformats.org/officeDocument/2006/relationships/image" Target="../media/image357.pn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png"/><Relationship Id="rId219" Type="http://schemas.openxmlformats.org/officeDocument/2006/relationships/image" Target="../media/image219.jpeg"/><Relationship Id="rId370" Type="http://schemas.openxmlformats.org/officeDocument/2006/relationships/image" Target="../media/image366.png"/><Relationship Id="rId230" Type="http://schemas.openxmlformats.org/officeDocument/2006/relationships/image" Target="../media/image230.jpe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2.jpeg"/><Relationship Id="rId307" Type="http://schemas.openxmlformats.org/officeDocument/2006/relationships/image" Target="../media/image306.png"/><Relationship Id="rId328" Type="http://schemas.openxmlformats.org/officeDocument/2006/relationships/image" Target="../media/image327.png"/><Relationship Id="rId349" Type="http://schemas.openxmlformats.org/officeDocument/2006/relationships/image" Target="../media/image347.pn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pn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png"/><Relationship Id="rId209" Type="http://schemas.openxmlformats.org/officeDocument/2006/relationships/image" Target="../media/image209.jpeg"/><Relationship Id="rId360" Type="http://schemas.openxmlformats.org/officeDocument/2006/relationships/image" Target="../media/image358.png"/><Relationship Id="rId220" Type="http://schemas.openxmlformats.org/officeDocument/2006/relationships/image" Target="../media/image220.jpeg"/><Relationship Id="rId241" Type="http://schemas.openxmlformats.org/officeDocument/2006/relationships/image" Target="../media/image241.pn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7.png"/><Relationship Id="rId339" Type="http://schemas.openxmlformats.org/officeDocument/2006/relationships/image" Target="../media/image338.pn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png"/><Relationship Id="rId350" Type="http://schemas.openxmlformats.org/officeDocument/2006/relationships/image" Target="../media/image348.png"/><Relationship Id="rId371" Type="http://schemas.openxmlformats.org/officeDocument/2006/relationships/image" Target="../media/image367.pn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3.jpeg"/><Relationship Id="rId308" Type="http://schemas.openxmlformats.org/officeDocument/2006/relationships/image" Target="../media/image307.png"/><Relationship Id="rId329" Type="http://schemas.openxmlformats.org/officeDocument/2006/relationships/image" Target="../media/image328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340" Type="http://schemas.openxmlformats.org/officeDocument/2006/relationships/image" Target="../media/image339.png"/><Relationship Id="rId361" Type="http://schemas.openxmlformats.org/officeDocument/2006/relationships/image" Target="../media/image359.pn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jpeg"/><Relationship Id="rId319" Type="http://schemas.openxmlformats.org/officeDocument/2006/relationships/image" Target="../media/image318.png"/><Relationship Id="rId37" Type="http://schemas.openxmlformats.org/officeDocument/2006/relationships/image" Target="../media/image37.jpeg"/><Relationship Id="rId58" Type="http://schemas.openxmlformats.org/officeDocument/2006/relationships/image" Target="../media/image58.pn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29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49.png"/><Relationship Id="rId372" Type="http://schemas.openxmlformats.org/officeDocument/2006/relationships/image" Target="../media/image368.pn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4.jpeg"/><Relationship Id="rId309" Type="http://schemas.openxmlformats.org/officeDocument/2006/relationships/image" Target="../media/image308.png"/><Relationship Id="rId27" Type="http://schemas.openxmlformats.org/officeDocument/2006/relationships/image" Target="../media/image27.pn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png"/><Relationship Id="rId320" Type="http://schemas.openxmlformats.org/officeDocument/2006/relationships/image" Target="../media/image319.pn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0.png"/><Relationship Id="rId362" Type="http://schemas.openxmlformats.org/officeDocument/2006/relationships/hyperlink" Target="#'Catalogo Lista'!C237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09.pn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0.jpeg"/><Relationship Id="rId352" Type="http://schemas.openxmlformats.org/officeDocument/2006/relationships/image" Target="../media/image350.png"/><Relationship Id="rId373" Type="http://schemas.openxmlformats.org/officeDocument/2006/relationships/image" Target="../media/image369.png"/><Relationship Id="rId1" Type="http://schemas.openxmlformats.org/officeDocument/2006/relationships/image" Target="../media/image1.pn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pn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png"/><Relationship Id="rId296" Type="http://schemas.openxmlformats.org/officeDocument/2006/relationships/image" Target="../media/image295.jpeg"/><Relationship Id="rId300" Type="http://schemas.openxmlformats.org/officeDocument/2006/relationships/image" Target="../media/image299.pn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pn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0.png"/><Relationship Id="rId342" Type="http://schemas.openxmlformats.org/officeDocument/2006/relationships/image" Target="../media/image341.png"/><Relationship Id="rId363" Type="http://schemas.openxmlformats.org/officeDocument/2006/relationships/image" Target="../media/image360.pn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png"/><Relationship Id="rId286" Type="http://schemas.microsoft.com/office/2007/relationships/hdphoto" Target="../media/hdphoto1.wdp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0.png"/><Relationship Id="rId332" Type="http://schemas.openxmlformats.org/officeDocument/2006/relationships/image" Target="../media/image331.png"/><Relationship Id="rId353" Type="http://schemas.openxmlformats.org/officeDocument/2006/relationships/image" Target="../media/image351.png"/><Relationship Id="rId374" Type="http://schemas.openxmlformats.org/officeDocument/2006/relationships/image" Target="../media/image370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6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pn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0.png"/><Relationship Id="rId322" Type="http://schemas.openxmlformats.org/officeDocument/2006/relationships/image" Target="../media/image321.png"/><Relationship Id="rId343" Type="http://schemas.openxmlformats.org/officeDocument/2006/relationships/image" Target="../media/image342.png"/><Relationship Id="rId364" Type="http://schemas.openxmlformats.org/officeDocument/2006/relationships/hyperlink" Target="#'Catalogo Lista'!C257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pn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6.pn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1.png"/><Relationship Id="rId333" Type="http://schemas.openxmlformats.org/officeDocument/2006/relationships/image" Target="../media/image332.png"/><Relationship Id="rId354" Type="http://schemas.openxmlformats.org/officeDocument/2006/relationships/image" Target="../media/image352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1.png"/><Relationship Id="rId3" Type="http://schemas.openxmlformats.org/officeDocument/2006/relationships/image" Target="../media/image3.png"/><Relationship Id="rId214" Type="http://schemas.openxmlformats.org/officeDocument/2006/relationships/image" Target="../media/image214.jpe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7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158" Type="http://schemas.openxmlformats.org/officeDocument/2006/relationships/image" Target="../media/image158.jpeg"/><Relationship Id="rId302" Type="http://schemas.openxmlformats.org/officeDocument/2006/relationships/image" Target="../media/image301.png"/><Relationship Id="rId323" Type="http://schemas.openxmlformats.org/officeDocument/2006/relationships/image" Target="../media/image322.png"/><Relationship Id="rId344" Type="http://schemas.openxmlformats.org/officeDocument/2006/relationships/hyperlink" Target="#'Catalogo Lista'!C312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1.png"/><Relationship Id="rId190" Type="http://schemas.openxmlformats.org/officeDocument/2006/relationships/image" Target="../media/image190.jpeg"/><Relationship Id="rId204" Type="http://schemas.openxmlformats.org/officeDocument/2006/relationships/image" Target="../media/image204.png"/><Relationship Id="rId225" Type="http://schemas.openxmlformats.org/officeDocument/2006/relationships/image" Target="../media/image225.jpe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7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2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3.png"/><Relationship Id="rId355" Type="http://schemas.openxmlformats.org/officeDocument/2006/relationships/image" Target="../media/image353.png"/><Relationship Id="rId376" Type="http://schemas.openxmlformats.org/officeDocument/2006/relationships/image" Target="../media/image372.png"/><Relationship Id="rId4" Type="http://schemas.openxmlformats.org/officeDocument/2006/relationships/image" Target="../media/image4.pn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2.jpeg"/><Relationship Id="rId3" Type="http://schemas.openxmlformats.org/officeDocument/2006/relationships/image" Target="../media/image377.png"/><Relationship Id="rId7" Type="http://schemas.openxmlformats.org/officeDocument/2006/relationships/image" Target="../media/image381.jpeg"/><Relationship Id="rId2" Type="http://schemas.openxmlformats.org/officeDocument/2006/relationships/image" Target="../media/image206.jpeg"/><Relationship Id="rId1" Type="http://schemas.openxmlformats.org/officeDocument/2006/relationships/image" Target="../media/image132.png"/><Relationship Id="rId6" Type="http://schemas.openxmlformats.org/officeDocument/2006/relationships/image" Target="../media/image380.png"/><Relationship Id="rId11" Type="http://schemas.openxmlformats.org/officeDocument/2006/relationships/image" Target="../media/image384.jpeg"/><Relationship Id="rId5" Type="http://schemas.openxmlformats.org/officeDocument/2006/relationships/image" Target="../media/image379.png"/><Relationship Id="rId10" Type="http://schemas.openxmlformats.org/officeDocument/2006/relationships/image" Target="../media/image207.jpeg"/><Relationship Id="rId4" Type="http://schemas.openxmlformats.org/officeDocument/2006/relationships/image" Target="../media/image378.png"/><Relationship Id="rId9" Type="http://schemas.openxmlformats.org/officeDocument/2006/relationships/image" Target="../media/image3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1148450</xdr:colOff>
      <xdr:row>408</xdr:row>
      <xdr:rowOff>168437</xdr:rowOff>
    </xdr:from>
    <xdr:to>
      <xdr:col>0</xdr:col>
      <xdr:colOff>1948550</xdr:colOff>
      <xdr:row>412</xdr:row>
      <xdr:rowOff>86570</xdr:rowOff>
    </xdr:to>
    <xdr:pic>
      <xdr:nvPicPr>
        <xdr:cNvPr id="14" name="Picture 1" descr="15plus2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8450" y="69710462"/>
          <a:ext cx="800100" cy="888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414</xdr:row>
      <xdr:rowOff>160334</xdr:rowOff>
    </xdr:from>
    <xdr:to>
      <xdr:col>0</xdr:col>
      <xdr:colOff>1562100</xdr:colOff>
      <xdr:row>417</xdr:row>
      <xdr:rowOff>222415</xdr:rowOff>
    </xdr:to>
    <xdr:pic>
      <xdr:nvPicPr>
        <xdr:cNvPr id="15" name="Picture 2" descr="autosol1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0712009"/>
          <a:ext cx="1285875" cy="790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333375</xdr:colOff>
      <xdr:row>426</xdr:row>
      <xdr:rowOff>62707</xdr:rowOff>
    </xdr:from>
    <xdr:to>
      <xdr:col>0</xdr:col>
      <xdr:colOff>1762125</xdr:colOff>
      <xdr:row>430</xdr:row>
      <xdr:rowOff>153193</xdr:rowOff>
    </xdr:to>
    <xdr:pic>
      <xdr:nvPicPr>
        <xdr:cNvPr id="16" name="Picture 15" descr="tubos_bl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3375" y="72671782"/>
          <a:ext cx="1428750" cy="1060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</xdr:colOff>
      <xdr:row>405</xdr:row>
      <xdr:rowOff>116971</xdr:rowOff>
    </xdr:from>
    <xdr:to>
      <xdr:col>0</xdr:col>
      <xdr:colOff>1104900</xdr:colOff>
      <xdr:row>409</xdr:row>
      <xdr:rowOff>184932</xdr:rowOff>
    </xdr:to>
    <xdr:pic>
      <xdr:nvPicPr>
        <xdr:cNvPr id="17" name="Picture 23" descr="1233318094702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80603221"/>
          <a:ext cx="1019175" cy="1037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420</xdr:row>
      <xdr:rowOff>19050</xdr:rowOff>
    </xdr:from>
    <xdr:to>
      <xdr:col>0</xdr:col>
      <xdr:colOff>1609725</xdr:colOff>
      <xdr:row>423</xdr:row>
      <xdr:rowOff>212897</xdr:rowOff>
    </xdr:to>
    <xdr:pic>
      <xdr:nvPicPr>
        <xdr:cNvPr id="18" name="Picture 25" descr="MULTI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6225" y="71580375"/>
          <a:ext cx="1333500" cy="9225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552450</xdr:colOff>
      <xdr:row>443</xdr:row>
      <xdr:rowOff>247650</xdr:rowOff>
    </xdr:from>
    <xdr:ext cx="619125" cy="787400"/>
    <xdr:pic>
      <xdr:nvPicPr>
        <xdr:cNvPr id="22" name="Picture 8" descr="40051_52_53_37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52450" y="86572725"/>
          <a:ext cx="619125" cy="787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1019175</xdr:colOff>
      <xdr:row>447</xdr:row>
      <xdr:rowOff>139472</xdr:rowOff>
    </xdr:from>
    <xdr:ext cx="619125" cy="784225"/>
    <xdr:pic>
      <xdr:nvPicPr>
        <xdr:cNvPr id="24" name="Picture 10" descr="20067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19175" y="87321797"/>
          <a:ext cx="619125" cy="7842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533400</xdr:colOff>
      <xdr:row>451</xdr:row>
      <xdr:rowOff>0</xdr:rowOff>
    </xdr:from>
    <xdr:ext cx="619125" cy="784225"/>
    <xdr:pic>
      <xdr:nvPicPr>
        <xdr:cNvPr id="25" name="Picture 11" descr="20059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33400" y="87864723"/>
          <a:ext cx="619125" cy="7842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131309</xdr:colOff>
      <xdr:row>461</xdr:row>
      <xdr:rowOff>47625</xdr:rowOff>
    </xdr:from>
    <xdr:ext cx="742950" cy="1054100"/>
    <xdr:pic>
      <xdr:nvPicPr>
        <xdr:cNvPr id="27" name="Picture 13" descr="30098-2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31309" y="89496900"/>
          <a:ext cx="742950" cy="10541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933450</xdr:colOff>
      <xdr:row>464</xdr:row>
      <xdr:rowOff>47625</xdr:rowOff>
    </xdr:from>
    <xdr:ext cx="752475" cy="701675"/>
    <xdr:pic>
      <xdr:nvPicPr>
        <xdr:cNvPr id="31" name="Picture 21" descr="30099-2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33450" y="89982675"/>
          <a:ext cx="752475" cy="70167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657225</xdr:colOff>
      <xdr:row>456</xdr:row>
      <xdr:rowOff>63273</xdr:rowOff>
    </xdr:from>
    <xdr:ext cx="619125" cy="784225"/>
    <xdr:pic>
      <xdr:nvPicPr>
        <xdr:cNvPr id="37" name="Picture 27" descr="10209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57225" y="34761487"/>
          <a:ext cx="619125" cy="7842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85725</xdr:colOff>
      <xdr:row>454</xdr:row>
      <xdr:rowOff>82323</xdr:rowOff>
    </xdr:from>
    <xdr:ext cx="619125" cy="784225"/>
    <xdr:pic>
      <xdr:nvPicPr>
        <xdr:cNvPr id="38" name="Picture 28" descr="10011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5725" y="88398123"/>
          <a:ext cx="619125" cy="7842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114300</xdr:colOff>
      <xdr:row>447</xdr:row>
      <xdr:rowOff>53747</xdr:rowOff>
    </xdr:from>
    <xdr:ext cx="619125" cy="784225"/>
    <xdr:pic>
      <xdr:nvPicPr>
        <xdr:cNvPr id="39" name="Picture 29" descr="40032_34_35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4300" y="87236072"/>
          <a:ext cx="619125" cy="7842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1323975</xdr:colOff>
      <xdr:row>452</xdr:row>
      <xdr:rowOff>72798</xdr:rowOff>
    </xdr:from>
    <xdr:ext cx="619125" cy="784225"/>
    <xdr:pic>
      <xdr:nvPicPr>
        <xdr:cNvPr id="42" name="Picture 37" descr="10067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323975" y="88064748"/>
          <a:ext cx="619125" cy="7842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466726</xdr:colOff>
      <xdr:row>555</xdr:row>
      <xdr:rowOff>85725</xdr:rowOff>
    </xdr:from>
    <xdr:ext cx="1009650" cy="661394"/>
    <xdr:pic>
      <xdr:nvPicPr>
        <xdr:cNvPr id="43" name="Picture 38" descr="riel-din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66726" y="104279700"/>
          <a:ext cx="1009650" cy="661394"/>
        </a:xfrm>
        <a:prstGeom prst="rect">
          <a:avLst/>
        </a:prstGeom>
        <a:noFill/>
      </xdr:spPr>
    </xdr:pic>
    <xdr:clientData/>
  </xdr:oneCellAnchor>
  <xdr:oneCellAnchor>
    <xdr:from>
      <xdr:col>0</xdr:col>
      <xdr:colOff>200025</xdr:colOff>
      <xdr:row>549</xdr:row>
      <xdr:rowOff>161243</xdr:rowOff>
    </xdr:from>
    <xdr:ext cx="895350" cy="702072"/>
    <xdr:pic>
      <xdr:nvPicPr>
        <xdr:cNvPr id="44" name="Picture 39" descr="crisalida base porta modulo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00025" y="103345568"/>
          <a:ext cx="895350" cy="702072"/>
        </a:xfrm>
        <a:prstGeom prst="rect">
          <a:avLst/>
        </a:prstGeom>
        <a:noFill/>
      </xdr:spPr>
    </xdr:pic>
    <xdr:clientData/>
  </xdr:oneCellAnchor>
  <xdr:oneCellAnchor>
    <xdr:from>
      <xdr:col>0</xdr:col>
      <xdr:colOff>1171575</xdr:colOff>
      <xdr:row>550</xdr:row>
      <xdr:rowOff>133350</xdr:rowOff>
    </xdr:from>
    <xdr:ext cx="962025" cy="673100"/>
    <xdr:pic>
      <xdr:nvPicPr>
        <xdr:cNvPr id="45" name="Picture 40" descr="oda crisalida roseta i punto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171575" y="103517700"/>
          <a:ext cx="962025" cy="6731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361950</xdr:colOff>
      <xdr:row>565</xdr:row>
      <xdr:rowOff>19050</xdr:rowOff>
    </xdr:from>
    <xdr:ext cx="923925" cy="896143"/>
    <xdr:pic>
      <xdr:nvPicPr>
        <xdr:cNvPr id="56" name="Picture 55" descr="1 TOMA CON NEUTOR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61950" y="216569925"/>
          <a:ext cx="923925" cy="896143"/>
        </a:xfrm>
        <a:prstGeom prst="rect">
          <a:avLst/>
        </a:prstGeom>
        <a:noFill/>
      </xdr:spPr>
    </xdr:pic>
    <xdr:clientData/>
  </xdr:oneCellAnchor>
  <xdr:oneCellAnchor>
    <xdr:from>
      <xdr:col>0</xdr:col>
      <xdr:colOff>1276350</xdr:colOff>
      <xdr:row>562</xdr:row>
      <xdr:rowOff>9525</xdr:rowOff>
    </xdr:from>
    <xdr:ext cx="1114425" cy="942975"/>
    <xdr:pic>
      <xdr:nvPicPr>
        <xdr:cNvPr id="57" name="Picture 56" descr="PUNTO Y TOMA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276350" y="216074625"/>
          <a:ext cx="1114425" cy="942975"/>
        </a:xfrm>
        <a:prstGeom prst="rect">
          <a:avLst/>
        </a:prstGeom>
        <a:noFill/>
      </xdr:spPr>
    </xdr:pic>
    <xdr:clientData/>
  </xdr:oneCellAnchor>
  <xdr:oneCellAnchor>
    <xdr:from>
      <xdr:col>0</xdr:col>
      <xdr:colOff>930047</xdr:colOff>
      <xdr:row>469</xdr:row>
      <xdr:rowOff>55109</xdr:rowOff>
    </xdr:from>
    <xdr:ext cx="830035" cy="942436"/>
    <xdr:pic>
      <xdr:nvPicPr>
        <xdr:cNvPr id="58" name="Picture 57" descr="VERONA 2000 BLANCA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930047" y="90799784"/>
          <a:ext cx="830035" cy="942436"/>
        </a:xfrm>
        <a:prstGeom prst="rect">
          <a:avLst/>
        </a:prstGeom>
        <a:noFill/>
      </xdr:spPr>
    </xdr:pic>
    <xdr:clientData/>
  </xdr:oneCellAnchor>
  <xdr:twoCellAnchor editAs="oneCell">
    <xdr:from>
      <xdr:col>3</xdr:col>
      <xdr:colOff>2808119</xdr:colOff>
      <xdr:row>452</xdr:row>
      <xdr:rowOff>0</xdr:rowOff>
    </xdr:from>
    <xdr:to>
      <xdr:col>3</xdr:col>
      <xdr:colOff>4346439</xdr:colOff>
      <xdr:row>454</xdr:row>
      <xdr:rowOff>26813</xdr:rowOff>
    </xdr:to>
    <xdr:pic>
      <xdr:nvPicPr>
        <xdr:cNvPr id="60" name="Picture 42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6018044" y="82985769"/>
          <a:ext cx="1538320" cy="512588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twoCellAnchor>
    <xdr:from>
      <xdr:col>0</xdr:col>
      <xdr:colOff>371475</xdr:colOff>
      <xdr:row>316</xdr:row>
      <xdr:rowOff>114300</xdr:rowOff>
    </xdr:from>
    <xdr:to>
      <xdr:col>0</xdr:col>
      <xdr:colOff>1933575</xdr:colOff>
      <xdr:row>318</xdr:row>
      <xdr:rowOff>9525</xdr:rowOff>
    </xdr:to>
    <xdr:pic>
      <xdr:nvPicPr>
        <xdr:cNvPr id="68" name="Picture 12" descr="Cable Acometida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lum bright="6000" contrast="-6000"/>
        </a:blip>
        <a:srcRect/>
        <a:stretch>
          <a:fillRect/>
        </a:stretch>
      </xdr:blipFill>
      <xdr:spPr bwMode="auto">
        <a:xfrm flipV="1">
          <a:off x="371475" y="64703325"/>
          <a:ext cx="1562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307513</xdr:colOff>
      <xdr:row>336</xdr:row>
      <xdr:rowOff>37818</xdr:rowOff>
    </xdr:from>
    <xdr:to>
      <xdr:col>0</xdr:col>
      <xdr:colOff>1472625</xdr:colOff>
      <xdr:row>340</xdr:row>
      <xdr:rowOff>227637</xdr:rowOff>
    </xdr:to>
    <xdr:pic>
      <xdr:nvPicPr>
        <xdr:cNvPr id="69" name="Imagen 68" descr="Resultado de imagen para CABLE PORTERO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13" y="68074893"/>
          <a:ext cx="1165112" cy="1163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63501</xdr:rowOff>
    </xdr:to>
    <xdr:sp macro="" textlink="">
      <xdr:nvSpPr>
        <xdr:cNvPr id="2050" name="AutoShape 2" descr="Resultado de imagen para CABLE BICOLOR">
          <a:extLst>
            <a:ext uri="{FF2B5EF4-FFF2-40B4-BE49-F238E27FC236}">
              <a16:creationId xmlns:a16="http://schemas.microsoft.com/office/drawing/2014/main" xmlns="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859967</xdr:colOff>
      <xdr:row>329</xdr:row>
      <xdr:rowOff>164306</xdr:rowOff>
    </xdr:from>
    <xdr:to>
      <xdr:col>0</xdr:col>
      <xdr:colOff>1574195</xdr:colOff>
      <xdr:row>332</xdr:row>
      <xdr:rowOff>223114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859967" y="66934556"/>
          <a:ext cx="714228" cy="785090"/>
        </a:xfrm>
        <a:prstGeom prst="rect">
          <a:avLst/>
        </a:prstGeom>
      </xdr:spPr>
    </xdr:pic>
    <xdr:clientData/>
  </xdr:twoCellAnchor>
  <xdr:twoCellAnchor editAs="oneCell">
    <xdr:from>
      <xdr:col>0</xdr:col>
      <xdr:colOff>456403</xdr:colOff>
      <xdr:row>324</xdr:row>
      <xdr:rowOff>132337</xdr:rowOff>
    </xdr:from>
    <xdr:to>
      <xdr:col>0</xdr:col>
      <xdr:colOff>1323858</xdr:colOff>
      <xdr:row>328</xdr:row>
      <xdr:rowOff>30285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56403" y="26395540"/>
          <a:ext cx="867455" cy="850447"/>
        </a:xfrm>
        <a:prstGeom prst="rect">
          <a:avLst/>
        </a:prstGeom>
      </xdr:spPr>
    </xdr:pic>
    <xdr:clientData/>
  </xdr:twoCellAnchor>
  <xdr:twoCellAnchor editAs="oneCell">
    <xdr:from>
      <xdr:col>0</xdr:col>
      <xdr:colOff>1104899</xdr:colOff>
      <xdr:row>143</xdr:row>
      <xdr:rowOff>0</xdr:rowOff>
    </xdr:from>
    <xdr:to>
      <xdr:col>0</xdr:col>
      <xdr:colOff>2286000</xdr:colOff>
      <xdr:row>147</xdr:row>
      <xdr:rowOff>178111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32" t="8146" r="13307" b="13114"/>
        <a:stretch/>
      </xdr:blipFill>
      <xdr:spPr>
        <a:xfrm>
          <a:off x="1104899" y="35004375"/>
          <a:ext cx="1181101" cy="1250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3061</xdr:rowOff>
    </xdr:from>
    <xdr:to>
      <xdr:col>0</xdr:col>
      <xdr:colOff>2449468</xdr:colOff>
      <xdr:row>253</xdr:row>
      <xdr:rowOff>29766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29082886"/>
          <a:ext cx="2449468" cy="2454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304800</xdr:colOff>
      <xdr:row>235</xdr:row>
      <xdr:rowOff>65087</xdr:rowOff>
    </xdr:to>
    <xdr:sp macro="" textlink="">
      <xdr:nvSpPr>
        <xdr:cNvPr id="1030" name="AutoShape 6" descr="Resultado de imagen para cable unipolar">
          <a:extLst>
            <a:ext uri="{FF2B5EF4-FFF2-40B4-BE49-F238E27FC236}">
              <a16:creationId xmlns:a16="http://schemas.microsoft.com/office/drawing/2014/main" xmlns="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64690</xdr:rowOff>
    </xdr:to>
    <xdr:sp macro="" textlink="">
      <xdr:nvSpPr>
        <xdr:cNvPr id="1031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427774</xdr:colOff>
      <xdr:row>159</xdr:row>
      <xdr:rowOff>155410</xdr:rowOff>
    </xdr:from>
    <xdr:to>
      <xdr:col>0</xdr:col>
      <xdr:colOff>2381250</xdr:colOff>
      <xdr:row>166</xdr:row>
      <xdr:rowOff>27307</xdr:rowOff>
    </xdr:to>
    <xdr:pic>
      <xdr:nvPicPr>
        <xdr:cNvPr id="75" name="Imagen 74" descr="Resultado de imagen para tipo taller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774" y="4051135"/>
          <a:ext cx="1953476" cy="155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511006</xdr:colOff>
      <xdr:row>150</xdr:row>
      <xdr:rowOff>109935</xdr:rowOff>
    </xdr:from>
    <xdr:to>
      <xdr:col>0</xdr:col>
      <xdr:colOff>1885950</xdr:colOff>
      <xdr:row>156</xdr:row>
      <xdr:rowOff>19503</xdr:rowOff>
    </xdr:to>
    <xdr:pic>
      <xdr:nvPicPr>
        <xdr:cNvPr id="78" name="Imagen 77" descr="Resultado de imagen para cable bipolar paralelo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006" y="36419235"/>
          <a:ext cx="1374944" cy="1362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1401139</xdr:colOff>
      <xdr:row>459</xdr:row>
      <xdr:rowOff>102451</xdr:rowOff>
    </xdr:from>
    <xdr:to>
      <xdr:col>0</xdr:col>
      <xdr:colOff>2098867</xdr:colOff>
      <xdr:row>461</xdr:row>
      <xdr:rowOff>236706</xdr:rowOff>
    </xdr:to>
    <xdr:pic>
      <xdr:nvPicPr>
        <xdr:cNvPr id="79" name="Imagen 78" descr="BASTIDOR GENERAL 5X5 1MOD.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39" y="89227876"/>
          <a:ext cx="697728" cy="623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1124971</xdr:colOff>
      <xdr:row>543</xdr:row>
      <xdr:rowOff>114300</xdr:rowOff>
    </xdr:from>
    <xdr:to>
      <xdr:col>0</xdr:col>
      <xdr:colOff>1966912</xdr:colOff>
      <xdr:row>546</xdr:row>
      <xdr:rowOff>220229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/>
        <a:srcRect l="7692" r="7692" b="16294"/>
        <a:stretch/>
      </xdr:blipFill>
      <xdr:spPr>
        <a:xfrm>
          <a:off x="1124971" y="102288975"/>
          <a:ext cx="841941" cy="834591"/>
        </a:xfrm>
        <a:prstGeom prst="rect">
          <a:avLst/>
        </a:prstGeom>
      </xdr:spPr>
    </xdr:pic>
    <xdr:clientData/>
  </xdr:twoCellAnchor>
  <xdr:twoCellAnchor editAs="oneCell">
    <xdr:from>
      <xdr:col>0</xdr:col>
      <xdr:colOff>170770</xdr:colOff>
      <xdr:row>544</xdr:row>
      <xdr:rowOff>96951</xdr:rowOff>
    </xdr:from>
    <xdr:to>
      <xdr:col>0</xdr:col>
      <xdr:colOff>1021216</xdr:colOff>
      <xdr:row>547</xdr:row>
      <xdr:rowOff>141968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/>
        <a:srcRect l="6198" t="7969" r="5259" b="10572"/>
        <a:stretch/>
      </xdr:blipFill>
      <xdr:spPr>
        <a:xfrm>
          <a:off x="170770" y="102471651"/>
          <a:ext cx="850446" cy="775267"/>
        </a:xfrm>
        <a:prstGeom prst="rect">
          <a:avLst/>
        </a:prstGeom>
      </xdr:spPr>
    </xdr:pic>
    <xdr:clientData/>
  </xdr:twoCellAnchor>
  <xdr:twoCellAnchor editAs="oneCell">
    <xdr:from>
      <xdr:col>0</xdr:col>
      <xdr:colOff>506528</xdr:colOff>
      <xdr:row>1340</xdr:row>
      <xdr:rowOff>183356</xdr:rowOff>
    </xdr:from>
    <xdr:to>
      <xdr:col>0</xdr:col>
      <xdr:colOff>2076450</xdr:colOff>
      <xdr:row>1345</xdr:row>
      <xdr:rowOff>94689</xdr:rowOff>
    </xdr:to>
    <xdr:pic>
      <xdr:nvPicPr>
        <xdr:cNvPr id="66" name="Imagen 65" descr="Resultado de imagen para TAAD EXTERIOR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528" y="214172006"/>
          <a:ext cx="1569922" cy="1121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756558</xdr:colOff>
      <xdr:row>646</xdr:row>
      <xdr:rowOff>138792</xdr:rowOff>
    </xdr:from>
    <xdr:ext cx="666750" cy="925675"/>
    <xdr:pic>
      <xdr:nvPicPr>
        <xdr:cNvPr id="86" name="Picture 10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756558" y="106828317"/>
          <a:ext cx="666750" cy="9256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oneCellAnchor>
  <xdr:oneCellAnchor>
    <xdr:from>
      <xdr:col>0</xdr:col>
      <xdr:colOff>1877445</xdr:colOff>
      <xdr:row>649</xdr:row>
      <xdr:rowOff>23132</xdr:rowOff>
    </xdr:from>
    <xdr:ext cx="619125" cy="925480"/>
    <xdr:pic>
      <xdr:nvPicPr>
        <xdr:cNvPr id="88" name="Picture 12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877445" y="107236532"/>
          <a:ext cx="619125" cy="92548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oneCellAnchor>
  <xdr:twoCellAnchor editAs="oneCell">
    <xdr:from>
      <xdr:col>0</xdr:col>
      <xdr:colOff>231321</xdr:colOff>
      <xdr:row>474</xdr:row>
      <xdr:rowOff>102735</xdr:rowOff>
    </xdr:from>
    <xdr:to>
      <xdr:col>0</xdr:col>
      <xdr:colOff>1143000</xdr:colOff>
      <xdr:row>477</xdr:row>
      <xdr:rowOff>163278</xdr:rowOff>
    </xdr:to>
    <xdr:pic>
      <xdr:nvPicPr>
        <xdr:cNvPr id="105" name="Imagen 104" descr="Mito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91695135"/>
          <a:ext cx="911679" cy="788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1692727</xdr:colOff>
      <xdr:row>474</xdr:row>
      <xdr:rowOff>36402</xdr:rowOff>
    </xdr:from>
    <xdr:to>
      <xdr:col>0</xdr:col>
      <xdr:colOff>2254830</xdr:colOff>
      <xdr:row>477</xdr:row>
      <xdr:rowOff>111864</xdr:rowOff>
    </xdr:to>
    <xdr:pic>
      <xdr:nvPicPr>
        <xdr:cNvPr id="106" name="Imagen 105" descr="Mito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727" y="91628802"/>
          <a:ext cx="562103" cy="79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1528213</xdr:colOff>
      <xdr:row>682</xdr:row>
      <xdr:rowOff>123484</xdr:rowOff>
    </xdr:from>
    <xdr:to>
      <xdr:col>0</xdr:col>
      <xdr:colOff>2480465</xdr:colOff>
      <xdr:row>686</xdr:row>
      <xdr:rowOff>113338</xdr:rowOff>
    </xdr:to>
    <xdr:pic>
      <xdr:nvPicPr>
        <xdr:cNvPr id="109" name="Imagen 108" descr="Imagen relacionada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213" y="119719384"/>
          <a:ext cx="952252" cy="95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446655</xdr:colOff>
      <xdr:row>664</xdr:row>
      <xdr:rowOff>71098</xdr:rowOff>
    </xdr:from>
    <xdr:to>
      <xdr:col>0</xdr:col>
      <xdr:colOff>1273886</xdr:colOff>
      <xdr:row>667</xdr:row>
      <xdr:rowOff>163062</xdr:rowOff>
    </xdr:to>
    <xdr:pic>
      <xdr:nvPicPr>
        <xdr:cNvPr id="110" name="Imagen 109" descr="Imagen relacionada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655" y="125239123"/>
          <a:ext cx="827231" cy="822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1752260</xdr:colOff>
      <xdr:row>677</xdr:row>
      <xdr:rowOff>9525</xdr:rowOff>
    </xdr:from>
    <xdr:to>
      <xdr:col>2</xdr:col>
      <xdr:colOff>31885</xdr:colOff>
      <xdr:row>680</xdr:row>
      <xdr:rowOff>223951</xdr:rowOff>
    </xdr:to>
    <xdr:pic>
      <xdr:nvPicPr>
        <xdr:cNvPr id="111" name="Imagen 110" descr="Imagen relacionada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260" y="127358775"/>
          <a:ext cx="946625" cy="944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476385</xdr:colOff>
      <xdr:row>682</xdr:row>
      <xdr:rowOff>0</xdr:rowOff>
    </xdr:from>
    <xdr:to>
      <xdr:col>0</xdr:col>
      <xdr:colOff>1302609</xdr:colOff>
      <xdr:row>685</xdr:row>
      <xdr:rowOff>103764</xdr:rowOff>
    </xdr:to>
    <xdr:pic>
      <xdr:nvPicPr>
        <xdr:cNvPr id="112" name="Imagen 111" descr="Imagen relacionada">
          <a:extLst>
            <a:ext uri="{FF2B5EF4-FFF2-40B4-BE49-F238E27FC236}">
              <a16:creationId xmlns:a16="http://schemas.microsoft.com/office/drawing/2014/main" xmlns="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43" b="7710"/>
        <a:stretch/>
      </xdr:blipFill>
      <xdr:spPr bwMode="auto">
        <a:xfrm rot="5131475">
          <a:off x="475467" y="116539292"/>
          <a:ext cx="828060" cy="82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1158645</xdr:colOff>
      <xdr:row>765</xdr:row>
      <xdr:rowOff>66675</xdr:rowOff>
    </xdr:from>
    <xdr:ext cx="617710" cy="589571"/>
    <xdr:pic>
      <xdr:nvPicPr>
        <xdr:cNvPr id="115" name="Imagen 114" descr="Resultado de imagen para ficha convertidor turista mig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645" y="133778625"/>
          <a:ext cx="617710" cy="58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541904</xdr:colOff>
      <xdr:row>784</xdr:row>
      <xdr:rowOff>152400</xdr:rowOff>
    </xdr:from>
    <xdr:ext cx="527278" cy="527277"/>
    <xdr:pic>
      <xdr:nvPicPr>
        <xdr:cNvPr id="118" name="Picture 27" descr="interruptor-para-cable-marca-mig-blanco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 cstate="print"/>
        <a:srcRect l="17006" t="19822" r="17092" b="15625"/>
        <a:stretch/>
      </xdr:blipFill>
      <xdr:spPr bwMode="auto">
        <a:xfrm>
          <a:off x="541904" y="138331575"/>
          <a:ext cx="527278" cy="527277"/>
        </a:xfrm>
        <a:prstGeom prst="rect">
          <a:avLst/>
        </a:prstGeom>
        <a:noFill/>
      </xdr:spPr>
    </xdr:pic>
    <xdr:clientData/>
  </xdr:oneCellAnchor>
  <xdr:oneCellAnchor>
    <xdr:from>
      <xdr:col>0</xdr:col>
      <xdr:colOff>1408679</xdr:colOff>
      <xdr:row>769</xdr:row>
      <xdr:rowOff>38100</xdr:rowOff>
    </xdr:from>
    <xdr:ext cx="614703" cy="484755"/>
    <xdr:pic>
      <xdr:nvPicPr>
        <xdr:cNvPr id="119" name="Picture 30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 cstate="print"/>
        <a:srcRect t="16117" r="29852" b="29588"/>
        <a:stretch/>
      </xdr:blipFill>
      <xdr:spPr bwMode="auto">
        <a:xfrm>
          <a:off x="1408679" y="143846550"/>
          <a:ext cx="614703" cy="48475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oneCellAnchor>
  <xdr:oneCellAnchor>
    <xdr:from>
      <xdr:col>0</xdr:col>
      <xdr:colOff>1911475</xdr:colOff>
      <xdr:row>765</xdr:row>
      <xdr:rowOff>133350</xdr:rowOff>
    </xdr:from>
    <xdr:ext cx="606188" cy="637836"/>
    <xdr:pic>
      <xdr:nvPicPr>
        <xdr:cNvPr id="120" name="Picture 31" descr="images32132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 cstate="print"/>
        <a:srcRect l="1" t="18719" r="7765" b="18156"/>
        <a:stretch/>
      </xdr:blipFill>
      <xdr:spPr bwMode="auto">
        <a:xfrm>
          <a:off x="1911475" y="133845300"/>
          <a:ext cx="606188" cy="637836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212611</xdr:colOff>
      <xdr:row>489</xdr:row>
      <xdr:rowOff>34019</xdr:rowOff>
    </xdr:from>
    <xdr:to>
      <xdr:col>0</xdr:col>
      <xdr:colOff>833437</xdr:colOff>
      <xdr:row>491</xdr:row>
      <xdr:rowOff>11460</xdr:rowOff>
    </xdr:to>
    <xdr:pic>
      <xdr:nvPicPr>
        <xdr:cNvPr id="124" name="Imagen 123" descr="Interruptor Unipolar 220V 10A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11" y="41280671"/>
          <a:ext cx="620826" cy="45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1174297</xdr:colOff>
      <xdr:row>489</xdr:row>
      <xdr:rowOff>54428</xdr:rowOff>
    </xdr:from>
    <xdr:to>
      <xdr:col>0</xdr:col>
      <xdr:colOff>1854655</xdr:colOff>
      <xdr:row>491</xdr:row>
      <xdr:rowOff>76096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174297" y="91132478"/>
          <a:ext cx="680358" cy="506252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492</xdr:row>
      <xdr:rowOff>76538</xdr:rowOff>
    </xdr:from>
    <xdr:to>
      <xdr:col>0</xdr:col>
      <xdr:colOff>795617</xdr:colOff>
      <xdr:row>494</xdr:row>
      <xdr:rowOff>79601</xdr:rowOff>
    </xdr:to>
    <xdr:pic>
      <xdr:nvPicPr>
        <xdr:cNvPr id="125" name="Imagen 124" descr="Pulsador Unipolar 220 V 10A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41833458"/>
          <a:ext cx="659546" cy="484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1132454</xdr:colOff>
      <xdr:row>493</xdr:row>
      <xdr:rowOff>38780</xdr:rowOff>
    </xdr:from>
    <xdr:to>
      <xdr:col>0</xdr:col>
      <xdr:colOff>1868295</xdr:colOff>
      <xdr:row>495</xdr:row>
      <xdr:rowOff>77390</xdr:rowOff>
    </xdr:to>
    <xdr:pic>
      <xdr:nvPicPr>
        <xdr:cNvPr id="126" name="Imagen 125" descr="Tomacorriente Bipolar + Tierra 250V 20A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54" y="91793105"/>
          <a:ext cx="735841" cy="523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204107</xdr:colOff>
      <xdr:row>497</xdr:row>
      <xdr:rowOff>0</xdr:rowOff>
    </xdr:from>
    <xdr:to>
      <xdr:col>0</xdr:col>
      <xdr:colOff>918482</xdr:colOff>
      <xdr:row>499</xdr:row>
      <xdr:rowOff>27503</xdr:rowOff>
    </xdr:to>
    <xdr:pic>
      <xdr:nvPicPr>
        <xdr:cNvPr id="127" name="Imagen 126" descr="Tomacorriente Bipolar + Tierra tipo 10A-250vca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" y="42675402"/>
          <a:ext cx="714375" cy="50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712334</xdr:colOff>
      <xdr:row>484</xdr:row>
      <xdr:rowOff>268888</xdr:rowOff>
    </xdr:from>
    <xdr:to>
      <xdr:col>0</xdr:col>
      <xdr:colOff>1605300</xdr:colOff>
      <xdr:row>487</xdr:row>
      <xdr:rowOff>50770</xdr:rowOff>
    </xdr:to>
    <xdr:pic>
      <xdr:nvPicPr>
        <xdr:cNvPr id="128" name="Imagen 127" descr="Tomacorriente Bipolar Doble Blanco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334" y="93852013"/>
          <a:ext cx="892966" cy="60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1273218</xdr:colOff>
      <xdr:row>498</xdr:row>
      <xdr:rowOff>20412</xdr:rowOff>
    </xdr:from>
    <xdr:to>
      <xdr:col>0</xdr:col>
      <xdr:colOff>2000599</xdr:colOff>
      <xdr:row>500</xdr:row>
      <xdr:rowOff>84705</xdr:rowOff>
    </xdr:to>
    <xdr:pic>
      <xdr:nvPicPr>
        <xdr:cNvPr id="129" name="Imagen 128" descr="Toma USB de Carga 1A Platinum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218" y="96222912"/>
          <a:ext cx="727381" cy="544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172106</xdr:colOff>
      <xdr:row>500</xdr:row>
      <xdr:rowOff>110558</xdr:rowOff>
    </xdr:from>
    <xdr:to>
      <xdr:col>0</xdr:col>
      <xdr:colOff>846170</xdr:colOff>
      <xdr:row>502</xdr:row>
      <xdr:rowOff>131310</xdr:rowOff>
    </xdr:to>
    <xdr:pic>
      <xdr:nvPicPr>
        <xdr:cNvPr id="130" name="Imagen 129" descr="Toma USB Doble de Carga 2A Platinum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72106" y="43559866"/>
          <a:ext cx="674064" cy="493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27794</xdr:colOff>
      <xdr:row>507</xdr:row>
      <xdr:rowOff>127565</xdr:rowOff>
    </xdr:from>
    <xdr:to>
      <xdr:col>0</xdr:col>
      <xdr:colOff>884464</xdr:colOff>
      <xdr:row>510</xdr:row>
      <xdr:rowOff>47250</xdr:rowOff>
    </xdr:to>
    <xdr:pic>
      <xdr:nvPicPr>
        <xdr:cNvPr id="131" name="Imagen 130" descr="Toma T.V. Pasante Pin Grueso 0 db 75Ω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794" y="45022632"/>
          <a:ext cx="856670" cy="638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1046049</xdr:colOff>
      <xdr:row>506</xdr:row>
      <xdr:rowOff>97743</xdr:rowOff>
    </xdr:from>
    <xdr:to>
      <xdr:col>0</xdr:col>
      <xdr:colOff>1819954</xdr:colOff>
      <xdr:row>508</xdr:row>
      <xdr:rowOff>186410</xdr:rowOff>
    </xdr:to>
    <xdr:pic>
      <xdr:nvPicPr>
        <xdr:cNvPr id="132" name="Imagen 131" descr="Toma T.V. c/ Acople roscado Pin Fino 0 db 75Ω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049" y="44831225"/>
          <a:ext cx="773905" cy="567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85044</xdr:colOff>
      <xdr:row>513</xdr:row>
      <xdr:rowOff>76540</xdr:rowOff>
    </xdr:from>
    <xdr:to>
      <xdr:col>0</xdr:col>
      <xdr:colOff>930419</xdr:colOff>
      <xdr:row>515</xdr:row>
      <xdr:rowOff>224406</xdr:rowOff>
    </xdr:to>
    <xdr:pic>
      <xdr:nvPicPr>
        <xdr:cNvPr id="133" name="Imagen 132" descr="Toma RJ 45 Cat.5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44" y="46017656"/>
          <a:ext cx="845375" cy="630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961004</xdr:colOff>
      <xdr:row>511</xdr:row>
      <xdr:rowOff>61911</xdr:rowOff>
    </xdr:from>
    <xdr:to>
      <xdr:col>0</xdr:col>
      <xdr:colOff>1743278</xdr:colOff>
      <xdr:row>513</xdr:row>
      <xdr:rowOff>163458</xdr:rowOff>
    </xdr:to>
    <xdr:pic>
      <xdr:nvPicPr>
        <xdr:cNvPr id="134" name="Imagen 133" descr="Variador de Luz Incandescente 220 V - Máx. 300W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04" y="45654344"/>
          <a:ext cx="782274" cy="582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1147763</xdr:colOff>
      <xdr:row>501</xdr:row>
      <xdr:rowOff>95590</xdr:rowOff>
    </xdr:from>
    <xdr:to>
      <xdr:col>0</xdr:col>
      <xdr:colOff>1886987</xdr:colOff>
      <xdr:row>503</xdr:row>
      <xdr:rowOff>163768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147763" y="96869590"/>
          <a:ext cx="739224" cy="552762"/>
        </a:xfrm>
        <a:prstGeom prst="rect">
          <a:avLst/>
        </a:prstGeom>
      </xdr:spPr>
    </xdr:pic>
    <xdr:clientData/>
  </xdr:twoCellAnchor>
  <xdr:twoCellAnchor editAs="oneCell">
    <xdr:from>
      <xdr:col>0</xdr:col>
      <xdr:colOff>127567</xdr:colOff>
      <xdr:row>503</xdr:row>
      <xdr:rowOff>8505</xdr:rowOff>
    </xdr:from>
    <xdr:to>
      <xdr:col>0</xdr:col>
      <xdr:colOff>782411</xdr:colOff>
      <xdr:row>505</xdr:row>
      <xdr:rowOff>36684</xdr:rowOff>
    </xdr:to>
    <xdr:pic>
      <xdr:nvPicPr>
        <xdr:cNvPr id="135" name="Imagen 134" descr="Tapón Ciego Platinum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27567" y="44206206"/>
          <a:ext cx="654844" cy="505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1023258</xdr:colOff>
      <xdr:row>515</xdr:row>
      <xdr:rowOff>24524</xdr:rowOff>
    </xdr:from>
    <xdr:to>
      <xdr:col>0</xdr:col>
      <xdr:colOff>1797164</xdr:colOff>
      <xdr:row>516</xdr:row>
      <xdr:rowOff>198097</xdr:rowOff>
    </xdr:to>
    <xdr:pic>
      <xdr:nvPicPr>
        <xdr:cNvPr id="136" name="Imagen 135" descr="INHIBIDOR LAMP.FLUORESCENTE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258" y="99236924"/>
          <a:ext cx="773906" cy="418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1038225</xdr:colOff>
      <xdr:row>818</xdr:row>
      <xdr:rowOff>152400</xdr:rowOff>
    </xdr:from>
    <xdr:ext cx="0" cy="552450"/>
    <xdr:pic>
      <xdr:nvPicPr>
        <xdr:cNvPr id="140" name="Picture 3" descr="kalop basese industriales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1905000" y="13916025"/>
          <a:ext cx="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1019175</xdr:colOff>
      <xdr:row>843</xdr:row>
      <xdr:rowOff>0</xdr:rowOff>
    </xdr:from>
    <xdr:ext cx="0" cy="561975"/>
    <xdr:pic>
      <xdr:nvPicPr>
        <xdr:cNvPr id="141" name="Picture 4" descr="kalop basese industriales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1905000" y="12982575"/>
          <a:ext cx="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952500</xdr:colOff>
      <xdr:row>649</xdr:row>
      <xdr:rowOff>190500</xdr:rowOff>
    </xdr:from>
    <xdr:ext cx="0" cy="895350"/>
    <xdr:pic>
      <xdr:nvPicPr>
        <xdr:cNvPr id="144" name="Picture 16" descr="capsulada toma con neu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1905000" y="1295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1057275</xdr:colOff>
      <xdr:row>955</xdr:row>
      <xdr:rowOff>0</xdr:rowOff>
    </xdr:from>
    <xdr:ext cx="0" cy="533400"/>
    <xdr:pic>
      <xdr:nvPicPr>
        <xdr:cNvPr id="147" name="Picture 19" descr="soporte 1 punto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1905000" y="2266950"/>
          <a:ext cx="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1095375</xdr:colOff>
      <xdr:row>956</xdr:row>
      <xdr:rowOff>0</xdr:rowOff>
    </xdr:from>
    <xdr:ext cx="0" cy="581025"/>
    <xdr:pic>
      <xdr:nvPicPr>
        <xdr:cNvPr id="149" name="Picture 21" descr="soporte toma comun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1905000" y="2933700"/>
          <a:ext cx="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1466850</xdr:colOff>
      <xdr:row>698</xdr:row>
      <xdr:rowOff>0</xdr:rowOff>
    </xdr:from>
    <xdr:ext cx="0" cy="371475"/>
    <xdr:pic>
      <xdr:nvPicPr>
        <xdr:cNvPr id="152" name="Picture 86" descr="kalop grampa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1905000" y="8162925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952500</xdr:colOff>
      <xdr:row>698</xdr:row>
      <xdr:rowOff>0</xdr:rowOff>
    </xdr:from>
    <xdr:ext cx="0" cy="372835"/>
    <xdr:pic>
      <xdr:nvPicPr>
        <xdr:cNvPr id="153" name="Picture 87" descr="kalop grampa 1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1905000" y="8534400"/>
          <a:ext cx="0" cy="3728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1419225</xdr:colOff>
      <xdr:row>776</xdr:row>
      <xdr:rowOff>47625</xdr:rowOff>
    </xdr:from>
    <xdr:ext cx="0" cy="428625"/>
    <xdr:pic>
      <xdr:nvPicPr>
        <xdr:cNvPr id="154" name="Picture 88" descr="kalop grampa 2">
          <a:extLst>
            <a:ext uri="{FF2B5EF4-FFF2-40B4-BE49-F238E27FC236}">
              <a16:creationId xmlns:a16="http://schemas.microsoft.com/office/drawing/2014/main" xmlns="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1905000" y="8791575"/>
          <a:ext cx="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90337</xdr:colOff>
      <xdr:row>860</xdr:row>
      <xdr:rowOff>66808</xdr:rowOff>
    </xdr:from>
    <xdr:ext cx="2547592" cy="457068"/>
    <xdr:pic>
      <xdr:nvPicPr>
        <xdr:cNvPr id="155" name="Picture 99" descr="LOGO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90337" y="173983783"/>
          <a:ext cx="2547592" cy="457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1038225</xdr:colOff>
      <xdr:row>659</xdr:row>
      <xdr:rowOff>0</xdr:rowOff>
    </xdr:from>
    <xdr:ext cx="0" cy="838200"/>
    <xdr:pic>
      <xdr:nvPicPr>
        <xdr:cNvPr id="162" name="Picture 113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1905000" y="20669250"/>
          <a:ext cx="0" cy="838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1123950</xdr:colOff>
      <xdr:row>831</xdr:row>
      <xdr:rowOff>0</xdr:rowOff>
    </xdr:from>
    <xdr:ext cx="0" cy="990600"/>
    <xdr:pic>
      <xdr:nvPicPr>
        <xdr:cNvPr id="172" name="Picture 186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1905000" y="16659225"/>
          <a:ext cx="0" cy="990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1143000</xdr:colOff>
      <xdr:row>662</xdr:row>
      <xdr:rowOff>38100</xdr:rowOff>
    </xdr:from>
    <xdr:ext cx="0" cy="514350"/>
    <xdr:pic>
      <xdr:nvPicPr>
        <xdr:cNvPr id="174" name="Picture 36" descr="17272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1905000" y="4895850"/>
          <a:ext cx="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1104900</xdr:colOff>
      <xdr:row>660</xdr:row>
      <xdr:rowOff>0</xdr:rowOff>
    </xdr:from>
    <xdr:ext cx="0" cy="704850"/>
    <xdr:pic>
      <xdr:nvPicPr>
        <xdr:cNvPr id="177" name="Picture 188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1905000" y="3886200"/>
          <a:ext cx="0" cy="704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952500</xdr:colOff>
      <xdr:row>965</xdr:row>
      <xdr:rowOff>76200</xdr:rowOff>
    </xdr:from>
    <xdr:ext cx="0" cy="485775"/>
    <xdr:pic>
      <xdr:nvPicPr>
        <xdr:cNvPr id="179" name="Picture 190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1905000" y="5419725"/>
          <a:ext cx="0" cy="485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1028700</xdr:colOff>
      <xdr:row>675</xdr:row>
      <xdr:rowOff>0</xdr:rowOff>
    </xdr:from>
    <xdr:ext cx="0" cy="666750"/>
    <xdr:pic>
      <xdr:nvPicPr>
        <xdr:cNvPr id="182" name="Picture 193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1905000" y="6019800"/>
          <a:ext cx="0" cy="666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1493384</xdr:colOff>
      <xdr:row>662</xdr:row>
      <xdr:rowOff>138989</xdr:rowOff>
    </xdr:from>
    <xdr:to>
      <xdr:col>0</xdr:col>
      <xdr:colOff>2256910</xdr:colOff>
      <xdr:row>665</xdr:row>
      <xdr:rowOff>199004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l="6988" t="5030" r="6643" b="8979"/>
        <a:stretch/>
      </xdr:blipFill>
      <xdr:spPr>
        <a:xfrm>
          <a:off x="1493384" y="124945064"/>
          <a:ext cx="763526" cy="788678"/>
        </a:xfrm>
        <a:prstGeom prst="rect">
          <a:avLst/>
        </a:prstGeom>
      </xdr:spPr>
    </xdr:pic>
    <xdr:clientData/>
  </xdr:twoCellAnchor>
  <xdr:oneCellAnchor>
    <xdr:from>
      <xdr:col>0</xdr:col>
      <xdr:colOff>371475</xdr:colOff>
      <xdr:row>1009</xdr:row>
      <xdr:rowOff>152400</xdr:rowOff>
    </xdr:from>
    <xdr:ext cx="1743075" cy="1190625"/>
    <xdr:pic>
      <xdr:nvPicPr>
        <xdr:cNvPr id="201" name="Picture 2" descr="homeplast semipesado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 bwMode="auto">
        <a:xfrm>
          <a:off x="371475" y="152942925"/>
          <a:ext cx="1743075" cy="11906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533400</xdr:colOff>
      <xdr:row>1018</xdr:row>
      <xdr:rowOff>19050</xdr:rowOff>
    </xdr:from>
    <xdr:ext cx="1743075" cy="1200150"/>
    <xdr:pic>
      <xdr:nvPicPr>
        <xdr:cNvPr id="202" name="Picture 3" descr="homeplast extra pesado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533400" y="154305000"/>
          <a:ext cx="1743075" cy="1200150"/>
        </a:xfrm>
        <a:prstGeom prst="rect">
          <a:avLst/>
        </a:prstGeom>
        <a:noFill/>
      </xdr:spPr>
    </xdr:pic>
    <xdr:clientData/>
  </xdr:oneCellAnchor>
  <xdr:oneCellAnchor>
    <xdr:from>
      <xdr:col>0</xdr:col>
      <xdr:colOff>209550</xdr:colOff>
      <xdr:row>1069</xdr:row>
      <xdr:rowOff>95250</xdr:rowOff>
    </xdr:from>
    <xdr:ext cx="1428750" cy="1714500"/>
    <xdr:pic>
      <xdr:nvPicPr>
        <xdr:cNvPr id="204" name="Picture 6" descr="29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/>
        <a:srcRect/>
        <a:stretch>
          <a:fillRect/>
        </a:stretch>
      </xdr:blipFill>
      <xdr:spPr bwMode="auto">
        <a:xfrm>
          <a:off x="209550" y="162963225"/>
          <a:ext cx="1428750" cy="17145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466725</xdr:colOff>
      <xdr:row>1025</xdr:row>
      <xdr:rowOff>123825</xdr:rowOff>
    </xdr:from>
    <xdr:ext cx="1828800" cy="962025"/>
    <xdr:pic>
      <xdr:nvPicPr>
        <xdr:cNvPr id="205" name="Picture 7" descr="conectores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/>
        <a:srcRect/>
        <a:stretch>
          <a:fillRect/>
        </a:stretch>
      </xdr:blipFill>
      <xdr:spPr bwMode="auto">
        <a:xfrm>
          <a:off x="466725" y="155543250"/>
          <a:ext cx="1828800" cy="9620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465705</xdr:colOff>
      <xdr:row>1052</xdr:row>
      <xdr:rowOff>6746</xdr:rowOff>
    </xdr:from>
    <xdr:ext cx="1590675" cy="1266825"/>
    <xdr:pic>
      <xdr:nvPicPr>
        <xdr:cNvPr id="208" name="Picture 10" descr="17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465705" y="159912446"/>
          <a:ext cx="1590675" cy="12668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362630</xdr:colOff>
      <xdr:row>1191</xdr:row>
      <xdr:rowOff>141854</xdr:rowOff>
    </xdr:from>
    <xdr:ext cx="1399495" cy="753574"/>
    <xdr:pic>
      <xdr:nvPicPr>
        <xdr:cNvPr id="212" name="Picture 16" descr="caja_para_tm_dim_de_embutir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362630" y="187974854"/>
          <a:ext cx="1399495" cy="753574"/>
        </a:xfrm>
        <a:prstGeom prst="rect">
          <a:avLst/>
        </a:prstGeom>
        <a:noFill/>
      </xdr:spPr>
    </xdr:pic>
    <xdr:clientData/>
  </xdr:oneCellAnchor>
  <xdr:oneCellAnchor>
    <xdr:from>
      <xdr:col>0</xdr:col>
      <xdr:colOff>480673</xdr:colOff>
      <xdr:row>1181</xdr:row>
      <xdr:rowOff>38100</xdr:rowOff>
    </xdr:from>
    <xdr:ext cx="1638300" cy="733425"/>
    <xdr:pic>
      <xdr:nvPicPr>
        <xdr:cNvPr id="213" name="Picture 17" descr="caja_para_tm_dim_de_superficie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480673" y="185699400"/>
          <a:ext cx="1638300" cy="7334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871197</xdr:colOff>
      <xdr:row>1196</xdr:row>
      <xdr:rowOff>125866</xdr:rowOff>
    </xdr:from>
    <xdr:ext cx="633753" cy="709803"/>
    <xdr:pic>
      <xdr:nvPicPr>
        <xdr:cNvPr id="214" name="Picture 18" descr="caja_para_tm_dim_ip_65_apta_para_pilastra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 bwMode="auto">
        <a:xfrm>
          <a:off x="871197" y="188806591"/>
          <a:ext cx="633753" cy="709803"/>
        </a:xfrm>
        <a:prstGeom prst="rect">
          <a:avLst/>
        </a:prstGeom>
        <a:noFill/>
      </xdr:spPr>
    </xdr:pic>
    <xdr:clientData/>
  </xdr:oneCellAnchor>
  <xdr:oneCellAnchor>
    <xdr:from>
      <xdr:col>0</xdr:col>
      <xdr:colOff>1355612</xdr:colOff>
      <xdr:row>1201</xdr:row>
      <xdr:rowOff>15988</xdr:rowOff>
    </xdr:from>
    <xdr:ext cx="1016113" cy="762085"/>
    <xdr:pic>
      <xdr:nvPicPr>
        <xdr:cNvPr id="218" name="Picture 22" descr="caja_rectangular_de_superficie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/>
        <a:srcRect/>
        <a:stretch>
          <a:fillRect/>
        </a:stretch>
      </xdr:blipFill>
      <xdr:spPr bwMode="auto">
        <a:xfrm>
          <a:off x="1355612" y="189382513"/>
          <a:ext cx="1016113" cy="762085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209550</xdr:colOff>
      <xdr:row>1005</xdr:row>
      <xdr:rowOff>0</xdr:rowOff>
    </xdr:from>
    <xdr:to>
      <xdr:col>0</xdr:col>
      <xdr:colOff>2370704</xdr:colOff>
      <xdr:row>1006</xdr:row>
      <xdr:rowOff>227456</xdr:rowOff>
    </xdr:to>
    <xdr:pic>
      <xdr:nvPicPr>
        <xdr:cNvPr id="228" name="Imagen 227" descr="Resultado de imagen para genrod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3156225"/>
          <a:ext cx="2161154" cy="573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207509</xdr:colOff>
      <xdr:row>1064</xdr:row>
      <xdr:rowOff>0</xdr:rowOff>
    </xdr:from>
    <xdr:to>
      <xdr:col>0</xdr:col>
      <xdr:colOff>2467113</xdr:colOff>
      <xdr:row>1066</xdr:row>
      <xdr:rowOff>114300</xdr:rowOff>
    </xdr:to>
    <xdr:pic>
      <xdr:nvPicPr>
        <xdr:cNvPr id="229" name="Imagen 228" descr="Resultado de imagen para genrod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509" y="161886900"/>
          <a:ext cx="225960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301739</xdr:colOff>
      <xdr:row>1207</xdr:row>
      <xdr:rowOff>56334</xdr:rowOff>
    </xdr:from>
    <xdr:to>
      <xdr:col>0</xdr:col>
      <xdr:colOff>1593654</xdr:colOff>
      <xdr:row>1212</xdr:row>
      <xdr:rowOff>65087</xdr:rowOff>
    </xdr:to>
    <xdr:pic>
      <xdr:nvPicPr>
        <xdr:cNvPr id="234" name="Imagen 233" descr="Resultado de imagen para cajas genrod de embutir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36" t="5688" r="12644" b="10747"/>
        <a:stretch/>
      </xdr:blipFill>
      <xdr:spPr bwMode="auto">
        <a:xfrm>
          <a:off x="301739" y="190651584"/>
          <a:ext cx="1291915" cy="1220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923924</xdr:colOff>
      <xdr:row>587</xdr:row>
      <xdr:rowOff>171450</xdr:rowOff>
    </xdr:from>
    <xdr:to>
      <xdr:col>0</xdr:col>
      <xdr:colOff>2159421</xdr:colOff>
      <xdr:row>592</xdr:row>
      <xdr:rowOff>214314</xdr:rowOff>
    </xdr:to>
    <xdr:pic>
      <xdr:nvPicPr>
        <xdr:cNvPr id="236" name="14 Imagen" descr="JG-C12030.jpg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923924" y="222818325"/>
          <a:ext cx="1235497" cy="1257301"/>
        </a:xfrm>
        <a:prstGeom prst="rect">
          <a:avLst/>
        </a:prstGeom>
      </xdr:spPr>
    </xdr:pic>
    <xdr:clientData/>
  </xdr:twoCellAnchor>
  <xdr:twoCellAnchor editAs="oneCell">
    <xdr:from>
      <xdr:col>0</xdr:col>
      <xdr:colOff>807225</xdr:colOff>
      <xdr:row>600</xdr:row>
      <xdr:rowOff>83325</xdr:rowOff>
    </xdr:from>
    <xdr:to>
      <xdr:col>0</xdr:col>
      <xdr:colOff>2114550</xdr:colOff>
      <xdr:row>605</xdr:row>
      <xdr:rowOff>197696</xdr:rowOff>
    </xdr:to>
    <xdr:pic>
      <xdr:nvPicPr>
        <xdr:cNvPr id="237" name="15 Imagen" descr="JG-C21630.jpg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807225" y="224873325"/>
          <a:ext cx="1307325" cy="1330396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685800</xdr:colOff>
      <xdr:row>614</xdr:row>
      <xdr:rowOff>133350</xdr:rowOff>
    </xdr:from>
    <xdr:to>
      <xdr:col>0</xdr:col>
      <xdr:colOff>2117853</xdr:colOff>
      <xdr:row>620</xdr:row>
      <xdr:rowOff>142263</xdr:rowOff>
    </xdr:to>
    <xdr:pic>
      <xdr:nvPicPr>
        <xdr:cNvPr id="238" name="17 Imagen" descr="JG-C42030.jpg">
          <a:extLst>
            <a:ext uri="{FF2B5EF4-FFF2-40B4-BE49-F238E27FC236}">
              <a16:creationId xmlns:a16="http://schemas.microsoft.com/office/drawing/2014/main" xmlns="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85800" y="227190300"/>
          <a:ext cx="1432053" cy="1464651"/>
        </a:xfrm>
        <a:prstGeom prst="rect">
          <a:avLst/>
        </a:prstGeom>
      </xdr:spPr>
    </xdr:pic>
    <xdr:clientData/>
  </xdr:twoCellAnchor>
  <xdr:twoCellAnchor editAs="oneCell">
    <xdr:from>
      <xdr:col>0</xdr:col>
      <xdr:colOff>1076325</xdr:colOff>
      <xdr:row>628</xdr:row>
      <xdr:rowOff>123825</xdr:rowOff>
    </xdr:from>
    <xdr:to>
      <xdr:col>0</xdr:col>
      <xdr:colOff>2367981</xdr:colOff>
      <xdr:row>634</xdr:row>
      <xdr:rowOff>32320</xdr:rowOff>
    </xdr:to>
    <xdr:pic>
      <xdr:nvPicPr>
        <xdr:cNvPr id="239" name="18 Imagen" descr="JG-225030AC.jpg">
          <a:extLst>
            <a:ext uri="{FF2B5EF4-FFF2-40B4-BE49-F238E27FC236}">
              <a16:creationId xmlns:a16="http://schemas.microsoft.com/office/drawing/2014/main" xmlns="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076325" y="229485825"/>
          <a:ext cx="1291656" cy="1361057"/>
        </a:xfrm>
        <a:prstGeom prst="rect">
          <a:avLst/>
        </a:prstGeom>
      </xdr:spPr>
    </xdr:pic>
    <xdr:clientData/>
  </xdr:twoCellAnchor>
  <xdr:oneCellAnchor>
    <xdr:from>
      <xdr:col>0</xdr:col>
      <xdr:colOff>1047750</xdr:colOff>
      <xdr:row>790</xdr:row>
      <xdr:rowOff>152400</xdr:rowOff>
    </xdr:from>
    <xdr:ext cx="0" cy="809625"/>
    <xdr:pic>
      <xdr:nvPicPr>
        <xdr:cNvPr id="261" name="Picture 34" descr="triple-multinorma-adaptador-3-salidas-multi-toma-ind-arg-228111-MLA20487414372_112015-O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/>
        <a:srcRect/>
        <a:stretch>
          <a:fillRect/>
        </a:stretch>
      </xdr:blipFill>
      <xdr:spPr bwMode="auto">
        <a:xfrm>
          <a:off x="2038350" y="3533775"/>
          <a:ext cx="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1152525</xdr:colOff>
      <xdr:row>785</xdr:row>
      <xdr:rowOff>180975</xdr:rowOff>
    </xdr:from>
    <xdr:ext cx="0" cy="838200"/>
    <xdr:pic>
      <xdr:nvPicPr>
        <xdr:cNvPr id="262" name="Picture 35" descr="indexn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2038350" y="1771650"/>
          <a:ext cx="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552450</xdr:colOff>
      <xdr:row>758</xdr:row>
      <xdr:rowOff>62705</xdr:rowOff>
    </xdr:from>
    <xdr:ext cx="839164" cy="657225"/>
    <xdr:pic>
      <xdr:nvPicPr>
        <xdr:cNvPr id="264" name="Picture 37" descr="indexm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/>
        <a:srcRect/>
        <a:stretch>
          <a:fillRect/>
        </a:stretch>
      </xdr:blipFill>
      <xdr:spPr bwMode="auto">
        <a:xfrm>
          <a:off x="552450" y="132603080"/>
          <a:ext cx="83916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300831</xdr:colOff>
      <xdr:row>763</xdr:row>
      <xdr:rowOff>28575</xdr:rowOff>
    </xdr:from>
    <xdr:ext cx="742950" cy="828675"/>
    <xdr:pic>
      <xdr:nvPicPr>
        <xdr:cNvPr id="265" name="Picture 39" descr="362211-MLA20510977821_122015-Sm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/>
        <a:srcRect/>
        <a:stretch>
          <a:fillRect/>
        </a:stretch>
      </xdr:blipFill>
      <xdr:spPr bwMode="auto">
        <a:xfrm>
          <a:off x="300831" y="133416675"/>
          <a:ext cx="74295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1114425</xdr:colOff>
      <xdr:row>1441</xdr:row>
      <xdr:rowOff>57150</xdr:rowOff>
    </xdr:from>
    <xdr:ext cx="0" cy="752475"/>
    <xdr:pic>
      <xdr:nvPicPr>
        <xdr:cNvPr id="266" name="Picture 40" descr="ficha-hembra-10-amp-blanca-exult-89d8c6a0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2038350" y="1343025"/>
          <a:ext cx="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66675</xdr:colOff>
      <xdr:row>1524</xdr:row>
      <xdr:rowOff>0</xdr:rowOff>
    </xdr:from>
    <xdr:to>
      <xdr:col>0</xdr:col>
      <xdr:colOff>704850</xdr:colOff>
      <xdr:row>1526</xdr:row>
      <xdr:rowOff>213069</xdr:rowOff>
    </xdr:to>
    <xdr:pic>
      <xdr:nvPicPr>
        <xdr:cNvPr id="282" name="Picture 34" descr="zocalo 105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/>
        <a:srcRect/>
        <a:stretch>
          <a:fillRect/>
        </a:stretch>
      </xdr:blipFill>
      <xdr:spPr bwMode="auto">
        <a:xfrm>
          <a:off x="66675" y="275148675"/>
          <a:ext cx="638175" cy="700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1009650</xdr:colOff>
      <xdr:row>1522</xdr:row>
      <xdr:rowOff>142875</xdr:rowOff>
    </xdr:from>
    <xdr:to>
      <xdr:col>0</xdr:col>
      <xdr:colOff>1781175</xdr:colOff>
      <xdr:row>1524</xdr:row>
      <xdr:rowOff>172696</xdr:rowOff>
    </xdr:to>
    <xdr:pic>
      <xdr:nvPicPr>
        <xdr:cNvPr id="283" name="Picture 35" descr="zocalo para circular">
          <a:extLst>
            <a:ext uri="{FF2B5EF4-FFF2-40B4-BE49-F238E27FC236}">
              <a16:creationId xmlns:a16="http://schemas.microsoft.com/office/drawing/2014/main" xmlns="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1009650" y="274929600"/>
          <a:ext cx="771525" cy="5140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</xdr:colOff>
      <xdr:row>1519</xdr:row>
      <xdr:rowOff>38100</xdr:rowOff>
    </xdr:from>
    <xdr:to>
      <xdr:col>0</xdr:col>
      <xdr:colOff>628650</xdr:colOff>
      <xdr:row>1521</xdr:row>
      <xdr:rowOff>161925</xdr:rowOff>
    </xdr:to>
    <xdr:pic>
      <xdr:nvPicPr>
        <xdr:cNvPr id="284" name="Picture 36" descr="Zocalo simple con rotor 1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19050" y="274339050"/>
          <a:ext cx="60960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175974</xdr:colOff>
      <xdr:row>1529</xdr:row>
      <xdr:rowOff>19051</xdr:rowOff>
    </xdr:from>
    <xdr:to>
      <xdr:col>0</xdr:col>
      <xdr:colOff>781050</xdr:colOff>
      <xdr:row>1531</xdr:row>
      <xdr:rowOff>163116</xdr:rowOff>
    </xdr:to>
    <xdr:pic>
      <xdr:nvPicPr>
        <xdr:cNvPr id="287" name="Picture 42" descr="ding_dong_10x10_tn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/>
        <a:srcRect/>
        <a:stretch>
          <a:fillRect/>
        </a:stretch>
      </xdr:blipFill>
      <xdr:spPr bwMode="auto">
        <a:xfrm>
          <a:off x="175974" y="276015451"/>
          <a:ext cx="605076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304800</xdr:colOff>
      <xdr:row>1460</xdr:row>
      <xdr:rowOff>38100</xdr:rowOff>
    </xdr:from>
    <xdr:to>
      <xdr:col>0</xdr:col>
      <xdr:colOff>1152525</xdr:colOff>
      <xdr:row>1463</xdr:row>
      <xdr:rowOff>154425</xdr:rowOff>
    </xdr:to>
    <xdr:pic>
      <xdr:nvPicPr>
        <xdr:cNvPr id="293" name="Picture 49" descr="PROTEC">
          <a:extLst>
            <a:ext uri="{FF2B5EF4-FFF2-40B4-BE49-F238E27FC236}">
              <a16:creationId xmlns:a16="http://schemas.microsoft.com/office/drawing/2014/main" xmlns="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/>
        <a:srcRect/>
        <a:stretch>
          <a:fillRect/>
        </a:stretch>
      </xdr:blipFill>
      <xdr:spPr bwMode="auto">
        <a:xfrm>
          <a:off x="304800" y="264461625"/>
          <a:ext cx="847725" cy="8449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152400</xdr:colOff>
      <xdr:row>1501</xdr:row>
      <xdr:rowOff>123825</xdr:rowOff>
    </xdr:from>
    <xdr:to>
      <xdr:col>0</xdr:col>
      <xdr:colOff>847725</xdr:colOff>
      <xdr:row>1505</xdr:row>
      <xdr:rowOff>79375</xdr:rowOff>
    </xdr:to>
    <xdr:pic>
      <xdr:nvPicPr>
        <xdr:cNvPr id="294" name="Picture 51">
          <a:extLst>
            <a:ext uri="{FF2B5EF4-FFF2-40B4-BE49-F238E27FC236}">
              <a16:creationId xmlns:a16="http://schemas.microsoft.com/office/drawing/2014/main" xmlns="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 bwMode="auto">
        <a:xfrm>
          <a:off x="152400" y="271567275"/>
          <a:ext cx="695325" cy="685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1409700</xdr:colOff>
      <xdr:row>1501</xdr:row>
      <xdr:rowOff>19050</xdr:rowOff>
    </xdr:from>
    <xdr:to>
      <xdr:col>0</xdr:col>
      <xdr:colOff>2419350</xdr:colOff>
      <xdr:row>1505</xdr:row>
      <xdr:rowOff>11453</xdr:rowOff>
    </xdr:to>
    <xdr:pic>
      <xdr:nvPicPr>
        <xdr:cNvPr id="295" name="Picture 52" descr="VCECT">
          <a:extLst>
            <a:ext uri="{FF2B5EF4-FFF2-40B4-BE49-F238E27FC236}">
              <a16:creationId xmlns:a16="http://schemas.microsoft.com/office/drawing/2014/main" xmlns="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1409700" y="271462500"/>
          <a:ext cx="1009650" cy="7194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771525</xdr:colOff>
      <xdr:row>1551</xdr:row>
      <xdr:rowOff>28575</xdr:rowOff>
    </xdr:from>
    <xdr:to>
      <xdr:col>0</xdr:col>
      <xdr:colOff>1957189</xdr:colOff>
      <xdr:row>1554</xdr:row>
      <xdr:rowOff>173433</xdr:rowOff>
    </xdr:to>
    <xdr:pic>
      <xdr:nvPicPr>
        <xdr:cNvPr id="296" name="1 Imagen" descr="descarga (1).jpg">
          <a:extLst>
            <a:ext uri="{FF2B5EF4-FFF2-40B4-BE49-F238E27FC236}">
              <a16:creationId xmlns:a16="http://schemas.microsoft.com/office/drawing/2014/main" xmlns="" id="{00000000-0008-0000-0000-00002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print"/>
        <a:srcRect l="2353" t="16739" b="10106"/>
        <a:stretch/>
      </xdr:blipFill>
      <xdr:spPr>
        <a:xfrm>
          <a:off x="771525" y="280092150"/>
          <a:ext cx="1185664" cy="866773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1636</xdr:row>
      <xdr:rowOff>133350</xdr:rowOff>
    </xdr:from>
    <xdr:to>
      <xdr:col>0</xdr:col>
      <xdr:colOff>1419225</xdr:colOff>
      <xdr:row>1640</xdr:row>
      <xdr:rowOff>234051</xdr:rowOff>
    </xdr:to>
    <xdr:pic>
      <xdr:nvPicPr>
        <xdr:cNvPr id="297" name="Imagen 296">
          <a:extLst>
            <a:ext uri="{FF2B5EF4-FFF2-40B4-BE49-F238E27FC236}">
              <a16:creationId xmlns:a16="http://schemas.microsoft.com/office/drawing/2014/main" xmlns="" id="{00000000-0008-0000-0000-000029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66" t="2867" r="-3203" b="15571"/>
        <a:stretch/>
      </xdr:blipFill>
      <xdr:spPr>
        <a:xfrm>
          <a:off x="123825" y="296627550"/>
          <a:ext cx="1295400" cy="106471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1419224</xdr:colOff>
      <xdr:row>1584</xdr:row>
      <xdr:rowOff>57150</xdr:rowOff>
    </xdr:from>
    <xdr:to>
      <xdr:col>0</xdr:col>
      <xdr:colOff>2143125</xdr:colOff>
      <xdr:row>1589</xdr:row>
      <xdr:rowOff>73819</xdr:rowOff>
    </xdr:to>
    <xdr:pic>
      <xdr:nvPicPr>
        <xdr:cNvPr id="298" name="4 Imagen" descr="descarga.jpg">
          <a:extLst>
            <a:ext uri="{FF2B5EF4-FFF2-40B4-BE49-F238E27FC236}">
              <a16:creationId xmlns:a16="http://schemas.microsoft.com/office/drawing/2014/main" xmlns="" id="{00000000-0008-0000-0000-00002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print"/>
        <a:srcRect l="25279" t="4571" r="24112" b="7048"/>
        <a:stretch/>
      </xdr:blipFill>
      <xdr:spPr>
        <a:xfrm>
          <a:off x="1419224" y="286454850"/>
          <a:ext cx="723901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651744</xdr:colOff>
      <xdr:row>1557</xdr:row>
      <xdr:rowOff>117873</xdr:rowOff>
    </xdr:from>
    <xdr:to>
      <xdr:col>0</xdr:col>
      <xdr:colOff>1784291</xdr:colOff>
      <xdr:row>1561</xdr:row>
      <xdr:rowOff>115094</xdr:rowOff>
    </xdr:to>
    <xdr:pic>
      <xdr:nvPicPr>
        <xdr:cNvPr id="299" name="5 Imagen" descr="GOTA.jpg">
          <a:extLst>
            <a:ext uri="{FF2B5EF4-FFF2-40B4-BE49-F238E27FC236}">
              <a16:creationId xmlns:a16="http://schemas.microsoft.com/office/drawing/2014/main" xmlns="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51744" y="281333973"/>
          <a:ext cx="1132547" cy="959246"/>
        </a:xfrm>
        <a:prstGeom prst="rect">
          <a:avLst/>
        </a:prstGeom>
      </xdr:spPr>
    </xdr:pic>
    <xdr:clientData/>
  </xdr:twoCellAnchor>
  <xdr:twoCellAnchor editAs="oneCell">
    <xdr:from>
      <xdr:col>0</xdr:col>
      <xdr:colOff>663689</xdr:colOff>
      <xdr:row>1570</xdr:row>
      <xdr:rowOff>40482</xdr:rowOff>
    </xdr:from>
    <xdr:to>
      <xdr:col>0</xdr:col>
      <xdr:colOff>1672318</xdr:colOff>
      <xdr:row>1575</xdr:row>
      <xdr:rowOff>9033</xdr:rowOff>
    </xdr:to>
    <xdr:pic>
      <xdr:nvPicPr>
        <xdr:cNvPr id="300" name="6 Imagen" descr="VELA.jpg">
          <a:extLst>
            <a:ext uri="{FF2B5EF4-FFF2-40B4-BE49-F238E27FC236}">
              <a16:creationId xmlns:a16="http://schemas.microsoft.com/office/drawing/2014/main" xmlns="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63689" y="283742607"/>
          <a:ext cx="1008629" cy="1170685"/>
        </a:xfrm>
        <a:prstGeom prst="rect">
          <a:avLst/>
        </a:prstGeom>
      </xdr:spPr>
    </xdr:pic>
    <xdr:clientData/>
  </xdr:twoCellAnchor>
  <xdr:twoCellAnchor editAs="oneCell">
    <xdr:from>
      <xdr:col>0</xdr:col>
      <xdr:colOff>931070</xdr:colOff>
      <xdr:row>1639</xdr:row>
      <xdr:rowOff>73140</xdr:rowOff>
    </xdr:from>
    <xdr:to>
      <xdr:col>0</xdr:col>
      <xdr:colOff>2124075</xdr:colOff>
      <xdr:row>1644</xdr:row>
      <xdr:rowOff>51942</xdr:rowOff>
    </xdr:to>
    <xdr:pic>
      <xdr:nvPicPr>
        <xdr:cNvPr id="305" name="11 Imagen" descr="LISTON COMUN.jpg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print"/>
        <a:srcRect l="-1295" t="23859" r="14391"/>
        <a:stretch/>
      </xdr:blipFill>
      <xdr:spPr>
        <a:xfrm>
          <a:off x="931070" y="297148365"/>
          <a:ext cx="1193005" cy="1180936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428626</xdr:colOff>
      <xdr:row>1632</xdr:row>
      <xdr:rowOff>143031</xdr:rowOff>
    </xdr:from>
    <xdr:to>
      <xdr:col>0</xdr:col>
      <xdr:colOff>1807593</xdr:colOff>
      <xdr:row>1635</xdr:row>
      <xdr:rowOff>44291</xdr:rowOff>
    </xdr:to>
    <xdr:pic>
      <xdr:nvPicPr>
        <xdr:cNvPr id="314" name="Imagen 313" descr="Resultado de imagen para luz de emergencia milenium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8" t="8039" r="4319" b="6408"/>
        <a:stretch/>
      </xdr:blipFill>
      <xdr:spPr bwMode="auto">
        <a:xfrm rot="20762731">
          <a:off x="428626" y="295875231"/>
          <a:ext cx="1378967" cy="623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108176</xdr:colOff>
      <xdr:row>1508</xdr:row>
      <xdr:rowOff>0</xdr:rowOff>
    </xdr:from>
    <xdr:to>
      <xdr:col>0</xdr:col>
      <xdr:colOff>643958</xdr:colOff>
      <xdr:row>1511</xdr:row>
      <xdr:rowOff>119063</xdr:rowOff>
    </xdr:to>
    <xdr:pic>
      <xdr:nvPicPr>
        <xdr:cNvPr id="317" name="Imagen 316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64" t="9195" r="25000" b="14223"/>
        <a:stretch/>
      </xdr:blipFill>
      <xdr:spPr bwMode="auto">
        <a:xfrm>
          <a:off x="108176" y="272366619"/>
          <a:ext cx="53578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1593056</xdr:colOff>
      <xdr:row>1508</xdr:row>
      <xdr:rowOff>0</xdr:rowOff>
    </xdr:from>
    <xdr:to>
      <xdr:col>0</xdr:col>
      <xdr:colOff>2164794</xdr:colOff>
      <xdr:row>1511</xdr:row>
      <xdr:rowOff>112144</xdr:rowOff>
    </xdr:to>
    <xdr:pic>
      <xdr:nvPicPr>
        <xdr:cNvPr id="318" name="Imagen 317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25" t="12018" r="24871" b="16210"/>
        <a:stretch/>
      </xdr:blipFill>
      <xdr:spPr bwMode="auto">
        <a:xfrm>
          <a:off x="1593056" y="272290894"/>
          <a:ext cx="571738" cy="839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921545</xdr:colOff>
      <xdr:row>1508</xdr:row>
      <xdr:rowOff>0</xdr:rowOff>
    </xdr:from>
    <xdr:to>
      <xdr:col>0</xdr:col>
      <xdr:colOff>1467094</xdr:colOff>
      <xdr:row>1512</xdr:row>
      <xdr:rowOff>42862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print"/>
        <a:srcRect l="25548" t="6570" r="24087"/>
        <a:stretch/>
      </xdr:blipFill>
      <xdr:spPr>
        <a:xfrm>
          <a:off x="921545" y="272314025"/>
          <a:ext cx="545549" cy="1009649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1538</xdr:row>
      <xdr:rowOff>81984</xdr:rowOff>
    </xdr:from>
    <xdr:to>
      <xdr:col>0</xdr:col>
      <xdr:colOff>999105</xdr:colOff>
      <xdr:row>1540</xdr:row>
      <xdr:rowOff>78416</xdr:rowOff>
    </xdr:to>
    <xdr:pic>
      <xdr:nvPicPr>
        <xdr:cNvPr id="319" name="Imagen 318" descr="Resultado de imagen para AUTOMATICO F600">
          <a:extLst>
            <a:ext uri="{FF2B5EF4-FFF2-40B4-BE49-F238E27FC236}">
              <a16:creationId xmlns:a16="http://schemas.microsoft.com/office/drawing/2014/main" xmlns="" id="{00000000-0008-0000-0000-00003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589" r="4783" b="7691"/>
        <a:stretch/>
      </xdr:blipFill>
      <xdr:spPr bwMode="auto">
        <a:xfrm>
          <a:off x="180975" y="278650134"/>
          <a:ext cx="818130" cy="482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1035011</xdr:colOff>
      <xdr:row>1538</xdr:row>
      <xdr:rowOff>156824</xdr:rowOff>
    </xdr:from>
    <xdr:to>
      <xdr:col>0</xdr:col>
      <xdr:colOff>1751238</xdr:colOff>
      <xdr:row>1541</xdr:row>
      <xdr:rowOff>117476</xdr:rowOff>
    </xdr:to>
    <xdr:pic>
      <xdr:nvPicPr>
        <xdr:cNvPr id="320" name="Imagen 319" descr="Resultado de imagen para AUTOMATICO F200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29" t="8022" r="5854" b="5744"/>
        <a:stretch/>
      </xdr:blipFill>
      <xdr:spPr bwMode="auto">
        <a:xfrm>
          <a:off x="1035011" y="278724974"/>
          <a:ext cx="716227" cy="690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261080</xdr:colOff>
      <xdr:row>1470</xdr:row>
      <xdr:rowOff>114300</xdr:rowOff>
    </xdr:from>
    <xdr:to>
      <xdr:col>0</xdr:col>
      <xdr:colOff>1424104</xdr:colOff>
      <xdr:row>1481</xdr:row>
      <xdr:rowOff>127763</xdr:rowOff>
    </xdr:to>
    <xdr:pic>
      <xdr:nvPicPr>
        <xdr:cNvPr id="335" name="Imagen 334" descr="Resultado de imagen para PRECINTOS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693794">
          <a:off x="-497243" y="267763123"/>
          <a:ext cx="2679669" cy="1163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866648</xdr:colOff>
      <xdr:row>1426</xdr:row>
      <xdr:rowOff>144461</xdr:rowOff>
    </xdr:from>
    <xdr:to>
      <xdr:col>0</xdr:col>
      <xdr:colOff>1082676</xdr:colOff>
      <xdr:row>1430</xdr:row>
      <xdr:rowOff>73023</xdr:rowOff>
    </xdr:to>
    <xdr:pic>
      <xdr:nvPicPr>
        <xdr:cNvPr id="337" name="Imagen 336" descr="Resultado de imagen para BUSCAPOLOS DIGITAL SICA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22" r="35807"/>
        <a:stretch/>
      </xdr:blipFill>
      <xdr:spPr bwMode="auto">
        <a:xfrm rot="19103660" flipH="1">
          <a:off x="866648" y="258186236"/>
          <a:ext cx="216028" cy="997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1477565</xdr:colOff>
      <xdr:row>773</xdr:row>
      <xdr:rowOff>0</xdr:rowOff>
    </xdr:from>
    <xdr:to>
      <xdr:col>0</xdr:col>
      <xdr:colOff>2441971</xdr:colOff>
      <xdr:row>776</xdr:row>
      <xdr:rowOff>47228</xdr:rowOff>
    </xdr:to>
    <xdr:pic>
      <xdr:nvPicPr>
        <xdr:cNvPr id="338" name="Imagen 337" descr="Resultado de imagen para FICHA CALEFON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565" y="145646774"/>
          <a:ext cx="964406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409575</xdr:colOff>
      <xdr:row>1038</xdr:row>
      <xdr:rowOff>39398</xdr:rowOff>
    </xdr:from>
    <xdr:to>
      <xdr:col>0</xdr:col>
      <xdr:colOff>2162491</xdr:colOff>
      <xdr:row>1040</xdr:row>
      <xdr:rowOff>177801</xdr:rowOff>
    </xdr:to>
    <xdr:pic>
      <xdr:nvPicPr>
        <xdr:cNvPr id="289" name="Imagen 288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8" t="36595" r="13793" b="34317"/>
        <a:stretch/>
      </xdr:blipFill>
      <xdr:spPr bwMode="auto">
        <a:xfrm>
          <a:off x="409575" y="157640048"/>
          <a:ext cx="1752916" cy="62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786881</xdr:colOff>
      <xdr:row>1032</xdr:row>
      <xdr:rowOff>133933</xdr:rowOff>
    </xdr:from>
    <xdr:to>
      <xdr:col>0</xdr:col>
      <xdr:colOff>1577456</xdr:colOff>
      <xdr:row>1035</xdr:row>
      <xdr:rowOff>158944</xdr:rowOff>
    </xdr:to>
    <xdr:pic>
      <xdr:nvPicPr>
        <xdr:cNvPr id="290" name="Imagen 289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7" t="21406" r="27047" b="21674"/>
        <a:stretch/>
      </xdr:blipFill>
      <xdr:spPr bwMode="auto">
        <a:xfrm>
          <a:off x="786881" y="156724933"/>
          <a:ext cx="790575" cy="753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600075</xdr:colOff>
      <xdr:row>1045</xdr:row>
      <xdr:rowOff>95764</xdr:rowOff>
    </xdr:from>
    <xdr:to>
      <xdr:col>0</xdr:col>
      <xdr:colOff>1876425</xdr:colOff>
      <xdr:row>1049</xdr:row>
      <xdr:rowOff>177803</xdr:rowOff>
    </xdr:to>
    <xdr:pic>
      <xdr:nvPicPr>
        <xdr:cNvPr id="306" name="Imagen 305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65" t="27114" r="27145" b="28695"/>
        <a:stretch/>
      </xdr:blipFill>
      <xdr:spPr bwMode="auto">
        <a:xfrm>
          <a:off x="600075" y="158867989"/>
          <a:ext cx="1276350" cy="1056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657225</xdr:colOff>
      <xdr:row>1517</xdr:row>
      <xdr:rowOff>133350</xdr:rowOff>
    </xdr:from>
    <xdr:to>
      <xdr:col>0</xdr:col>
      <xdr:colOff>1638300</xdr:colOff>
      <xdr:row>1521</xdr:row>
      <xdr:rowOff>147243</xdr:rowOff>
    </xdr:to>
    <xdr:pic>
      <xdr:nvPicPr>
        <xdr:cNvPr id="341" name="Imagen 340" descr="Resultado de imagen para florones PLASTICOS para lamparas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74043775"/>
          <a:ext cx="981075" cy="981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876301</xdr:colOff>
      <xdr:row>1514</xdr:row>
      <xdr:rowOff>19050</xdr:rowOff>
    </xdr:from>
    <xdr:to>
      <xdr:col>0</xdr:col>
      <xdr:colOff>1418340</xdr:colOff>
      <xdr:row>1516</xdr:row>
      <xdr:rowOff>66676</xdr:rowOff>
    </xdr:to>
    <xdr:pic>
      <xdr:nvPicPr>
        <xdr:cNvPr id="342" name="Imagen 341" descr="Resultado de imagen para TAPAS PVC OCTOGONALES Y CUADRADAS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1" y="273443700"/>
          <a:ext cx="542039" cy="53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108191</xdr:colOff>
      <xdr:row>1513</xdr:row>
      <xdr:rowOff>142875</xdr:rowOff>
    </xdr:from>
    <xdr:to>
      <xdr:col>0</xdr:col>
      <xdr:colOff>802350</xdr:colOff>
      <xdr:row>1516</xdr:row>
      <xdr:rowOff>60325</xdr:rowOff>
    </xdr:to>
    <xdr:pic>
      <xdr:nvPicPr>
        <xdr:cNvPr id="343" name="Imagen 342" descr="Resultado de imagen para TAPAS PVC OCTOGONALES Y CUADRADAS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91" y="273405600"/>
          <a:ext cx="694159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1516369</xdr:colOff>
      <xdr:row>1514</xdr:row>
      <xdr:rowOff>66675</xdr:rowOff>
    </xdr:from>
    <xdr:to>
      <xdr:col>0</xdr:col>
      <xdr:colOff>2247900</xdr:colOff>
      <xdr:row>1516</xdr:row>
      <xdr:rowOff>206243</xdr:rowOff>
    </xdr:to>
    <xdr:pic>
      <xdr:nvPicPr>
        <xdr:cNvPr id="344" name="Imagen 343" descr="Resultado de imagen para TAPAS PVC OCTOGONALES Y CUADRADAS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2" t="11856" r="12308" b="14949"/>
        <a:stretch/>
      </xdr:blipFill>
      <xdr:spPr bwMode="auto">
        <a:xfrm>
          <a:off x="1516369" y="273491325"/>
          <a:ext cx="731531" cy="626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609601</xdr:colOff>
      <xdr:row>1603</xdr:row>
      <xdr:rowOff>19050</xdr:rowOff>
    </xdr:from>
    <xdr:to>
      <xdr:col>0</xdr:col>
      <xdr:colOff>1333500</xdr:colOff>
      <xdr:row>1606</xdr:row>
      <xdr:rowOff>77080</xdr:rowOff>
    </xdr:to>
    <xdr:pic>
      <xdr:nvPicPr>
        <xdr:cNvPr id="345" name="Imagen 344" descr="Resultado de imagen para DICRO LED 12V">
          <a:extLst>
            <a:ext uri="{FF2B5EF4-FFF2-40B4-BE49-F238E27FC236}">
              <a16:creationId xmlns:a16="http://schemas.microsoft.com/office/drawing/2014/main" xmlns="" id="{00000000-0008-0000-0000-00005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5" t="10222" r="19556" b="15555"/>
        <a:stretch/>
      </xdr:blipFill>
      <xdr:spPr bwMode="auto">
        <a:xfrm>
          <a:off x="609601" y="290188650"/>
          <a:ext cx="723899" cy="779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800100</xdr:colOff>
      <xdr:row>1608</xdr:row>
      <xdr:rowOff>101894</xdr:rowOff>
    </xdr:from>
    <xdr:to>
      <xdr:col>0</xdr:col>
      <xdr:colOff>1676400</xdr:colOff>
      <xdr:row>1611</xdr:row>
      <xdr:rowOff>96872</xdr:rowOff>
    </xdr:to>
    <xdr:pic>
      <xdr:nvPicPr>
        <xdr:cNvPr id="346" name="Imagen 345" descr="Resultado de imagen para DICRO LED CANDIL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91233519"/>
          <a:ext cx="876300" cy="717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314325</xdr:colOff>
      <xdr:row>1591</xdr:row>
      <xdr:rowOff>9525</xdr:rowOff>
    </xdr:from>
    <xdr:to>
      <xdr:col>0</xdr:col>
      <xdr:colOff>1076325</xdr:colOff>
      <xdr:row>1595</xdr:row>
      <xdr:rowOff>124458</xdr:rowOff>
    </xdr:to>
    <xdr:pic>
      <xdr:nvPicPr>
        <xdr:cNvPr id="349" name="Imagen 348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4" b="7429"/>
        <a:stretch/>
      </xdr:blipFill>
      <xdr:spPr bwMode="auto">
        <a:xfrm>
          <a:off x="314325" y="287740725"/>
          <a:ext cx="762000" cy="1076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123376</xdr:colOff>
      <xdr:row>1390</xdr:row>
      <xdr:rowOff>85725</xdr:rowOff>
    </xdr:from>
    <xdr:to>
      <xdr:col>0</xdr:col>
      <xdr:colOff>1134589</xdr:colOff>
      <xdr:row>1394</xdr:row>
      <xdr:rowOff>134540</xdr:rowOff>
    </xdr:to>
    <xdr:pic>
      <xdr:nvPicPr>
        <xdr:cNvPr id="355" name="Imagen 354">
          <a:extLst>
            <a:ext uri="{FF2B5EF4-FFF2-40B4-BE49-F238E27FC236}">
              <a16:creationId xmlns:a16="http://schemas.microsoft.com/office/drawing/2014/main" xmlns="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76" y="237020100"/>
          <a:ext cx="1011213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1747</xdr:row>
      <xdr:rowOff>0</xdr:rowOff>
    </xdr:from>
    <xdr:to>
      <xdr:col>0</xdr:col>
      <xdr:colOff>304800</xdr:colOff>
      <xdr:row>1747</xdr:row>
      <xdr:rowOff>304800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xmlns="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305196875"/>
          <a:ext cx="304800" cy="302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142875</xdr:colOff>
      <xdr:row>1752</xdr:row>
      <xdr:rowOff>0</xdr:rowOff>
    </xdr:from>
    <xdr:to>
      <xdr:col>6</xdr:col>
      <xdr:colOff>447675</xdr:colOff>
      <xdr:row>1753</xdr:row>
      <xdr:rowOff>64690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xmlns="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9544050" y="3156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238125</xdr:colOff>
      <xdr:row>1770</xdr:row>
      <xdr:rowOff>180975</xdr:rowOff>
    </xdr:from>
    <xdr:to>
      <xdr:col>0</xdr:col>
      <xdr:colOff>936554</xdr:colOff>
      <xdr:row>1773</xdr:row>
      <xdr:rowOff>147241</xdr:rowOff>
    </xdr:to>
    <xdr:pic>
      <xdr:nvPicPr>
        <xdr:cNvPr id="302" name="Imagen 301" descr="Resultado de imagen para TORTUGA CHAPA">
          <a:extLst>
            <a:ext uri="{FF2B5EF4-FFF2-40B4-BE49-F238E27FC236}">
              <a16:creationId xmlns:a16="http://schemas.microsoft.com/office/drawing/2014/main" xmlns="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19144650"/>
          <a:ext cx="698429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1343026</xdr:colOff>
      <xdr:row>1771</xdr:row>
      <xdr:rowOff>123825</xdr:rowOff>
    </xdr:from>
    <xdr:to>
      <xdr:col>0</xdr:col>
      <xdr:colOff>2122188</xdr:colOff>
      <xdr:row>1774</xdr:row>
      <xdr:rowOff>155575</xdr:rowOff>
    </xdr:to>
    <xdr:pic>
      <xdr:nvPicPr>
        <xdr:cNvPr id="304" name="Imagen 303" descr="Resultado de imagen para TORTUGA CHAPA">
          <a:extLst>
            <a:ext uri="{FF2B5EF4-FFF2-40B4-BE49-F238E27FC236}">
              <a16:creationId xmlns:a16="http://schemas.microsoft.com/office/drawing/2014/main" xmlns="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6" y="319278000"/>
          <a:ext cx="779162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981075</xdr:colOff>
      <xdr:row>1527</xdr:row>
      <xdr:rowOff>19050</xdr:rowOff>
    </xdr:from>
    <xdr:to>
      <xdr:col>0</xdr:col>
      <xdr:colOff>1576440</xdr:colOff>
      <xdr:row>1529</xdr:row>
      <xdr:rowOff>70091</xdr:rowOff>
    </xdr:to>
    <xdr:pic>
      <xdr:nvPicPr>
        <xdr:cNvPr id="307" name="Imagen 306" descr="Resultado de imagen para portalamparas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33" t="8889" r="2666" b="12000"/>
        <a:stretch/>
      </xdr:blipFill>
      <xdr:spPr bwMode="auto">
        <a:xfrm>
          <a:off x="981075" y="275653500"/>
          <a:ext cx="595365" cy="535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98673</xdr:colOff>
      <xdr:row>0</xdr:row>
      <xdr:rowOff>46007</xdr:rowOff>
    </xdr:from>
    <xdr:to>
      <xdr:col>0</xdr:col>
      <xdr:colOff>1584573</xdr:colOff>
      <xdr:row>0</xdr:row>
      <xdr:rowOff>1017557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3" y="46007"/>
          <a:ext cx="1485900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628649</xdr:colOff>
      <xdr:row>235</xdr:row>
      <xdr:rowOff>33944</xdr:rowOff>
    </xdr:from>
    <xdr:to>
      <xdr:col>0</xdr:col>
      <xdr:colOff>1752600</xdr:colOff>
      <xdr:row>239</xdr:row>
      <xdr:rowOff>14547</xdr:rowOff>
    </xdr:to>
    <xdr:pic>
      <xdr:nvPicPr>
        <xdr:cNvPr id="309" name="Imagen 308" descr="Resultado de imagen para CABLES BIPOLARES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66" t="24500" r="13000" b="20834"/>
        <a:stretch/>
      </xdr:blipFill>
      <xdr:spPr bwMode="auto">
        <a:xfrm>
          <a:off x="628649" y="51583244"/>
          <a:ext cx="1123951" cy="83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161926</xdr:colOff>
      <xdr:row>1438</xdr:row>
      <xdr:rowOff>123825</xdr:rowOff>
    </xdr:from>
    <xdr:to>
      <xdr:col>0</xdr:col>
      <xdr:colOff>1953114</xdr:colOff>
      <xdr:row>1441</xdr:row>
      <xdr:rowOff>119064</xdr:rowOff>
    </xdr:to>
    <xdr:pic>
      <xdr:nvPicPr>
        <xdr:cNvPr id="311" name="Imagen 310" descr="434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5" t="34242" r="18288" b="35408"/>
        <a:stretch/>
      </xdr:blipFill>
      <xdr:spPr bwMode="auto">
        <a:xfrm>
          <a:off x="161926" y="260384925"/>
          <a:ext cx="1791188" cy="723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1228726</xdr:colOff>
      <xdr:row>1441</xdr:row>
      <xdr:rowOff>114300</xdr:rowOff>
    </xdr:from>
    <xdr:to>
      <xdr:col>0</xdr:col>
      <xdr:colOff>1918296</xdr:colOff>
      <xdr:row>1444</xdr:row>
      <xdr:rowOff>98425</xdr:rowOff>
    </xdr:to>
    <xdr:pic>
      <xdr:nvPicPr>
        <xdr:cNvPr id="313" name="Imagen 312" descr="519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88" t="13158" r="28947" b="23684"/>
        <a:stretch/>
      </xdr:blipFill>
      <xdr:spPr bwMode="auto">
        <a:xfrm>
          <a:off x="1228726" y="260899275"/>
          <a:ext cx="68957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1443</xdr:row>
      <xdr:rowOff>28575</xdr:rowOff>
    </xdr:from>
    <xdr:to>
      <xdr:col>0</xdr:col>
      <xdr:colOff>1271586</xdr:colOff>
      <xdr:row>1445</xdr:row>
      <xdr:rowOff>168274</xdr:rowOff>
    </xdr:to>
    <xdr:pic>
      <xdr:nvPicPr>
        <xdr:cNvPr id="329" name="Imagen 328" descr="421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60" r="4347" b="22981"/>
        <a:stretch/>
      </xdr:blipFill>
      <xdr:spPr bwMode="auto">
        <a:xfrm>
          <a:off x="171450" y="261137400"/>
          <a:ext cx="1100136" cy="628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504824</xdr:colOff>
      <xdr:row>1455</xdr:row>
      <xdr:rowOff>133350</xdr:rowOff>
    </xdr:from>
    <xdr:to>
      <xdr:col>0</xdr:col>
      <xdr:colOff>1781175</xdr:colOff>
      <xdr:row>1457</xdr:row>
      <xdr:rowOff>236537</xdr:rowOff>
    </xdr:to>
    <xdr:pic>
      <xdr:nvPicPr>
        <xdr:cNvPr id="330" name="Imagen 329" descr="585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59" t="34010" r="14721" b="34518"/>
        <a:stretch/>
      </xdr:blipFill>
      <xdr:spPr bwMode="auto">
        <a:xfrm>
          <a:off x="504824" y="262594725"/>
          <a:ext cx="127635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1095375</xdr:colOff>
      <xdr:row>1446</xdr:row>
      <xdr:rowOff>38101</xdr:rowOff>
    </xdr:from>
    <xdr:to>
      <xdr:col>0</xdr:col>
      <xdr:colOff>1871393</xdr:colOff>
      <xdr:row>1449</xdr:row>
      <xdr:rowOff>53975</xdr:rowOff>
    </xdr:to>
    <xdr:pic>
      <xdr:nvPicPr>
        <xdr:cNvPr id="347" name="Imagen 346" descr="Resultado de imagen para portalamparas 3 piezas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71" t="17166" r="15369" b="15569"/>
        <a:stretch/>
      </xdr:blipFill>
      <xdr:spPr bwMode="auto">
        <a:xfrm>
          <a:off x="1095375" y="261632701"/>
          <a:ext cx="776018" cy="742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933451</xdr:colOff>
      <xdr:row>1450</xdr:row>
      <xdr:rowOff>161925</xdr:rowOff>
    </xdr:from>
    <xdr:to>
      <xdr:col>0</xdr:col>
      <xdr:colOff>1809751</xdr:colOff>
      <xdr:row>1453</xdr:row>
      <xdr:rowOff>212609</xdr:rowOff>
    </xdr:to>
    <xdr:pic>
      <xdr:nvPicPr>
        <xdr:cNvPr id="352" name="Imagen 351" descr="Resultado de imagen para REDUCCION EDISON A MIGNON">
          <a:extLst>
            <a:ext uri="{FF2B5EF4-FFF2-40B4-BE49-F238E27FC236}">
              <a16:creationId xmlns:a16="http://schemas.microsoft.com/office/drawing/2014/main" xmlns="" id="{00000000-0008-0000-0000-00006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2" t="11267" r="5948" b="15141"/>
        <a:stretch/>
      </xdr:blipFill>
      <xdr:spPr bwMode="auto">
        <a:xfrm>
          <a:off x="933451" y="262404225"/>
          <a:ext cx="876300" cy="779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1450</xdr:row>
      <xdr:rowOff>114299</xdr:rowOff>
    </xdr:from>
    <xdr:to>
      <xdr:col>0</xdr:col>
      <xdr:colOff>895351</xdr:colOff>
      <xdr:row>1453</xdr:row>
      <xdr:rowOff>79496</xdr:rowOff>
    </xdr:to>
    <xdr:pic>
      <xdr:nvPicPr>
        <xdr:cNvPr id="353" name="Imagen 352" descr="Resultado de imagen para REDUCCION GOLIATH A EDISON">
          <a:extLst>
            <a:ext uri="{FF2B5EF4-FFF2-40B4-BE49-F238E27FC236}">
              <a16:creationId xmlns:a16="http://schemas.microsoft.com/office/drawing/2014/main" xmlns="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62356599"/>
          <a:ext cx="685801" cy="690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1506</xdr:row>
      <xdr:rowOff>0</xdr:rowOff>
    </xdr:from>
    <xdr:to>
      <xdr:col>5</xdr:col>
      <xdr:colOff>304800</xdr:colOff>
      <xdr:row>1508</xdr:row>
      <xdr:rowOff>63501</xdr:rowOff>
    </xdr:to>
    <xdr:sp macro="" textlink="">
      <xdr:nvSpPr>
        <xdr:cNvPr id="1039" name="AutoShape 15" descr="Resultado de imagen para variador ventilador de techo">
          <a:extLst>
            <a:ext uri="{FF2B5EF4-FFF2-40B4-BE49-F238E27FC236}">
              <a16:creationId xmlns:a16="http://schemas.microsoft.com/office/drawing/2014/main" xmlns="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7743825" y="1816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609997</xdr:colOff>
      <xdr:row>1494</xdr:row>
      <xdr:rowOff>66675</xdr:rowOff>
    </xdr:from>
    <xdr:to>
      <xdr:col>0</xdr:col>
      <xdr:colOff>1250878</xdr:colOff>
      <xdr:row>1497</xdr:row>
      <xdr:rowOff>223837</xdr:rowOff>
    </xdr:to>
    <xdr:pic>
      <xdr:nvPicPr>
        <xdr:cNvPr id="360" name="Imagen 359" descr="Resultado de imagen para variador ventilador de techo">
          <a:extLst>
            <a:ext uri="{FF2B5EF4-FFF2-40B4-BE49-F238E27FC236}">
              <a16:creationId xmlns:a16="http://schemas.microsoft.com/office/drawing/2014/main" xmlns="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97" y="269833725"/>
          <a:ext cx="640881" cy="884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150667</xdr:colOff>
      <xdr:row>1533</xdr:row>
      <xdr:rowOff>0</xdr:rowOff>
    </xdr:from>
    <xdr:to>
      <xdr:col>0</xdr:col>
      <xdr:colOff>714375</xdr:colOff>
      <xdr:row>1535</xdr:row>
      <xdr:rowOff>106363</xdr:rowOff>
    </xdr:to>
    <xdr:pic>
      <xdr:nvPicPr>
        <xdr:cNvPr id="361" name="Imagen 360" descr="403-Campana Marinera 10cm, 220 Volts, uso industrial">
          <a:extLst>
            <a:ext uri="{FF2B5EF4-FFF2-40B4-BE49-F238E27FC236}">
              <a16:creationId xmlns:a16="http://schemas.microsoft.com/office/drawing/2014/main" xmlns="" id="{00000000-0008-0000-0000-00006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2" t="15200" r="49216" b="23200"/>
        <a:stretch/>
      </xdr:blipFill>
      <xdr:spPr bwMode="auto">
        <a:xfrm>
          <a:off x="150667" y="276929851"/>
          <a:ext cx="563708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980186</xdr:colOff>
      <xdr:row>1530</xdr:row>
      <xdr:rowOff>142875</xdr:rowOff>
    </xdr:from>
    <xdr:to>
      <xdr:col>0</xdr:col>
      <xdr:colOff>1479613</xdr:colOff>
      <xdr:row>1532</xdr:row>
      <xdr:rowOff>182163</xdr:rowOff>
    </xdr:to>
    <xdr:pic>
      <xdr:nvPicPr>
        <xdr:cNvPr id="362" name="Imagen 361" descr="201-Zumbador de Embutir 10x10">
          <a:extLst>
            <a:ext uri="{FF2B5EF4-FFF2-40B4-BE49-F238E27FC236}">
              <a16:creationId xmlns:a16="http://schemas.microsoft.com/office/drawing/2014/main" xmlns="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86" y="276301200"/>
          <a:ext cx="499427" cy="523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1024102</xdr:colOff>
      <xdr:row>1536</xdr:row>
      <xdr:rowOff>0</xdr:rowOff>
    </xdr:from>
    <xdr:to>
      <xdr:col>0</xdr:col>
      <xdr:colOff>1438166</xdr:colOff>
      <xdr:row>1538</xdr:row>
      <xdr:rowOff>98424</xdr:rowOff>
    </xdr:to>
    <xdr:pic>
      <xdr:nvPicPr>
        <xdr:cNvPr id="363" name="Imagen 362" descr="301-Ding Dong Exterior 6x9">
          <a:extLst>
            <a:ext uri="{FF2B5EF4-FFF2-40B4-BE49-F238E27FC236}">
              <a16:creationId xmlns:a16="http://schemas.microsoft.com/office/drawing/2014/main" xmlns="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02" y="278063325"/>
          <a:ext cx="414064" cy="581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157577</xdr:colOff>
      <xdr:row>1536</xdr:row>
      <xdr:rowOff>0</xdr:rowOff>
    </xdr:from>
    <xdr:to>
      <xdr:col>0</xdr:col>
      <xdr:colOff>581024</xdr:colOff>
      <xdr:row>1537</xdr:row>
      <xdr:rowOff>196850</xdr:rowOff>
    </xdr:to>
    <xdr:pic>
      <xdr:nvPicPr>
        <xdr:cNvPr id="364" name="Imagen 363" descr="304-Ding Dong Exterior 10x10 a pilas">
          <a:extLst>
            <a:ext uri="{FF2B5EF4-FFF2-40B4-BE49-F238E27FC236}">
              <a16:creationId xmlns:a16="http://schemas.microsoft.com/office/drawing/2014/main" xmlns="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577" y="277301326"/>
          <a:ext cx="423447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1756</xdr:row>
      <xdr:rowOff>57150</xdr:rowOff>
    </xdr:from>
    <xdr:to>
      <xdr:col>0</xdr:col>
      <xdr:colOff>1133475</xdr:colOff>
      <xdr:row>1758</xdr:row>
      <xdr:rowOff>193098</xdr:rowOff>
    </xdr:to>
    <xdr:pic>
      <xdr:nvPicPr>
        <xdr:cNvPr id="368" name="Imagen 367" descr="Product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12" t="23077" r="13187" b="24725"/>
        <a:stretch/>
      </xdr:blipFill>
      <xdr:spPr bwMode="auto">
        <a:xfrm>
          <a:off x="257175" y="316696725"/>
          <a:ext cx="876300" cy="61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1724025</xdr:colOff>
      <xdr:row>1759</xdr:row>
      <xdr:rowOff>104775</xdr:rowOff>
    </xdr:from>
    <xdr:to>
      <xdr:col>0</xdr:col>
      <xdr:colOff>2514600</xdr:colOff>
      <xdr:row>1761</xdr:row>
      <xdr:rowOff>9634</xdr:rowOff>
    </xdr:to>
    <xdr:pic>
      <xdr:nvPicPr>
        <xdr:cNvPr id="370" name="Imagen 369" descr="product image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92" t="29394" r="8788" b="30606"/>
        <a:stretch/>
      </xdr:blipFill>
      <xdr:spPr bwMode="auto">
        <a:xfrm>
          <a:off x="1724025" y="317106300"/>
          <a:ext cx="790575" cy="385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1362076</xdr:colOff>
      <xdr:row>1764</xdr:row>
      <xdr:rowOff>0</xdr:rowOff>
    </xdr:from>
    <xdr:to>
      <xdr:col>0</xdr:col>
      <xdr:colOff>2107103</xdr:colOff>
      <xdr:row>1767</xdr:row>
      <xdr:rowOff>83742</xdr:rowOff>
    </xdr:to>
    <xdr:pic>
      <xdr:nvPicPr>
        <xdr:cNvPr id="372" name="Imagen 371" descr="product image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90" t="5164" r="9390" b="6573"/>
        <a:stretch/>
      </xdr:blipFill>
      <xdr:spPr bwMode="auto">
        <a:xfrm>
          <a:off x="1362076" y="317925450"/>
          <a:ext cx="745027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904875</xdr:colOff>
      <xdr:row>1760</xdr:row>
      <xdr:rowOff>66676</xdr:rowOff>
    </xdr:from>
    <xdr:to>
      <xdr:col>0</xdr:col>
      <xdr:colOff>1336591</xdr:colOff>
      <xdr:row>1762</xdr:row>
      <xdr:rowOff>135735</xdr:rowOff>
    </xdr:to>
    <xdr:pic>
      <xdr:nvPicPr>
        <xdr:cNvPr id="373" name="Imagen 372" descr="Product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08" t="16667" r="23538" b="17105"/>
        <a:stretch/>
      </xdr:blipFill>
      <xdr:spPr bwMode="auto">
        <a:xfrm>
          <a:off x="904875" y="317258701"/>
          <a:ext cx="431716" cy="552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361949</xdr:colOff>
      <xdr:row>527</xdr:row>
      <xdr:rowOff>161925</xdr:rowOff>
    </xdr:from>
    <xdr:to>
      <xdr:col>0</xdr:col>
      <xdr:colOff>866774</xdr:colOff>
      <xdr:row>530</xdr:row>
      <xdr:rowOff>161189</xdr:rowOff>
    </xdr:to>
    <xdr:pic>
      <xdr:nvPicPr>
        <xdr:cNvPr id="377" name="Imagen 376" descr="Mito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49" y="219732225"/>
          <a:ext cx="504825" cy="7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1714501</xdr:colOff>
      <xdr:row>527</xdr:row>
      <xdr:rowOff>171450</xdr:rowOff>
    </xdr:from>
    <xdr:to>
      <xdr:col>0</xdr:col>
      <xdr:colOff>2189799</xdr:colOff>
      <xdr:row>530</xdr:row>
      <xdr:rowOff>128529</xdr:rowOff>
    </xdr:to>
    <xdr:pic>
      <xdr:nvPicPr>
        <xdr:cNvPr id="378" name="Imagen 377" descr="Mito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1" y="219741750"/>
          <a:ext cx="475298" cy="67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1028701</xdr:colOff>
      <xdr:row>524</xdr:row>
      <xdr:rowOff>152400</xdr:rowOff>
    </xdr:from>
    <xdr:to>
      <xdr:col>0</xdr:col>
      <xdr:colOff>1533525</xdr:colOff>
      <xdr:row>527</xdr:row>
      <xdr:rowOff>150074</xdr:rowOff>
    </xdr:to>
    <xdr:pic>
      <xdr:nvPicPr>
        <xdr:cNvPr id="379" name="Imagen 378" descr="Mito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1" y="219141675"/>
          <a:ext cx="504824" cy="719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619125</xdr:colOff>
      <xdr:row>1252</xdr:row>
      <xdr:rowOff>142874</xdr:rowOff>
    </xdr:from>
    <xdr:to>
      <xdr:col>0</xdr:col>
      <xdr:colOff>1459173</xdr:colOff>
      <xdr:row>1256</xdr:row>
      <xdr:rowOff>202196</xdr:rowOff>
    </xdr:to>
    <xdr:pic>
      <xdr:nvPicPr>
        <xdr:cNvPr id="384" name="Imagen 383" descr="Resultado de imagen para CAJA EMBUTIR CHAPA">
          <a:extLst>
            <a:ext uri="{FF2B5EF4-FFF2-40B4-BE49-F238E27FC236}">
              <a16:creationId xmlns:a16="http://schemas.microsoft.com/office/drawing/2014/main" xmlns="" id="{00000000-0008-0000-0000-00008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4888" r="13333" b="5778"/>
        <a:stretch/>
      </xdr:blipFill>
      <xdr:spPr bwMode="auto">
        <a:xfrm>
          <a:off x="619125" y="199377299"/>
          <a:ext cx="840048" cy="1023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1009650</xdr:colOff>
      <xdr:row>1466</xdr:row>
      <xdr:rowOff>57150</xdr:rowOff>
    </xdr:from>
    <xdr:to>
      <xdr:col>0</xdr:col>
      <xdr:colOff>1657350</xdr:colOff>
      <xdr:row>1469</xdr:row>
      <xdr:rowOff>158352</xdr:rowOff>
    </xdr:to>
    <xdr:pic>
      <xdr:nvPicPr>
        <xdr:cNvPr id="386" name="Imagen 385" descr="Resultado de imagen para TRANSFORMADOR cerradura electrica CABRERA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26" t="9009" r="12613" b="12613"/>
        <a:stretch/>
      </xdr:blipFill>
      <xdr:spPr bwMode="auto">
        <a:xfrm>
          <a:off x="1009650" y="266261850"/>
          <a:ext cx="647700" cy="828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683021</xdr:colOff>
      <xdr:row>1661</xdr:row>
      <xdr:rowOff>52388</xdr:rowOff>
    </xdr:from>
    <xdr:to>
      <xdr:col>0</xdr:col>
      <xdr:colOff>1475271</xdr:colOff>
      <xdr:row>1664</xdr:row>
      <xdr:rowOff>149622</xdr:rowOff>
    </xdr:to>
    <xdr:pic>
      <xdr:nvPicPr>
        <xdr:cNvPr id="389" name="Imagen 388" descr="Resultado de imagen para proyector con sensor baw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6" t="3084" r="15316" b="16740"/>
        <a:stretch/>
      </xdr:blipFill>
      <xdr:spPr bwMode="auto">
        <a:xfrm>
          <a:off x="683021" y="301337663"/>
          <a:ext cx="792250" cy="827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1777</xdr:row>
      <xdr:rowOff>28576</xdr:rowOff>
    </xdr:from>
    <xdr:to>
      <xdr:col>0</xdr:col>
      <xdr:colOff>1362076</xdr:colOff>
      <xdr:row>1779</xdr:row>
      <xdr:rowOff>181337</xdr:rowOff>
    </xdr:to>
    <xdr:pic>
      <xdr:nvPicPr>
        <xdr:cNvPr id="392" name="Imagen 391" descr="Resultado de imagen para tortugas led candil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4" t="4878" r="8130" b="9756"/>
        <a:stretch/>
      </xdr:blipFill>
      <xdr:spPr bwMode="auto">
        <a:xfrm>
          <a:off x="581025" y="320192401"/>
          <a:ext cx="781051" cy="641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1695451</xdr:colOff>
      <xdr:row>1777</xdr:row>
      <xdr:rowOff>123827</xdr:rowOff>
    </xdr:from>
    <xdr:to>
      <xdr:col>0</xdr:col>
      <xdr:colOff>2515247</xdr:colOff>
      <xdr:row>1779</xdr:row>
      <xdr:rowOff>66677</xdr:rowOff>
    </xdr:to>
    <xdr:pic>
      <xdr:nvPicPr>
        <xdr:cNvPr id="393" name="Imagen 392" descr="Resultado de imagen para tortugas led candil">
          <a:extLst>
            <a:ext uri="{FF2B5EF4-FFF2-40B4-BE49-F238E27FC236}">
              <a16:creationId xmlns:a16="http://schemas.microsoft.com/office/drawing/2014/main" xmlns="" id="{00000000-0008-0000-0000-00008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8" t="26126" r="6608" b="27477"/>
        <a:stretch/>
      </xdr:blipFill>
      <xdr:spPr bwMode="auto">
        <a:xfrm>
          <a:off x="1695451" y="320287652"/>
          <a:ext cx="819796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1476376</xdr:colOff>
      <xdr:row>518</xdr:row>
      <xdr:rowOff>9525</xdr:rowOff>
    </xdr:from>
    <xdr:to>
      <xdr:col>0</xdr:col>
      <xdr:colOff>1935623</xdr:colOff>
      <xdr:row>520</xdr:row>
      <xdr:rowOff>148576</xdr:rowOff>
    </xdr:to>
    <xdr:pic>
      <xdr:nvPicPr>
        <xdr:cNvPr id="394" name="Imagen 393" descr="Resultado de imagen para modulo teclon jeluz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7111" r="21333" b="4000"/>
        <a:stretch/>
      </xdr:blipFill>
      <xdr:spPr bwMode="auto">
        <a:xfrm>
          <a:off x="1476376" y="96154875"/>
          <a:ext cx="459247" cy="62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519</xdr:row>
      <xdr:rowOff>8406</xdr:rowOff>
    </xdr:from>
    <xdr:to>
      <xdr:col>0</xdr:col>
      <xdr:colOff>800100</xdr:colOff>
      <xdr:row>520</xdr:row>
      <xdr:rowOff>231560</xdr:rowOff>
    </xdr:to>
    <xdr:pic>
      <xdr:nvPicPr>
        <xdr:cNvPr id="395" name="Imagen 394" descr="Resultado de imagen para modulo teclon jeluz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78" t="15556" r="10666" b="9333"/>
        <a:stretch/>
      </xdr:blipFill>
      <xdr:spPr bwMode="auto">
        <a:xfrm>
          <a:off x="304800" y="99239856"/>
          <a:ext cx="495300" cy="467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278211</xdr:colOff>
      <xdr:row>1618</xdr:row>
      <xdr:rowOff>85726</xdr:rowOff>
    </xdr:from>
    <xdr:to>
      <xdr:col>0</xdr:col>
      <xdr:colOff>1214883</xdr:colOff>
      <xdr:row>1621</xdr:row>
      <xdr:rowOff>75734</xdr:rowOff>
    </xdr:to>
    <xdr:pic>
      <xdr:nvPicPr>
        <xdr:cNvPr id="402" name="Imagen 401" descr="Resultado de imagen para g9 led MILENIUM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4" t="20909" r="13101" b="21364"/>
        <a:stretch/>
      </xdr:blipFill>
      <xdr:spPr bwMode="auto">
        <a:xfrm rot="9385922">
          <a:off x="278211" y="293131876"/>
          <a:ext cx="936672" cy="712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1123951</xdr:colOff>
      <xdr:row>1617</xdr:row>
      <xdr:rowOff>133350</xdr:rowOff>
    </xdr:from>
    <xdr:to>
      <xdr:col>0</xdr:col>
      <xdr:colOff>1797505</xdr:colOff>
      <xdr:row>1620</xdr:row>
      <xdr:rowOff>211535</xdr:rowOff>
    </xdr:to>
    <xdr:pic>
      <xdr:nvPicPr>
        <xdr:cNvPr id="403" name="Imagen 402" descr="Resultado de imagen para g9 led MILENIUM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87" t="4546" r="7860" b="6364"/>
        <a:stretch/>
      </xdr:blipFill>
      <xdr:spPr bwMode="auto">
        <a:xfrm>
          <a:off x="1123951" y="292979475"/>
          <a:ext cx="673554" cy="800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1009650</xdr:colOff>
      <xdr:row>1624</xdr:row>
      <xdr:rowOff>152400</xdr:rowOff>
    </xdr:from>
    <xdr:to>
      <xdr:col>0</xdr:col>
      <xdr:colOff>1314450</xdr:colOff>
      <xdr:row>1627</xdr:row>
      <xdr:rowOff>59747</xdr:rowOff>
    </xdr:to>
    <xdr:pic>
      <xdr:nvPicPr>
        <xdr:cNvPr id="404" name="Imagen 403" descr="Resultado de imagen para PERFUME LED CANDIL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89" t="8000" r="29777" b="6666"/>
        <a:stretch/>
      </xdr:blipFill>
      <xdr:spPr bwMode="auto">
        <a:xfrm>
          <a:off x="1009650" y="294341550"/>
          <a:ext cx="304800" cy="629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581024</xdr:colOff>
      <xdr:row>1748</xdr:row>
      <xdr:rowOff>24221</xdr:rowOff>
    </xdr:from>
    <xdr:to>
      <xdr:col>0</xdr:col>
      <xdr:colOff>2114549</xdr:colOff>
      <xdr:row>1754</xdr:row>
      <xdr:rowOff>214252</xdr:rowOff>
    </xdr:to>
    <xdr:pic>
      <xdr:nvPicPr>
        <xdr:cNvPr id="369" name="Imagen 368" descr="Resultado de imagen de guirnalda akai">
          <a:extLst>
            <a:ext uri="{FF2B5EF4-FFF2-40B4-BE49-F238E27FC236}">
              <a16:creationId xmlns:a16="http://schemas.microsoft.com/office/drawing/2014/main" xmlns="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314939771"/>
          <a:ext cx="1533525" cy="1634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1328</xdr:row>
      <xdr:rowOff>104775</xdr:rowOff>
    </xdr:from>
    <xdr:to>
      <xdr:col>0</xdr:col>
      <xdr:colOff>1847850</xdr:colOff>
      <xdr:row>1331</xdr:row>
      <xdr:rowOff>220019</xdr:rowOff>
    </xdr:to>
    <xdr:pic>
      <xdr:nvPicPr>
        <xdr:cNvPr id="401" name="Imagen 400" descr="Resultado de imagen de CAJA TERMICAS TAAD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92" t="4490" r="3491" b="4898"/>
        <a:stretch/>
      </xdr:blipFill>
      <xdr:spPr bwMode="auto">
        <a:xfrm>
          <a:off x="295275" y="186737625"/>
          <a:ext cx="1552575" cy="842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171062</xdr:colOff>
      <xdr:row>1216</xdr:row>
      <xdr:rowOff>8553</xdr:rowOff>
    </xdr:from>
    <xdr:to>
      <xdr:col>0</xdr:col>
      <xdr:colOff>980687</xdr:colOff>
      <xdr:row>1218</xdr:row>
      <xdr:rowOff>17434</xdr:rowOff>
    </xdr:to>
    <xdr:pic>
      <xdr:nvPicPr>
        <xdr:cNvPr id="408" name="Imagen 407" descr="Resultado de imagen de tapas ciegas genrod">
          <a:extLst>
            <a:ext uri="{FF2B5EF4-FFF2-40B4-BE49-F238E27FC236}">
              <a16:creationId xmlns:a16="http://schemas.microsoft.com/office/drawing/2014/main" xmlns="" id="{00000000-0008-0000-0000-00009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23432" r="19431" b="32562"/>
        <a:stretch/>
      </xdr:blipFill>
      <xdr:spPr bwMode="auto">
        <a:xfrm>
          <a:off x="171062" y="192137328"/>
          <a:ext cx="809625" cy="490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1276225</xdr:colOff>
      <xdr:row>1215</xdr:row>
      <xdr:rowOff>69202</xdr:rowOff>
    </xdr:from>
    <xdr:to>
      <xdr:col>0</xdr:col>
      <xdr:colOff>2159842</xdr:colOff>
      <xdr:row>1218</xdr:row>
      <xdr:rowOff>195062</xdr:rowOff>
    </xdr:to>
    <xdr:pic>
      <xdr:nvPicPr>
        <xdr:cNvPr id="410" name="Imagen 409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53" t="22510" r="30854" b="28265"/>
        <a:stretch/>
      </xdr:blipFill>
      <xdr:spPr bwMode="auto">
        <a:xfrm>
          <a:off x="1276225" y="191997952"/>
          <a:ext cx="883617" cy="85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1056693</xdr:colOff>
      <xdr:row>1227</xdr:row>
      <xdr:rowOff>135682</xdr:rowOff>
    </xdr:from>
    <xdr:to>
      <xdr:col>0</xdr:col>
      <xdr:colOff>2067509</xdr:colOff>
      <xdr:row>1230</xdr:row>
      <xdr:rowOff>151109</xdr:rowOff>
    </xdr:to>
    <xdr:pic>
      <xdr:nvPicPr>
        <xdr:cNvPr id="385" name="Imagen 384" descr="Resultado de imagen de ABRAZADERA OMEGA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" t="11622" r="2208" b="17588"/>
        <a:stretch/>
      </xdr:blipFill>
      <xdr:spPr bwMode="auto">
        <a:xfrm>
          <a:off x="1056693" y="194569507"/>
          <a:ext cx="1010816" cy="73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1018203</xdr:colOff>
      <xdr:row>1236</xdr:row>
      <xdr:rowOff>31685</xdr:rowOff>
    </xdr:from>
    <xdr:to>
      <xdr:col>0</xdr:col>
      <xdr:colOff>1951264</xdr:colOff>
      <xdr:row>1238</xdr:row>
      <xdr:rowOff>111402</xdr:rowOff>
    </xdr:to>
    <xdr:pic>
      <xdr:nvPicPr>
        <xdr:cNvPr id="409" name="Imagen 408" descr="Resultado de imagen de ABRAZADERA MEDIO OMEGA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8" t="26379" r="11026" b="24239"/>
        <a:stretch/>
      </xdr:blipFill>
      <xdr:spPr bwMode="auto">
        <a:xfrm>
          <a:off x="1018203" y="196199060"/>
          <a:ext cx="933061" cy="561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369726</xdr:colOff>
      <xdr:row>432</xdr:row>
      <xdr:rowOff>134126</xdr:rowOff>
    </xdr:from>
    <xdr:to>
      <xdr:col>0</xdr:col>
      <xdr:colOff>1156996</xdr:colOff>
      <xdr:row>437</xdr:row>
      <xdr:rowOff>159073</xdr:rowOff>
    </xdr:to>
    <xdr:pic>
      <xdr:nvPicPr>
        <xdr:cNvPr id="412" name="Imagen 411" descr="Resultado de imagen de prensacable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0" t="9102" r="28161" b="14615"/>
        <a:stretch/>
      </xdr:blipFill>
      <xdr:spPr bwMode="auto">
        <a:xfrm>
          <a:off x="369726" y="84544676"/>
          <a:ext cx="787270" cy="992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1095375</xdr:colOff>
      <xdr:row>722</xdr:row>
      <xdr:rowOff>76201</xdr:rowOff>
    </xdr:from>
    <xdr:to>
      <xdr:col>4</xdr:col>
      <xdr:colOff>247650</xdr:colOff>
      <xdr:row>740</xdr:row>
      <xdr:rowOff>146373</xdr:rowOff>
    </xdr:to>
    <xdr:pic>
      <xdr:nvPicPr>
        <xdr:cNvPr id="413" name="Imagen 412" descr="Resultado de imagen de TOMA ACOPLE 2 P + T 16 A.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5510926"/>
          <a:ext cx="6781800" cy="4402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1034327</xdr:colOff>
      <xdr:row>715</xdr:row>
      <xdr:rowOff>66675</xdr:rowOff>
    </xdr:from>
    <xdr:to>
      <xdr:col>0</xdr:col>
      <xdr:colOff>1838325</xdr:colOff>
      <xdr:row>719</xdr:row>
      <xdr:rowOff>96331</xdr:rowOff>
    </xdr:to>
    <xdr:pic>
      <xdr:nvPicPr>
        <xdr:cNvPr id="417" name="Imagen 416" descr="Resultado de imagen de TOMA ACOPLE 2 P + T 16 A. ( 925002/4 )">
          <a:extLst>
            <a:ext uri="{FF2B5EF4-FFF2-40B4-BE49-F238E27FC236}">
              <a16:creationId xmlns:a16="http://schemas.microsoft.com/office/drawing/2014/main" xmlns="" id="{00000000-0008-0000-0000-0000A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36" t="2303" r="23378" b="7613"/>
        <a:stretch/>
      </xdr:blipFill>
      <xdr:spPr bwMode="auto">
        <a:xfrm>
          <a:off x="1034327" y="164515800"/>
          <a:ext cx="803998" cy="1001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180976</xdr:colOff>
      <xdr:row>701</xdr:row>
      <xdr:rowOff>133351</xdr:rowOff>
    </xdr:from>
    <xdr:to>
      <xdr:col>0</xdr:col>
      <xdr:colOff>996935</xdr:colOff>
      <xdr:row>704</xdr:row>
      <xdr:rowOff>121841</xdr:rowOff>
    </xdr:to>
    <xdr:pic>
      <xdr:nvPicPr>
        <xdr:cNvPr id="418" name="Imagen 417" descr="Resultado de imagen de FICHA 3P + T 16 A sica">
          <a:extLst>
            <a:ext uri="{FF2B5EF4-FFF2-40B4-BE49-F238E27FC236}">
              <a16:creationId xmlns:a16="http://schemas.microsoft.com/office/drawing/2014/main" xmlns="" id="{00000000-0008-0000-0000-0000A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7" t="13667" r="8333" b="13667"/>
        <a:stretch/>
      </xdr:blipFill>
      <xdr:spPr bwMode="auto">
        <a:xfrm>
          <a:off x="180976" y="161915476"/>
          <a:ext cx="815959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718</xdr:row>
      <xdr:rowOff>38100</xdr:rowOff>
    </xdr:from>
    <xdr:to>
      <xdr:col>0</xdr:col>
      <xdr:colOff>1047750</xdr:colOff>
      <xdr:row>721</xdr:row>
      <xdr:rowOff>156763</xdr:rowOff>
    </xdr:to>
    <xdr:pic>
      <xdr:nvPicPr>
        <xdr:cNvPr id="419" name="Imagen 418" descr="Resultado de imagen de FICHA 3P + T + N 16 A">
          <a:extLst>
            <a:ext uri="{FF2B5EF4-FFF2-40B4-BE49-F238E27FC236}">
              <a16:creationId xmlns:a16="http://schemas.microsoft.com/office/drawing/2014/main" xmlns="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5058725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712</xdr:row>
      <xdr:rowOff>161925</xdr:rowOff>
    </xdr:from>
    <xdr:to>
      <xdr:col>0</xdr:col>
      <xdr:colOff>914249</xdr:colOff>
      <xdr:row>715</xdr:row>
      <xdr:rowOff>167482</xdr:rowOff>
    </xdr:to>
    <xdr:pic>
      <xdr:nvPicPr>
        <xdr:cNvPr id="421" name="Imagen 420" descr="Resultado de imagen de TOMA EMBUTIR INDUSTRIAL SICA">
          <a:extLst>
            <a:ext uri="{FF2B5EF4-FFF2-40B4-BE49-F238E27FC236}">
              <a16:creationId xmlns:a16="http://schemas.microsoft.com/office/drawing/2014/main" xmlns="" id="{00000000-0008-0000-0000-0000A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75" t="10125" r="17375" b="10750"/>
        <a:stretch/>
      </xdr:blipFill>
      <xdr:spPr bwMode="auto">
        <a:xfrm>
          <a:off x="304800" y="164039550"/>
          <a:ext cx="609449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1047751</xdr:colOff>
      <xdr:row>710</xdr:row>
      <xdr:rowOff>95251</xdr:rowOff>
    </xdr:from>
    <xdr:to>
      <xdr:col>0</xdr:col>
      <xdr:colOff>1695085</xdr:colOff>
      <xdr:row>713</xdr:row>
      <xdr:rowOff>75404</xdr:rowOff>
    </xdr:to>
    <xdr:pic>
      <xdr:nvPicPr>
        <xdr:cNvPr id="422" name="Imagen 421" descr="Resultado de imagen de TOMA EMBUTIR INDUSTRIAL SICA">
          <a:extLst>
            <a:ext uri="{FF2B5EF4-FFF2-40B4-BE49-F238E27FC236}">
              <a16:creationId xmlns:a16="http://schemas.microsoft.com/office/drawing/2014/main" xmlns="" id="{00000000-0008-0000-0000-0000A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75" t="10875" r="14374" b="11000"/>
        <a:stretch/>
      </xdr:blipFill>
      <xdr:spPr bwMode="auto">
        <a:xfrm>
          <a:off x="1047751" y="163591876"/>
          <a:ext cx="647334" cy="704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1133475</xdr:colOff>
      <xdr:row>703</xdr:row>
      <xdr:rowOff>104776</xdr:rowOff>
    </xdr:from>
    <xdr:to>
      <xdr:col>0</xdr:col>
      <xdr:colOff>1790701</xdr:colOff>
      <xdr:row>707</xdr:row>
      <xdr:rowOff>115646</xdr:rowOff>
    </xdr:to>
    <xdr:pic>
      <xdr:nvPicPr>
        <xdr:cNvPr id="423" name="Imagen 422" descr="Resultado de imagen de TOMA ACOPLE SICA">
          <a:extLst>
            <a:ext uri="{FF2B5EF4-FFF2-40B4-BE49-F238E27FC236}">
              <a16:creationId xmlns:a16="http://schemas.microsoft.com/office/drawing/2014/main" xmlns="" id="{00000000-0008-0000-0000-0000A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0" r="26400" b="6666"/>
        <a:stretch/>
      </xdr:blipFill>
      <xdr:spPr bwMode="auto">
        <a:xfrm>
          <a:off x="1133475" y="162267901"/>
          <a:ext cx="657226" cy="978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707</xdr:row>
      <xdr:rowOff>57150</xdr:rowOff>
    </xdr:from>
    <xdr:to>
      <xdr:col>0</xdr:col>
      <xdr:colOff>923925</xdr:colOff>
      <xdr:row>709</xdr:row>
      <xdr:rowOff>206245</xdr:rowOff>
    </xdr:to>
    <xdr:pic>
      <xdr:nvPicPr>
        <xdr:cNvPr id="425" name="Imagen 424" descr="Resultado de imagen de TOMA ACOPLE SICA">
          <a:extLst>
            <a:ext uri="{FF2B5EF4-FFF2-40B4-BE49-F238E27FC236}">
              <a16:creationId xmlns:a16="http://schemas.microsoft.com/office/drawing/2014/main" xmlns="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62982275"/>
          <a:ext cx="857249" cy="638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819150</xdr:colOff>
      <xdr:row>698</xdr:row>
      <xdr:rowOff>171450</xdr:rowOff>
    </xdr:from>
    <xdr:to>
      <xdr:col>0</xdr:col>
      <xdr:colOff>1771650</xdr:colOff>
      <xdr:row>701</xdr:row>
      <xdr:rowOff>156242</xdr:rowOff>
    </xdr:to>
    <xdr:pic>
      <xdr:nvPicPr>
        <xdr:cNvPr id="426" name="Imagen 425" descr="Resultado de imagen de FICHA  ACOPLE SICA">
          <a:extLst>
            <a:ext uri="{FF2B5EF4-FFF2-40B4-BE49-F238E27FC236}">
              <a16:creationId xmlns:a16="http://schemas.microsoft.com/office/drawing/2014/main" xmlns="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61401125"/>
          <a:ext cx="952500" cy="713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207566</xdr:colOff>
      <xdr:row>1277</xdr:row>
      <xdr:rowOff>0</xdr:rowOff>
    </xdr:from>
    <xdr:to>
      <xdr:col>0</xdr:col>
      <xdr:colOff>971550</xdr:colOff>
      <xdr:row>1283</xdr:row>
      <xdr:rowOff>207886</xdr:rowOff>
    </xdr:to>
    <xdr:pic>
      <xdr:nvPicPr>
        <xdr:cNvPr id="415" name="Imagen 414" descr="Caño Bajada Pilar Pilastra Monofasico Edemsa 4,2mt Cincado ...">
          <a:extLst>
            <a:ext uri="{FF2B5EF4-FFF2-40B4-BE49-F238E27FC236}">
              <a16:creationId xmlns:a16="http://schemas.microsoft.com/office/drawing/2014/main" xmlns="" id="{00000000-0008-0000-0000-00009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65" t="3609" r="13862" b="22911"/>
        <a:stretch/>
      </xdr:blipFill>
      <xdr:spPr bwMode="auto">
        <a:xfrm>
          <a:off x="207566" y="204469679"/>
          <a:ext cx="763984" cy="166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20637</xdr:colOff>
      <xdr:row>1298</xdr:row>
      <xdr:rowOff>40882</xdr:rowOff>
    </xdr:from>
    <xdr:to>
      <xdr:col>0</xdr:col>
      <xdr:colOff>1475972</xdr:colOff>
      <xdr:row>1303</xdr:row>
      <xdr:rowOff>230589</xdr:rowOff>
    </xdr:to>
    <xdr:pic>
      <xdr:nvPicPr>
        <xdr:cNvPr id="420" name="Imagen 419" descr="Jabalina con puesta a tierra - Variplast - Gabinetes Plasticos">
          <a:extLst>
            <a:ext uri="{FF2B5EF4-FFF2-40B4-BE49-F238E27FC236}">
              <a16:creationId xmlns:a16="http://schemas.microsoft.com/office/drawing/2014/main" xmlns="" id="{00000000-0008-0000-0000-0000A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50" t="4523" r="8861" b="4523"/>
        <a:stretch/>
      </xdr:blipFill>
      <xdr:spPr bwMode="auto">
        <a:xfrm>
          <a:off x="20637" y="207581107"/>
          <a:ext cx="1455335" cy="140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788987</xdr:colOff>
      <xdr:row>896</xdr:row>
      <xdr:rowOff>40878</xdr:rowOff>
    </xdr:from>
    <xdr:to>
      <xdr:col>0</xdr:col>
      <xdr:colOff>1686354</xdr:colOff>
      <xdr:row>899</xdr:row>
      <xdr:rowOff>209550</xdr:rowOff>
    </xdr:to>
    <xdr:pic>
      <xdr:nvPicPr>
        <xdr:cNvPr id="424" name="Imagen 423" descr="Resultado de imagen de caño pvc kalop">
          <a:extLst>
            <a:ext uri="{FF2B5EF4-FFF2-40B4-BE49-F238E27FC236}">
              <a16:creationId xmlns:a16="http://schemas.microsoft.com/office/drawing/2014/main" xmlns="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87" y="180368178"/>
          <a:ext cx="897367" cy="897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739776</xdr:colOff>
      <xdr:row>880</xdr:row>
      <xdr:rowOff>78030</xdr:rowOff>
    </xdr:from>
    <xdr:to>
      <xdr:col>0</xdr:col>
      <xdr:colOff>1851025</xdr:colOff>
      <xdr:row>881</xdr:row>
      <xdr:rowOff>226612</xdr:rowOff>
    </xdr:to>
    <xdr:pic>
      <xdr:nvPicPr>
        <xdr:cNvPr id="427" name="Imagen 426" descr="Resultado de imagen de caño pvc kalop">
          <a:extLst>
            <a:ext uri="{FF2B5EF4-FFF2-40B4-BE49-F238E27FC236}">
              <a16:creationId xmlns:a16="http://schemas.microsoft.com/office/drawing/2014/main" xmlns="" id="{00000000-0008-0000-0000-0000A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531" b="30180"/>
        <a:stretch/>
      </xdr:blipFill>
      <xdr:spPr bwMode="auto">
        <a:xfrm rot="19753601">
          <a:off x="739776" y="177576405"/>
          <a:ext cx="1111249" cy="393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1106091</xdr:colOff>
      <xdr:row>888</xdr:row>
      <xdr:rowOff>99616</xdr:rowOff>
    </xdr:from>
    <xdr:to>
      <xdr:col>0</xdr:col>
      <xdr:colOff>1738200</xdr:colOff>
      <xdr:row>891</xdr:row>
      <xdr:rowOff>30957</xdr:rowOff>
    </xdr:to>
    <xdr:pic>
      <xdr:nvPicPr>
        <xdr:cNvPr id="428" name="Imagen 427" descr="Resultado de imagen de caño pvc kalop">
          <a:extLst>
            <a:ext uri="{FF2B5EF4-FFF2-40B4-BE49-F238E27FC236}">
              <a16:creationId xmlns:a16="http://schemas.microsoft.com/office/drawing/2014/main" xmlns="" id="{00000000-0008-0000-0000-0000A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9" t="7878" r="9611" b="7157"/>
        <a:stretch/>
      </xdr:blipFill>
      <xdr:spPr bwMode="auto">
        <a:xfrm>
          <a:off x="1106091" y="178960066"/>
          <a:ext cx="632109" cy="654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661194</xdr:colOff>
      <xdr:row>865</xdr:row>
      <xdr:rowOff>61913</xdr:rowOff>
    </xdr:from>
    <xdr:to>
      <xdr:col>0</xdr:col>
      <xdr:colOff>2037103</xdr:colOff>
      <xdr:row>869</xdr:row>
      <xdr:rowOff>202406</xdr:rowOff>
    </xdr:to>
    <xdr:pic>
      <xdr:nvPicPr>
        <xdr:cNvPr id="445" name="Imagen 444">
          <a:extLst>
            <a:ext uri="{FF2B5EF4-FFF2-40B4-BE49-F238E27FC236}">
              <a16:creationId xmlns:a16="http://schemas.microsoft.com/office/drawing/2014/main" xmlns="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94" y="174998063"/>
          <a:ext cx="1375909" cy="1110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76200</xdr:colOff>
      <xdr:row>823</xdr:row>
      <xdr:rowOff>78186</xdr:rowOff>
    </xdr:from>
    <xdr:ext cx="2639219" cy="473507"/>
    <xdr:pic>
      <xdr:nvPicPr>
        <xdr:cNvPr id="447" name="Picture 99" descr="LOGO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76200" y="145001061"/>
          <a:ext cx="2639219" cy="4735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1038225</xdr:colOff>
      <xdr:row>669</xdr:row>
      <xdr:rowOff>152400</xdr:rowOff>
    </xdr:from>
    <xdr:ext cx="0" cy="552450"/>
    <xdr:pic>
      <xdr:nvPicPr>
        <xdr:cNvPr id="448" name="Picture 3" descr="kalop basese industriales">
          <a:extLst>
            <a:ext uri="{FF2B5EF4-FFF2-40B4-BE49-F238E27FC236}">
              <a16:creationId xmlns:a16="http://schemas.microsoft.com/office/drawing/2014/main" xmlns="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1038225" y="83162775"/>
          <a:ext cx="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1019175</xdr:colOff>
      <xdr:row>959</xdr:row>
      <xdr:rowOff>28575</xdr:rowOff>
    </xdr:from>
    <xdr:ext cx="0" cy="561975"/>
    <xdr:pic>
      <xdr:nvPicPr>
        <xdr:cNvPr id="449" name="Picture 4" descr="kalop basese industriales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1019175" y="82391250"/>
          <a:ext cx="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501648</xdr:colOff>
      <xdr:row>675</xdr:row>
      <xdr:rowOff>148828</xdr:rowOff>
    </xdr:from>
    <xdr:ext cx="1306357" cy="855889"/>
    <xdr:pic>
      <xdr:nvPicPr>
        <xdr:cNvPr id="450" name="Picture 6" descr="kalop fichaas industriales 2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/>
        <a:srcRect/>
        <a:stretch>
          <a:fillRect/>
        </a:stretch>
      </xdr:blipFill>
      <xdr:spPr bwMode="auto">
        <a:xfrm>
          <a:off x="501648" y="82430937"/>
          <a:ext cx="1306357" cy="8558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952500</xdr:colOff>
      <xdr:row>644</xdr:row>
      <xdr:rowOff>0</xdr:rowOff>
    </xdr:from>
    <xdr:ext cx="0" cy="895350"/>
    <xdr:pic>
      <xdr:nvPicPr>
        <xdr:cNvPr id="451" name="Picture 16" descr="capsulada toma con neu">
          <a:extLst>
            <a:ext uri="{FF2B5EF4-FFF2-40B4-BE49-F238E27FC236}">
              <a16:creationId xmlns:a16="http://schemas.microsoft.com/office/drawing/2014/main" xmlns="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952500" y="793051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1057275</xdr:colOff>
      <xdr:row>953</xdr:row>
      <xdr:rowOff>0</xdr:rowOff>
    </xdr:from>
    <xdr:ext cx="0" cy="533400"/>
    <xdr:pic>
      <xdr:nvPicPr>
        <xdr:cNvPr id="452" name="Picture 19" descr="soporte 1 punto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1057275" y="80152875"/>
          <a:ext cx="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1095375</xdr:colOff>
      <xdr:row>956</xdr:row>
      <xdr:rowOff>0</xdr:rowOff>
    </xdr:from>
    <xdr:ext cx="0" cy="581025"/>
    <xdr:pic>
      <xdr:nvPicPr>
        <xdr:cNvPr id="453" name="Picture 21" descr="soporte toma comun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1095375" y="81019650"/>
          <a:ext cx="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961742</xdr:colOff>
      <xdr:row>305</xdr:row>
      <xdr:rowOff>94570</xdr:rowOff>
    </xdr:from>
    <xdr:ext cx="1276350" cy="1047750"/>
    <xdr:pic>
      <xdr:nvPicPr>
        <xdr:cNvPr id="454" name="Picture 84" descr="principal">
          <a:extLst>
            <a:ext uri="{FF2B5EF4-FFF2-40B4-BE49-F238E27FC236}">
              <a16:creationId xmlns:a16="http://schemas.microsoft.com/office/drawing/2014/main" xmlns="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/>
        <a:srcRect/>
        <a:stretch>
          <a:fillRect/>
        </a:stretch>
      </xdr:blipFill>
      <xdr:spPr bwMode="auto">
        <a:xfrm>
          <a:off x="961742" y="62569045"/>
          <a:ext cx="127635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1466850</xdr:colOff>
      <xdr:row>307</xdr:row>
      <xdr:rowOff>66675</xdr:rowOff>
    </xdr:from>
    <xdr:ext cx="0" cy="371475"/>
    <xdr:pic>
      <xdr:nvPicPr>
        <xdr:cNvPr id="455" name="Picture 86" descr="kalop grampa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1466850" y="96059625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952500</xdr:colOff>
      <xdr:row>309</xdr:row>
      <xdr:rowOff>114300</xdr:rowOff>
    </xdr:from>
    <xdr:ext cx="0" cy="372835"/>
    <xdr:pic>
      <xdr:nvPicPr>
        <xdr:cNvPr id="456" name="Picture 87" descr="kalop grampa 1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952500" y="96431100"/>
          <a:ext cx="0" cy="3728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1419225</xdr:colOff>
      <xdr:row>311</xdr:row>
      <xdr:rowOff>47625</xdr:rowOff>
    </xdr:from>
    <xdr:ext cx="0" cy="428625"/>
    <xdr:pic>
      <xdr:nvPicPr>
        <xdr:cNvPr id="457" name="Picture 88" descr="kalop grampa 2">
          <a:extLst>
            <a:ext uri="{FF2B5EF4-FFF2-40B4-BE49-F238E27FC236}">
              <a16:creationId xmlns:a16="http://schemas.microsoft.com/office/drawing/2014/main" xmlns="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1419225" y="96688275"/>
          <a:ext cx="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1038225</xdr:colOff>
      <xdr:row>659</xdr:row>
      <xdr:rowOff>0</xdr:rowOff>
    </xdr:from>
    <xdr:ext cx="0" cy="838200"/>
    <xdr:pic>
      <xdr:nvPicPr>
        <xdr:cNvPr id="458" name="Picture 113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1038225" y="93878400"/>
          <a:ext cx="0" cy="838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1123950</xdr:colOff>
      <xdr:row>831</xdr:row>
      <xdr:rowOff>0</xdr:rowOff>
    </xdr:from>
    <xdr:ext cx="0" cy="990600"/>
    <xdr:pic>
      <xdr:nvPicPr>
        <xdr:cNvPr id="459" name="Picture 186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1123950" y="91220925"/>
          <a:ext cx="0" cy="990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1143000</xdr:colOff>
      <xdr:row>689</xdr:row>
      <xdr:rowOff>38100</xdr:rowOff>
    </xdr:from>
    <xdr:ext cx="0" cy="514350"/>
    <xdr:pic>
      <xdr:nvPicPr>
        <xdr:cNvPr id="460" name="Picture 36" descr="172724">
          <a:extLst>
            <a:ext uri="{FF2B5EF4-FFF2-40B4-BE49-F238E27FC236}">
              <a16:creationId xmlns:a16="http://schemas.microsoft.com/office/drawing/2014/main" xmlns="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1143000" y="87439500"/>
          <a:ext cx="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1104900</xdr:colOff>
      <xdr:row>659</xdr:row>
      <xdr:rowOff>0</xdr:rowOff>
    </xdr:from>
    <xdr:ext cx="0" cy="704850"/>
    <xdr:pic>
      <xdr:nvPicPr>
        <xdr:cNvPr id="462" name="Picture 188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1104900" y="81838800"/>
          <a:ext cx="0" cy="704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952500</xdr:colOff>
      <xdr:row>773</xdr:row>
      <xdr:rowOff>76200</xdr:rowOff>
    </xdr:from>
    <xdr:ext cx="0" cy="485775"/>
    <xdr:pic>
      <xdr:nvPicPr>
        <xdr:cNvPr id="463" name="Picture 190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952500" y="88001475"/>
          <a:ext cx="0" cy="485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1028700</xdr:colOff>
      <xdr:row>774</xdr:row>
      <xdr:rowOff>0</xdr:rowOff>
    </xdr:from>
    <xdr:ext cx="0" cy="666750"/>
    <xdr:pic>
      <xdr:nvPicPr>
        <xdr:cNvPr id="464" name="Picture 193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1028700" y="88249125"/>
          <a:ext cx="0" cy="666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541280</xdr:colOff>
      <xdr:row>669</xdr:row>
      <xdr:rowOff>180975</xdr:rowOff>
    </xdr:from>
    <xdr:to>
      <xdr:col>0</xdr:col>
      <xdr:colOff>1365374</xdr:colOff>
      <xdr:row>673</xdr:row>
      <xdr:rowOff>32318</xdr:rowOff>
    </xdr:to>
    <xdr:pic>
      <xdr:nvPicPr>
        <xdr:cNvPr id="465" name="Imagen 464" descr="Resultado de imagen para bases industriales kalop">
          <a:extLst>
            <a:ext uri="{FF2B5EF4-FFF2-40B4-BE49-F238E27FC236}">
              <a16:creationId xmlns:a16="http://schemas.microsoft.com/office/drawing/2014/main" xmlns="" id="{00000000-0008-0000-0000-0000D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43" t="4070" r="6975" b="9232"/>
        <a:stretch/>
      </xdr:blipFill>
      <xdr:spPr bwMode="auto">
        <a:xfrm>
          <a:off x="541280" y="112880775"/>
          <a:ext cx="824094" cy="818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1678498</xdr:colOff>
      <xdr:row>671</xdr:row>
      <xdr:rowOff>0</xdr:rowOff>
    </xdr:from>
    <xdr:to>
      <xdr:col>0</xdr:col>
      <xdr:colOff>2490319</xdr:colOff>
      <xdr:row>674</xdr:row>
      <xdr:rowOff>158484</xdr:rowOff>
    </xdr:to>
    <xdr:pic>
      <xdr:nvPicPr>
        <xdr:cNvPr id="466" name="Imagen 465" descr="Resultado de imagen para bases industriales kalop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0" t="4202" r="3593" b="22460"/>
        <a:stretch/>
      </xdr:blipFill>
      <xdr:spPr bwMode="auto">
        <a:xfrm>
          <a:off x="1678498" y="118100475"/>
          <a:ext cx="811821" cy="888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1487716</xdr:colOff>
      <xdr:row>783</xdr:row>
      <xdr:rowOff>134275</xdr:rowOff>
    </xdr:from>
    <xdr:to>
      <xdr:col>0</xdr:col>
      <xdr:colOff>2264324</xdr:colOff>
      <xdr:row>786</xdr:row>
      <xdr:rowOff>76597</xdr:rowOff>
    </xdr:to>
    <xdr:pic>
      <xdr:nvPicPr>
        <xdr:cNvPr id="469" name="Imagen 468" descr="Resultado de imagen para TECLA VELADOR kalop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716" y="138151525"/>
          <a:ext cx="776608" cy="666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192881</xdr:colOff>
      <xdr:row>1542</xdr:row>
      <xdr:rowOff>142875</xdr:rowOff>
    </xdr:from>
    <xdr:to>
      <xdr:col>0</xdr:col>
      <xdr:colOff>1009650</xdr:colOff>
      <xdr:row>1545</xdr:row>
      <xdr:rowOff>96257</xdr:rowOff>
    </xdr:to>
    <xdr:pic>
      <xdr:nvPicPr>
        <xdr:cNvPr id="470" name="Imagen 469" descr="Resultado de imagen para cinta pasacable kalop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75" b="10004"/>
        <a:stretch/>
      </xdr:blipFill>
      <xdr:spPr bwMode="auto">
        <a:xfrm>
          <a:off x="192881" y="279358725"/>
          <a:ext cx="816769" cy="68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1114765</xdr:colOff>
      <xdr:row>1543</xdr:row>
      <xdr:rowOff>9525</xdr:rowOff>
    </xdr:from>
    <xdr:to>
      <xdr:col>0</xdr:col>
      <xdr:colOff>2162175</xdr:colOff>
      <xdr:row>1545</xdr:row>
      <xdr:rowOff>226613</xdr:rowOff>
    </xdr:to>
    <xdr:pic>
      <xdr:nvPicPr>
        <xdr:cNvPr id="471" name="Imagen 470" descr="Resultado de imagen para cinta pasacable CON ALMA DE ACERO kalop">
          <a:extLst>
            <a:ext uri="{FF2B5EF4-FFF2-40B4-BE49-F238E27FC236}">
              <a16:creationId xmlns:a16="http://schemas.microsoft.com/office/drawing/2014/main" xmlns="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765" y="278577675"/>
          <a:ext cx="1047410" cy="706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213351</xdr:colOff>
      <xdr:row>768</xdr:row>
      <xdr:rowOff>28065</xdr:rowOff>
    </xdr:from>
    <xdr:to>
      <xdr:col>0</xdr:col>
      <xdr:colOff>774645</xdr:colOff>
      <xdr:row>770</xdr:row>
      <xdr:rowOff>115346</xdr:rowOff>
    </xdr:to>
    <xdr:pic>
      <xdr:nvPicPr>
        <xdr:cNvPr id="473" name="Imagen 472" descr="Resultado de imagen para ficha hembra 2x10a kalop perno redondo">
          <a:extLst>
            <a:ext uri="{FF2B5EF4-FFF2-40B4-BE49-F238E27FC236}">
              <a16:creationId xmlns:a16="http://schemas.microsoft.com/office/drawing/2014/main" xmlns="" id="{00000000-0008-0000-0000-0000D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12" t="8761" r="3846" b="6420"/>
        <a:stretch/>
      </xdr:blipFill>
      <xdr:spPr bwMode="auto">
        <a:xfrm>
          <a:off x="213351" y="143674590"/>
          <a:ext cx="561294" cy="573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1695450</xdr:colOff>
      <xdr:row>760</xdr:row>
      <xdr:rowOff>16500</xdr:rowOff>
    </xdr:from>
    <xdr:to>
      <xdr:col>0</xdr:col>
      <xdr:colOff>2365713</xdr:colOff>
      <xdr:row>762</xdr:row>
      <xdr:rowOff>142659</xdr:rowOff>
    </xdr:to>
    <xdr:pic>
      <xdr:nvPicPr>
        <xdr:cNvPr id="474" name="Imagen 473">
          <a:extLst>
            <a:ext uri="{FF2B5EF4-FFF2-40B4-BE49-F238E27FC236}">
              <a16:creationId xmlns:a16="http://schemas.microsoft.com/office/drawing/2014/main" xmlns="" id="{00000000-0008-0000-0000-0000D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/>
        <a:srcRect l="20836" t="22551" r="23034" b="25996"/>
        <a:stretch/>
      </xdr:blipFill>
      <xdr:spPr>
        <a:xfrm>
          <a:off x="1695450" y="132918825"/>
          <a:ext cx="670263" cy="611934"/>
        </a:xfrm>
        <a:prstGeom prst="rect">
          <a:avLst/>
        </a:prstGeom>
      </xdr:spPr>
    </xdr:pic>
    <xdr:clientData/>
  </xdr:twoCellAnchor>
  <xdr:twoCellAnchor editAs="oneCell">
    <xdr:from>
      <xdr:col>0</xdr:col>
      <xdr:colOff>912756</xdr:colOff>
      <xdr:row>689</xdr:row>
      <xdr:rowOff>67469</xdr:rowOff>
    </xdr:from>
    <xdr:to>
      <xdr:col>0</xdr:col>
      <xdr:colOff>1559095</xdr:colOff>
      <xdr:row>691</xdr:row>
      <xdr:rowOff>199419</xdr:rowOff>
    </xdr:to>
    <xdr:pic>
      <xdr:nvPicPr>
        <xdr:cNvPr id="477" name="Imagen 476" descr="Resultado de imagen para ficha 20a kalop">
          <a:extLst>
            <a:ext uri="{FF2B5EF4-FFF2-40B4-BE49-F238E27FC236}">
              <a16:creationId xmlns:a16="http://schemas.microsoft.com/office/drawing/2014/main" xmlns="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756" y="119053769"/>
          <a:ext cx="646339" cy="616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1294990</xdr:colOff>
      <xdr:row>852</xdr:row>
      <xdr:rowOff>28575</xdr:rowOff>
    </xdr:from>
    <xdr:to>
      <xdr:col>0</xdr:col>
      <xdr:colOff>1933983</xdr:colOff>
      <xdr:row>856</xdr:row>
      <xdr:rowOff>39688</xdr:rowOff>
    </xdr:to>
    <xdr:pic>
      <xdr:nvPicPr>
        <xdr:cNvPr id="478" name="Imagen 477" descr="Resultado de imagen para modular sigma kalop">
          <a:extLst>
            <a:ext uri="{FF2B5EF4-FFF2-40B4-BE49-F238E27FC236}">
              <a16:creationId xmlns:a16="http://schemas.microsoft.com/office/drawing/2014/main" xmlns="" id="{00000000-0008-0000-0000-0000D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73" t="13685" r="16276" b="21799"/>
        <a:stretch/>
      </xdr:blipFill>
      <xdr:spPr bwMode="auto">
        <a:xfrm rot="3546870">
          <a:off x="1123949" y="150637466"/>
          <a:ext cx="981075" cy="638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1242218</xdr:colOff>
      <xdr:row>950</xdr:row>
      <xdr:rowOff>96838</xdr:rowOff>
    </xdr:from>
    <xdr:to>
      <xdr:col>0</xdr:col>
      <xdr:colOff>1832768</xdr:colOff>
      <xdr:row>954</xdr:row>
      <xdr:rowOff>40879</xdr:rowOff>
    </xdr:to>
    <xdr:pic>
      <xdr:nvPicPr>
        <xdr:cNvPr id="482" name="Picture 16" descr="capsulada toma con neu">
          <a:extLst>
            <a:ext uri="{FF2B5EF4-FFF2-40B4-BE49-F238E27FC236}">
              <a16:creationId xmlns:a16="http://schemas.microsoft.com/office/drawing/2014/main" xmlns="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218" y="179262088"/>
          <a:ext cx="590550" cy="909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1114424</xdr:colOff>
      <xdr:row>653</xdr:row>
      <xdr:rowOff>78581</xdr:rowOff>
    </xdr:from>
    <xdr:to>
      <xdr:col>0</xdr:col>
      <xdr:colOff>1666874</xdr:colOff>
      <xdr:row>656</xdr:row>
      <xdr:rowOff>202405</xdr:rowOff>
    </xdr:to>
    <xdr:pic>
      <xdr:nvPicPr>
        <xdr:cNvPr id="483" name="Picture 17" descr="capsulada un punto">
          <a:extLst>
            <a:ext uri="{FF2B5EF4-FFF2-40B4-BE49-F238E27FC236}">
              <a16:creationId xmlns:a16="http://schemas.microsoft.com/office/drawing/2014/main" xmlns="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4" y="122893931"/>
          <a:ext cx="552450" cy="85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1823639</xdr:colOff>
      <xdr:row>689</xdr:row>
      <xdr:rowOff>0</xdr:rowOff>
    </xdr:from>
    <xdr:to>
      <xdr:col>0</xdr:col>
      <xdr:colOff>2368520</xdr:colOff>
      <xdr:row>691</xdr:row>
      <xdr:rowOff>76595</xdr:rowOff>
    </xdr:to>
    <xdr:pic>
      <xdr:nvPicPr>
        <xdr:cNvPr id="486" name="Imagen 485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05" t="21338" r="16493" b="16106"/>
        <a:stretch/>
      </xdr:blipFill>
      <xdr:spPr bwMode="auto">
        <a:xfrm>
          <a:off x="1823639" y="118426708"/>
          <a:ext cx="544881" cy="560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357586</xdr:colOff>
      <xdr:row>689</xdr:row>
      <xdr:rowOff>0</xdr:rowOff>
    </xdr:from>
    <xdr:to>
      <xdr:col>0</xdr:col>
      <xdr:colOff>886423</xdr:colOff>
      <xdr:row>691</xdr:row>
      <xdr:rowOff>95646</xdr:rowOff>
    </xdr:to>
    <xdr:pic>
      <xdr:nvPicPr>
        <xdr:cNvPr id="487" name="Imagen 486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86" t="16967" r="16251" b="15592"/>
        <a:stretch/>
      </xdr:blipFill>
      <xdr:spPr bwMode="auto">
        <a:xfrm>
          <a:off x="357586" y="118939866"/>
          <a:ext cx="528837" cy="579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1314054</xdr:colOff>
      <xdr:row>826</xdr:row>
      <xdr:rowOff>89296</xdr:rowOff>
    </xdr:from>
    <xdr:to>
      <xdr:col>0</xdr:col>
      <xdr:colOff>1828008</xdr:colOff>
      <xdr:row>829</xdr:row>
      <xdr:rowOff>138906</xdr:rowOff>
    </xdr:to>
    <xdr:pic>
      <xdr:nvPicPr>
        <xdr:cNvPr id="494" name="Imagen 493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00" t="14500" r="25750" b="16750"/>
        <a:stretch/>
      </xdr:blipFill>
      <xdr:spPr bwMode="auto">
        <a:xfrm>
          <a:off x="1314054" y="144974071"/>
          <a:ext cx="513954" cy="778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1853406</xdr:colOff>
      <xdr:row>836</xdr:row>
      <xdr:rowOff>35718</xdr:rowOff>
    </xdr:from>
    <xdr:to>
      <xdr:col>0</xdr:col>
      <xdr:colOff>2396331</xdr:colOff>
      <xdr:row>838</xdr:row>
      <xdr:rowOff>19530</xdr:rowOff>
    </xdr:to>
    <xdr:pic>
      <xdr:nvPicPr>
        <xdr:cNvPr id="499" name="Imagen 498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0" t="22600" r="14399" b="20600"/>
        <a:stretch/>
      </xdr:blipFill>
      <xdr:spPr bwMode="auto">
        <a:xfrm>
          <a:off x="1853406" y="147311268"/>
          <a:ext cx="542925" cy="469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348061</xdr:colOff>
      <xdr:row>831</xdr:row>
      <xdr:rowOff>153593</xdr:rowOff>
    </xdr:from>
    <xdr:to>
      <xdr:col>0</xdr:col>
      <xdr:colOff>1048797</xdr:colOff>
      <xdr:row>833</xdr:row>
      <xdr:rowOff>155179</xdr:rowOff>
    </xdr:to>
    <xdr:pic>
      <xdr:nvPicPr>
        <xdr:cNvPr id="500" name="Imagen 499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00" t="29600" r="14200" b="25000"/>
        <a:stretch/>
      </xdr:blipFill>
      <xdr:spPr bwMode="auto">
        <a:xfrm>
          <a:off x="348061" y="145886093"/>
          <a:ext cx="700736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487760</xdr:colOff>
      <xdr:row>843</xdr:row>
      <xdr:rowOff>0</xdr:rowOff>
    </xdr:from>
    <xdr:to>
      <xdr:col>0</xdr:col>
      <xdr:colOff>1124093</xdr:colOff>
      <xdr:row>845</xdr:row>
      <xdr:rowOff>68264</xdr:rowOff>
    </xdr:to>
    <xdr:pic>
      <xdr:nvPicPr>
        <xdr:cNvPr id="501" name="Imagen 500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00" t="20600" r="17000" b="23600"/>
        <a:stretch/>
      </xdr:blipFill>
      <xdr:spPr bwMode="auto">
        <a:xfrm>
          <a:off x="487760" y="148456650"/>
          <a:ext cx="636333" cy="552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1392238</xdr:colOff>
      <xdr:row>841</xdr:row>
      <xdr:rowOff>0</xdr:rowOff>
    </xdr:from>
    <xdr:to>
      <xdr:col>0</xdr:col>
      <xdr:colOff>2089761</xdr:colOff>
      <xdr:row>843</xdr:row>
      <xdr:rowOff>9525</xdr:rowOff>
    </xdr:to>
    <xdr:pic>
      <xdr:nvPicPr>
        <xdr:cNvPr id="502" name="Imagen 501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00" t="28800" r="14600" b="24400"/>
        <a:stretch/>
      </xdr:blipFill>
      <xdr:spPr bwMode="auto">
        <a:xfrm>
          <a:off x="1392238" y="147389850"/>
          <a:ext cx="697523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262732</xdr:colOff>
      <xdr:row>836</xdr:row>
      <xdr:rowOff>95250</xdr:rowOff>
    </xdr:from>
    <xdr:to>
      <xdr:col>0</xdr:col>
      <xdr:colOff>1234282</xdr:colOff>
      <xdr:row>839</xdr:row>
      <xdr:rowOff>161925</xdr:rowOff>
    </xdr:to>
    <xdr:pic>
      <xdr:nvPicPr>
        <xdr:cNvPr id="506" name="Picture 154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732" y="147370800"/>
          <a:ext cx="971550" cy="79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147639</xdr:colOff>
      <xdr:row>846</xdr:row>
      <xdr:rowOff>102395</xdr:rowOff>
    </xdr:from>
    <xdr:to>
      <xdr:col>0</xdr:col>
      <xdr:colOff>871539</xdr:colOff>
      <xdr:row>850</xdr:row>
      <xdr:rowOff>213520</xdr:rowOff>
    </xdr:to>
    <xdr:pic>
      <xdr:nvPicPr>
        <xdr:cNvPr id="524" name="Picture 166">
          <a:extLst>
            <a:ext uri="{FF2B5EF4-FFF2-40B4-BE49-F238E27FC236}">
              <a16:creationId xmlns:a16="http://schemas.microsoft.com/office/drawing/2014/main" xmlns="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9" y="148339970"/>
          <a:ext cx="723900" cy="1084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1528764</xdr:colOff>
      <xdr:row>845</xdr:row>
      <xdr:rowOff>91283</xdr:rowOff>
    </xdr:from>
    <xdr:to>
      <xdr:col>0</xdr:col>
      <xdr:colOff>2281239</xdr:colOff>
      <xdr:row>849</xdr:row>
      <xdr:rowOff>210346</xdr:rowOff>
    </xdr:to>
    <xdr:pic>
      <xdr:nvPicPr>
        <xdr:cNvPr id="525" name="Picture 167">
          <a:extLst>
            <a:ext uri="{FF2B5EF4-FFF2-40B4-BE49-F238E27FC236}">
              <a16:creationId xmlns:a16="http://schemas.microsoft.com/office/drawing/2014/main" xmlns="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764" y="148128833"/>
          <a:ext cx="752475" cy="108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419799</xdr:colOff>
      <xdr:row>1429</xdr:row>
      <xdr:rowOff>85725</xdr:rowOff>
    </xdr:from>
    <xdr:to>
      <xdr:col>0</xdr:col>
      <xdr:colOff>911224</xdr:colOff>
      <xdr:row>1432</xdr:row>
      <xdr:rowOff>75801</xdr:rowOff>
    </xdr:to>
    <xdr:pic>
      <xdr:nvPicPr>
        <xdr:cNvPr id="520" name="Imagen 519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44" r="15498"/>
        <a:stretch/>
      </xdr:blipFill>
      <xdr:spPr bwMode="auto">
        <a:xfrm rot="20940918" flipH="1">
          <a:off x="419799" y="258822825"/>
          <a:ext cx="491425" cy="715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396878</xdr:colOff>
      <xdr:row>1292</xdr:row>
      <xdr:rowOff>77787</xdr:rowOff>
    </xdr:from>
    <xdr:to>
      <xdr:col>0</xdr:col>
      <xdr:colOff>999530</xdr:colOff>
      <xdr:row>1296</xdr:row>
      <xdr:rowOff>76596</xdr:rowOff>
    </xdr:to>
    <xdr:pic>
      <xdr:nvPicPr>
        <xdr:cNvPr id="489" name="Imagen 488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69" r="19749"/>
        <a:stretch/>
      </xdr:blipFill>
      <xdr:spPr bwMode="auto">
        <a:xfrm>
          <a:off x="396878" y="206541687"/>
          <a:ext cx="602652" cy="964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304800</xdr:colOff>
      <xdr:row>1298</xdr:row>
      <xdr:rowOff>65087</xdr:rowOff>
    </xdr:to>
    <xdr:sp macro="" textlink="">
      <xdr:nvSpPr>
        <xdr:cNvPr id="1027" name="AutoShape 3" descr="TECNOPOINT | Medidor De Consumo Digital Trifasico C/ Comunica 7mod Baw - $  10.377,00">
          <a:extLst>
            <a:ext uri="{FF2B5EF4-FFF2-40B4-BE49-F238E27FC236}">
              <a16:creationId xmlns:a16="http://schemas.microsoft.com/office/drawing/2014/main" xmlns="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755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1303</xdr:row>
      <xdr:rowOff>0</xdr:rowOff>
    </xdr:from>
    <xdr:to>
      <xdr:col>5</xdr:col>
      <xdr:colOff>304800</xdr:colOff>
      <xdr:row>1304</xdr:row>
      <xdr:rowOff>63499</xdr:rowOff>
    </xdr:to>
    <xdr:sp macro="" textlink="">
      <xdr:nvSpPr>
        <xdr:cNvPr id="1028" name="AutoShape 4" descr="TECNOPOINT | Medidor De Consumo Digital Trifasico C/ Comunica 7mod Baw - $  10.377,00">
          <a:extLst>
            <a:ext uri="{FF2B5EF4-FFF2-40B4-BE49-F238E27FC236}">
              <a16:creationId xmlns:a16="http://schemas.microsoft.com/office/drawing/2014/main" xmlns="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0096500" y="174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1298</xdr:row>
      <xdr:rowOff>0</xdr:rowOff>
    </xdr:from>
    <xdr:to>
      <xdr:col>5</xdr:col>
      <xdr:colOff>304800</xdr:colOff>
      <xdr:row>1299</xdr:row>
      <xdr:rowOff>63499</xdr:rowOff>
    </xdr:to>
    <xdr:sp macro="" textlink="">
      <xdr:nvSpPr>
        <xdr:cNvPr id="1029" name="AutoShape 5" descr="TECNOPOINT | Medidor De Consumo Digital Trifasico C/ Comunica 7mod Baw - $  10.377,00">
          <a:extLst>
            <a:ext uri="{FF2B5EF4-FFF2-40B4-BE49-F238E27FC236}">
              <a16:creationId xmlns:a16="http://schemas.microsoft.com/office/drawing/2014/main" xmlns="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0096500" y="174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1382713</xdr:colOff>
      <xdr:row>1293</xdr:row>
      <xdr:rowOff>60326</xdr:rowOff>
    </xdr:from>
    <xdr:to>
      <xdr:col>0</xdr:col>
      <xdr:colOff>2499774</xdr:colOff>
      <xdr:row>1296</xdr:row>
      <xdr:rowOff>183564</xdr:rowOff>
    </xdr:to>
    <xdr:pic>
      <xdr:nvPicPr>
        <xdr:cNvPr id="492" name="Imagen 491" descr="Medidor Industrial Trifasico en Mercado Libre Argentina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713" y="206686151"/>
          <a:ext cx="1117061" cy="847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1286</xdr:row>
      <xdr:rowOff>50309</xdr:rowOff>
    </xdr:from>
    <xdr:to>
      <xdr:col>0</xdr:col>
      <xdr:colOff>2363788</xdr:colOff>
      <xdr:row>1288</xdr:row>
      <xdr:rowOff>38561</xdr:rowOff>
    </xdr:to>
    <xdr:pic>
      <xdr:nvPicPr>
        <xdr:cNvPr id="461" name="Imagen 460" descr="PINZA ANCLAJE PKD-20 - Venta de Materiales Eléctricos e Iluminación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5514084"/>
          <a:ext cx="992188" cy="472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1315642</xdr:colOff>
      <xdr:row>1289</xdr:row>
      <xdr:rowOff>49213</xdr:rowOff>
    </xdr:from>
    <xdr:to>
      <xdr:col>0</xdr:col>
      <xdr:colOff>1844897</xdr:colOff>
      <xdr:row>1291</xdr:row>
      <xdr:rowOff>117476</xdr:rowOff>
    </xdr:to>
    <xdr:pic>
      <xdr:nvPicPr>
        <xdr:cNvPr id="516" name="Imagen 515" descr="Home | Tarea SRL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642" y="206027338"/>
          <a:ext cx="529255" cy="554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670719</xdr:colOff>
      <xdr:row>1287</xdr:row>
      <xdr:rowOff>86122</xdr:rowOff>
    </xdr:from>
    <xdr:to>
      <xdr:col>0</xdr:col>
      <xdr:colOff>1196578</xdr:colOff>
      <xdr:row>1290</xdr:row>
      <xdr:rowOff>10348</xdr:rowOff>
    </xdr:to>
    <xdr:pic>
      <xdr:nvPicPr>
        <xdr:cNvPr id="517" name="Imagen 516" descr="Morseto Estanco P/ Alumbrado Público Pkd-14 Ace Lct | Mercado Libre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719" y="205711822"/>
          <a:ext cx="525859" cy="650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19844</xdr:colOff>
      <xdr:row>1288</xdr:row>
      <xdr:rowOff>89297</xdr:rowOff>
    </xdr:from>
    <xdr:to>
      <xdr:col>0</xdr:col>
      <xdr:colOff>535781</xdr:colOff>
      <xdr:row>1291</xdr:row>
      <xdr:rowOff>53538</xdr:rowOff>
    </xdr:to>
    <xdr:pic>
      <xdr:nvPicPr>
        <xdr:cNvPr id="547" name="Imagen 546" descr="Morseto Aislado Para Acometida Pkd-14 Lct Eilat | Mercado Libre">
          <a:extLst>
            <a:ext uri="{FF2B5EF4-FFF2-40B4-BE49-F238E27FC236}">
              <a16:creationId xmlns:a16="http://schemas.microsoft.com/office/drawing/2014/main" xmlns="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171866719"/>
          <a:ext cx="515937" cy="679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567531</xdr:colOff>
      <xdr:row>1318</xdr:row>
      <xdr:rowOff>24210</xdr:rowOff>
    </xdr:from>
    <xdr:to>
      <xdr:col>0</xdr:col>
      <xdr:colOff>2244328</xdr:colOff>
      <xdr:row>1321</xdr:row>
      <xdr:rowOff>147739</xdr:rowOff>
    </xdr:to>
    <xdr:pic>
      <xdr:nvPicPr>
        <xdr:cNvPr id="549" name="Imagen 548">
          <a:extLst>
            <a:ext uri="{FF2B5EF4-FFF2-40B4-BE49-F238E27FC236}">
              <a16:creationId xmlns:a16="http://schemas.microsoft.com/office/drawing/2014/main" xmlns="" id="{00000000-0008-0000-0000-000025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6" t="15758" r="17982" b="14706"/>
        <a:stretch/>
      </xdr:blipFill>
      <xdr:spPr bwMode="auto">
        <a:xfrm>
          <a:off x="567531" y="211126785"/>
          <a:ext cx="1676797" cy="852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1337</xdr:row>
      <xdr:rowOff>0</xdr:rowOff>
    </xdr:from>
    <xdr:to>
      <xdr:col>6</xdr:col>
      <xdr:colOff>304800</xdr:colOff>
      <xdr:row>1338</xdr:row>
      <xdr:rowOff>63500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xmlns="" id="{00000000-0008-0000-00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8572500" y="1831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599678</xdr:colOff>
      <xdr:row>1260</xdr:row>
      <xdr:rowOff>40482</xdr:rowOff>
    </xdr:from>
    <xdr:to>
      <xdr:col>0</xdr:col>
      <xdr:colOff>1531482</xdr:colOff>
      <xdr:row>1263</xdr:row>
      <xdr:rowOff>90884</xdr:rowOff>
    </xdr:to>
    <xdr:pic>
      <xdr:nvPicPr>
        <xdr:cNvPr id="554" name="Imagen 553" descr="Caño Acero Liviano – Por 3 metros – 1 1/2″ | Feyro Online">
          <a:extLst>
            <a:ext uri="{FF2B5EF4-FFF2-40B4-BE49-F238E27FC236}">
              <a16:creationId xmlns:a16="http://schemas.microsoft.com/office/drawing/2014/main" xmlns="" id="{00000000-0008-0000-0000-00002A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053"/>
        <a:stretch/>
      </xdr:blipFill>
      <xdr:spPr bwMode="auto">
        <a:xfrm>
          <a:off x="599678" y="200817957"/>
          <a:ext cx="931804" cy="772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1069183</xdr:colOff>
      <xdr:row>1304</xdr:row>
      <xdr:rowOff>134540</xdr:rowOff>
    </xdr:from>
    <xdr:to>
      <xdr:col>0</xdr:col>
      <xdr:colOff>2399733</xdr:colOff>
      <xdr:row>1309</xdr:row>
      <xdr:rowOff>93154</xdr:rowOff>
    </xdr:to>
    <xdr:pic>
      <xdr:nvPicPr>
        <xdr:cNvPr id="546" name="Imagen 545" descr="Gabinete Genrod 250x300x150 - Construcción en Mercado Libre Argentina">
          <a:extLst>
            <a:ext uri="{FF2B5EF4-FFF2-40B4-BE49-F238E27FC236}">
              <a16:creationId xmlns:a16="http://schemas.microsoft.com/office/drawing/2014/main" xmlns="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183" y="207541415"/>
          <a:ext cx="1330550" cy="116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181769</xdr:colOff>
      <xdr:row>1305</xdr:row>
      <xdr:rowOff>114698</xdr:rowOff>
    </xdr:from>
    <xdr:to>
      <xdr:col>0</xdr:col>
      <xdr:colOff>1107648</xdr:colOff>
      <xdr:row>1307</xdr:row>
      <xdr:rowOff>221059</xdr:rowOff>
    </xdr:to>
    <xdr:pic>
      <xdr:nvPicPr>
        <xdr:cNvPr id="551" name="Imagen 550" descr="Caja Inspeccion Jabalina | Mercado Libre Argentina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20" b="18345"/>
        <a:stretch/>
      </xdr:blipFill>
      <xdr:spPr bwMode="auto">
        <a:xfrm>
          <a:off x="181769" y="210140948"/>
          <a:ext cx="925879" cy="593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409573</xdr:colOff>
      <xdr:row>1651</xdr:row>
      <xdr:rowOff>114300</xdr:rowOff>
    </xdr:from>
    <xdr:to>
      <xdr:col>0</xdr:col>
      <xdr:colOff>1352371</xdr:colOff>
      <xdr:row>1655</xdr:row>
      <xdr:rowOff>66277</xdr:rowOff>
    </xdr:to>
    <xdr:pic>
      <xdr:nvPicPr>
        <xdr:cNvPr id="523" name="Imagen 522" descr="PROYECTOR LED 100W ECOP - Hong Yuan">
          <a:extLst>
            <a:ext uri="{FF2B5EF4-FFF2-40B4-BE49-F238E27FC236}">
              <a16:creationId xmlns:a16="http://schemas.microsoft.com/office/drawing/2014/main" xmlns="" id="{00000000-0008-0000-0000-00000B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91" t="18499" r="24972" b="17724"/>
        <a:stretch/>
      </xdr:blipFill>
      <xdr:spPr bwMode="auto">
        <a:xfrm>
          <a:off x="409573" y="299627925"/>
          <a:ext cx="942798" cy="916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267891</xdr:colOff>
      <xdr:row>1715</xdr:row>
      <xdr:rowOff>148829</xdr:rowOff>
    </xdr:from>
    <xdr:to>
      <xdr:col>0</xdr:col>
      <xdr:colOff>1500635</xdr:colOff>
      <xdr:row>1720</xdr:row>
      <xdr:rowOff>167482</xdr:rowOff>
    </xdr:to>
    <xdr:pic>
      <xdr:nvPicPr>
        <xdr:cNvPr id="552" name="Imagen 551">
          <a:extLst>
            <a:ext uri="{FF2B5EF4-FFF2-40B4-BE49-F238E27FC236}">
              <a16:creationId xmlns:a16="http://schemas.microsoft.com/office/drawing/2014/main" xmlns="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891" y="302041720"/>
          <a:ext cx="1232744" cy="12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158749</xdr:colOff>
      <xdr:row>1708</xdr:row>
      <xdr:rowOff>-1</xdr:rowOff>
    </xdr:from>
    <xdr:to>
      <xdr:col>0</xdr:col>
      <xdr:colOff>1521449</xdr:colOff>
      <xdr:row>1712</xdr:row>
      <xdr:rowOff>39687</xdr:rowOff>
    </xdr:to>
    <xdr:pic>
      <xdr:nvPicPr>
        <xdr:cNvPr id="555" name="Imagen 554">
          <a:extLst>
            <a:ext uri="{FF2B5EF4-FFF2-40B4-BE49-F238E27FC236}">
              <a16:creationId xmlns:a16="http://schemas.microsoft.com/office/drawing/2014/main" xmlns="" id="{00000000-0008-0000-0000-00002B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440" b="13457"/>
        <a:stretch/>
      </xdr:blipFill>
      <xdr:spPr bwMode="auto">
        <a:xfrm>
          <a:off x="158749" y="300712187"/>
          <a:ext cx="1362700" cy="992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79375</xdr:colOff>
      <xdr:row>1698</xdr:row>
      <xdr:rowOff>109141</xdr:rowOff>
    </xdr:from>
    <xdr:to>
      <xdr:col>0</xdr:col>
      <xdr:colOff>1696640</xdr:colOff>
      <xdr:row>1701</xdr:row>
      <xdr:rowOff>226323</xdr:rowOff>
    </xdr:to>
    <xdr:pic>
      <xdr:nvPicPr>
        <xdr:cNvPr id="556" name="Imagen 555" descr="PANEL LED EMBUTIR CUADRADO WERKE - Matelec">
          <a:extLst>
            <a:ext uri="{FF2B5EF4-FFF2-40B4-BE49-F238E27FC236}">
              <a16:creationId xmlns:a16="http://schemas.microsoft.com/office/drawing/2014/main" xmlns="" id="{00000000-0008-0000-0000-00002C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11" b="23729"/>
        <a:stretch/>
      </xdr:blipFill>
      <xdr:spPr bwMode="auto">
        <a:xfrm>
          <a:off x="79375" y="298985782"/>
          <a:ext cx="1617265" cy="831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138907</xdr:colOff>
      <xdr:row>1688</xdr:row>
      <xdr:rowOff>79375</xdr:rowOff>
    </xdr:from>
    <xdr:to>
      <xdr:col>0</xdr:col>
      <xdr:colOff>1755373</xdr:colOff>
      <xdr:row>1692</xdr:row>
      <xdr:rowOff>231381</xdr:rowOff>
    </xdr:to>
    <xdr:pic>
      <xdr:nvPicPr>
        <xdr:cNvPr id="557" name="Imagen 556" descr="LED SLIM REDONDO EMPOTRABLE SICA - Matelec">
          <a:extLst>
            <a:ext uri="{FF2B5EF4-FFF2-40B4-BE49-F238E27FC236}">
              <a16:creationId xmlns:a16="http://schemas.microsoft.com/office/drawing/2014/main" xmlns="" id="{00000000-0008-0000-0000-00002D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9" t="21174" r="7579" b="20478"/>
        <a:stretch/>
      </xdr:blipFill>
      <xdr:spPr bwMode="auto">
        <a:xfrm>
          <a:off x="138907" y="297170078"/>
          <a:ext cx="1616466" cy="1101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971550</xdr:colOff>
      <xdr:row>1731</xdr:row>
      <xdr:rowOff>57150</xdr:rowOff>
    </xdr:from>
    <xdr:to>
      <xdr:col>0</xdr:col>
      <xdr:colOff>2221707</xdr:colOff>
      <xdr:row>1734</xdr:row>
      <xdr:rowOff>196707</xdr:rowOff>
    </xdr:to>
    <xdr:pic>
      <xdr:nvPicPr>
        <xdr:cNvPr id="558" name="Imagen 557">
          <a:extLst>
            <a:ext uri="{FF2B5EF4-FFF2-40B4-BE49-F238E27FC236}">
              <a16:creationId xmlns:a16="http://schemas.microsoft.com/office/drawing/2014/main" xmlns="" id="{00000000-0008-0000-0000-00002E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16" r="2743" b="17404"/>
        <a:stretch/>
      </xdr:blipFill>
      <xdr:spPr bwMode="auto">
        <a:xfrm>
          <a:off x="971550" y="313048650"/>
          <a:ext cx="1250157" cy="869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109140</xdr:colOff>
      <xdr:row>1725</xdr:row>
      <xdr:rowOff>0</xdr:rowOff>
    </xdr:from>
    <xdr:to>
      <xdr:col>0</xdr:col>
      <xdr:colOff>1726406</xdr:colOff>
      <xdr:row>1728</xdr:row>
      <xdr:rowOff>62572</xdr:rowOff>
    </xdr:to>
    <xdr:pic>
      <xdr:nvPicPr>
        <xdr:cNvPr id="559" name="Imagen 558" descr="ILUNORDIRECTSTORE | Panel Led Cuadrado Plafon Led 60x60 Cm 48w - Deco 1 Año  Gtia - $ 1.990,00">
          <a:extLst>
            <a:ext uri="{FF2B5EF4-FFF2-40B4-BE49-F238E27FC236}">
              <a16:creationId xmlns:a16="http://schemas.microsoft.com/office/drawing/2014/main" xmlns="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0" y="303539922"/>
          <a:ext cx="1617266" cy="77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1175544</xdr:colOff>
      <xdr:row>1490</xdr:row>
      <xdr:rowOff>133349</xdr:rowOff>
    </xdr:from>
    <xdr:to>
      <xdr:col>0</xdr:col>
      <xdr:colOff>2028824</xdr:colOff>
      <xdr:row>1493</xdr:row>
      <xdr:rowOff>161924</xdr:rowOff>
    </xdr:to>
    <xdr:pic>
      <xdr:nvPicPr>
        <xdr:cNvPr id="560" name="Imagen 559">
          <a:extLst>
            <a:ext uri="{FF2B5EF4-FFF2-40B4-BE49-F238E27FC236}">
              <a16:creationId xmlns:a16="http://schemas.microsoft.com/office/drawing/2014/main" xmlns="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544" y="269014574"/>
          <a:ext cx="85328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165896</xdr:colOff>
      <xdr:row>1629</xdr:row>
      <xdr:rowOff>180975</xdr:rowOff>
    </xdr:from>
    <xdr:to>
      <xdr:col>0</xdr:col>
      <xdr:colOff>1723630</xdr:colOff>
      <xdr:row>1632</xdr:row>
      <xdr:rowOff>208298</xdr:rowOff>
    </xdr:to>
    <xdr:pic>
      <xdr:nvPicPr>
        <xdr:cNvPr id="550" name="Imagen 549" descr="Luz Emergencia Baw 30 Led 40 Horas Autonomia Ergonomica | Mercado Libre">
          <a:extLst>
            <a:ext uri="{FF2B5EF4-FFF2-40B4-BE49-F238E27FC236}">
              <a16:creationId xmlns:a16="http://schemas.microsoft.com/office/drawing/2014/main" xmlns="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96" y="295332150"/>
          <a:ext cx="1557734" cy="749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446484</xdr:colOff>
      <xdr:row>1563</xdr:row>
      <xdr:rowOff>143272</xdr:rowOff>
    </xdr:from>
    <xdr:to>
      <xdr:col>0</xdr:col>
      <xdr:colOff>2014140</xdr:colOff>
      <xdr:row>1567</xdr:row>
      <xdr:rowOff>87402</xdr:rowOff>
    </xdr:to>
    <xdr:pic>
      <xdr:nvPicPr>
        <xdr:cNvPr id="561" name="Imagen 560" descr="Pack X10 Lampara Led Gota Color 1w E27 Ideal Guirnaldas | Mercado Libre">
          <a:extLst>
            <a:ext uri="{FF2B5EF4-FFF2-40B4-BE49-F238E27FC236}">
              <a16:creationId xmlns:a16="http://schemas.microsoft.com/office/drawing/2014/main" xmlns="" id="{00000000-0008-0000-0000-000031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73" r="2890" b="23344"/>
        <a:stretch/>
      </xdr:blipFill>
      <xdr:spPr bwMode="auto">
        <a:xfrm>
          <a:off x="446484" y="282511897"/>
          <a:ext cx="1567656" cy="906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660400</xdr:colOff>
      <xdr:row>1576</xdr:row>
      <xdr:rowOff>118666</xdr:rowOff>
    </xdr:from>
    <xdr:to>
      <xdr:col>0</xdr:col>
      <xdr:colOff>1105033</xdr:colOff>
      <xdr:row>1580</xdr:row>
      <xdr:rowOff>89297</xdr:rowOff>
    </xdr:to>
    <xdr:pic>
      <xdr:nvPicPr>
        <xdr:cNvPr id="563" name="Imagen 562" descr="Lampara Led Tubular Filamento 6w Bulbo E27 Vintage Calida | Mercado Libre">
          <a:extLst>
            <a:ext uri="{FF2B5EF4-FFF2-40B4-BE49-F238E27FC236}">
              <a16:creationId xmlns:a16="http://schemas.microsoft.com/office/drawing/2014/main" xmlns="" id="{00000000-0008-0000-0000-000033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06" t="2162" r="23691" b="2882"/>
        <a:stretch/>
      </xdr:blipFill>
      <xdr:spPr bwMode="auto">
        <a:xfrm>
          <a:off x="660400" y="284973316"/>
          <a:ext cx="444633" cy="9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1602980</xdr:colOff>
      <xdr:row>1577</xdr:row>
      <xdr:rowOff>81758</xdr:rowOff>
    </xdr:from>
    <xdr:to>
      <xdr:col>0</xdr:col>
      <xdr:colOff>2172043</xdr:colOff>
      <xdr:row>1580</xdr:row>
      <xdr:rowOff>212728</xdr:rowOff>
    </xdr:to>
    <xdr:pic>
      <xdr:nvPicPr>
        <xdr:cNvPr id="564" name="Imagen 563" descr="Lampara Filamento Led 6W Globo Vintage Candela – Punto Led">
          <a:extLst>
            <a:ext uri="{FF2B5EF4-FFF2-40B4-BE49-F238E27FC236}">
              <a16:creationId xmlns:a16="http://schemas.microsoft.com/office/drawing/2014/main" xmlns="" id="{00000000-0008-0000-0000-000034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84" r="17283" b="3685"/>
        <a:stretch/>
      </xdr:blipFill>
      <xdr:spPr bwMode="auto">
        <a:xfrm>
          <a:off x="1602980" y="285126908"/>
          <a:ext cx="569063" cy="852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1098550</xdr:colOff>
      <xdr:row>1580</xdr:row>
      <xdr:rowOff>130576</xdr:rowOff>
    </xdr:from>
    <xdr:to>
      <xdr:col>0</xdr:col>
      <xdr:colOff>1515269</xdr:colOff>
      <xdr:row>1582</xdr:row>
      <xdr:rowOff>225475</xdr:rowOff>
    </xdr:to>
    <xdr:pic>
      <xdr:nvPicPr>
        <xdr:cNvPr id="565" name="Imagen 564">
          <a:extLst>
            <a:ext uri="{FF2B5EF4-FFF2-40B4-BE49-F238E27FC236}">
              <a16:creationId xmlns:a16="http://schemas.microsoft.com/office/drawing/2014/main" xmlns="" id="{00000000-0008-0000-0000-000035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59" r="14615"/>
        <a:stretch/>
      </xdr:blipFill>
      <xdr:spPr bwMode="auto">
        <a:xfrm>
          <a:off x="1098550" y="285756751"/>
          <a:ext cx="416719" cy="577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69455</xdr:colOff>
      <xdr:row>1579</xdr:row>
      <xdr:rowOff>19844</xdr:rowOff>
    </xdr:from>
    <xdr:to>
      <xdr:col>0</xdr:col>
      <xdr:colOff>595313</xdr:colOff>
      <xdr:row>1582</xdr:row>
      <xdr:rowOff>64136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xmlns="" id="{00000000-0008-0000-0000-000036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35" r="18928" b="10945"/>
        <a:stretch/>
      </xdr:blipFill>
      <xdr:spPr bwMode="auto">
        <a:xfrm>
          <a:off x="69455" y="275093907"/>
          <a:ext cx="525858" cy="75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63500</xdr:rowOff>
    </xdr:to>
    <xdr:sp macro="" textlink="">
      <xdr:nvSpPr>
        <xdr:cNvPr id="569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63500</xdr:rowOff>
    </xdr:to>
    <xdr:sp macro="" textlink="">
      <xdr:nvSpPr>
        <xdr:cNvPr id="576" name="AutoShape 6" descr="Resultado de imagen para cable unipolar">
          <a:extLst>
            <a:ext uri="{FF2B5EF4-FFF2-40B4-BE49-F238E27FC236}">
              <a16:creationId xmlns:a16="http://schemas.microsoft.com/office/drawing/2014/main" xmlns="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2078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323851</xdr:colOff>
      <xdr:row>174</xdr:row>
      <xdr:rowOff>85725</xdr:rowOff>
    </xdr:from>
    <xdr:to>
      <xdr:col>0</xdr:col>
      <xdr:colOff>2152650</xdr:colOff>
      <xdr:row>177</xdr:row>
      <xdr:rowOff>542</xdr:rowOff>
    </xdr:to>
    <xdr:pic>
      <xdr:nvPicPr>
        <xdr:cNvPr id="51" name="Picture 1" descr="Industrias MH S.R.L. – CADIEEL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/>
        <a:srcRect/>
        <a:stretch>
          <a:fillRect/>
        </a:stretch>
      </xdr:blipFill>
      <xdr:spPr bwMode="auto">
        <a:xfrm>
          <a:off x="323851" y="41214675"/>
          <a:ext cx="1828799" cy="73793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64690</xdr:rowOff>
    </xdr:to>
    <xdr:sp macro="" textlink="">
      <xdr:nvSpPr>
        <xdr:cNvPr id="575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224</xdr:row>
      <xdr:rowOff>64690</xdr:rowOff>
    </xdr:to>
    <xdr:sp macro="" textlink="">
      <xdr:nvSpPr>
        <xdr:cNvPr id="578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304800</xdr:colOff>
      <xdr:row>229</xdr:row>
      <xdr:rowOff>63500</xdr:rowOff>
    </xdr:to>
    <xdr:sp macro="" textlink="">
      <xdr:nvSpPr>
        <xdr:cNvPr id="580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20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323850</xdr:colOff>
      <xdr:row>285</xdr:row>
      <xdr:rowOff>36176</xdr:rowOff>
    </xdr:from>
    <xdr:to>
      <xdr:col>0</xdr:col>
      <xdr:colOff>2092780</xdr:colOff>
      <xdr:row>288</xdr:row>
      <xdr:rowOff>93779</xdr:rowOff>
    </xdr:to>
    <xdr:pic>
      <xdr:nvPicPr>
        <xdr:cNvPr id="581" name="Imagen 69" descr="Resultado de imagen para cable subterraneo">
          <a:extLst>
            <a:ext uri="{FF2B5EF4-FFF2-40B4-BE49-F238E27FC236}">
              <a16:creationId xmlns:a16="http://schemas.microsoft.com/office/drawing/2014/main" xmlns="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9148326"/>
          <a:ext cx="1768930" cy="78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913720</xdr:colOff>
      <xdr:row>272</xdr:row>
      <xdr:rowOff>152400</xdr:rowOff>
    </xdr:from>
    <xdr:to>
      <xdr:col>0</xdr:col>
      <xdr:colOff>2170878</xdr:colOff>
      <xdr:row>278</xdr:row>
      <xdr:rowOff>182167</xdr:rowOff>
    </xdr:to>
    <xdr:pic>
      <xdr:nvPicPr>
        <xdr:cNvPr id="582" name="Imagen 75" descr="Resultado de imagen para cable subterraneo">
          <a:extLst>
            <a:ext uri="{FF2B5EF4-FFF2-40B4-BE49-F238E27FC236}">
              <a16:creationId xmlns:a16="http://schemas.microsoft.com/office/drawing/2014/main" xmlns="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720" y="57102375"/>
          <a:ext cx="1257158" cy="1485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63500</xdr:rowOff>
    </xdr:to>
    <xdr:sp macro="" textlink="">
      <xdr:nvSpPr>
        <xdr:cNvPr id="584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407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304800</xdr:colOff>
      <xdr:row>314</xdr:row>
      <xdr:rowOff>63500</xdr:rowOff>
    </xdr:to>
    <xdr:sp macro="" textlink="">
      <xdr:nvSpPr>
        <xdr:cNvPr id="585" name="AutoShape 7" descr="Resultado de imagen para cable unipolar">
          <a:extLst>
            <a:ext uri="{FF2B5EF4-FFF2-40B4-BE49-F238E27FC236}">
              <a16:creationId xmlns:a16="http://schemas.microsoft.com/office/drawing/2014/main" xmlns="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55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2590648</xdr:colOff>
      <xdr:row>304</xdr:row>
      <xdr:rowOff>146629</xdr:rowOff>
    </xdr:to>
    <xdr:pic>
      <xdr:nvPicPr>
        <xdr:cNvPr id="52" name="Picture 2" descr="https://o.remove.bg/downloads/4b915ca5-5322-450e-9dd6-b2d9e195b4d9/image-removebg-preview.png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/>
        <a:srcRect/>
        <a:stretch>
          <a:fillRect/>
        </a:stretch>
      </xdr:blipFill>
      <xdr:spPr bwMode="auto">
        <a:xfrm>
          <a:off x="0" y="54530626"/>
          <a:ext cx="2590648" cy="145869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180</xdr:row>
      <xdr:rowOff>9525</xdr:rowOff>
    </xdr:from>
    <xdr:to>
      <xdr:col>0</xdr:col>
      <xdr:colOff>2604629</xdr:colOff>
      <xdr:row>190</xdr:row>
      <xdr:rowOff>197642</xdr:rowOff>
    </xdr:to>
    <xdr:pic>
      <xdr:nvPicPr>
        <xdr:cNvPr id="54" name="Picture 2" descr="https://o.remove.bg/downloads/b4c2be82-72df-418d-a534-815206d598c0/image-removebg-preview.png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/>
        <a:srcRect/>
        <a:stretch>
          <a:fillRect/>
        </a:stretch>
      </xdr:blipFill>
      <xdr:spPr bwMode="auto">
        <a:xfrm>
          <a:off x="0" y="18659475"/>
          <a:ext cx="2604629" cy="26098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1322226</xdr:colOff>
      <xdr:row>435</xdr:row>
      <xdr:rowOff>0</xdr:rowOff>
    </xdr:from>
    <xdr:to>
      <xdr:col>0</xdr:col>
      <xdr:colOff>2293776</xdr:colOff>
      <xdr:row>440</xdr:row>
      <xdr:rowOff>66674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322226" y="84934425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807</xdr:row>
      <xdr:rowOff>134652</xdr:rowOff>
    </xdr:from>
    <xdr:to>
      <xdr:col>0</xdr:col>
      <xdr:colOff>1428750</xdr:colOff>
      <xdr:row>812</xdr:row>
      <xdr:rowOff>96836</xdr:rowOff>
    </xdr:to>
    <xdr:pic>
      <xdr:nvPicPr>
        <xdr:cNvPr id="71" name="Picture 1" descr="https://o.remove.bg/downloads/206fe2a7-5ded-4072-b5b5-3385bb495344/image-removebg-preview.png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/>
        <a:srcRect/>
        <a:stretch>
          <a:fillRect/>
        </a:stretch>
      </xdr:blipFill>
      <xdr:spPr bwMode="auto">
        <a:xfrm>
          <a:off x="333375" y="142447677"/>
          <a:ext cx="1095375" cy="117027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1190626</xdr:colOff>
      <xdr:row>817</xdr:row>
      <xdr:rowOff>105194</xdr:rowOff>
    </xdr:from>
    <xdr:to>
      <xdr:col>1</xdr:col>
      <xdr:colOff>0</xdr:colOff>
      <xdr:row>821</xdr:row>
      <xdr:rowOff>110372</xdr:rowOff>
    </xdr:to>
    <xdr:pic>
      <xdr:nvPicPr>
        <xdr:cNvPr id="77" name="Picture 2" descr="https://o.remove.bg/downloads/dbfaac21-4c32-4a77-bae5-fb4fa2330b49/image-removebg-preview.png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/>
        <a:srcRect/>
        <a:stretch>
          <a:fillRect/>
        </a:stretch>
      </xdr:blipFill>
      <xdr:spPr bwMode="auto">
        <a:xfrm>
          <a:off x="1190626" y="144351794"/>
          <a:ext cx="1485900" cy="73106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1000126</xdr:colOff>
      <xdr:row>803</xdr:row>
      <xdr:rowOff>95250</xdr:rowOff>
    </xdr:from>
    <xdr:to>
      <xdr:col>0</xdr:col>
      <xdr:colOff>2499196</xdr:colOff>
      <xdr:row>805</xdr:row>
      <xdr:rowOff>97235</xdr:rowOff>
    </xdr:to>
    <xdr:pic>
      <xdr:nvPicPr>
        <xdr:cNvPr id="85" name="Picture 4" descr="TOP Zapatilla 4 tomas con bornera sin cable'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/>
        <a:srcRect/>
        <a:stretch>
          <a:fillRect/>
        </a:stretch>
      </xdr:blipFill>
      <xdr:spPr bwMode="auto">
        <a:xfrm>
          <a:off x="1000126" y="141712950"/>
          <a:ext cx="1499070" cy="4857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704850</xdr:colOff>
      <xdr:row>814</xdr:row>
      <xdr:rowOff>38100</xdr:rowOff>
    </xdr:from>
    <xdr:to>
      <xdr:col>0</xdr:col>
      <xdr:colOff>2505075</xdr:colOff>
      <xdr:row>816</xdr:row>
      <xdr:rowOff>163513</xdr:rowOff>
    </xdr:to>
    <xdr:pic>
      <xdr:nvPicPr>
        <xdr:cNvPr id="583" name="582 Imagen">
          <a:extLst>
            <a:ext uri="{FF2B5EF4-FFF2-40B4-BE49-F238E27FC236}">
              <a16:creationId xmlns:a16="http://schemas.microsoft.com/office/drawing/2014/main" xmlns="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704850" y="142903575"/>
          <a:ext cx="18002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1628776</xdr:colOff>
      <xdr:row>1080</xdr:row>
      <xdr:rowOff>152400</xdr:rowOff>
    </xdr:from>
    <xdr:to>
      <xdr:col>0</xdr:col>
      <xdr:colOff>2294764</xdr:colOff>
      <xdr:row>1084</xdr:row>
      <xdr:rowOff>58737</xdr:rowOff>
    </xdr:to>
    <xdr:pic>
      <xdr:nvPicPr>
        <xdr:cNvPr id="82" name="Picture 5" descr="https://o.remove.bg/downloads/6437633b-f585-4f1f-9742-52f063ab6891/image-removebg-preview.png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/>
        <a:srcRect/>
        <a:stretch>
          <a:fillRect/>
        </a:stretch>
      </xdr:blipFill>
      <xdr:spPr bwMode="auto">
        <a:xfrm>
          <a:off x="1628776" y="164877750"/>
          <a:ext cx="665988" cy="876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1266826</xdr:colOff>
      <xdr:row>910</xdr:row>
      <xdr:rowOff>114300</xdr:rowOff>
    </xdr:from>
    <xdr:to>
      <xdr:col>0</xdr:col>
      <xdr:colOff>2343150</xdr:colOff>
      <xdr:row>914</xdr:row>
      <xdr:rowOff>217486</xdr:rowOff>
    </xdr:to>
    <xdr:pic>
      <xdr:nvPicPr>
        <xdr:cNvPr id="83" name="Picture 6" descr="https://o.remove.bg/downloads/a235d6ab-a3cd-44de-a815-82afabb7da46/image-removebg-preview.png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/>
        <a:srcRect/>
        <a:stretch>
          <a:fillRect/>
        </a:stretch>
      </xdr:blipFill>
      <xdr:spPr bwMode="auto">
        <a:xfrm>
          <a:off x="1266826" y="159972375"/>
          <a:ext cx="1076324" cy="10763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1009650</xdr:colOff>
      <xdr:row>1245</xdr:row>
      <xdr:rowOff>0</xdr:rowOff>
    </xdr:from>
    <xdr:to>
      <xdr:col>0</xdr:col>
      <xdr:colOff>1849698</xdr:colOff>
      <xdr:row>1249</xdr:row>
      <xdr:rowOff>60909</xdr:rowOff>
    </xdr:to>
    <xdr:pic>
      <xdr:nvPicPr>
        <xdr:cNvPr id="481" name="Imagen 383" descr="Resultado de imagen para CAJA EMBUTIR CHAPA">
          <a:extLst>
            <a:ext uri="{FF2B5EF4-FFF2-40B4-BE49-F238E27FC236}">
              <a16:creationId xmlns:a16="http://schemas.microsoft.com/office/drawing/2014/main" xmlns="" id="{00000000-0008-0000-0000-0000E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4888" r="13333" b="5778"/>
        <a:stretch/>
      </xdr:blipFill>
      <xdr:spPr bwMode="auto">
        <a:xfrm>
          <a:off x="1009650" y="197900925"/>
          <a:ext cx="840048" cy="1023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3219450</xdr:colOff>
      <xdr:row>1181</xdr:row>
      <xdr:rowOff>57150</xdr:rowOff>
    </xdr:from>
    <xdr:to>
      <xdr:col>3</xdr:col>
      <xdr:colOff>4371975</xdr:colOff>
      <xdr:row>1182</xdr:row>
      <xdr:rowOff>118747</xdr:rowOff>
    </xdr:to>
    <xdr:pic>
      <xdr:nvPicPr>
        <xdr:cNvPr id="488" name="Imagen 228" descr="Resultado de imagen para genrod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85718450"/>
          <a:ext cx="1152525" cy="30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695325</xdr:colOff>
      <xdr:row>902</xdr:row>
      <xdr:rowOff>104775</xdr:rowOff>
    </xdr:from>
    <xdr:to>
      <xdr:col>0</xdr:col>
      <xdr:colOff>2514600</xdr:colOff>
      <xdr:row>909</xdr:row>
      <xdr:rowOff>225029</xdr:rowOff>
    </xdr:to>
    <xdr:pic>
      <xdr:nvPicPr>
        <xdr:cNvPr id="87" name="Picture 7" descr="https://o.remove.bg/downloads/7151eaa3-fe26-4c2a-aef0-9f602886f4eb/image-removebg-preview.png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/>
        <a:srcRect/>
        <a:stretch>
          <a:fillRect/>
        </a:stretch>
      </xdr:blipFill>
      <xdr:spPr bwMode="auto">
        <a:xfrm>
          <a:off x="695325" y="181441725"/>
          <a:ext cx="1819275" cy="18192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3143250</xdr:colOff>
      <xdr:row>477</xdr:row>
      <xdr:rowOff>19050</xdr:rowOff>
    </xdr:from>
    <xdr:to>
      <xdr:col>3</xdr:col>
      <xdr:colOff>4181475</xdr:colOff>
      <xdr:row>479</xdr:row>
      <xdr:rowOff>7991</xdr:rowOff>
    </xdr:to>
    <xdr:pic>
      <xdr:nvPicPr>
        <xdr:cNvPr id="490" name="Imagen 66" descr="Resultado de imagen para jeluz mito logo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703"/>
        <a:stretch/>
      </xdr:blipFill>
      <xdr:spPr bwMode="auto">
        <a:xfrm>
          <a:off x="7010400" y="92135325"/>
          <a:ext cx="1038225" cy="470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1695450</xdr:colOff>
      <xdr:row>1432</xdr:row>
      <xdr:rowOff>152400</xdr:rowOff>
    </xdr:from>
    <xdr:to>
      <xdr:col>0</xdr:col>
      <xdr:colOff>2343150</xdr:colOff>
      <xdr:row>1436</xdr:row>
      <xdr:rowOff>129368</xdr:rowOff>
    </xdr:to>
    <xdr:pic>
      <xdr:nvPicPr>
        <xdr:cNvPr id="67" name="Picture 1" descr="https://o.remove.bg/downloads/919e8153-d60f-41e8-9d57-c41d88deb1aa/image-removebg-preview.png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/>
        <a:srcRect/>
        <a:stretch>
          <a:fillRect/>
        </a:stretch>
      </xdr:blipFill>
      <xdr:spPr bwMode="auto">
        <a:xfrm>
          <a:off x="1695450" y="259403850"/>
          <a:ext cx="647700" cy="94693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2933700</xdr:colOff>
      <xdr:row>1197</xdr:row>
      <xdr:rowOff>76200</xdr:rowOff>
    </xdr:from>
    <xdr:to>
      <xdr:col>3</xdr:col>
      <xdr:colOff>4086225</xdr:colOff>
      <xdr:row>1198</xdr:row>
      <xdr:rowOff>137797</xdr:rowOff>
    </xdr:to>
    <xdr:pic>
      <xdr:nvPicPr>
        <xdr:cNvPr id="493" name="Imagen 228" descr="Resultado de imagen para genrod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88956950"/>
          <a:ext cx="1152525" cy="30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2876550</xdr:colOff>
      <xdr:row>1210</xdr:row>
      <xdr:rowOff>123825</xdr:rowOff>
    </xdr:from>
    <xdr:to>
      <xdr:col>3</xdr:col>
      <xdr:colOff>4029075</xdr:colOff>
      <xdr:row>1211</xdr:row>
      <xdr:rowOff>185422</xdr:rowOff>
    </xdr:to>
    <xdr:pic>
      <xdr:nvPicPr>
        <xdr:cNvPr id="515" name="Imagen 228" descr="Resultado de imagen para genrod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191242950"/>
          <a:ext cx="1152525" cy="30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9526</xdr:colOff>
      <xdr:row>219</xdr:row>
      <xdr:rowOff>119166</xdr:rowOff>
    </xdr:from>
    <xdr:to>
      <xdr:col>0</xdr:col>
      <xdr:colOff>2333626</xdr:colOff>
      <xdr:row>229</xdr:row>
      <xdr:rowOff>72231</xdr:rowOff>
    </xdr:to>
    <xdr:pic>
      <xdr:nvPicPr>
        <xdr:cNvPr id="518" name="Picture 2" descr="https://o.remove.bg/downloads/b4c2be82-72df-418d-a534-815206d598c0/image-removebg-preview.png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/>
        <a:srcRect/>
        <a:stretch>
          <a:fillRect/>
        </a:stretch>
      </xdr:blipFill>
      <xdr:spPr bwMode="auto">
        <a:xfrm>
          <a:off x="9526" y="48677616"/>
          <a:ext cx="2324100" cy="232875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390525</xdr:colOff>
      <xdr:row>214</xdr:row>
      <xdr:rowOff>57150</xdr:rowOff>
    </xdr:from>
    <xdr:to>
      <xdr:col>0</xdr:col>
      <xdr:colOff>2219324</xdr:colOff>
      <xdr:row>217</xdr:row>
      <xdr:rowOff>70789</xdr:rowOff>
    </xdr:to>
    <xdr:pic>
      <xdr:nvPicPr>
        <xdr:cNvPr id="519" name="Picture 1" descr="Industrias MH S.R.L. – CADIEEL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/>
        <a:srcRect/>
        <a:stretch>
          <a:fillRect/>
        </a:stretch>
      </xdr:blipFill>
      <xdr:spPr bwMode="auto">
        <a:xfrm>
          <a:off x="390525" y="47748825"/>
          <a:ext cx="1828799" cy="73793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849687</xdr:colOff>
      <xdr:row>749</xdr:row>
      <xdr:rowOff>85114</xdr:rowOff>
    </xdr:from>
    <xdr:to>
      <xdr:col>0</xdr:col>
      <xdr:colOff>1766703</xdr:colOff>
      <xdr:row>752</xdr:row>
      <xdr:rowOff>159972</xdr:rowOff>
    </xdr:to>
    <xdr:pic>
      <xdr:nvPicPr>
        <xdr:cNvPr id="104" name="Picture 8" descr="https://o.remove.bg/downloads/b9ddbab6-6652-4d6a-b1ab-eaeb8b815104/image-removebg-preview.png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/>
        <a:srcRect/>
        <a:stretch>
          <a:fillRect/>
        </a:stretch>
      </xdr:blipFill>
      <xdr:spPr bwMode="auto">
        <a:xfrm rot="11890309" flipV="1">
          <a:off x="849687" y="130491889"/>
          <a:ext cx="917016" cy="90234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774</xdr:row>
      <xdr:rowOff>85725</xdr:rowOff>
    </xdr:from>
    <xdr:to>
      <xdr:col>0</xdr:col>
      <xdr:colOff>1114425</xdr:colOff>
      <xdr:row>778</xdr:row>
      <xdr:rowOff>200227</xdr:rowOff>
    </xdr:to>
    <xdr:pic>
      <xdr:nvPicPr>
        <xdr:cNvPr id="1034" name="Picture 10" descr="https://o.remove.bg/downloads/c25dae47-865a-4f75-a51b-54ab003d2cf0/image-removebg-preview.png">
          <a:extLst>
            <a:ext uri="{FF2B5EF4-FFF2-40B4-BE49-F238E27FC236}">
              <a16:creationId xmlns:a16="http://schemas.microsoft.com/office/drawing/2014/main" xmlns="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/>
        <a:srcRect/>
        <a:stretch>
          <a:fillRect/>
        </a:stretch>
      </xdr:blipFill>
      <xdr:spPr bwMode="auto">
        <a:xfrm>
          <a:off x="19050" y="146027775"/>
          <a:ext cx="1095375" cy="108446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247650</xdr:colOff>
      <xdr:row>792</xdr:row>
      <xdr:rowOff>104776</xdr:rowOff>
    </xdr:from>
    <xdr:to>
      <xdr:col>0</xdr:col>
      <xdr:colOff>2533650</xdr:colOff>
      <xdr:row>799</xdr:row>
      <xdr:rowOff>114064</xdr:rowOff>
    </xdr:to>
    <xdr:pic>
      <xdr:nvPicPr>
        <xdr:cNvPr id="1035" name="Picture 11" descr="https://o.remove.bg/downloads/ee46087b-fd1f-4673-badf-e14b6f8f4def/image-removebg-preview.png">
          <a:extLst>
            <a:ext uri="{FF2B5EF4-FFF2-40B4-BE49-F238E27FC236}">
              <a16:creationId xmlns:a16="http://schemas.microsoft.com/office/drawing/2014/main" xmlns="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/>
        <a:srcRect/>
        <a:stretch>
          <a:fillRect/>
        </a:stretch>
      </xdr:blipFill>
      <xdr:spPr bwMode="auto">
        <a:xfrm>
          <a:off x="247650" y="139646026"/>
          <a:ext cx="2286000" cy="180594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1268</xdr:row>
      <xdr:rowOff>76201</xdr:rowOff>
    </xdr:from>
    <xdr:to>
      <xdr:col>0</xdr:col>
      <xdr:colOff>2428875</xdr:colOff>
      <xdr:row>1274</xdr:row>
      <xdr:rowOff>42118</xdr:rowOff>
    </xdr:to>
    <xdr:pic>
      <xdr:nvPicPr>
        <xdr:cNvPr id="1036" name="Picture 12" descr="https://o.remove.bg/downloads/455087d7-b3a5-4cd0-8461-ec6471705162/image-removebg-preview.png">
          <a:extLst>
            <a:ext uri="{FF2B5EF4-FFF2-40B4-BE49-F238E27FC236}">
              <a16:creationId xmlns:a16="http://schemas.microsoft.com/office/drawing/2014/main" xmlns="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/>
        <a:srcRect/>
        <a:stretch>
          <a:fillRect/>
        </a:stretch>
      </xdr:blipFill>
      <xdr:spPr bwMode="auto">
        <a:xfrm>
          <a:off x="0" y="202320526"/>
          <a:ext cx="2428875" cy="1520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1266826</xdr:colOff>
      <xdr:row>1280</xdr:row>
      <xdr:rowOff>0</xdr:rowOff>
    </xdr:from>
    <xdr:to>
      <xdr:col>0</xdr:col>
      <xdr:colOff>2057575</xdr:colOff>
      <xdr:row>1284</xdr:row>
      <xdr:rowOff>53940</xdr:rowOff>
    </xdr:to>
    <xdr:pic>
      <xdr:nvPicPr>
        <xdr:cNvPr id="1038" name="Picture 14" descr="https://o.remove.bg/downloads/caf7a34c-f650-407c-9aa5-fb335c872dcd/image-removebg-preview.png">
          <a:extLst>
            <a:ext uri="{FF2B5EF4-FFF2-40B4-BE49-F238E27FC236}">
              <a16:creationId xmlns:a16="http://schemas.microsoft.com/office/drawing/2014/main" xmlns="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/>
        <a:srcRect/>
        <a:stretch>
          <a:fillRect/>
        </a:stretch>
      </xdr:blipFill>
      <xdr:spPr bwMode="auto">
        <a:xfrm>
          <a:off x="1266826" y="205387574"/>
          <a:ext cx="790749" cy="10211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1209675</xdr:colOff>
      <xdr:row>1274</xdr:row>
      <xdr:rowOff>38100</xdr:rowOff>
    </xdr:from>
    <xdr:to>
      <xdr:col>0</xdr:col>
      <xdr:colOff>2466975</xdr:colOff>
      <xdr:row>1278</xdr:row>
      <xdr:rowOff>68552</xdr:rowOff>
    </xdr:to>
    <xdr:pic>
      <xdr:nvPicPr>
        <xdr:cNvPr id="114" name="Picture 15" descr="https://o.remove.bg/downloads/313f8285-bf46-44d6-ab07-be281ee51415/image-removebg-preview.png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/>
        <a:srcRect/>
        <a:stretch>
          <a:fillRect/>
        </a:stretch>
      </xdr:blipFill>
      <xdr:spPr bwMode="auto">
        <a:xfrm>
          <a:off x="1209675" y="203463525"/>
          <a:ext cx="1257300" cy="100081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437</xdr:row>
      <xdr:rowOff>95249</xdr:rowOff>
    </xdr:from>
    <xdr:to>
      <xdr:col>0</xdr:col>
      <xdr:colOff>2476501</xdr:colOff>
      <xdr:row>446</xdr:row>
      <xdr:rowOff>36116</xdr:rowOff>
    </xdr:to>
    <xdr:pic>
      <xdr:nvPicPr>
        <xdr:cNvPr id="3" name="Picture 1" descr="https://o.remove.bg/downloads/1ec5d0cc-a8c2-42ea-876a-563c9a71bb3f/image-removebg-preview.pn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/>
        <a:srcRect/>
        <a:stretch>
          <a:fillRect/>
        </a:stretch>
      </xdr:blipFill>
      <xdr:spPr bwMode="auto">
        <a:xfrm>
          <a:off x="0" y="86029799"/>
          <a:ext cx="2476501" cy="203835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2867025</xdr:colOff>
      <xdr:row>654</xdr:row>
      <xdr:rowOff>161925</xdr:rowOff>
    </xdr:from>
    <xdr:to>
      <xdr:col>3</xdr:col>
      <xdr:colOff>4099674</xdr:colOff>
      <xdr:row>657</xdr:row>
      <xdr:rowOff>65088</xdr:rowOff>
    </xdr:to>
    <xdr:pic>
      <xdr:nvPicPr>
        <xdr:cNvPr id="122" name="Picture 6" descr="https://o.remove.bg/downloads/29613375-9f99-493e-bce9-7fa393685475/image-removebg-preview.png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/>
        <a:srcRect/>
        <a:stretch>
          <a:fillRect/>
        </a:stretch>
      </xdr:blipFill>
      <xdr:spPr bwMode="auto">
        <a:xfrm>
          <a:off x="6076950" y="123558300"/>
          <a:ext cx="1232649" cy="62865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2495550</xdr:colOff>
      <xdr:row>664</xdr:row>
      <xdr:rowOff>28575</xdr:rowOff>
    </xdr:from>
    <xdr:to>
      <xdr:col>3</xdr:col>
      <xdr:colOff>3728199</xdr:colOff>
      <xdr:row>666</xdr:row>
      <xdr:rowOff>168276</xdr:rowOff>
    </xdr:to>
    <xdr:pic>
      <xdr:nvPicPr>
        <xdr:cNvPr id="522" name="Picture 6" descr="https://o.remove.bg/downloads/29613375-9f99-493e-bce9-7fa393685475/image-removebg-preview.png">
          <a:extLst>
            <a:ext uri="{FF2B5EF4-FFF2-40B4-BE49-F238E27FC236}">
              <a16:creationId xmlns:a16="http://schemas.microsoft.com/office/drawing/2014/main" xmlns="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/>
        <a:srcRect/>
        <a:stretch>
          <a:fillRect/>
        </a:stretch>
      </xdr:blipFill>
      <xdr:spPr bwMode="auto">
        <a:xfrm>
          <a:off x="5705475" y="112947450"/>
          <a:ext cx="1232649" cy="62865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2781300</xdr:colOff>
      <xdr:row>671</xdr:row>
      <xdr:rowOff>28575</xdr:rowOff>
    </xdr:from>
    <xdr:to>
      <xdr:col>3</xdr:col>
      <xdr:colOff>4013949</xdr:colOff>
      <xdr:row>673</xdr:row>
      <xdr:rowOff>168276</xdr:rowOff>
    </xdr:to>
    <xdr:pic>
      <xdr:nvPicPr>
        <xdr:cNvPr id="588" name="Picture 6" descr="https://o.remove.bg/downloads/29613375-9f99-493e-bce9-7fa393685475/image-removebg-preview.png">
          <a:extLst>
            <a:ext uri="{FF2B5EF4-FFF2-40B4-BE49-F238E27FC236}">
              <a16:creationId xmlns:a16="http://schemas.microsoft.com/office/drawing/2014/main" xmlns="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/>
        <a:srcRect/>
        <a:stretch>
          <a:fillRect/>
        </a:stretch>
      </xdr:blipFill>
      <xdr:spPr bwMode="auto">
        <a:xfrm>
          <a:off x="5991225" y="114766725"/>
          <a:ext cx="1232649" cy="62865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2762250</xdr:colOff>
      <xdr:row>685</xdr:row>
      <xdr:rowOff>47625</xdr:rowOff>
    </xdr:from>
    <xdr:to>
      <xdr:col>3</xdr:col>
      <xdr:colOff>3994899</xdr:colOff>
      <xdr:row>687</xdr:row>
      <xdr:rowOff>188517</xdr:rowOff>
    </xdr:to>
    <xdr:pic>
      <xdr:nvPicPr>
        <xdr:cNvPr id="592" name="Picture 6" descr="https://o.remove.bg/downloads/29613375-9f99-493e-bce9-7fa393685475/image-removebg-preview.png">
          <a:extLst>
            <a:ext uri="{FF2B5EF4-FFF2-40B4-BE49-F238E27FC236}">
              <a16:creationId xmlns:a16="http://schemas.microsoft.com/office/drawing/2014/main" xmlns="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/>
        <a:srcRect/>
        <a:stretch>
          <a:fillRect/>
        </a:stretch>
      </xdr:blipFill>
      <xdr:spPr bwMode="auto">
        <a:xfrm>
          <a:off x="5972175" y="118424325"/>
          <a:ext cx="1232649" cy="62865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3381376</xdr:colOff>
      <xdr:row>691</xdr:row>
      <xdr:rowOff>76200</xdr:rowOff>
    </xdr:from>
    <xdr:to>
      <xdr:col>3</xdr:col>
      <xdr:colOff>4305300</xdr:colOff>
      <xdr:row>693</xdr:row>
      <xdr:rowOff>61626</xdr:rowOff>
    </xdr:to>
    <xdr:pic>
      <xdr:nvPicPr>
        <xdr:cNvPr id="594" name="Picture 6" descr="https://o.remove.bg/downloads/29613375-9f99-493e-bce9-7fa393685475/image-removebg-preview.png">
          <a:extLst>
            <a:ext uri="{FF2B5EF4-FFF2-40B4-BE49-F238E27FC236}">
              <a16:creationId xmlns:a16="http://schemas.microsoft.com/office/drawing/2014/main" xmlns="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/>
        <a:srcRect/>
        <a:stretch>
          <a:fillRect/>
        </a:stretch>
      </xdr:blipFill>
      <xdr:spPr bwMode="auto">
        <a:xfrm>
          <a:off x="6591301" y="120138825"/>
          <a:ext cx="923924" cy="47120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2752726</xdr:colOff>
      <xdr:row>706</xdr:row>
      <xdr:rowOff>142875</xdr:rowOff>
    </xdr:from>
    <xdr:to>
      <xdr:col>3</xdr:col>
      <xdr:colOff>4371976</xdr:colOff>
      <xdr:row>708</xdr:row>
      <xdr:rowOff>218473</xdr:rowOff>
    </xdr:to>
    <xdr:pic>
      <xdr:nvPicPr>
        <xdr:cNvPr id="137" name="Picture 7" descr="https://o.remove.bg/downloads/155a0ed2-e70b-4900-9722-bc75b334b5a8/image-removebg-preview.png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/>
        <a:srcRect/>
        <a:stretch>
          <a:fillRect/>
        </a:stretch>
      </xdr:blipFill>
      <xdr:spPr bwMode="auto">
        <a:xfrm>
          <a:off x="5962651" y="123386850"/>
          <a:ext cx="1619250" cy="5633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3267075</xdr:colOff>
      <xdr:row>752</xdr:row>
      <xdr:rowOff>38100</xdr:rowOff>
    </xdr:from>
    <xdr:to>
      <xdr:col>3</xdr:col>
      <xdr:colOff>4229100</xdr:colOff>
      <xdr:row>753</xdr:row>
      <xdr:rowOff>118634</xdr:rowOff>
    </xdr:to>
    <xdr:pic>
      <xdr:nvPicPr>
        <xdr:cNvPr id="138" name="Picture 8" descr="https://o.remove.bg/downloads/43ec93ac-d63d-43ad-a576-7516998e01e7/image-removebg-preview.png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/>
        <a:srcRect/>
        <a:stretch>
          <a:fillRect/>
        </a:stretch>
      </xdr:blipFill>
      <xdr:spPr bwMode="auto">
        <a:xfrm>
          <a:off x="7134225" y="130873500"/>
          <a:ext cx="962025" cy="32500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3486150</xdr:colOff>
      <xdr:row>760</xdr:row>
      <xdr:rowOff>76200</xdr:rowOff>
    </xdr:from>
    <xdr:to>
      <xdr:col>3</xdr:col>
      <xdr:colOff>4352925</xdr:colOff>
      <xdr:row>762</xdr:row>
      <xdr:rowOff>32480</xdr:rowOff>
    </xdr:to>
    <xdr:pic>
      <xdr:nvPicPr>
        <xdr:cNvPr id="596" name="Picture 10" descr="https://o.remove.bg/downloads/29613375-9f99-493e-bce9-7fa393685475/image-removebg-preview.png">
          <a:extLst>
            <a:ext uri="{FF2B5EF4-FFF2-40B4-BE49-F238E27FC236}">
              <a16:creationId xmlns:a16="http://schemas.microsoft.com/office/drawing/2014/main" xmlns="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/>
        <a:srcRect/>
        <a:stretch>
          <a:fillRect/>
        </a:stretch>
      </xdr:blipFill>
      <xdr:spPr bwMode="auto">
        <a:xfrm>
          <a:off x="7353300" y="132978525"/>
          <a:ext cx="866775" cy="44205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3295650</xdr:colOff>
      <xdr:row>1330</xdr:row>
      <xdr:rowOff>28575</xdr:rowOff>
    </xdr:from>
    <xdr:to>
      <xdr:col>3</xdr:col>
      <xdr:colOff>4343400</xdr:colOff>
      <xdr:row>1331</xdr:row>
      <xdr:rowOff>34925</xdr:rowOff>
    </xdr:to>
    <xdr:pic>
      <xdr:nvPicPr>
        <xdr:cNvPr id="599" name="Picture 9" descr="https://o.remove.bg/downloads/9f6bd237-f888-4962-acb7-a886469e1eb9/image-removebg-preview.png">
          <a:extLst>
            <a:ext uri="{FF2B5EF4-FFF2-40B4-BE49-F238E27FC236}">
              <a16:creationId xmlns:a16="http://schemas.microsoft.com/office/drawing/2014/main" xmlns="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/>
        <a:srcRect/>
        <a:stretch>
          <a:fillRect/>
        </a:stretch>
      </xdr:blipFill>
      <xdr:spPr bwMode="auto">
        <a:xfrm>
          <a:off x="7162800" y="187023375"/>
          <a:ext cx="1047750" cy="2476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2905125</xdr:colOff>
      <xdr:row>1192</xdr:row>
      <xdr:rowOff>76200</xdr:rowOff>
    </xdr:from>
    <xdr:to>
      <xdr:col>3</xdr:col>
      <xdr:colOff>4057650</xdr:colOff>
      <xdr:row>1193</xdr:row>
      <xdr:rowOff>137797</xdr:rowOff>
    </xdr:to>
    <xdr:pic>
      <xdr:nvPicPr>
        <xdr:cNvPr id="603" name="Imagen 228" descr="Resultado de imagen para genrod">
          <a:extLst>
            <a:ext uri="{FF2B5EF4-FFF2-40B4-BE49-F238E27FC236}">
              <a16:creationId xmlns:a16="http://schemas.microsoft.com/office/drawing/2014/main" xmlns="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188109225"/>
          <a:ext cx="1152525" cy="30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2562224</xdr:colOff>
      <xdr:row>1344</xdr:row>
      <xdr:rowOff>47625</xdr:rowOff>
    </xdr:from>
    <xdr:to>
      <xdr:col>3</xdr:col>
      <xdr:colOff>4012955</xdr:colOff>
      <xdr:row>1345</xdr:row>
      <xdr:rowOff>146050</xdr:rowOff>
    </xdr:to>
    <xdr:pic>
      <xdr:nvPicPr>
        <xdr:cNvPr id="604" name="Picture 9" descr="https://o.remove.bg/downloads/9f6bd237-f888-4962-acb7-a886469e1eb9/image-removebg-preview.png">
          <a:extLst>
            <a:ext uri="{FF2B5EF4-FFF2-40B4-BE49-F238E27FC236}">
              <a16:creationId xmlns:a16="http://schemas.microsoft.com/office/drawing/2014/main" xmlns="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/>
        <a:srcRect/>
        <a:stretch>
          <a:fillRect/>
        </a:stretch>
      </xdr:blipFill>
      <xdr:spPr bwMode="auto">
        <a:xfrm>
          <a:off x="6429374" y="214750650"/>
          <a:ext cx="1450731" cy="3429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2362200</xdr:colOff>
      <xdr:row>560</xdr:row>
      <xdr:rowOff>47624</xdr:rowOff>
    </xdr:from>
    <xdr:to>
      <xdr:col>3</xdr:col>
      <xdr:colOff>4333875</xdr:colOff>
      <xdr:row>568</xdr:row>
      <xdr:rowOff>77787</xdr:rowOff>
    </xdr:to>
    <xdr:pic>
      <xdr:nvPicPr>
        <xdr:cNvPr id="146" name="Picture 13" descr="https://o.remove.bg/downloads/1ec5d0cc-a8c2-42ea-876a-563c9a71bb3f/image-removebg-preview.png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/>
        <a:srcRect/>
        <a:stretch>
          <a:fillRect/>
        </a:stretch>
      </xdr:blipFill>
      <xdr:spPr bwMode="auto">
        <a:xfrm>
          <a:off x="5572125" y="214560149"/>
          <a:ext cx="1971675" cy="1971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579</xdr:row>
      <xdr:rowOff>76200</xdr:rowOff>
    </xdr:from>
    <xdr:to>
      <xdr:col>0</xdr:col>
      <xdr:colOff>2419350</xdr:colOff>
      <xdr:row>588</xdr:row>
      <xdr:rowOff>125016</xdr:rowOff>
    </xdr:to>
    <xdr:pic>
      <xdr:nvPicPr>
        <xdr:cNvPr id="607" name="Picture 18" descr="https://o.remove.bg/downloads/1ec5d0cc-a8c2-42ea-876a-563c9a71bb3f/image-removebg-preview.png">
          <a:extLst>
            <a:ext uri="{FF2B5EF4-FFF2-40B4-BE49-F238E27FC236}">
              <a16:creationId xmlns:a16="http://schemas.microsoft.com/office/drawing/2014/main" xmlns="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/>
        <a:srcRect/>
        <a:stretch>
          <a:fillRect/>
        </a:stretch>
      </xdr:blipFill>
      <xdr:spPr bwMode="auto">
        <a:xfrm>
          <a:off x="85725" y="220932375"/>
          <a:ext cx="2333625" cy="23336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2895600</xdr:colOff>
      <xdr:row>933</xdr:row>
      <xdr:rowOff>0</xdr:rowOff>
    </xdr:from>
    <xdr:to>
      <xdr:col>4</xdr:col>
      <xdr:colOff>66140</xdr:colOff>
      <xdr:row>936</xdr:row>
      <xdr:rowOff>165100</xdr:rowOff>
    </xdr:to>
    <xdr:pic>
      <xdr:nvPicPr>
        <xdr:cNvPr id="614" name="Picture 5" descr="https://o.remove.bg/downloads/abe708e2-588f-47aa-8c7b-f9d0d0198a09/image-removebg-preview.png">
          <a:extLst>
            <a:ext uri="{FF2B5EF4-FFF2-40B4-BE49-F238E27FC236}">
              <a16:creationId xmlns:a16="http://schemas.microsoft.com/office/drawing/2014/main" xmlns="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/>
        <a:srcRect/>
        <a:stretch>
          <a:fillRect/>
        </a:stretch>
      </xdr:blipFill>
      <xdr:spPr bwMode="auto">
        <a:xfrm>
          <a:off x="6762750" y="258727575"/>
          <a:ext cx="1590140" cy="895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475</xdr:row>
      <xdr:rowOff>47625</xdr:rowOff>
    </xdr:from>
    <xdr:to>
      <xdr:col>0</xdr:col>
      <xdr:colOff>2476501</xdr:colOff>
      <xdr:row>485</xdr:row>
      <xdr:rowOff>13098</xdr:rowOff>
    </xdr:to>
    <xdr:pic>
      <xdr:nvPicPr>
        <xdr:cNvPr id="616" name="Picture 1" descr="https://o.remove.bg/downloads/1ec5d0cc-a8c2-42ea-876a-563c9a71bb3f/image-removebg-preview.png">
          <a:extLst>
            <a:ext uri="{FF2B5EF4-FFF2-40B4-BE49-F238E27FC236}">
              <a16:creationId xmlns:a16="http://schemas.microsoft.com/office/drawing/2014/main" xmlns="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/>
        <a:srcRect/>
        <a:stretch>
          <a:fillRect/>
        </a:stretch>
      </xdr:blipFill>
      <xdr:spPr bwMode="auto">
        <a:xfrm>
          <a:off x="0" y="91801950"/>
          <a:ext cx="2476501" cy="247650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528</xdr:row>
      <xdr:rowOff>133350</xdr:rowOff>
    </xdr:from>
    <xdr:to>
      <xdr:col>0</xdr:col>
      <xdr:colOff>2476501</xdr:colOff>
      <xdr:row>538</xdr:row>
      <xdr:rowOff>128588</xdr:rowOff>
    </xdr:to>
    <xdr:pic>
      <xdr:nvPicPr>
        <xdr:cNvPr id="617" name="Picture 1" descr="https://o.remove.bg/downloads/1ec5d0cc-a8c2-42ea-876a-563c9a71bb3f/image-removebg-preview.png">
          <a:extLst>
            <a:ext uri="{FF2B5EF4-FFF2-40B4-BE49-F238E27FC236}">
              <a16:creationId xmlns:a16="http://schemas.microsoft.com/office/drawing/2014/main" xmlns="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/>
        <a:srcRect/>
        <a:stretch>
          <a:fillRect/>
        </a:stretch>
      </xdr:blipFill>
      <xdr:spPr bwMode="auto">
        <a:xfrm>
          <a:off x="0" y="101898450"/>
          <a:ext cx="2476501" cy="247650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1762</xdr:row>
      <xdr:rowOff>0</xdr:rowOff>
    </xdr:from>
    <xdr:to>
      <xdr:col>0</xdr:col>
      <xdr:colOff>304800</xdr:colOff>
      <xdr:row>1763</xdr:row>
      <xdr:rowOff>64690</xdr:rowOff>
    </xdr:to>
    <xdr:sp macro="" textlink="">
      <xdr:nvSpPr>
        <xdr:cNvPr id="620" name="AutoShape 28">
          <a:extLst>
            <a:ext uri="{FF2B5EF4-FFF2-40B4-BE49-F238E27FC236}">
              <a16:creationId xmlns:a16="http://schemas.microsoft.com/office/drawing/2014/main" xmlns="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3577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19050</xdr:colOff>
      <xdr:row>1766</xdr:row>
      <xdr:rowOff>133350</xdr:rowOff>
    </xdr:from>
    <xdr:to>
      <xdr:col>5</xdr:col>
      <xdr:colOff>323850</xdr:colOff>
      <xdr:row>1767</xdr:row>
      <xdr:rowOff>193675</xdr:rowOff>
    </xdr:to>
    <xdr:sp macro="" textlink="">
      <xdr:nvSpPr>
        <xdr:cNvPr id="622" name="AutoShape 30">
          <a:extLst>
            <a:ext uri="{FF2B5EF4-FFF2-40B4-BE49-F238E27FC236}">
              <a16:creationId xmlns:a16="http://schemas.microsoft.com/office/drawing/2014/main" xmlns="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8658225" y="3780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2818498</xdr:colOff>
      <xdr:row>1428</xdr:row>
      <xdr:rowOff>161985</xdr:rowOff>
    </xdr:from>
    <xdr:to>
      <xdr:col>3</xdr:col>
      <xdr:colOff>4285621</xdr:colOff>
      <xdr:row>1432</xdr:row>
      <xdr:rowOff>114212</xdr:rowOff>
    </xdr:to>
    <xdr:sp macro="" textlink="">
      <xdr:nvSpPr>
        <xdr:cNvPr id="160" name="Estrella: 6 puntas 159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 rot="21408534">
          <a:off x="6685648" y="258699060"/>
          <a:ext cx="1467123" cy="666602"/>
        </a:xfrm>
        <a:prstGeom prst="star6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REINGRESO</a:t>
          </a:r>
        </a:p>
      </xdr:txBody>
    </xdr:sp>
    <xdr:clientData/>
  </xdr:twoCellAnchor>
  <xdr:twoCellAnchor editAs="oneCell">
    <xdr:from>
      <xdr:col>0</xdr:col>
      <xdr:colOff>1484953</xdr:colOff>
      <xdr:row>1424</xdr:row>
      <xdr:rowOff>92379</xdr:rowOff>
    </xdr:from>
    <xdr:to>
      <xdr:col>0</xdr:col>
      <xdr:colOff>2500585</xdr:colOff>
      <xdr:row>1430</xdr:row>
      <xdr:rowOff>109235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482753">
          <a:off x="1207656" y="258087601"/>
          <a:ext cx="1570225" cy="1015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304800</xdr:colOff>
      <xdr:row>639</xdr:row>
      <xdr:rowOff>63500</xdr:rowOff>
    </xdr:to>
    <xdr:sp macro="" textlink="">
      <xdr:nvSpPr>
        <xdr:cNvPr id="3079" name="AutoShape 3" descr="data:image/png;base64,iVBORw0KGgoAAAANSUhEUgAAAfMAAAHzCAYAAAA0D/RLAAAAAXNSR0IArs4c6QAAIABJREFUeF7svQeYnVd1772n9140GvUuWbJcsA22MZCEAF8IX57whZCbEBIuCQlwU0hCcgnp4aY3ICSXJIApBlODaca4yrYkq3fLsprVp0jT+8yZ+f7/td91zp5XZ2YkWWLmzKzzPNJpb9l7ve+c3149y9nDJGASMAmYBEwCJoGMlkBWRo/eBm8SMAmYBEwCJgGTgDOY20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CYBk4BJwCRgEjCY2z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CYBk4BJwCRgEjCY2z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HNDAmNjY/xbzcO/HPzLam528rc7OurGentdYtWqrMG5IQmbpUnAJJBOAgZzuy9MAj8ECQDG+c3NzXkFBQV5AwO5ebm5A3lDQzm5OTlDudnZ2TnDw1l4ys5JZI/kjQ2NFTo3Vjg6OpqHf7mjo4mcsTGXn0iM1iXcWIlLJPISY2P4bCwH+7jBoaHegtyc5+vra/bV19c3/RCmY6cwCZgEZpgEDOYz7ILYcGa2BADQbGrIFy9ezMcjr7+/nzDOHhoayh0ezsnNzR0hgAHqsQI+Z2cnioaGEpUjI4ONw8OJ2tERVwtlujprbLRidMwVD40M52W5MWjc2bnQtQnoXIKf+xLWOCDPl52VlU2NPKmZUzunpLANtPPRIWzXUl5W+r36+ob7Gxqqj2VlZQ3NbEna6EwCJoHrKQGD+fWUph0royUQmbIFnviX09bm8gsL+0rOnDlT19bWtiInJ8eVlJTUDg8PL8C/WkC0GmwvycpyBWNjo/nDw9CqR7Pys1x2QVa2gDcXvAfcxwoSI4kC4DcfUM4DaBXKDmAnkgFlLzrCOd2zkzXE5Q+MweF48i83L/tSaVnp0zVVVR8tLGzYXVeX1Z3RF8QGbxIwCVyxBAzmVywq2zBTJBBBmZpsLjToPGrQ2f3ZuUN5QwBuTl4iMUzNtwDoLBoZGS7EvwKXcIUJl6Bpu3BsbKQIjCzD6waYtlc2N59f1N7eXgETeUFlZWUhjgczuKPmDLN5EbTmLGrHbmRkxI0msAoA9PkZwQyNXZ4BcfmMZnH9jp9n53KY9H0D60r0QNDcVuA+Gj1jm3A7Ho8PBTqOAyN+9t7a+vp/bZxX/Uh5efnFTLluNk6TgEng2iVgML922dme11ECAFRhZ2dnEUBIMzOYBE8xHngaA7Cy8HnO4OAg/MaJwkQCuMoezgHAshPZ2bljozkFicRIqQOUwVPAOFGM/YrgV64e6OurS4wlysDASjc6BtP2WDmOXgj9F9o0NOZEgmDnOXPwTLICzhJkhs8S0KvzuI1LjA4LpIuKilxxcbG8JoBHR8bkNQELbV1g7mHt4NrGfvjH73z8mv9O4KxQjqCffB/JVLdLJ+Lx33mYe6iPyuIBY01gjEcrK8ofKC0t//rYkvknl2VlDVzHy2WHMgmYBGaYBAzmM+yCzMXhnDt3aVFfX+cbevp6XzU8OFQ/MjoyCEd0S35+UQ9AnMgByl3WWNHQ8FANgL5weGi4MDsLOm1uHgPDcoBKmLfHAPGxXMjPg9ghQGxU/M80a8vnhH8I1FDWXnsGxXEq/y+lSZeWenj39HYJsKGZO/iovSYOmPM1YaqaOY+LNYhsy88J9JERgD8yifOzbAyJ5xtOeNd2qG0rrFXjD8cch3xWVk4Ecq/dE+hy/rERnv90VWXVQ1V1NV+pKms8UFXlerA/lhtyPsqCclG3QjZcCdnYJzFv3rx+bOcPZA+TgEkgIyRgMM+IyzR7B3nhwoW6Xbv2/1l2Ttb/W18/bz40S4nQxmO4p6eH2vkYIJkFCzfjzBhc5mEVPSMAPGm6vkzrjSAp8MQ/BbZKU0zbMF+rqVrM3lgKEM78RyXa7+tEIyeUsZhwMF278opSh+A3l5udJ6AfGfZasWro/f0D8p6s5H4EO/8lAH/xb+P43M9ljzlo/3JcNc9zXPxeFwPpQK+fEeZyHDx4nlFE2KnJfQy+Axy7FcfaVlpW9oOykuIXYeTAoEDq0dHyocRIpRsegTshC26FRN7QyBDdBz3FxUX7KipK99fW1jYZ1Gfv357NbHZJwGA+u65nxs1m//4jazdvefqB3Ny826urq11hYaFovoRnX1+fvCYUFch8VrM2JzsyIormZZptEmhBQJkCMIR3CHNZIEAhVb82jwuwuXPnzjmADRAvdYcPH3ZIMWMgnCwo+jFGHndwYFg0cyw6XEVFhausrJLn3t7+8ZozFGKCmvMrLMp3vdif+3jwezM8oaxz5Pw5JvGZ41k8AFSacRw1zasZH24BOQb35QKB5+kf6JWFEc7RgWP14fAjiLfDGigLbgaXB0sIrRfZjDPAfLLghhiCb6G5rLx4U0lJ8VeXLFmyB2PqyLgbywZsEphjEjCYz7ELPtOmu3//4Zuf2LTpKwDQWkKtrKxMAI5AM4Ej4S7m60gT1+Ax1cKhlyYhqAFmhJvXUr2Gy4f4t6NjqCab0m59sJo3h4N1TPeCmVrN4rW1NQL07373u27r1q2uo6NDNOleVGspKiiUMQoxI7M6wb927Tq3atUqt3jxYoE5XO9JfzvnqfPIBXRLSr3Wr2Z+jkHn4gPj+I+g5z9aLRjx7v90OT+ZB+BOq4LOQ+fGMfF4uhji8fx48pIuAN3WLwp8dDy+78E4n6+bV/cfBaXFj8+vqnpppt07Nh6TgEkgJQGDud0N0yqBffue3/Dsc1u/guSqdRwIQUNA0ZRNqBPuhK/CjsAhnNS3nQWNle810Ew/V+1agRyaqkPNnOdUsGrAmoA/gjm/X7Zsmdu+fbv7xje+LqZ1joljrKmpgREdeWmAMzVtauv8zr8ulTnowgFxegJ9BTk18cHBfpdXkO9KS0uTsOX3CObDP0LX+/DD4DhvcSDMfeCb/05N7KmIeI2u54JDFwfqg+f8KVtdPKSC9DzM9Trg3Dh84lR5Rfk36mqqP9XQ0PAi9hmZ1hvGTm4SMAmklYDB3G6MaZXA7oMHb9q+dfeXAZ8NUs0MGi9Bo5HjBCmhA/+5jJOfU9tUzTxPaql4IPM7BXUYSa4m95SfPeVD1335HGr/enyOZWBgQEz+xSWFrrGxUaLZ+RnHgTw1LdySNG17UA/K53AfJEEtGn+UgqaLju7eHszX+935ELO6RKVTO/dpaOE/P1lvZvcPv/hR87wenz57yozjEJjDgqFxAzwXzyPv4VdXmKssQg2dx8MCA2b3kq9XVVR/ZtGi+Ydwrv5pvWns5CYBk8BlEjCY200xrRI4ePDoTZu3bftyYmRkA02/AkhosOov37Bhg3xGPzUhRG1XEBZFiefneJCFPnJuT4jxmVpyqKVLkFvkd+ezau4Kc/1eFwU8Bh/UuHmOru4OGQffC5zhs88NcsV1HNSwCX0UkkmOjcfhPmpCZ8R8V0930kc+MuL95hJQF5n7KZOk2wDWgvEmcZwfbnKmvWuqnB6fsQQcOy0JMgea4aMgQMKf49Pz0AqhY1LtndYBHYuX0eil4pKSxyvKKv+zurr8EFwJraalT+ufjp3cJDBOAgZzuyGmVQKHDh1d//SzWx7Mys7aoJohIUPzMEFGvzM1R0S9y/u6ujqBEGFEcA1FUeOEFrVlNSlruhhhTi2U+4YwDbX40MyucNfPeB4eU4+rEecSZJaPf1hMeP+zj4rX80i+N8bNh1oJVNA8h/qyUc4V4/ZBcBotn1/g/fx8H8KcAW4hzKmViwsCEfI8H/9xnD7moFriDrq7e2KaeWqcUb2Z5DhlIYLoetXMVV4aJQ+ZdhcVFj6PhcwTlbUoSFNcfA6f9WHhxJK2qDk/UMS8fezfg8/PwSwv0Xf2MAmYBG68BAzmN17GdoZJJLDrwIGN27bsehDa+Dpq04SXBqJRQ1+wYIFojQxAI2So7RJa3I6fJyusIa879P2qpkmwFZYUw4dN3ztghe1k0QBocZvcHO875kNN1KGWz8+5MNAAOtXmeS5xB+Rmee0f2/UPIh1tYNANDgOqQ8OOdWKoufN5DD7wEajR+j6XKXXQ6FGNThYhBC/n19ffk7Qm6AJCzfM+h5z57ymfObcZHkpp4ahUB4B3Q06l4tNfsmRpUvPPQRqdykgtD6KdI9edx0k9vPUiTOcT2fkCNwns04Wgvday0tKzRYVF57DfCL6bh+8asEjJwTlewuLkQVyjRxcuXHjJ/gBMAiaBGy8Bg/mNl7GdYRIJ7N598JatO7Y/iLJra0MtNIFALL5HapRose2X2gTcYRAXwTYMczALsICWchaa3b1Z2sN6jEFkYlYuAiRh+sY/6V1CsIr52ENLA8JotqaWz7Qy9XurP1o0VhxPoc/9uro63KW2i26gF9o10thKCovcMI9N8zpgXZgHHzjM6Vg7uBHMic/8PBfn9ZBORZorYDkP1cA1jkAsEfBvc3w0i/f1Dsgig5/39w/KgsD7271Gr3Mi0GXxIrntPl0tGTwo0fGpynQpU3tUKB77qS9fFzjj0vowntLiEmSzsbTPGDq/oQIes/tQbQ7bvQDZ/j06uT2MhUq7/RGYBEwCN1YCBvMbK187+hQSoGa+feuOB4GAdZpGJmbpK4A5m5SglKsANgtQJwDVh06YMzWb+dlZhGkewYc0MKSSFRTQPK410v0ANWqcgWLUUhmZTqirWT0JVxxHI8XF7A1tubW11V26dEkWHVyAaI63+uoVmCoKBaIE3HExEvjwQ7hyew0IlIIzkAtjBvgaNedlvw0bNooGrpq1fk+w6z4K89ACoXOmqT0eLR9eMnU36DHCsUuam1gJmPbnFxFatpZrCny/Lz8/989Xrlz5CI5j/dbt18AkcAMlYDC/gcK1Q08tgTjMw4hvwl01c5QaTWrmqnkS5siIFk13DKZtMX1D6xZTODVYNjcBnLkdwU5wFUI7JcwLEUHuoQt/d1RaVYAYFY2hOV/N/urj5rOa91OR7yxcMySR48w/Z+AeAahAp6sgFfDmi7motqv+eY431JjDRYBGqvMYGoGuqXo8HzXytWvXJhcY/I6fqbuCQA+D/nQhomPkdupC0AVLeNXUrRAG7vF7jQMoyPcBiIS4LgrkHKiIB3kODA0Pfq+hYeEfLFpUf2zqu8G2MAmYBK5VAgbza5Wc7XddJOBhvvNLONhNIeQIhnQw50nH5Y7D90zI0RfNvG0UYPeFYlghjRo7yp2OAjQ0cVOTpoU9H/AvQn43tyuEWbywwNdelwhymI75OSHH9wzE08h5jklh7AFJn/2AaPEyhqhzmj+ur2Sn41UYqqavMFTfdMr0nYrMJyTDqHatisfjV6HQOhrTuGPHjrmG+fUuL7dAAvJofpcFCRYoDKQjVKVJDPzl/J6WCr6X7zE+La4TaufhhdVt0sFcFj9RdH5oUZDAxEGpDc8KdKfLyso/tHbtqq9Y9Pt1+ZOxg5gE0krAYG43xrRKYP/+/TdveW73g1Chb9KAKw6IQCDgWEFNfOYI7NKSpwpz0Y4Bc2rRDDDr6+vBs08VQ/M1aOSsi+5LpxHsfEBnB/DRMg3mch4/N58pZKVJ8FJ7lzKoMLFTMyf0CWvCWUzoUSqcFLGBA1yD4+TYkblcwSZmfwBTi9rw8xDmMg/sEwbchZYJHpPf8dxh7XbKgXOmv/z8hbOuDT77BQsWSWDcwMAQtudChaBmPj4XKb5GPGMF+F4/10WPylvPF0bMa3xAaEXgdslFgJjaU+mBaobn91FqXF9hQcGnFy6e/yfmO5/WPzU7+SyXgMF8ll/gmT49VoB7bgd95m69+mf1mWBYtGiRQIEm5XQwz4aZnF3NoH677p4uCTzzaWmAlgbCofoag9AEVhIoB6CD8aOAX2GRB3kBAtUIR4KQ521qapKo8OVLl0gwHKu0ifbMwDVo7wpvjtUHfuGYUdGasPiMpqDxM9X41QLhB+Q1cQVqHObcR7V4jSng4kDN+NSyDx7c7+68804x8WvQHqPjaVWIa9bhuQh2aurpzOthcRsdW7pFRwKav16v8Dg65qhe/SPzGxf8bk1N2aGZfj/a+EwCmSoBg3mmXrlZMu69hw6t37Zt14PgquSZh9ohocrUNAJBNXONZoc6KADVeu6jCCTr6eyAr9ynjMEIjhQxFkMBsBgIh2eFuUSQM5UNUM+niV00bvjRpdyq92k3nb8gYFyzaqXAnJHwAjPhr8/Vlqh4SRVLdV7TtLowqE01czWph5cOoeBJzVw/V5O2QpSQ5jy5vwbZcYxSCQ/WgS1btrjbb79dguPoL6dVgWZ4zTuPB/GF8KVWHQStJYemYA4bwIQLjiS4ffS6XIvxZWF9tTsWn4FcWyurKj9aXl79+erq4tOz5Na1aZgEZpQEDOYz6nLMvcEQ5tu37/4SNOubQ82ckiC85s+fLzBXzTwOc5rA0d0LUWjDSBPrEh+uFHoB1HuR850tMIc2jWeBbtTvO0t86IxFx2f0kdPkLmlb3ufOVDhqv40N8wSMZWUlXjPXSivU7vFeFgtRmVY1RcfhqX7vsFCNzk+TwELAhhquNpvhZ9S0ueDg+Phazf/f+c53pJjOHXfcIQsQwl+D2gh8LY+rpnE9l3+fyq/XhZRq4HyvpXPVBaIaewjzMF1Nj6HbDwz0a+De6eqa6v+qq6t6EIuOEziHN2/YwyRgErguEjCYXxcx2kGuVQJSmx2aOfa/WTRXwFVMwZIDniUw56MZ6V/SPU06hnkAEY6lpSWikXa3t0m7z/JSX3a15WIr/OGFMCNDe4YWPwJoSWR4FFg32N/nq6sB9L61SOTzjuqh02zPczTMnyftT2sqK3zJ1GR3Mw1U8zBXiPG1Vn4L88ZDUOr4JegsjeA0GC18VvM4Nw9N8dXVtVLqdt++fQJNRrZTHnQT6MJH4a1BdlqdzpfP9cVi1Lqgxw7no6/Doeqc2c9d5yNxBJCfRuD7gEAE20U14HG+JoztuxUV1fcXF+cdxCLJWqte6x+O7WcSiEnAYG63xLRKANHs63Zu3/0goLbRa84RJCPzcwhzzT/ndnxNOJWXl7lyaM3dne0A06D4vltaWtwQotvLpY0q3OXwqxPmkmYVdVwbGfINXUKYUxA5kjftK7YRWLV1NQLz2qpKX6p1HLg5Bl87PdR2w3SwULghkFXDHR5XeS21dbro8sv394VgqI2zn3pnV7trbmp1Cxc1uvkNC9zgUD/6rQ+KKZ7R7Cw2w2pxjGqneZ3fa6GeUBvX+eic4jdIOLZRlJINxyXxCGKxoC9e0tOSMOdx2FM9P7/ghaKiwq/B2vF1uFFewra+KL09TAImgWuWgMH8mkVnO14PCezcv3/t9p17vgTe3CpAAUslzzpqiEKYEx7UzEOYs8oaO6ZVV1e5ivJS14GIbvGFYzGwd99uV1lV46pr67EPK8DluQF2IUMQHCGdz6Ay5KVLQFnUdS1l2vZ6ugKrvKwU56iWf2KulsWG+oMlmX2cz1t9xzyG5ouH0eF6XDWDc0xx4Mc1c/0+DlzZDpYHHqu0tFx8+EePHkcRm2YscirR4a0Bvv4SpLC1i1+cwX0+H5w13wtwWD/XMGBP566aevw7HYuOka1d/SMKhEt2YfPvubCh60LPozKB7FvhMthaV1v973CLPFtfX+/b4tnDJGASuCYJGMyvSWy20/WSwL59L6zZsmv7lwDv2xTmXkNP+cx5riZo23GYs+tYHTTmqqoKd7GlycMc+z777LNuzdqbXC5zyXMKYV/Pg4+5D9xGgRjAWPK/Yf4lkBgNH8JTAacALkBxGZqttb86FxCh/zgRdUVLF9zGccfT7RSWSe02SpkLgR03r6umzG0U6H6bqMId/PYMfGOsAP3orA730ksvSQAcAwjXrFkjr1nfnilt3Ibb+wBCXzQmPEeomYe90MPFhI6XMPeBb95Swhx3/54w9+mFGoWv8tBnWAUGCgvydiN//i8w9q2oZIegB3uYBEwC1yIBg/m1SM32uW4S2Lv38Oqte3Z8CQ1Qbve+8qjJB87ANDD2D6efPO4zp2ZOmFfDzF4HU3jzhXOST50LeOzcucPdfc+9rvniJVdSXOHyiopRoa3XNz4Z9j7dnCgALtTMPSB9ZzI1HRP+LNbCf5oOpgFlNCNQU1dAcx9NOwt9zwrhUGh6/NGo8UsIc76+LNAsAHl4HDGXD/pSr3wwQI7AZhDc6dOnoakflSYut956q5s3b57412mWZ4S+X7CwFKuHeWhJ0MWMHlc19XAufhvm8vt0Py4maML3gX6M8PdxCjR+hOfwFoUo5x5XBOfdgzH/ExYZT6IjW8t1u7nsQCaBOSQBg/kcutgzcap79jy/6rl9O7+YPeruSMKc4AInCAXCnD/+DGgbjmq2cx4K85qKcvi1K11r0wWBCozI7oUXXnBveOOb3MHDL6CxSqkrR+3y3p4BacrS2+UjvQtRhpSgZjS7wjgOcx2P1lvnePjap7D5fuCsOEctVB+qofNYWnZWvxtvAUjie9xiYPxYLg+PG6cdRz3K2WiF/dV5bka5c350C/A9W8eeOHFCsgGWL18uLWWppfO9r1Tnq8DxEY5dYa6LjvF+8VQjGCnDw5B4SJKyYdW5fCmV66HOPHiNcdCgRVno4JSyePDm+THI8zBg/iBefxPHOWVa+kz8a7UxzWQJGMxn8tWZA2MTmO/d+QVouHfJdKmZx2DOj5tbWy6DOSu91VWVu4rKMtdx6aJAo6+3ByVOX3Q/9dNvdbv27EWp1lJXibQthXlPZ6/AqygyL0fxbgHQfREVhSatAgo5fqadynxFOF9EJp6aFUIxLBCj2vo4UAJq+j6EvmqyGqCWRH+syAzN4BpwxtfUyumn1kWBprKdOnXKHTlyRL5ft26dpLLxHD09fclqbnEfvwKezxPBXBcCtGiIeR0+c1pM6CfXKPZQBmpyV1lS/loiF99dBNT3YPvPYpyPw4/eNAf+BGyKJoHrIgGD+XURox3kWiWw69ChlTu27fx8dlb2q0RPY3nQ6GCEAfphC+zYmWwIsGI3NT6omedD86utqXAlKOjCam2Ea0tzkzty9EX3tre9ze3Zt98VFZa5yuoa19HF+Kos8RWzbjuD4Hwt96gynGjYNLOPhznPF/qpOSbVzvPhb2cxGV9xLlsit9XHHOaU8xQKSgWkAh8G6XEw14psCv4QzArVEKx8reDnMzV0Fo3ha46T5naOjxXs+Pnhw4fF1M7Kehs2bEiO2Xdd87IIFxdxf72/NClLhLoWqIHzXP1I+eM+2v+cEfTqllCAc+6UD60bhDkXHHoeaOdj2P5FfHY/xvwZvG/FfqkTXuuNZvuZBGa5BAzms/wCz/Tp7TxwYMWu7bs/l5+Xfw99uVq+VM23rM1OCLQwwI16H0zlCkQCq6K0UHzmvmNZj4DhqaeecnfddReKxjD1CiVaEdE9hGh2pmnlIXUtH/nnLPXKiHkGsCWD0SKQKXQ4Fi3HqvDVwjAKqFL446UzGsLxGVimjVmK0dtcoc8oc4U9t1OzvfqOuYDQBQHzvnlOmsK1AIxvaOIXEXz4qmy+Ap2AHNpwCF3BLT7nP20AwznR78/P6EtngByP/9r7XhNVs8tF1DsXRP4c7DYXWigY2JZaRHgfu19cjNfapa5edG6Vq1aGUxkqzEVjhzzUX6/fR41qLhUXFT1XkF/wELbb7Urdqcbyxosz/X628ZkEpksCBvPpkrydVySARivLn9m6/bMF+YWvDluOskEKf9wXozY6IdLcfEF+9MfBHGbd0qJC5FTXu3aUcu3u7pRqbd/73ncE5K973esEetR2R2C+Zy52FtRkAp4V4cS8yzQz5KSHwAn90qohq6at26lpu0S6rqGVKvzEDQ0NEvVegCh6LbvKrmpqbvZw9CZ8AloWL4i298VWfLlZBfkAqtdRk1ZLAOFKiPMYvlIdo/ABTmi+odk+1Nrjn/PYPB796bRkHDx4wL104qT40tlqtqSkVMrmshANW7pyjton3ctkPMC5MPFj9yZ1tT6EY+BnYbS8bqNAT8TG7xcIfnET1bK/mJ2TfRZHf7qstPTT2O8o4ij67M/HJGASGC8Bg7ndEdMVU1wTAAAgAElEQVQqAaSmLdu8bfNn8vMKXktYqU+VEdo0wy5YtDClmUctRjlgRkuP4X0xwFlTWyVg7Ohocwiccps3b3ZPbHrKve9975PiKDT/5kAjZztQX/EMNc6xWODxiyX32muHqnWrQMTkH8FIYRXCjf59BtJRI4d/FxaC2mSzFZrzGc2tpVwJXX/8FMylVCr6sWugnGrv3Le3t1+ASkuClm3luLgwkcUBxsv9c/P4OqUp69gV5DoHNYfze/Wz06Kwb+9ud+DAAam09+p7XyPyu3ChSWSjGrMeU7VwRqcrlFVmSbdB1GwmXBDFo+UV2LKNX8PII+6XV3nIvMfGunFv7EDXuo+sWLHiOWzbP603rp3cJDDDJGAwn2EXZK4N58CBY4ue27nlU6ih/nrAPEthzghtmoUbFy6YEOaEYAlgzqAuatntHZfE5E2oP/7Uk+4Nb3iDVD7r6xtwxSVlAIKTNC4++tAqlA/CmKZobWWqmreCRSKyo2hvjcpWrZKwG4EFoLa2RoLK6Jdua2uT49JnzP20Gpyan6lNh8Clhs1Fhj7U7063AKHOWAFWeaPGT6sDxyrHBNQJcrVUxIPoQjBybroI4f6q4VdUlLlq5OifP3/efe1rX8M86t0v/MIviLy5kOB8envAzMhlrRq4Lkg8sFM0VoCns2yEC4PQYjCGY+v7ULPXBRaPpa8xh5G+3r5HKysqPgBrwpG59rdi8zUJTCYBg7ndH9MqgQMHTszbc2DHP/b3DbwN8ENMm4cDoUvwLFoS+MxjmjlhWRi1QKUmefFSC8zn3jd85swZASCLmhB+9Jszp5vmewHaoPdNs6QpFwD8TAFIqPChJWM1qI2fhf5d9gUfhil89eqVYqbmdgQl5yCgZy15aORS7EYKqaQsANyXGivHo9qztkiV5jHFZbLAIGi5sOGDn8tCRBqpwCpQ6IPvtPqawlBdApwP5cJzh+1TeRwufmhqz0a/E6ar3X///e6b3/yW+/CHPywLE5bE9W4BlmZN1Z73MgpT8XzXNZ1buKhQ+KcrSpNc0EQwDwGvcg5T2XgsvkcznSZkMfxx5cbKLyzLWoZoRnuYBEwClIDB3O6DaZUAYFW8Y+/+9zadb/5DQKdaYS6py3jEfeaqYdLMLpACOGsqqwTEbSjpOgKTM1lMiNP0TnARSCMo4+p7fQNw+UXy/cBAn2i/Obna0jRXtHzCnaBnMJua3xWUGhRGsIg/HH9B991ztywgLl26JNqs+r1lUQBY0ffNc6sv2IPJ+7rpv1dTtWqhkv4mY8yW4/J4GkOg8vFmc+97V0041Gz1NRcX6nf3i6TBZKQ7C7yw4UxtXbV7/tAL7m/+5m/cH/7hH7qbbroJsvT945MBcZF7IAlhBt2JyT8F8/iNpONKB3OVYzZkHy4E4uZ5XmNd7HAsAxBmf//AJ1auWPFXKIbTPq03r53cJDCDJGAwn0EXY64OZcv2PfccPnzos4DWSmlZKkFe+QIehblqiqzyxof6splaVoj0MGqghC/3IaSLi0sF9lUI9iKgWQFuAKZ1mrQJh4KCItmOmdHUPDWwjNo8FwAEKFuqKvzSwhz7FwCI9917t2i+jKgnfLkPx8Nnar+i4WOcUiENQFIzvRZt4bm1oxmhrVoqQc3tvTbsK62pZUA1f0nvCkAb14w5Vy4wuGihRs/x8fySoocHLQTzG+e5Rx55xP3rv/6r+4Pf/5B7zWte444fPy77heZ6eR1miSHC3vdCT6X3iYYg4/XPuhgK4xHGmdnhdtDtFfDxKnrq3ogC8hJwAXwGwYYfQiCcRbfP1R8Nm/dlEjCY200x7RI4ePTUTbu2bfniwODgLazKLubzQgK4xy1bsTyKZm+WcSrM1ZeNgCgBE7ubcT/te05o8X05ypbW1NQCqr5YDM3rPC7T05hnnp2HtqgRzAk5Aoz/fEGVHjm2QlQFlTSjQzOvKC9xq1YsE0gSvprKxqIsTP9idDhzv+swBpZQ1aAuAsqnjXkzvC5QCEYNJgvhLVH5kZk+BCb3V3M2P09n5hbrQ1S9LrQCUPOmdaGuvsZteuoZ9+CDD7rf/d3fFbM7FyKdnZ0yLz1uEtKIYmdgob8eNKGMh3kc6PE4BJWjmuzVrcGx6b5qVvfWC7Zq9SVr8TyGBdLnly5d+kEA3Uq/Tvtfrw1gpkjAYD5TrsQcHseJE+eXbN+9/YHu7q57WRNGNVH+uM9f0Cg/5ix04iPDPfhU66M7V8HIZ2qfBFEOIM39CCPWJmdAGTVtzZ/2gXBR7nSkbRJ4WqqV56J5nMcg9EJztp5frOjQ7G+6aa1jihq1cO7P47S1XxR/NwFOsNdUVSdT0sIAOsI4hFsKxh7el2nGaYAdwjO8jUKNN3QPhAFnXLAsXbrYPfHEU+6Tn/yk+5M/+RPpiU6XARcb8Rxxb/KmzH3a2kS+8nBOCmmFdnj+qW57hTqPQUsGrS+EOQrefBCLLr/Cs4dJwCRgPnO7B6ZfAidbWhp2PLv1v6AJvtn3S6P51weQMQBuKphze/7Q84efWqikbEl9cOSRR4CmiZ2gz8/zsB0e9s1B6C9XU7AuCvg9Aa553jRlq0atQVk8J/unFyKafuPGDbA+j8nxeW5q9gzAa2654F7xilfI+6ICX+VMFwUpsKWi2/VKeNhd3hp1oiulfuYQ/OGx0sFTtX8ufLjY2LJli/uXf/kX93u/93vunnvuEasCH1p0JkxF033VF67HD83nuj2PkS64Lb4ASTd23UaL0EQwF818/fr1H7SmLNP/t2sjmDkSMM185lyLOTsSaLC1m7fv+nh7W9vP5SJViw9qzvwRvxzmGlntfcuquWkRF0JYtThfTc4XWSG0JKAr1zdI0QWApoypBuoLsvh0NN1Ho90VLgQVv6fPvay0RALGCHFquYR6Ofqrnz17Vkzs99x9d9If7sEWFVnRBi9JH3QK3qE5XW+K0A8dv1HCoLHJoBj3TfsFhTfrs7vaJz7xCff61/+o+4mf+AkxsXP+ydiEKH+cPnI12ftxpCrDheNWmPN5IpjHgR6fa3xBwmsDGSciM/sfmJl9zv5k2MTTSMBgbrfFtEvgVEdH1c6nnvm7i5cu/XJeLhK/8aBZnCBoaJwf08zHw1w1ZoWHQlnTs3gcaugEvKSKQRHW6GjxB0cw1fQxNYGrGZ/auRR3gdavke6Ek/pwi6CZL1iIzm5wD3R0tktkPeHPfPP+/l63Fr3EuS/H40u2Rpqqtj6F/1ndCh72fn7hczpYp4N2uJ1eVPXv6/ukHKSATRYWHJ1S8IYa+Be/+AUZNzXz1atXy2KFFoywqA3d2pSRprqxHr5q6oJ2lpcNGtXEx65yTXfTTeZS4DEjzXwEML8fC6g/hGbeOu03rw3AJDBDJGAwnyEXYi4PA/7Z8qc3b/1I68XWX0cRFdQpZcqV95HWzaufAObePK5V1kIzsNf4UrneCnY1c2vRFEK+GL5u1R7VnKsBZXwmyAh0PkuLzzT56CUlDBLLlmAyVlDLBeA623zW1NrVHuZMA5PIdFB/XEAdc9tkvOOfFeih33wic3rcvB2auHkcXagoyEM/uMYZ0LfPB8rrukOHDrhbbrnF3XLrzRIwqPLyixgPdwV30PEs2b0tHLO+1jHFFyETxQXodrrw4na8jvCZDyL24VOA+Z8i88Ci2efyD4fNfZwEDOZ2Q0y7BKANVjyzZctfX7zU9h5AMUdyi2EeZw72VDBnJPp4zVELmnhTuJqJVTvmZDXqXPLUUZtU64Ar1OPmYjWr0+ws+2CRoRCTtDNAhtCh5s7vCPdWBOwVoW48YS5macBcXAGAuUaUy3GjLnDptGoF+mSaeSpgzmvMunDRfcMIe83Z5nfhnH3O/JA0rGHg21e/9mWZCyvosY474xBo0VCYa8S+Hk81dT1mOAaeXzV3nUc8EE5vwHBBMwnM+2Fq/wQsB5ZnPu1/uTaAmSQBg/lMuhpzdCwnmpvn7dy8+d+RC/7T9MmK5hiZc+fNj0ezp6qRCXSl2QeBwUpluJ1RHEah4WFOv7n3U3u/ut9f0tQAsGFonrnSfMVr3RpIp1q6mne5v/rQQxiO4HDqo2c7VMKrrKzEdSHnnPnqq1as8PAHzGV8oKJq/iHMQ+083W1wJbAPIaqg1RgC1ab1OJyvL/Pq6+Fz3BqJ/7nP3y8+/1/5lXeLpcFbJhAsyEULoK6avl8o+KIuqmFrRzgdy1QwTwfw8LM0mnkXtPN/QjnXf8bYuubon4xN2yRwmQQM5nZTTLsEjhw5uXbb7h1fGBocfIWab2lq56OhccEkZnaAhHyMGqJ4SvvmKKpN08frzfH+szAvm/slWBc92ocwV6CpSVqLxmjQlw988wVXcuEv5+KD75lLzuh2PqRJCYqx8Fg3Ic1L2qVGUfMKc5kn0triJvF0PuV0Jni9aKEZO4wbCLVnbhvX2v17L2Pt8MYAPtbC37TpSffkk0+6t7zlLW4dxs8ofbVIMLXPL3S8hSPK/U4W16GcdFGklo5wkaELGW1xq2OYCOohzHk8jKUN//4P+tx/EgFwvdN+89oATAIzRAIG8xlyIebyMB5+9MnXnTt77tP44V5GhkeVvjzM0VaUUGxqavIBbPg+9BEzejyexqWyJCA0xzn8LJR1NqLK1TfOZ6aREczcjznNGgCn2nfoX1fwEsock4AHx6OGPghtln7oDYh0F623CECXmu1eM1dTezoTOscXj2iPwy5phkYNOwW1B7NfbGiDl6TFAZaLsNkKLRSitUeLk3wsQPrQdnXx0qXiN2dP+De+6cfdymXLXX9vn6+Qh/EP9Ps2rKygJyVqkRjABRK7vPkiNCNioufxdb4S/McMAlSM8wsLBgL6VEI2Wglrv/N7lYnOUa837wM0nmmB7P741ltv/Ry+t9rsc/mHw+Y+TgIGc7shplUC+KHO+cZD33sXfLV/DSjVqraq+dgK8wsXLiRhrrCTH33SfZJH6FNWUISbs5e5+nD5TJjTPE7YUiMVf7FoouOjtHkMWSiwFWtUmU0sAAA7NVPCnF3OFOYFhb6MK8Gn5nXRpKOiN3Ezuh4zrpXH38O2kPSTM2hQXAeIvte5qn/fL1q8JYDfD48w7QxWBUTcl5YWoxJeIcCc48pRYOer3/i627NzFzqo/bwrLy1DKdosV1FWLvEF7AfPnP0E/Au8Vqyix2vF8rlc/PT0eC2ecQOUDzVvCV6LIuCp2TM4kTAX2Es2Qco1Ei66VCa68KHFAzC/gOP9HmD+FXyfqrgzrXexndwkMP0SMJhP/zWY0yOAxl3y5DNb/6Czo/O3oUWWMSBMNWX+2M+bN0/M1grzsQCeouVF2t5EQpwK5mORiV3N1TwX/xFQal4mnAlBsQwEJn2BTA4BnSpDSjM6x02Y098cwtxr5B7mBKHAKgbzuJl9IpjrfHkcApvjp9YcNnQRk3eBjxnIhdxGEiyE0yduC/r1s7LhAM8C+NE5rQMQRmqgG4I8HvrWd9zjjz7mli1b5jqRKz+GmISli5a6xQsXuXvvfTUK4dyJ4jvFgDdr0xdJPj1r6fM8hDnHwLQ81rnnAkKgDqWc27Alrc9tz/VtZ7EYCVuqjrO6UD5RfXfOl9fh4sWL57DNb912223fwHc+AMIeJgGTgFWAs3tgeiVw9Oil8t17n/njjs7O9+LHvWQkChBTszZzoAlXlkaV8qFRKpf+6L9cmKuZXbVvAtBXiBsWEzvPw3x0joEPLWGalFrUvU198gQfATQArZ6V1dYhz5zHppmdD8JcitJEi5Z0MA+vSNwMr3DXbXgcGe+QT6Hj+Ag9XYDwvATrKHz4uewOB2s3GTgyMuwGBnvc0ROH3MFDe93ZpmZ39nyTy0eqXi/6v586eUrmUVlR7hYvWAiod7pzp8/gPGMA+n3u7W//ObdyxVosEtBPvqgUiy1G7xdJzXsGz1Ej9wufyF8fPYuJHXXdQ8085Ue//F5Utwa/4SIEMD+N+b4fmvl3pvfOtbObBGaWBEwzn1nXY86N5vjxtoqdu5/5s47OjvcA5sUKOUJJ8swBRIW5RLkDnqG29nJhrjBVs3YqUM4XmaGWyQfHooFd3Fajw2lmD1PjCHM+qJnX1ta6NWhawu2LS2DGjmnm3izv/wQ1eC0O64l85XqjDMO0zuPQVy291GEGJ1QJPla36+7tghZehNdYCLlhyDLXtbQ2ub17d7tTp4+5I8cPus7uDleO2vFl5ZWAfb4739zkWi60iGViyYJFEpHf19Mv1+LFI8fdnj373O233eF+9m3/w1WV17namnlIYasVM3sp+rAzkI5y6+npkqBA6RaHaH4/X/rPfdaAzDvXR/mrqyP+BxCmsUUwfwnbvxdlcr8/5/5YbMImgUkkYDC322NaJXDq1KmqLdt2/wXKh74bP9ZFURC7gJQ/5FqdjJq5ABT22qlgHjetxzXdcRNGAF0I0DhY1NxOTZ0BWAzu8r5v70cnzMNgNsKc31Mzp5l99cqVcvySUt99LNTMFeZhwFcc5twn/D4cO/cfBMR9RLkv5FKYX5BsczqSGHADQ7AuAORl5eybPuz2H9jltm3f7M6eO+0GhvvdgkUNrggladugebd1dMKHnS1V4dirnCHrKxAAR1dEYtC3nq2uqpeGNY/CDL940XL3S7/wK66utsEtWrQE861zvd19EnfAfHX609l8Jh9F/XLz/HUjzCUtDkCXuUXXMx7Vr/MMNXMuAKCZn4Rm/qu3337749N649rJTQIzTAIG8xl2QebacNCQpPrZrTs/AkC8Cz/WhepLJkRpPlaYnzt37opgPhnIFYzj4J7G6xqmexFAYX655mcnoRv58HlM2Q9mb25DmDOafS3KonJbauZ8sH+45GtHEfDUpPmYCGZxM7ueR/30A6hhL6Z/gFe7xPnytcwBH3TDo4OAbAX84RfcU5sedXsP7hQfeVExusFhgcLAtXnzF+DffPfSqTNiaj956rRrv9TmGuc1uAWNjTCxt7kFeE3Nu766QaL9n3z6adfe1u3Wrdrg3vSmn0RA3Ki74467OBPpGV+CRU9HR1vUzx3lcFEPIJ/Nb6La+6j0533mWL2pNSScq16jcHFDuQHmx7HfuwHzTXPtb8XmaxKYTAIGc7s/plUChPnW7Xs/0tHR/i78WBcORz5ngpFQommX5m3CXFKrptDMrxXmCg3ur5q2+LajMq4UEn3S2nxETMeEJqAcApbR7PyuH+BjABh95gpzyWsX3zUDv/x+6rMPte9wDmpmjo9P3QJD0Mgl8h/HKijIE+sBtxWQj6DfelWp6+5pc1944H63dcfTbtXq5ciPZxR6n7vl9lfA513iPvqxf4d5HaVtAeCFS5ZK9b29e/e6jRvWuyXIO8+BL6IgL1/avCKaXHLr77vvPvfslm3uyw98w/36r/0vd/fd9wLuHe6uu+6RILcRLBSokXP7nt4OkWNxMWIPUNXPZyrk+DgEiWxP9XCfyM1AWUUwfxHPvwQz+3PTeuPayU0CM0wCBvMZdkHm2nAQLFWz6dltfwlQJmEu0eDwuRLi1MwJTQ2Ak7BoPBS4uQimUpimew7NtKFsk77oKJo8/E5Bme5aqHk9mdsdmNklaC/y6Y8CWITVzevXC6xoZvbadwT/6C+Pb1UrD/3DCnSfq+1dAWre1yA8gTYWP0yfY415wpxjYNQ6i81R+x4Y6nMPfvlz7sUTRzCGhGvvaHULFze4/oFut2bdza6hfqX78If/AjnmA5KSNwa4oiCLVMVbs3qlm1dThYUCguww0KNHXpA4gKISX7a2pbnD7d13BBHtpe797/stqRJXU1nnVsK1wMh6+skTwyNyTvrRa2tr5D3nVICWsOxox0XEVDDXDIIoduIwxvmLGzdu3DXX/lZsviYB08ztHpixEiDMn3rmub8GzN+JH/kCRrMrzAlx5pnzeSLNHLHnLxvmPECoEYYwj6dKhfnmPk86tbCYCubcnjnVsuiYBOa6KJH8bNnHP3wAnQ/M03KtvUg1I8TLSkqlypzv5gZg5o7BHF6MnPEH3ebNT7vq+nLAPde9dOY4NPMsx7z3ouJyV1u11P33Nx92fb0D0vZ0xepVYlF44eAhd/er7kQA3zJ34fxpVwqNn7Xbuci6cOEc4N8vEM/Nq3KPPPwESr/+urtl421usG/IrVq1Bn70ea4LgXXsKsfjXmprxWKh2DGv31eJ89kBOUhX08j2dLEBuoDhM2GOVMYDsCC8c8OGDXtn7E1tAzMJTIMETDOfBqHbKVMSYC/zJzZt+Vv4Y98BbS+fMKfWx8hsPjPPnBo6NXMphhIzsxPmCtz4M8+STjOPgzuMGA9Bqq8VpHqs0AwfmuXTwZx55lIBDZp5OpiHZvbQbx7OJT5eLaFKeTBPW1LCctGRDX5pLBNkwZCdM+qOHnvBff6B++Gvh0ugiAsB+K5zR93hF5+HybvQLV6yEgFro+7Q88fQ+rRdtPNXv/rV4hvft2uX+9Efea2rqkBXORR2aairgr+6FT7wTgnsa+/scKUl0NqzKt3jTzzjFjUuce96169CIx8GtMvciqUrRNNPDA9JVPzFSy1y0WlX0ayAnBzkx0c555oSGI8RUJjzc8K8ubl5D477TnRNO2h/RyYBk0BKAgZzuxumVQIoBlMHmP8jAuB+Dj/yeaqZhxXgNDVNSpRGZmwd9FQwn8wHG4e1QjsEaTKfXUzk/s8l/GwymBNaCnPtmhbXzCeCuc5Pm8SotUCfpYob/dKFBeKbprl+dIzpfFmycOjsbHOf/dynXHPrBbdk6QLX2t4M9zQquVWXudNnTwloC4vK3KWLPe6l0+dlsVSCam8N9fNgFm9DZb0x1GVf6V51563u2NHDCIhrgfZfLKbzjq52Ce7LymaEfplrvtDhDux73v3Fn/8fBMJlYTEw4O68/U7R8Af6esWK0NZ+UdwBBbCy0NLCRx788BPBXKGeBuY7ce53omva4Wm9ce3kJoEZJgGD+Qy7IHNtOMeONdVv27n1nzs7238W8MvVPHOFJDVzggcamWjryDQfl5o2lZk9rnXH5Rs3o+v3YRBa6LPm9+MqvkXvFTrsXSLm8Kh4y/p165Jd0+KauQAr8tlPlGeu8PbBcz79jJ9xsaO5+L45jK/wRi26qCjPPfHko+4Hjz2MKHWau9tcIaLpyypKXVNri6uBuXwIRWO2PLcN5vD5Lg/+68PPH3F5WBgsRGR7W9slVHjLc6+663a3oKHOHT18CPOBXx4aPhcjNLUTyN29fK50hQUV7utfe8i9772/gX3udWewOFi1fBWsKvOjMrgJ14kFQgc6yRXhXBLNH0Xfe5+5L+3Kf6EcNE5ArwXPiYC6bbAM/BK6ph2Za38rNl+TwGQSMJjb/TGtEjhxonneczu2/mN7+6W3QwNPwpyDoubJgCtqgcxbFm2UPTiDR1ibPZ2ZXTeNa+ghtEPg83UIcvVTc3s1sytgVXvUAC0pWxrBPCHR3PmOMJe2oFE/c+mVBhgzP11gFSsaw/OEY+U5Qx+5Ql3BzoYnyUUCSpXnQTMfAXj/6Z//Hpo4UsRQdz2vOB8LoQHXBS2Z/clz4GPf9NQzrooBaUila1jQ6JpQJObYiRMwnZcjrazQtV+8hKj2Ibdm+RJYF9a48+dOiWk+D26Onqi6XR+C3Ab6URCnqNI99uiTbsOGW90Hf+dD7uCBw64Qtd43brxVFjJS5rWr07VebJY8eC0/S4tLFirIaTBhOpiHspCgu5aWrchweJfBfFr/bO3kM1ACBvMZeFHm0pAI8+27t370YuvFn4GGmaOaOX/gqQEyp5k+WgZRKczVZy3R3xHbJ/Obp/OJx2Ee+mrTae+qnatmrO8V9qqZM5qdD4U5W6AS5gw485HpsC3EYB5fTITn5z5ikYi0cu3D7oPj8gDeMg975JPn5eXAipHndu3a5h744ufQPrbONTVfcD0MVsP5h2A6p+mbIutFRbd5CxvRYCXLnW9pcgsXLIl80q3uxLHj6PM+5JrOn3W5WDy97rX3uupKBrsh77+2zo3A987r0dzcCvhXAPrZ7qWXziAgrsx96Pf/2B0/9pLUYV+1co2rxPk4/kEE6gHE0OJ9frn6wEfHvDY+kWYeXhduBwvNZmQ4/M8VK1a8OJf+TmyuJoGpJGAwn0pC9v0NlcDJkycbtu/c9/GW1ta3IpArW4vGKMw1PY2VxAitIURqhwFoCnOFbPisr9OZ2kPtW7XhONAV2FJGNkoPG2cViHzooWYehznzzDmHiWCuRWNCjTzURvk67KmuJWY5HtZB19Q1PucBzEVFOe4//+vf4AM/7XLyct1hpJP1AKS5rLqGyHKa2hlBfusr7kCRmFOud7DbveFNb3TlFTXu7JnzUr3te9/5HnzprW4UwWuXLja5BKrILV28yFVWoXMaQMwx3HHHHa6rswc13E+6pUuWu72790NLH3Uf/Zd/w3EuIFiuTaLbK7AY4/gZCEeY5+Vqil4WxkvNPNV0JV48JvSbq9wB82fgenk3YH70ht6YdnCTQIZJwGCeYRdstg339OnWxqe2PPmJnu7enwKQ0IUzlYrlIZoVdd/KSnYx0x/9UBaaMqZQVFN4COpwe/1ec7tDmOp2oYk9Dv/4sWgu98fyZV75iu9vummdhzmD1AT+qXaf+j48X7LPd9RWld/JIgbarR+j19Q5HmrihYUIIpNCN4wSB2hHu93HPv6PUgGup6/fnTtz0bV3daMGOqLBYW6va6iEjzzfvfktPwW5VrqHvv1Nd/er70WSQAH82l0i7+9///twa7Si4xoi5MfgLkBA3RAWBPMb56FO+2q3dfMW9/M//w7XdO68e/GFI249cukf/f5jaMpShyC4v4JJvhl+9w63bt16SZmjHIZQ2pVxD1wMSFtWtlNlXfaoYEwYzR76zVleVorsRN3qmluaN1XU1P3K+pUrj822vwWbj0ng5UjAYP5ypGf7vmwJoALcgieffe6TSId6s5pbVQv2gK7dNpQAACAASURBVM6SqmbqOw6hHS+yEg9aCyEZwjo0yYcwj2/P9+GiYKLJchuFuZrRCXPCev36m5Iw9z53tvxMNRZhERkdj4eYbzyiAYAa7KYwJ+wlJQ2yIbxZGIbbsJtZcUm+O33mRVR7+7QrLit0He3d7sjh0xKoxjrsQ4l+t2R5o/uZn/0Z1Fivc8tWrnLPPLPJffXrX0PJ1i7kgne4+fMbpQQr090qoMXTolBRhl7lfSj6gmYs96LS2xOPPY4KcK9FM5Ymd7G1Wcq+Pr1pi1uKdLTf/q3fd81NLdLzfMWKVTDPV/nSsliAsFaALxhTIK1rc2AtYDodgT4RzNnmTWMVuE1zU9OTtTW1v7pq1arjL/vmswOYBGaRBAzms+hiZuJUjh07t2jLzs3/2dfb/0bVyASOAj6vccYDo7RgipqY4xBPZ0KfCOZxk3ZchpNp5Lqtwlw1bdXM+X4DSqJSM6ev+Eo0c8JcFxFabU41c78I8GZuhXluZLZmNbV5DTXuue1PuG8+9FX4zgsQ0HbSHdx/1F1s60RKWgXM7Oj8hoIxH/rw/3bLlq6W2uwPf/+77qHvfAupaOj0htKwZWUVIm80wHGVleUSfFhVXiGxC+X4t2jBYvfMU5vcm9/8FqSkIfd/sFcqxj3x+NOY6y3u5//HO13bpU6Y1UfdkiXLEO9Q5RcfsLKcOXNKfOlcnCWGhiV6Xq75ZD5z5KLrg+NqarrwRF1N3XsM5pn4125jvpESMJjfSOnasaeUwPHjxxc/s23Xfw309/94qGkr2AlzBS4/U5Nr6KcOo8vj5vVwAHqcKwH01WwrC4VkWdgoWp0Dx+PmmzeIJkqYqxmen+tctbyrLjYIc9XKFeaaU85tGPSmPnwuEhhhTus+C71Uo6HK409+y33v4f92C9ENraXlojt06JirqqpFoFsu8sPbpLf5j7z+x9wv/9K7kYN+0X3yk//udu/ehW2qJdCQHdFy0RClt7sHx+yXdDIWfSkqKJba7SzzWo589A984APukR887CrQcQ0FXNy3v/Wwe81rfsT9+Ov/H/jZO9wI+quzrCv3GRoeYBK85LLTT06tf6h/wOUXYexROpou2OKpaTnIRdcOehHMf1BTVfPeNWvWnJjy5rINTAJzSAIG8zl0sWfiVJ8/cWLJjq07Pt0/MPCjE8Fc85IJOcJctXYFrmrqCkSFdTzN7EbOPyq5LrXXxU0QNWzZuPHmy2AeBtpdKcxpZud+IcwZJc/88qKiAtF+S8sKoJk/7r778DfcuptWiqxq0OVszdqb3JEjR9yps2cE5i8iWv11r/1x90qYzD/84Q/Ld0uWLHJI9wJzE24Pmqzwh2EY7VUrK6t9fXyYu9mZjSb4W7FA+cmffLP72Mc+BrP9cgTNlbunHnvKvec970U99/Xu9CmY01Ezn5CXQEYE0LEmO7RqaOVFopkT0FyMZMHSoO6VdAFwhDnnprBvaWn99ry6ut/AWE/dyOtpxzYJZJoEDOaZdsVm2XgPnzy59Llnn7t/YHDwtXEzO6dKn7nCnNAmoPhe/c5a+lVhFwJ8umAu58VYOd4Q5poPfjUw58JAUrsQEZ4e5vRBo8HK2JDUXj9wcLt74Ev/hW5p1NizELxWJNow08jKKyqhgVe5frRN3b3rIHLQK2BOPydR5vX1te72V2x0o1iMnDhxTBYg7FG+HF3UFi5c5FqbW2DaT0ArL5Ya7UyFe+ihh9xtt9/r9u076Dqgjf/RH/0p0ufz3YsvwhpQUQWwo2AOg+cw/l4sAthBraioWCDuo+/h75dyrv6fXtcwpoAw5/6yLWTRdunSVxrnN/7OokWLzs2yPwWbjkngZUnAYP6yxGc7v1wJHDlyavnm7Vs+i1Kfr1bta3wamC+jqlXX+KOvJnaaa/mPZmC2Jw197eOP8XJHmX5/XSwInGFm9+f3bgHCnNqnmtmLEHUeVoBLZ2bXADgeR60NCnOWQuWDPmf9TvLXWXhFbPwjKM+a5Y4dO4AI9QelQxoL1dC0XV1TB993pYCTgXJ33XW3e/yxTe4Hjz4Dc/xKdwo54kXFOe61r3s1tPLt0KjXurXrVksueUtTs8yLGnl3T7srwGKqpBQWAbiy6+vmw0+/EsFv29wt629xb33r2xAQ1yFpafNR/W3x4sViXuf1YlU5mvB5vSif4uISL9SoBWoYF6GLOn6tMOcCQMrCdrTfv2zRkv+N9LTmG3NV7agmgcyUgME8M6/brBn10aOnVzzz3ObPAcb3xE3oHo4+LUlN7Ao3/vgzKIv/2F6TPmOF/GR+8+slODXx6zlDM7u4ASKYM5qdZmXC3EPKt0BV7Tw0s08Ec2rl6WAuaV45+QhqY1Q7m7kk3M6dz7jv/+C/AXIUiEGTlGXLlohcjh0/5drb0SQFZve6+vkouXrBHYA/vbeXkfAJ9D7vdzetX+We3fyku/Ou29xP/MSboGG/gOPnIHDtDLTzBZBzl+vovCjmfKasLVm2xrW1jqBIzFn3C2//RfjcawXmzH9vbGiUjned7R1YxGRLBT8uuKT5CmRTCr+7mM+la5rXyuNmdsopGw1kpAY9YI7FUaKjveM/Fi9a9Kfz589vvV7X0o5jEpgNEjCYz4armMFzOHTs2MptW3d8HsB6leaYq4YtP+aAuQZ8hWZ4BSKBwe1pwtUqadyOr9W3HhdPGMF+JcFwuv9k+2lZVqaeibkYYyKEb7lloxRiAd3FRcB0Mh1nqKmnxuij+MMgOC0UQ6gxQI7H4UOK50A+FRVl2B6ae9YgoHkO/cs/Ay0cpVjX0UTe6A6/cMi1tqA8K6qtDQ1ygcQFQLHbtn0fzOwtiHSvATAHAPkKpLadlMYs9959l2jR7JLGeUgZWlTo6evrxnY1iE4fdCuWr0N++TZo4cvdr73nfe4SzsGguzKUhN1w0wYZXxfKuEpKGXLMGTJfXlYpFouxqAtaNnzrurBRmIeaOfPM+T3njMXAcGdn1yfQvOYjqGR3KYNvexu6SeC6S8Bgft1Fage8GgkQ5tuf2/kFaJ6vVJ+parse2L4phwc7s7c9xNSMvmDBAvmcMJeualEPcN1Hn69mTNeybTqYU5smzGk9UJiz0Mu4crRRf/N0MFdzewhzNhHVcqiy6IFmXiilYkcAdtZK74KZ/SuuqrrULVhY686eO+FOvnQcBV2qYdHOhe+7SxZIBYUl7sRLZ2E6H3TlCHJr77gILb0buebNSDG7ydUilY2yLSsrERM7x3Du/BkMcwxBcZXIKV8Mv/sBdEXLc+/+5fcC7uylDg0f/cxZ/33dmnUwt18UrZzm9e6eTtGu81GzXWrYa/c05JurjzyegijXGqF4AcwHOzraP4qFwt8iZa7tWq6T7WMSmK0SMJjP1iubIfN6/vjxVdu27oJm3i8wV1inItZ9qlYYNKYpW/ycOc6EBMFBePK7MH3tRolBNXodJ8uyeo06pZlzPAyAI8zh9RcNlZr5VDAPFyzau5xBYL5wTArmMjdo24XoklZYhAYovfBpw09+qe2C6+vvhJZ91J05dwz7IbUM7Uvpy87LKXWF8FdT616FUrPl0MpbLzGF7ZDbv3+/mMVvvW2jmMRpVufYly1bJnM7d+6CNGIh5LuRurbpqc3ubT/9Dnffq1/njh89IcGK+Vl5bvXqNTgPo9AHpfEMzfSj0MqZpjY26gvm5MHXL3UC8N4H9qU3syN9XrbnNUVsxABg/k/r163/Bywo2m/UtbXjmgQyUQIG80y8arNozM8fP7Nq+3NbqJnflQ7mhBcfE8G8sbFRwNTW1iaBcJryRAhqL/BQXHGzemg6v1Kx6jHGuQOi7mdxMzuLxrC5icJcNXM1KWt/81AzD2FO8NPiQFO3tzx4GKopOhvwdFkJBLmVYu6D0mqUwWk7dz7n9uzbAg0YpV+zhyW9rKu7F/DMxbGGxXxeXVftOmE274XchlDEBax0vV0D4teun1crGjgalEtN9wb4wJubWrEdItrLat2Wrdvdj//YG9wbf+xNskgYRAe1wYFhtxDbscHKubNnRUPv7miXZi+Ed1FxATR49jFHAR3AW7qnRXCPR7OrjKmZBzDva2/v+Ad0ovtnROV3XOn1su1MAnNBAgbzuXCVZ/AcDx8/vnqbN7PfOZFmnm746lOmz5zwaW9vlyA4hTkhyNc36qGw0Yj2VMMUr4Grz3zdurUCxWwEvolGCjO7LgL8QsK7ECaCOT8PYc5Kb7q4EQDC/52LBivUzHNR65wmbcJyF2DOQLjGxRWAPX3tY1KrvbysCvXbUe89MeDKyotdFlLHOI7Dzx9zhw8fdcX5JTCzb5RxMuc8Cy1SS8tLENxWJ6b0Ey81uRPHz7hbN77SveMd73RdWDww6n1kMIHrUOo2rFkv4xuEVQKVWuH+aEZwHdLmsOBiqH8OVhosSpMYGZNIfJVFuEBRWYilAxaPAOa90Mz/Zu3qtR9DgZuuG3Vt7bgmgUyUgME8E6/aLBqzh/mOB/r7B+5I5zOnZq7ADAGq2iv7nRPmrFRG03ComfP1tWje1yJeNbMTzgpzmtnXrFnte4jDwBCHuYeyh/NkMNdyroT6CEiswX2y+IHPuQyw7etnFDkqwhWhKxo+HxzoQ831z7sTp/e72voSlGodxGfwZ9c2yKInMTrgauorpVFLR1cf0tPOu+NHXsI2Y+6nf+qtADC2R6nWktJ8V1NbJVr0pk1bsSgpdq957Zvc+ptulyj4c2deksVDISLY2XClrLBcXB61lRWSFtfZ2S7XJ0+awIwC4Oj0hmp0Iyj3KkVjmNYX1aoP88spD4V54DPv7uro/AsUjPm/sDT0XMt1sn1MArNVAgbz2XplM2ReR46cXLt5+3MPAHy3K8xD8/VEMNfgMJYgpdZHmNOnrD5zrV+uQXMqDoW7Pk8VzR5+n25hoAuNMABOTODQKgnz1atXSZlUbf2pmnnqWF4zT43La+5qeeB3nIsHOZ99/rqapXOyUSYWTB9J9Ekd9dycYnE51NZWu/MXTrpvPHQ/YI3Ka2jIQqg6aPIDqMhGbb2zqx3jKsAiaAjlV3Pc4YMnEPXe4X7lXf/TrVy13LVePI9wtwF3ofWcBMctWLjU3bT2FW7J4rWu/eIgKrqhpWk+/OTQtBc2LkQVuSWup71XUgWLUOyFWvnQECwA8Ltnw3nOCPZcpJplYWWTjbK0UhAIv0AKcXUdhC4VauZ88N6APC91dXd+8M7b73wQ22AS9jAJmASSv20mCpPAdErgwIsvrkM0+wPwCd92JTDXYDhCmxoqfcE01xLmkvIURbMrzMeD0q9dr0ZbD/3uIWTCxYEsPuDb9QD2oPUw7wfMVwtY86IytCHM/VxSZnM/tvQw53y8hj6SjAXQqPbE2AgC37KRbsb8b/ZOL5TzjWYNIFd8t9uy7Sl34uSLIGIWqrotBkyzXEvrWaSRNQO8vciBr3Al+Hf2TLNrb+1EUOFid99r7sZ8RqBF03xe6FbCwlBfPw9m/BGY1qnlY6yOgXe5bgmOyYVEb1evlwP84u3IK2cAnDSZidq00vfuLwCC9opRnx1zicM8bm6nz1xhjnukpbOr+7fvuO22b+BaMF/OHiYBk0AkAdPM7VaYVgkcPHr0pq2btz0AaN6qkPUR4t78yodGjGuaGT9XmNPMzjxuNbMTvgSIRrxr5PhEUJ9KM9ec8FCjDxcDiWicWVEUO2EuqXUYOs3+q1esRPBYPW3G0hRFtW6a3UWrTxPgx7Fq+h1fa0S7NlwJa9HnInqdTVSwBIDFHXXa8+Gb5sET6KvOwLiqYtRkf8ntP7DbHTx4ANo2C6eNol56rxRyYdAa+5qz5Ou5sxek3CotCrfffjuq190s/6jRc9xdXT0Aeb+0Ny0sKJXmLIxs5zn5/QiC6BJYcPQh0p3BiFynsGCORKrDn89xyYKIAXx4L+DGyPUah2b2+IKLCzakyDUD6L+BMT2E732Dd3uYBEwCIgGDud0I0yoBwvy5LdsF5jqQOMz1h13BrDDn+3Q+c/pwFebh5OImdjWRTyYAhbkuBuLHSAdz0bgBVw/z5egRPh9R2yM+CAwPfp8LlVTmgcVA/Ni6jc5Xg/lCc7sCPTsXx8E/uiMITekVHrWPZVr+KCq1sRkLUv+Qc37KHT9xFFDskO1YOa6kuEz2O3nypLQ9feUrXyWV26qra8U83tnBHPNRhxa1AnE2eqFfnkF9LBFbgnx1sYKMJETmA9D0GRBHDZ3bJIP9CHIAXKwvHBhXO/wBivLMQ795OssJx4vjNsGV8hsbN24kzIen9ca1k5sEZpgEDOYz7ILMteFMBPOw9Wn4466mbvUp19XVSf6yaubaYUu1+HjQnILzSuUch3l8/7Go/3iomQvAIs181fJlAnPanqml6oPKs0B7As1cNfgQ7ByLAl16hENIrMvGdDjCPFWr3S8UaNJPJIYR7e6bsTCCvbW1BSb281EaHzTsQt/alFo6A9fYtpQm8wH40fv7ByVgjYFuPB63ZYe0cvQ85z4sPsM4BfHnQyvn4mWwt08AXhx1R0teOwiEFgRxDXCxAflI8ZigApxe28lgjvm/f8OGDd82mF/pHWzbzRUJGMznypWeofM8dOjo+s07tz0wlhi9JdRQ1cyuPvIQoqpR8zv6zAlJpqZpLja1P/V1x83oV+Mv5znDCnLxfUWzVhgHZvYQ5iuXLRWYc8s4zGVs0WIgnLteqnDsGvAXh/kw8sDVCsFgNroY+KB2XoDKcPRX9/Uh8Bs275KSItHS+wd6Ae5WBMpdlNxyQpyuCs6HZVdpVl+CbmnSyAaaNxcKJSVlAnAgWfz6lK82t6Hc2eJU8uAB6FKY6gvzfVtWGQ9ALqCmaT3qeEeYS3xDGpjHb1Xuy+NgwdaE+b8XZvbvGsxn6B+0DWvaJGAwnzbR24kpgf2HD9/8HPLMAaSNqpnFzeyhdh2CnPtTM+cPPSO4NZqd+6crGHO1IFetWK9Uuv0ngzl9z0sXLZQqdcwzD2FOuItvHWbr8Pih5UEXMmF0u/rP1cyuqWqEPJuuqIuBxyHMfTU8BJoB4jlijgdAaeJHErgcC1o3Fz8s2Sr7wJxNczvf33fffYhi75dx5gPOrKMu4EauO8ckVelYqAZmdfrHJQUtCvTLZ+UaPLR5jlR7A9QZ7idyjAAPx34yPS10YcSzCHiNsWA7jzG/HzD/Dra9cUUE7E/TJJCBEjCYZ+BFm01DjmD+AIBxc+g3DQPg0sFcNWbCnPCmmTjeaEWPd6PkxeOrz3wM5mwBFjR00TgBK2quS9BtLA5zATZgzvGya1g6mMcXEqp9K8S1+QwjwqVKHKDMB8egwXPepO0XEUVFqL4GqBPGhHoBIsv9tr5ULhce7H/OALiTJ0/I4ujuu++GNtzpy89GgWoEuffhszIdotqHh7wpH/lxBC67rElDGcBc5S/pgVHw2yitEQQ609Mk6v/yCn8qD73uPj8/j2M6h3m/Dz7z7xnMb9RdbcfNVAkYzDP1ys2ScYeaeZhnHMJcwa3fK6wIC8KcP/o0FWuwFbfT6m9aVe5GiYuauVgL0sCcgFy8oFFgTnhT6+VDorihyk4FcwW6auYaJ6Bg53uWZuWz5qETumqS57gIVsKbQKcPnfIQzRzfSWEYRLNrYB7fMyDu1OmT0riGEe3dSDcTdwL989LghsF0g+JPH0FlN6aYMUqfMPfWAR+El8fk90gLl/31lybKUCDMRRYYr1oj4tdILRP8PoL5WZrZb7nllofxmV+92MMkYBLwf2smB5PAdEoggvnn8cN9i/6oe3ik6rFPBvN58+YJZAgfPjyscsZ1UFMo3oh5XinMGQCn/myOj9HsUsltAjO7jjVdIFwIc61yRw3dN2LxvmhWWFPNNjEKzVnar7LiGiLp2Qc91zeGYUAbFx38nAsCRrDTytHecUmKwHS0s8tadjLQTbvYcV8ejxq/pJnhp4THLYjSArOg8XMBIWNBSdikdSWqKx8F8Y/TzBX+um0c5hjXWXz2azCzP2IwvxF3sx0zkyVgMM/kqzcLxr7v+ec3bNux+wsMgFPNmlBQv6xqhaqV6zacOuHFADhqlk1NTckyp6Ff/Vr85FcqVtFuo1rpeaxwFnVNE7MyAEYNdlHjfLd48WLkXw8J/Ki1ypygycviBRHhCrF0z+FCJNTQk6+RT05YE95qevd+9VSlOMLfuyCw9JD66D7HWx8c1yCrwuFB0zm3p2zpAw+j+f32voMZNeVc/Au7nYUtTLMjDdy7HryPHRMep4V7WHvNPJx7OGe9/lGVvzMYl8I8XtT+Si+bbWcSmJUSMJjPysuaOZPavx8BcHt2fR4J0clodoKGmrkEiEU506q1K8z5TOAwJ5oaIGGuWqruEwfE9ZaK+sx53Bxott4MzmAz1kz3MF/QME80XMJb+nlH9ciZdy4+5UAzj49XFyXhuEOtVZq04JwErv4TEzuamFAWCmJNaQvT9UJXBcE8NOzbx2pFOr6mXEO/t6/OBrM95sd9BNTEe6Rth9XbUlZ1/yrpK4/ArXPi8XTe4cJLFwAqA44FPvNTsCK897bbbqNmbjC/3je0HS+jJWAwz+jLl/mD3wmY79618wv4cZZodjWtancwDeiaDObU2i5cuCBmYtEdGViVRtu73tISrTFKTVOYMxgshPm82hqHxiCSZy4BYgxK49iiVDZqq/qYyoqg3yvQVYOlZq6BcbKggBKucFeTvMJbIRluzzER/lx8sE2ph7LvMS5+fYG3D5hLauKIbI/XUg/f65z0eupY43NVzTy8XqFrQUHPxQPiIk5hHiwaw9Q0g/n1vqHteBktAYN5Rl++zB/8zv37b961Y+8XsnOyN3qN3PtXNQBOPwvN7Gp6pWbOHG6ag6mZE0ahGV4XADdKSrL4iGqpE+YenF4zZxIWx1NbVSmFWIh9hbkADu8J0RDmU40zHexHUT899KF76wDGAaCHn8ePrdupvAhzdlNjBzYJmkOAGr/TIjxskKILEb8YSTVACTXrdGMMF2JJ3zmtEmLqvzyaPbQ+hJYZ+MxP4Vi/DZ85i8ZYANxUN4x9P6ckYDCfU5d75k12x759G3bv3PsAqoJdBnNtvKLm9lBzV78uzewM2mppaRF4elOxv61DsN+ImcdhrmZ2WXgA5lxsVFeUu1WrVkm5dPrLk5YGwFxywqNUrSsZXzrNXBc2oTYbgjo0rXtIenimzNi+zzrHym5n5RWlSRO6BOhFVg52ZwsXR1xseYinWrhOZFkYv5/fXk3yIcxDGej4fPyELxWLojEvwQrzm1gcfR/HtHKuV3LT2DZzRgIG8zlzqWfmRLfv3bt+x/bdXwDkbg2DpaQ9Jn3PAZRDUyx/3AlvRrOz/Cij2RXmIazCQK/rLYF0Zva4z7wGfb3ZOY3R62HddJrZpaDLVcA8Pv5wsRKHub4PtVyFeagdcw5UkBnRzrx4VoJjzXY+KGOxHhDaUZ65vwap4DlfSnbqRxz0Cvh0AXDhXHgPaAc8WA5OlZeXvw+pfk9gf/Rts4dJwCSgEjCY270wrRLYsnPn2p079nwR0LhNzbjePOzTzFQbV01OfbCqmTPPnA09mGfuq5P5OuJhANWNmuBEMA+j2WlmD2GeXLDAHP9yYe7nFYLVa72XA/zytq8eor5gDMdLEzv9/Vxw8J8GE6asAWHEucYk0G2dSjtTOcv5o0YqyfEgVS35oxNYTiaDuS5W9Jri+jbhWn8Q4/sWesR33ajrasc1CWSiBAzmmXjVZtGYt2zZtXInotkBuVflFyL4CjpgApHgDIAL/eQaeKUw5zPhHcKc2qX+8CvQb6SoQm3T+/aj9qeMwIfTmuNhABzN7KqZ+/KqAGDkW08hLjXS8LgKZn6b3ow9NcxDM3fqLNzPZwvwH03sfLCgDCPHpVJcFPAWavSpMfj9Pay9dh6OlVZ43VZM/QHMddvQ7J9uzqF1IQrG66uqqvo0Yg/+DjA/cyOvrR3bJJBpEjCYZ9oVm2Xj3b37hcbHH3/kY6VlpW9JjI3lF0ErJCJYLjTU1HPQcYvQYdqVQp6wrKuvcfhhF585tctQKw197On8zddDlHIONDshbOh3FmsCOJeL/9jTu6qqwt16660otzog+fBaLEYjyJlnHroPdEyhqTkO8jj44sAPZRCfY/xcfnHk09tUG6cvXwMPJ5ZRyvcejjkO9fh84vPS7+MLDt1OYyD4HFXQ24rr/X5Afc/1uH52DJPAbJGAwXy2XMkMncfRo0cL9u469POt7Rf/DD/oi/VHOxs1y8M8aZb/FLhHvlv+2DPSurqmUnqaE+aEZ6i5ixk8Coi7YTAXK4IPFCMMC1kRjUFj0ES7urrQF7zSIS86mWfOQDhun9TQp2iBmk4bn0hzn+wWiEM8dQyvnVNOCnONVQiDCdMB2wM39RMSLiom2j4d7CdazHBbvQe0YQsWGmewKPo9WGS+ZX7zDP2jt2HfEAkYzG+IWO2gVyOBffv2Ldy998DvDw+N/HRXV+dCwrm0vELamiY1tKhcKNO7FOSEDTQ0gTkD4BTmPHcYxa1+4Ym0xqsZ62WabgRzPWdZeamAenhgUPz4dXU1UuOcEPfjiGAexQOMJqPCL/9T1IVJeM443ONa+MTQ9keJ769+cwWnyorHVZdFeP7Q9O33SecoGC+lUBtPN950boBwOy1gw8UGtPM+AP0BBML9CYL1ml7OtbN9TQKzSQIG89l0NTN4Ltu2bVvW1Nr+1pMnTv5SZUX58vLKqhLWCOePOs2+I9B0+VqblWhOeXV19TiYa566anQKCn1Opz2+HLFlBXXHec4qaOLUdPu6ewTmtbXVYmYvQTMSwogwl1Q7gN1XUEvlWacbx1SauS5a4sC/0vnSz68R/3ErhpaHTbcIUDmmg/lEboB05v8w2yDdQkWtBrJAgiWGMoNPfw+u+3tQX2Dny7l2tq9JYDZJwGA+m65mhs8FfbSrDh48+MqOzu6fHc3Kvhdm6sXZWTmFUiMc0KRPd/gdkgAAIABJREFUOhfmd01XImyuFuahdp4OlHERTgV/wlx989y2trpKFh3d3Z1iWahCpD2j2WtqqpL10RWaXKSE0ehTgTvd9+nGp9p13LWQTkNOBbFF9dMD7Z3bh4uFdK4KxrZdjeUgPt6pUgfDRQlfRzXjW3FP/C0A/ylYZjoy/La34ZsErosEDObXRYx2kOspgc27dy9pOtf0quYLF96DEmt3wUdaylQnauNMZSIECQVqukxLY0Q7zezMkw4DpxTcoXZ+vWHO4DcFEs9Tj+h1joswp9m/CJHhrFK3aNGCZCMWjlGjyDmfyWA41YIjnJvOXT/TQEGdc9xEzs+lJ0wE7RC06V6n06zDVrXxeyBc5Oh36VwH+t1EixUttMPrzmsMkI/h9ZOA+QdQZ2D/9bz37FgmgUyVgME8U6/cLB/38ePHKw69cPT1La2tfwYAbMhCf+w4rKg1VlR4nzlN2mEAnJrZFR6hX3YyoFytZp4cEzR0moIb6utEe+zt6YrMwllSblaqwEW1znkOzaFPB7J0AWGTXe4Q2qpJT6adhwsaLZeq7onwO5VTukXAZAC+WhlONLcQ7jpHLpQYNwGYn8K4/veiRYu+ie2sgMws/z2w6U0tAYP51DKyLaZJAgePH1+8d8eev+7r630b8r3w+52XbCCiEKqsHO8zV+0xHgB3o2DO44pvGRo6/fnz59VLfjlh7svQenCvW7dOIEQY8UHwq4aeTqOdSiMPNd2JYJ7OB50OtHHTd2iOV7iHn8UtHVPdHhO5KlRzDxcQfB2OW8u58llT/7gNrDW9kPtni4uL/xJtcC0QbqqLYN/PegkYzGf9Jc7cCZ5sb6/c9thTf9TX3/cbwyOJfK2e5n/wvaaOqGbpaU4zO/PM1R8dapOhpnulkAxhme61QkctAKi1ItAmzAmdrs52aI/oG84q7Rhn48IFYm5nEBfHSLCnixa/2qs12Xwm+i4dvFUzj5vSx5fY9ZHroTx1+3CxFG6TLkDvSueosOezxkmwoA0L3DBWAm6XJ7A4+k1YPQ5d6TFtO5PAbJWAwXy2XtlZMC/0r654+PEn/nSgb+D9I4lRgblqcVcK81AMceBcqYgm0iy5v0JQYb5gfgOAPei6kWPOamp5Ob7iWxkarsAkLK8JcRaQUV/1lY4j3XYTAftKQR7OIdS+dc5XAvPJFkuTyW6qeSvMaZHhIogyY9yE1ovHgugwfOjvBcw3TXUs+94kMNslYDCf7Vc4g+eHaPDK7z3y+F/1D/T/amJ0LNfDPFW+1PvMK9Jq5nGN8Gr90FOJTSGVQJ44y5mi7IrLhV9/YeN8Keva2dEhJvbCAu8a4EPKuuYVCJjyC4r8wgTbTvaYCoY6r1BDvtKxczvuH2rl8cA3De5LN45wwXC95RvOi1aMKIpdAuDozmB8BIIfmxAr8eeoCPe5xsbGvqnmbd+bBGazBAzms/nqZvjczp8/X/v4ps3/MDg48ItIMwdXfP9r/aEnJK8W5nGRTGV2T/d9CDZ4xX3VOQCdBViWLFggDUs6kJbG59ISD23CZ8OGDWgxWiU+dRe5Cdg97eU+4qCdak7h9qr9hgFwssiIurlNBvNw3BNZPa5kLPFt0vn6pdZAFPzGxZBU/6uu7rtw4cK/w83y1+ikdunlytH2NwlksgQM5pl89Wb52JuamuofeWLTvwwPDv8cs7nDFDA35sunVlal95krnK7GtJ4OPFOZqwlz0XAFyqMCc2rqbSh4MzI06ErLisUsjF7cbs2aNW5+40KB+TBqz3OMrAwXPqbSxK/mkk+1EFHNXM396XzpYR74VGOLa+eyyIHmP5UMdRzhsy4okmVy4Svngoi967UGPzTzMWjmX0MQ3O/A6nH2amRj25oEZpsEDOaz7YrOovkIzB975uPwQb9NSrNEYBA4XCHMJytKorCJa5gTvQ9Nv6GZXcYVwXzpwoUC9Y5LviUrYU6tEv5/6b2+es06WYQMDo2I9ns9YR6fz5VC9Ephnu7Wimv58W0mMr+HgXbjrmtwAG6jWQtqQdDodlpl2HsdZvet0NJ/df369RYEN4v+9m0qVy8Bg/nVy8z2+CFJoLm5ed4jj20CzId/BiXABeaEuAJaG61o0Zgwml0184lgPpGPeTLtPB3MoWD7xiqAOX3lhDm9AZ1tl8TPW1CYJ5Hr1MwJ9dtfcadoqkPDvu86PNY3RDOfzLydTgMPg990QArTqSCu31+J7MJjq/Y9Gcy5jZZypa887FdPuUO2z2Oh9Ju33HLL4z+k29JOYxKYkRIwmM/Iy2KDogSomT/6xDOfABT/P8JcpSKBcID68MigpChNF8wJOwbAiStfotSH3SKkoOWhWl1XZydgPiDALkAQXB/S5obg573nnlcL1KmZyyIAME8H15dzB1wNyBWo8YDBuM88Pp6r8dOnM7WHi4fJYC7Wi6jYDhdFfKjvnJYPlHM9ifvkwxs3bvwyjhMrLvtypGj7mgQySwIG88y6XnNqtAhuqvvO9x/9OH6kfyY7J1fy0rRNp0MfcGlsEkWzswIc84/DPPMrEVZomg4hOBXMQg2T4/AlR0dQi70CQXllrqezy/X19wiwJUd6aFh8vRs2bHQNDQ3i/5WytAkP86CTqBxax5LAIkGBxmNpZLyYn13CJYZ98xaFY04O673793pu/934qHUdvyxEou3DlqeyUInmFV8chCZy3V+Pl86sHpfreKvI+EYz8f2zMZ8wOE8L5IhrYAwxE+UV59vaWv+yvLzKItqv5Ia3bWatBAzms/bSZv7Ezp7tqnny2Uc+Ojgw8HZEs0tqWtK/C+2XryvLKsUXfa0wj0MolNpkZuZwO9/P3Oecl5WWSCGbHlSA6+7udoX5uUlYcrGxasVqt2zZMvGni8YJGAvAMJ/4ufk+WxYJqWYudC1we8m1piI66qPhUwF/qe2pyaY07lSkXToY62JAtWSFuS524tqzQpe59LoYCJ9Dueqx435yv83kXePYVS4+NvWf83NkC7Qg4PDvUHfgM8jjb8v8u95mYBK4NgkYzK9NbrbXD0ECZ850Vj/57A/+fmhw4B2wsufzR1zhpIFRZWUVSZjHK8Clg8tEw57IND2ZyZrH4ve0FuTmeq05Ly9X0uWGYWJn17TCPA9Ugpswb8DCAybhpIZNbV6Po2MLTdhZiJDTOWvBGZ7Td1wDxEeG5TnV8hVWAIyH2xL4uhBgkZ10Pn8G64Vz1AYwukAIC/Wkk52Wp4373MM5cAzx1Dc9VrwKXlze1MzDR7gg4OfI4+9CjvnHIdtPLV269OQP4ba0U5gEZqQEDOYz8rLYoCgBlnN97Jvf/ggA88sws5cQCL4neGS6xuvy8pRmHsJcJXgl5UQnA/aVwDzUzLl9JUzt7Ffe1nbRZaMCKr9n8BYLnhSjitmdd94pMKaWHZrIx0E8ityHkT0Asl/MqGbK/RPDQ8kFhQe612QVkimzdap6XgheLiZC0zbhrQAPz5W0iIjJ3pd1DRcR4R0bXxxwLHodVMMPUwd1MRNq/8ljBF3ldNzhwmCUcQqLFm2D2+JPEQT3DPaz4jH28zEnJWAwn5OXPTMmjaIxxd/+/mP/azQx8puA+QJtTuJH7zVhLRpzCXndcc081OQnmvGVwHoqaSn0VMsuKyuFxljgOhEE19/fK+MsKy4ReBNIt912GwK3amBq70+mpo33I/szhuBTM7wuaJirTjP+0MCgdGXjg58pxFXDTmmy3i3Bx3gYe7O9PuKauUI4Pj4dW7p+7KnvfCR6CHLNLlBtnYV2wsVEqmmMLw7EEYdmdd1Px9tDV0ZhIWILR55auXLZn+bmrty7bJl1UZvqnrXvZ58EDOaz75rOqhl95Sv/fdelrrYPDA0l7kNtbgG6/0H309RGK/SZK8zVBB8H19UIJgTMleyXarnqtfDiokLRxDs62gSehDnHRV/5ypUr3dKly73fHC5jBVrcDM79NJJbNXRaJpjyRpAz3a2nq1ui+ZlzTbmIts4ubkGOtpfD+D/1FMBTAeAKbI5Toalaeri4CGUTP67KSrcJC/0oqHWR5c+XOn+4qNA+76gUlPSZp7ueA1EPe8x7EPfHswg+/GfEJDyDEq9dV3LdbBuTwGyRgMF8tlzJWTqPLVu2FPUOD69tu9jxc/19A788NDJUr/7fUDMPYa6a3NWIJG7iDuE12XEUmt5kLjlqsnlhge+KxnHxczYJIeSHoUmz//ott9wK8MJELqlpHr4K0LiPWc3KPN4wWq3yvfRMR3R8N6LmUQFN/rGjWB5qv0tRGiwUwsdEFojQJx5q32qqT2nK6aUQLpwmO18I8nA7DaBLfZYK1BPoB3Lx1yTl+5d9EBnJ7ThnXAMGIOytn1f7b9XV8x9ZvLju/NXcA7atSSCTJWAwz+SrN4fGvufgi7cePfrCf7S2tt1JfzM1dKZ3EYxsgaowD4uKKJCvREwhzEOQT2WG90FveQJXjok8l0YqCITjg61ZCTKCluZwwpzgvfvuewCgYTeCDmsjI0OyP/9pi1Qds2rZHIf4nmF45vkIYW5LMzu1dMKbpU5pvuf5+J2wLvKxx+cRD1jjtvyM2ymgdd9QHnFZppNP3KoRmt3jsvXXK2ytmqq9z20Zzc9twgC/cRYMFCDggwsjXZgMDPSfLSuvfGjevKpPwQpyFNv3XMk9YNuYBDJZAgbzTL56c2jsp0+3Nm7Z/uynO7t63yhwcD4Fq7yiVPK2Feaah65gioso1D7jZu1w24kApNBLwh/FawRQjHQTIPpUMZaD4TEG4BcnpMtKy0Uzpx+dKWN3330vnnNdO8q+smUqYSxgw77xCPJ0keEErrYCpYbOSHkubrhoQNMRsQSwhCz35eKBY+BxuQ9f6+IghHF8QRMCPi6P+PxVdrpd+Bw/jgKdefJxmV+2WEia/FOLjXFjBsx1YZJaoMi16M3KHt1SWVn9ifnz67fiHmmZQ38uNtU5KAGD+Ry86Jk45ZMtLQ07nt78f9u7en8qhHlFZdm4PPNQM59Kqw7N8aGmGoIr1DLTwX9sNGokEhUfC2FOOQ8B1ARsTlTkhiAluNevv9ktX77UnT19ChDuEZAT8kimF5MxxyNFZYLocfU16xwJZwa9qb+cVgBdLNCPDr9xUuPnGAh9Pnhcwp/7pXz9lwfHpQO0fpZcFGFRFXdRpJOfLq4uWxTEgH4Z3JPpiOPz0dUtgeK+42SUGrNfW+EH7khpeelnAPSvoh7BKZzfqsRl4g+AjXlKCRjMpxSRbTATJMBqcJu37fx426XOt3sgRJr5FDCfSENPaodpIrz1u3TPcZiFMB9vuk7lbxOkBLikphWXihmboF20oNFdOHc26d+mNk2gC2DhCyas44uJMJpbwahAlvMM9btTp04JxBeggxvStgTw6g7gOHgMbhseK53ZPT7/dFq8BrilA3pcxnGQC22DNLe091mQmhaOJxmgF32vxwmvN4P0o9z8pvyCgu/DHfMfNTXlz6MEcOdMuKdtDCaB6ykBg/n1lKYd64ZJAAVYKjc9+9xHmpsvvgeQQyURH3FdDpirz5zaZrwISQiA+OBCzTwESwituP/3SmCuUdrcl1owzd80b9PMzuhvvqdWzKj2sy+dBNy9dk94cxsCnW5kBXBoso7DT9O+NJe9uMRr4OfOnXNM12Ptep6HPnStOueL3PisgPB4E8UNTCXDuEwmktmEpvrJ7hrt+45twuuiMM+FxUOvXboFSS6qAEsRnUSiLzcvb09VdfW/1ddXPQnLxYUbdrPagU0C0yABg/k0CN1OefUSOH9+rHjXvh/80flzLR8A9AoJRf54l8FnHsI8LHSiZ5kIhlOZ4cNRxre9zGecNLNrURVvzdVz63jp6+e+1Ghr66pdX1enb7gSFYkh/MUsH5VxLUAFuXhEeTiWBKLb+Z7baDU27k+4M3Xt7LnTAm70+5YAPAbLEezclr70sKhOHMJXIp/Q9ZBOXvGFUUoe44vPXHZHaCwCcvfUpB4uKhTcNLOHC7H4goTvOX+eF9YKBMePnURb2v9uaGj8woIF9cfwufc92MMkkOESMJhn+AWcK8PHj3DBw48+/runT53/EIBXyjzzEOb0F1PjTRVw8VpnCPI4eNJp4HEt8/9n7zvg66rL99+sm3uzd/cedLJXoVAKZTtApgKylyCggiCCgoqiKAKibEQERGVI2autZdMW6KQt3UmapE2aPe7NTfJ/nvd73uQ0/5bWHy1py7l8SpJ7z/ie9yTnecfzPu8W7QvQ0eMAzP1ELJNJJWiyF76uzg2ByczI1q+sdecX5EprE4Re2h3znBG5ibYYqCcnJm0E5v7oludLAtjZ0Bbuz1Q+3ydw8xjVNVWyaNEi/ZkRul94h9uaLGz3dP7mQLq7PfzZjc46uidC41+r/z74wXez9vWBuZcq3+h+2jESuk+o6XZAntd+J6wDAF0EtZG0tPczMrL+MmhQ7/fRBRCQ47b4ix5ssKNbIADzHf0OBeuzyCv55TemXbpmVekvAEA53cGcbHY/mPtbujYHJN0jz60FsI1uiQc6OvQELwN0O5YBCWvYZN3XVNcpuBJU995nT4k2NOn0Mz87nfsSmFlDT0pw0rUWnXd+jzS8isRAztRq63YuI87RYUgJudQ9z0nw5pAXkuPYQkebpaZGOi+nO6BvCnQ3x0H4vJr5po67OUDvnvEwbXorCXTdM+/R5fWZb+7PhHZmecEi9ESk5elg4R9aBzqW5OVl/b2oqOCfIMetwrG7dGqDv7vAAjuZBQIw38lu2Fd1uXgYJ7z25ozvrly5+g8QRsn3g7lNTSOYGxj49cA3JViyOVD6vMhzU59xaJk/Mu+MGH3RqQE8I/T58xbK0qVLNcXNvvAxo3eTtHBII2RLkxPILUonUKckJSv4W2uZgrdXU2ffOWvu3Jfvcz86DpZGV0U4RP6MzNesWaPkOLauDRo0QC8nGnVZAb42lWbXoWz/IwG8e0Rux+56n1kMlkm6WtN4PRpkA5w74MDYi/eOY2BN8c+O5WzqWgC7v2gTHo9fOWI2OQSKBY5LwZ0EOF8pzICwbx8jVKPRprKC/NzneuX2uq+wX+FSrDHQdv+qPmR28usOwHwnv4FfpeW/Mm3aScWrSu/GI7w3IzYCFQleZIazFswpZZZWtfYu69m26NWvXd69vropW1qs5o/ibT+rfRuAE4y0vusDR0aUTjQmTfu+P3j3A62JE5wJroMG9pfx48dqtMzImevjZ5Zm576pyU4khy+2rjHSJsBruh7sdYIV18d9CW4EdL5MCY5gzyif5y1bWyLz58+HMxFGr/sEaY62aOQaCoWdIwSws150rqENYIg3u0zjAfvmshh+wNZtAKL+l37OnnychxkJ255vocsPfgPe9VLn9pmTsvVs65VO3DFZT9+YGMd327gNDmbH68D1w/3Rn3XwDcEe52nntSTFJSUhsS4jlPFBXkbmndmZ+R9m9slc/1X6uwquddewQADmu8Z9/EpcxRsz3j5y1cpVDwLEBiYC4AhWHLRCICST3cDcH5VbTdcP5jSWEcz4ffd0+0bgs5WJVwN4BR7/MT2meig5VUF09YrVCrahUCoi6KjUVtdIXn6OjBs3RlPgvCay0S0KN+BPQe1cGfHYl2CO5LvEWWsHOvnT63Q+bKCLseO5XxXEabjGfn2R6gcxbsGCefr1wIMmqENUWblBjxMJp2s9n+vzK8l1zmIBAH6uvTwin9m1u8PUPZPd3Vnq5B140bndP8q6umMBwH2z3zeVNFD7Y1s6BeYk+J0FA3mCeWsC9PGxA1ydeHpKxuLszKzH03Kynynol7ka595YE/cr8VcWXOTOaoEAzHfWO/cVXPd7s2YdvGjh0kcA1sMJ5gQfpquZZmeKneBkzGeLmu1n64feXGS+OYAysPn/Qcn96fijdP5MMHdfnZPANRK82U335ptvSlvM6bATl9LTwSZH6bamdoOmfseOHSujRo3S/ZpbGhW8SYDjz8kANwNzFZdR6Viko4FSpnpnEbnqsiPyZGTNbegcZGVl6nEaGuuU/Z/Q0S6zZ8+WivWVek6S45ier6ttcK1xOJ8j1rmMQKfT04mevEJG13xtrKfuT9dbOQMuQKe9/MTE7nKzBuZ2TANzfZ+HMMIhv0WMnYTrIHD77w+3c2l7lxnQe6Lpe3vfpefb8HMb7McoPbEVo19xbHQPVGRkZ7yXXpB+f1Za6gdwFjd8Bf/UgkveCS0QgPlOeNO+qkt+f868fRbOn/8oAGCMgTmjVBLLCGCMzPlQNxEVAp7pelvK1g/m3bXHN2VXBYVuYOGvCfs/U0BB1OhPtfN87CmPxeLy+uuvSzoiX6fD3qqOCPXZ09Od9CqvYdy4cfqPayfwMp1OQA55dfMULwWvqXYqxPlCU1uXfvXWrdE2Uuw8j+rHp6CZi8dD/zVr9p8tX6Ggnpubq85EelqmroPry8nJ0f260NwvnmaEv40fIZ1OkSfmomDM7IRvzrrW+Zn45medHQdu3ro6Ql6B3D5ztXWvBc1/k8jmT6DADmvw/MA5SS6LsLHzYLv5HQ3eq1Y9NtYXR9kCjhaPkRJOjIUykhelZqTen5+X9VKfnD7F2C9QjvuqPnh2kusOwHwnuVHBMkU++mjBmI/mzX0cT+w9EwBuJpTSt29fTQ0TzE1MhA9tgp1/cInVlfnVxnz6I/JNRed+MLfoz/a3yLt7VMh7xbotX0x1E7TLy9cJJsApmDuwckBGgA0DzBkN19XVad28f/++Mnr0aOUCcDCLRuZJnqhMCghxuC4btmLRt63J2O6MRM0+jMwJcAT11rhToktOTtR1ccoaGfYlJSVasmCWg8cyqdjOEahe650Htw6ECZwAQ05+s4jZyGsaFROCkUFRuyLqJYhzTXFE0+Dnd77vd0I60+yeA6X78tzMjXdCtM/BokPAKjg+V613Ru5eTd7uj9tx01jcpqkXXG97spLyOJO+PSEuiSnYPrltTUF25vNZmdmPZUbylgZRevAU2pEtEID5jnx3grVtZIH58z8bNuujWX/HmxMIGkwvs6a8KTAnWNs0M4vG7eHePUrfKFrrZvPPi8w3BeaM9vgiKMUB2oywCaLFxaUyZ84ciYQi3lQyMsmjkorPCLbcLjMrQ50SgjpT4aPBdO9T1MtF+mhBU/12gLAbdepAksc2x4Xv80UHgSxuE5Jxam+OOR5Kda1ZbTge29JamjEEBhG6I7u1aWqdDlAn4c4j3nW13vkY6IBnprk7X14KXNPZJsPqCeLwfmnWBJtb5K0OiIJ6l2ytA3OLxLu1+xl/waO+q128424qe2L3Qb/6NOD9pRGdEKeOgisnYD4bzt+K48KG7TGk3ZPrw8mpi3NSs1/MSc99IbUoYzW6EiqDP83AAjuaBQIw39HuSLCezVpg/rJlA+a8++HDCDqnsAZL8CGA9enTpzMyt4e6gTnBUVneBio+NrRf+tWfOvcvYEtgTnRSkCJD2iN/Ecz8fdGMgNeBYMbIPBJJ17VEW2K6TTzudNJbQIZjCVyjcYCpTjwDWB484UAF2/RIqqfZ3qYEuDB+dkx3R4jjMQy8ub9F1+xTd0NWGtR54JQ5RtuxGHrQEZVnQcSmAlkDU41rB5CyjY2A7whw3TlgGxPgkmCgrsyEi7YdX8Clzc1RMqa/H2AZRZuCW+d2BHON9F2B21Lx2hXggbkj0SHSxyatbFujQ8CauJcNsfvnj8ztM7tP3IYMd2I8me9xsu65ZhIKE7kVJsvBAUqhcxZH6r0jFUIz6asiGZF3w+lpj6RlhxbjXtUFf66BBXYUCwRgvqPciWAdW7TAihUrer317od/QrvUyYQUA3PWzJk6NgKcPqjZn41o09q9LA1tdViNwnSWtpe+9bGwN1pIt9YqA6jOlPwmwFyPjYiVAMQ1MHqugQLcK6+8AiJajiOlQSxG55u3ukiXrXZOzMTNRef6tfaP44wYMUxGDBuigBsH6PPcoVQ30zwRoMd6Nz/jtdJ54f5GhrPWMBLZlEMABjyPm6Rp+xRpaYpKRnqmZge4rgha1qxf36nDdYG3u2YfmIOcx1c71rCpFj4DYgNwGxPb+T4jef3QadMrUQ3X628g6ARkH1ATzEFXUzCPtWLCnBHbuoG5nVf7zb3PVE4XgE3xGLSkSQqn3uFfGz0pkgrZw4/Lxm8XXAQ4TuhCALYjA5Gq19ra3tbYlhBbEMkJ35kRibyATor6Lf7iBhsEFvgSLBCA+Zdg5OAU28YCn5aU5H/y3uzfNNTXn5uUEkomcFGIha1pBCBOB1NwAYgq4KEOzSjV5ndbatrq6qYSZ8BJQORD3/Vdk9ENglQ01imxauBggM6vjO78ESEBZqO6L37WqDkhWZ566ilJy8xy5Lb6RgXzGNjsm6q5E1gJuI0N9XAIkmS/ffaWgQMHSrS5Ua+pqLBA0/HpmMJGEZhG9NlT0Y1ZADfQxem/89q0zQ3fa0qZiWQ6CQrKADYd4crPvFGudqu8GrN1AXTPXOg1MjqmohoCaWWE+7MfHuhz7eYohNEPb8x7rkkHv3gKdzw+HSCWB1iq4Jq6CHBdM8tdpqSL8GbrogiMbW+8AZPG9Rhx7vjkKPL44Fyk0hliSYLpelxHB+r7iWTvA+zbkGLvgMgM3CqQEPF7FIPFYLbEFPIcmiUuDR8XFBVc0a9o0Nvb5rc7OEpggS9mgQDMv5j9gr2/RAusXLky553359wMEL8ExKoQQYngZWDOyNzAXBnbPjC3nxU0sJ9Lccd1ewNz0y3n+9xXQZ+qn76o3U+CMzD3m6A7mGv7XEY6+sMjCuYdiGa5ZkbmOu7UY52bg2BxqWUSiCDNLU2Sl5MtBxywn6bbGYGHADq8jv79BqizUIdrpzNjNXqVggVY2fWlENA5cARApWUB1MxJ+GKkqmxu35NAI3APzK0/33+N5qwwIicIWj93UrJzCKw0wQhagRKMeOdUwPY+pToj0el6FGidQ8DomGl0EuXogJlbLT+4AAAgAElEQVTzxRA8ySMvOscBwTTs6TIYbmSsEQKVaMf7610YCXnkMOixvEidlLlUzwloZRwOB4IZEv7jWukgsH+NfMW0iNPUb2islaaGKpyzvjkvJ+vZgty+1+D3b+2X+GcQnCqwwCYtEIB58Iux01gAYJ378uszft3U2Hg+4soUTQsDtEgWY/RnrWkGCgbmjGRN6tTA3h72Bpqm1GZtbbbvptS6/al6rbt2exnYsfLK42nNOyNLpk6dKlU1tdry1dTc4qX4uyJQTSl70+AIpqoch2i2vgEsd9S89913bxkLUhwFctoRNfKa9txjL6moqBAOmrGUvms9c0Q31+NOIHdAR5DSNDdY223wJJgx4KvTSWHftee8dDoU3vUpyFO5zUtZmx1cqxmAFmCukXxnacIR2FI8Jr523/tS4XqfVAxOGXO6bQLZ7wRqRM7qCHijbh0HwSm5+dfn1uCyDv5724Y6Nz9L8sRvkphChwOUiCl0ArDWc4EfAIKbbgfKHxwTHJ3KenogZ5+kxBSJtjKLkajtehkR3JOkNqksX45/a1f2Keh19ahR457DmrqYgTvNX1Sw0F3JAgGY70p3cxe+Fszmziqp2DB80cJFd7Y0N01UwhJeTFWznYpgrqQxr6XJr1NOMLfInPtYet3fc26tajbr2wZ0MPIzMpsCgBfJ2fddpKyudLutgdugxqqReF5+ofaZf7ZipSquRQEMDojcSFQDKI12GQp6SmtOtjUO1nkTSgoZcuQRk/XnNtSKk8Bs79e3v0rZ8p+KzOAfjxf2JrApmALECeYOnN3PKdiXr2QQ6Kzty87pz0R0T7MrnPrC+ERgmLan+RwAHtcAn9dCB8Je/siZYElnKQmAqmx6cs1wX2PI2yvnwOtNZ1RNp0PLBt5XPQcAVn8NWP/Wa+yaOpcMx4IBPqokuAesrWOeO3LlzbBbEyRsmd1g7z/LM83gDdQ18/O4nruppVnqa+vwO4XSDbgOzSArxpD+T4KW+5hhA+S4KQfJniMGyIol81ujjfV/GzZk2LUDBgwIxGV24efPznBpAZjvDHfpK7zG5cuXZy9aunSvurqmSbHW6AQMypgIoEhnBEWQJlCSAMeHMgC/s+2pO5gTbGzcp7VG+VukWGcmuLO+bgprSiYDmLtWro3T7QbmrBVvlIbXCJL15K4XI8JevfvKW2+9JZ/MX6CReSvS9/6XtWcRWC07wJS46xUHIwvg1oAI/fDDDkUrXm/UyBs6a+N0YgjmtENBQYGL3LFmOjp88do4KtWx+pEyhs0w01vfD6V4muwbLaarJawLvL1o1jcEhcpr0tbMvgK6ORpdW52a5YROUEc0zyEn7vzIBFgUri1pWJc6YE6RjfeVWvNJqeAZIEpXhrkqzZnKXNcjiyWKNrxdXd+m/IEWgC5/J/iVZQzW5OsaGqURwF2LrzX1dbKhDhr+tTV4vx4gzvYz1O6B9gT9Nu1Rd7PP27FWRvfh9AyJemUCXmtic60cM3FvufaScySptVpKVy9+bdTIIRcPGTJk1Vf4zzS49B3AAgGY7wA3IVjC5i0wffr0iQsXLf5ZNN62Ox6yeRDwSCEopOBhz69Ms7M1rTuY27ASgrNF5ha1+tPEmsoFADMVzuMxYiPI2bARgrkdw9LO/ro5I/PNgblFsKyj9+8/UN5+5x2Z88lcPRdcgC6wIxR6vdYkWfmdjHZEg9rzjQ9aos0yasRw2f+AfWVD5XoFa66X4F1aWqrbDRo0SCN/1pb9GQkDcxLS6Ezk5GZprZ1gbpkHzRB4NXV7LwVsbne9Lr1uWXKN5pk9AFGMX608QNBl2lwFWLTbC2lzALSS0vB9u9bjHZNeI2muk9l3F2Aj1S2C1neAbzNAOAaQjWMYTKuCcm1Nnc6FbwBQK3O/tUPKIBRUiwiazg0j6DjAvBlCO5wGRzDmMilro6l8dgngnAkhADZZ7UrOh0OBVLokkK3Oa6SeOzMArnbeAqcrjN+xNmQgIhCTadtQJokN6+Wyb39djj54d6mqWP7uuNFDz+vXr9+S4O84sEBPWiAA8560fnDuz7UAwCP52edeuLiivOxG1D57ceMkPPEJrmCzd6bOKRrDh7tF5gRRI0MxOrOauYG5sd0NlG1gC99nhGtSqdpaBiBihG6MeEvHcy0K4h6LW8lSxAYvMrfPCVIElAEDBsn0GTM0MicDP8EjbnWl7V2PNkHSwFyjXE3rs02K5K02yc3JkkMPnQiwatZrpBPDMgOvnYNcuM4xY9zQFq67w5vCZplxSscyes/Mcv3uiQA3RzBDi5cv3W+lAka5BubO++B1OqEXvhIxL51pckbRyWB9J1E3Hv3r7QBPgjmZ7nUNUYAiGeId0tDUApCmMA2cE6a5G6NoKaxDH/56jZrrmgDi+Md0eAy2qEG6uxUp7pYYhqJge37vqb0q8a5D0/PIumi9G2x0rInvs4c+BfXyOGymdXdmClBa4DbtTPt7U9vi0SanrpechvdQUmGtnR0G3knirMdDAjfW2iKRxJgUpUBLf/kCOXHiXnLF2SdL5dqls8aNHn4+siLzgz/nwAI9aYEAzHvS+sG5twTmoeeff/Hqyqqq6/GMdTljkqAAYiYbSoBGVKTAtSkwJ8jbrG/VMvcicX9tnQDIaJWgRka4pp+91jQM3tBj6/ASD8D9gjD+lixdHoHRC187gRoRXn+AOWvm8xd9qudKAvjxuHotXuTrB/ONSF4A2hCiyRi2T00NycSDJ2j9nGl3Y3tT/53gvHjxYlm7dq3ahC1rTqSGZC+o0QG0crOzpKCoUFIxklX5Aexnx5p5dYyK6SxZixmdkNRQupc1UIqbRtkMoRnoAg8RFVNTBWCLtdERqgUg1zCKBkg3gOTXgCh5xZpi2VBdqwIvjchnxwDkFMtpQuQNfEbSgYNQ8B7WEIUtYixdoMZP5yASydAUexuav5kC14yLF+kzcubxWF9nIj7EwTKa0me3Aj0Nj1TnZQMI6G1wQtBsiLXwAlqxD6LtOISFoM3uonSXZocXpKAeioQlik6B1Pw8SWyHLG59uaTUlMq3D9lbzjnhKKlbv2rWmBFDL4St5wZ/zoEFetICAZj3pPWDc28ZzF989erysrIbASKqVcqaq7KgEWFRZ9zJubpBK6wdW9sZU7j8zN9n7mRNXXsSX46c5QhuTH0T3Fh7tVnifKgT1Bn9qvQqQJ7b8ntt82LPsq84rupiAAGdp+0RwkjySs/MQESdL89OfQ6s8yrX9ob9eDySsPyvjSVT3BrpUOg8NkSljU0NcsC+++iks5rqKtVYN+eCgM61c046/8FIMmjICCnMy5X2aKMUZKdJvz5Fko7MgIRzYK8ayQDSF8J+9XASmpllgN2U6Q9wJbA1tXRgklqTVG9okDr0xm+AA1FZ0yBVGxhhxxW46Qw11lQj1V0HoI5KI1Pjbbg/OHZTO2rqIS+SB5By0EscXkM4PQ8EM3QZpEIfHk5GR6wJjgKiZ9TzNXKGuE0EET+GxQp0cmCsbPSBJ4EIWKcSsonevYvjvTCyA/GGGuiru0wKWeeOSAgVO5Qp4pz5jkO3REEk7MAxcyCRm5IJ0EeGJ7nBReZt0K2HPnsrHSu9qXFVgEuFc6DpekT5UCCQrBC07VctkrMO3UvO+/oUqV63fNYe48dc1L+o6JPgzzmwQE9aIADznrR+cO4tg/nzr/ywvKL855sDcwIiwZyAwtY0ArID6ZTNgrmR2bidpd4NzBmZ+3vSSRZj1EmnwHrPLW2vhC4yskmYYjCnNWWP2NY5cxuSq1hjBCprzz33HBwDRtepPgJc1/hQdTA2os7ReXGfKwUM39fX1cr48eNlj3FjEdkCiDSdzXo6nYJ2ycao0zDAn6NNV5WUSXVNvQwaOEAG9c6RvoU5kpuRKSEIzSRnF2pqOReR+7KStbIMUXVpLVnxqME3NkOAZh1S4lFZvLwEAS512yFgAyemHunmaBucog4kShIA/ADCVryfSTY5aucpAO64Rr9pEmMEH+FmcMBgljDAuR0AqkFzEnToowBlkN2aAcT9C7LBMofTlAyteqA3o+wORMwhitoIshhev3dOeorEmuolDcdqbKyH40SVNtxvOCtJBG+vdS0VA21Scd4IB9NgXezLT41k4RqbpbgKEXZGL2mDYxFt3aCdasltGXAyELkTyGlyjjKnjgEAvp2ADp0AJPklLYSSS8kSOX2f3eTik4+Rhqo1H44fPeiSfkX9Pg7+nAML9KQFAjDvSesH594imE994dWrUDO/CWAOWPj/I3NGopwyRoA1MDfWNMGXAEug58uicH/N3EhqnBhGR4DCM3zPBo0QzLk9P/MLmDh9cwATiFaaHvcU1AzMtbTswTDXkYKhJs8++6wSrPhzHFG2cyq6Rn9uCsy5Dh18guPz+1pEwEOHDtXonNKsUdSfkwlYBBtIwbYCCNNADgyFEWniHEtXrEZ6vlmG9C2QsbsNl5zsTDgeYItn95a07AKZN3el/P3pF2T26rVSDUJZe8xJnbImnwinIxGRM0saag+AYytavpArgGuB9DfS4PgW52yW3DCyFq3NAEGwyXGcjqRsACPAXvvWgY4A7nRE/9GGDZryT0GiRafa4b/UZETBUUTWsGkz9msCqMZwjHAY2Y82zFRPJm0daXTsl4VMRGt9La67RbIzUmXMkL5YQkzys0JSkJ8tGWkRJUdmZOZi9GyWRJBpyMJXXlNCOElenDlP/vbsy1ILwls7AL8VWq0JaHdLbsM1IWMQ1145tgZCK59ZEcw574DT0hoC4RJp+TDAvGPdSvnmmEFy1RknSH3VivdGDO1/6dAgzR48zXrYAgGY9/ANCE6/eQsAiFMA5t8DmP8aYA6G0sZgHmeaFAAwYEA/BVs/mBMkTePcD+aWhrc0uA0l8dfMVWzEU0+zvmhzBowkZiNCCSoqHEPlMGWZeW1dXqTOjD4Z98kAg2eeeUZjbKfE5lreCO7+l38gibteipXEkD520qwNSGWzBe2QgyYo87wNvdOaEkcmgunqGHqo2/FeRnaOZOfkIuSMyJJPFzFZLbuPG6VqeSlpcFzCBbJqXYPcdudf5ePPSqUZ74URrUsrJ5k5pnoq5W0BuC2IxhMSEd2mAwCR0m4G4LfHMf0NTPemWKOCbRpl3NtaFIAbWsAkT8xBSxfuARTrkLsGNiJqBuhLrBpYiSEvOsIW6XC4Bb0LsyQUr5MwHKclxXXSEcmTzIL+UttUh4gaTPaqMmQQQnLKcUfJgaNHSk44RR566BEw15vllp9eCocKA2oyYGcUYjQljvvHNjME/UjLc1IcTovMQCNw+t+vLJEH/z1VqpldAMjHKXELMA/FQYzDvq2JyHAowEMDH85QCLV0gnksJQKwj0okFaWB6hI5algfuebck6W+ctmcYYP7nDtswICAABc8zHrUAgGY96j5g5N/ngXIZn/++VcuKq+o+C3qqRkOgL1pXNQEB5gT7AYO7L8RmLuauANNazEzYDQwN5KXjgvFw59gzuMzzW5gbmx3BV+vh9qY8nxP26PAvDbHwB3TFdFNMpRLYe2eYPviiy+qqhj3TcR10JEwIp/ZoRu269s6GEU7uhxYkw0/aeLBWn/mVDM6HFGQyni8MN5jrZfbskc6J7836vQVSGVXy5BBAyQvt0Cye0HLPSlLHpv6pjz4r9cknlEAYCuCpl5Ewkhnp2F9qYjAm6lBjpqzmyIGJwFRdxQ2j2ObxI40+C8hcAFy4FC0SFNNJaL5WmjPY1CLEgL6IKrHABcQ4HAoyUKqvKO5SvYZ01fGD+8HFbUOWbJkicz+eLF87bhj5OtHHKjX+uH8NfL41DdkVSXkbjOzJbswA/X4dZKFkaTXXHS2HDSyAGAuctsdj0s9CHQ/v+lcXBtsg+RLVUUJHIUY2P2FSOF3SHVdVOYuXCFVDXGpb2mXulaRBWvKZBH+NaFmLmmYLa88ByTy48iukCmPZHo7WOvMMCiYI4KHTymtsE1bB5ykEEorG4rl8EEF8sOzvyXNNSumDR9acOmw/sOWBn/NgQV60gIBmPek9YNzf64FAKZJL7zw8nllZRW/T0hOzvKDuRHgNgXmpqxmuuIWfXNbq6kbmBMo+Y9pdh6fjGwl2DFiY4TntXZZZG4peKbKSYRrAgHs88CcToWm9/H1v//9LxwAN8SFrHwS65IZNvpe3cHcMgE6IoU1eg/UDztkogq/cL2ZOSBzIaBkOp1gzshcZ70DzNMyAbZIx9dWrdce9MKi3ojKs6W0vl3u/ddLMu2TZRIqwACXUAZADbrxEEhJxHGSQS5sjUMlDWCelg5wT2HqGen+cCIkTZFijyUCRKNI+0O8BiHw3ruPlt33GKtp90XLi+X9BSXS0IbrBGufmYsInJi2ujI5//Sj5MwTxnMzTJH7UG6//R655sofyEnHoWd7A7ZJSZDnZyyUB598QeKpGVKDKD+cihJDywa56YoL5Ki9BlC7RR564ml5871PZMx+hyinoa2xUurKVsghe4+RM04/BdmEdpm/eJVc/+s7pToGJzCSixJBurQgyk5CCj4WQvkAmQXahjSFEDISlLhVEEcNHvJBsIeOPsX3KBegHz8BafbMFJQyypbJlOF95HunHSvtTWufGz9y0PfRPVAc/DkHFuhJCwRg3pPWD869JTBPnPriK2dVlJXfgTR7zubAfBAiToIXW9NMqpU1Umv7skld3L87mHMBjM5JgOPnlIU1cDYwN2A354CRtZLYKFACwRJ7qYPglcCt9Y1gru8D0mbPni1l69brvkxmM7LfEphbRoETvJhxIJGLAD750EOkT1/I2OIYTLdrtAxUiiAN3gFAZl90BxaTB/DmfhVlJRilOkKGDB8tS8uq5b1FJfLGx0vk49UV0paJtisAdBuOFWmqld6RZBmKYw/q11cKexdKGtLa6WntqEenIBLPkCxEtAImex360p546jlZiHa7M884Xc74zmShNabPLpNb7/mXrK2JgTSfp6WEZHILmqrlgm8fLeefuhfgUeT1lz+Uu/9wp1x58SVy3OSDpLysWNIxzz23b6b86+WP5E9//bdUR8OShXJBQlONXHfpmXLs/kNx3jp56uV35K7H/iOxnIGAXWQ/oMzWVlMi537jSLn+R+diXrzIBwtWyo9vvVsaEYWn5veTZmQHokj5J6ZCbAelAkriwlNQLXkoEWl7HMsJHQDzDmYjSL5DVE4CXCIi8wSk2bOTmqRpzady0j6j5IJvHdVeV7Xiyf32GPUDlD7WBX/OgQV60gIBmPek9YNzb9ECSLN/p6y87E8A8zyX6u5qTWOane91B3MHgN78bm96lqXJTZrVInNuy8jO+rQJsJZKJwiatKox3y1CZ+pcFeO2AOZMszst9FSZN2+eLF2+wvvZjWdl+9jnReYG5qyN00EIg0RWXl4uRxw2SYaPGApp0lo3SAURPqeTtSE1noLwnUNPqJyWjto5r21dOXrP0es+evd95YNFy+WZGR/JovIGWVMXk3pE5GSVt9VWyqiiNDn96MNkwh7jpV/vVKifKfcM6WYNupXozWFkSWSig9i2ZE2FXH3dT+XQiQfJ2eedjRp7kixcuU6u/939UoEe9HTU6HWgC8CzA2A+af/d5PCD9pSWmiqZ9fZMWfjhHLnk7LPklK8fA5CuxIHhIMEpyUIpYOq0D+Wev70EgAVdIt4oP7joDDnqgJE4f6v846V35TcPPy2tfXcDOGdIAWrcbetXy+mH7S1XnH8SieiyrLxeLvvlH6Q6AUQ31OFRqde1cIIdsxBUjCPTXgnsVLeh/B7Ib+hegyPkZHkTcNXsg1f+BVICuYmNCuZnTz5Qzjv5qLaVn31y3/gJ+1w/LC/Pzd8NXoEFesgCAZj3kOGD026dBV588fWT1paV3gOFsUICsYG0CokgRWppdgKjReY8MvvMCaKOZAZikzc5jZ9ZpG4tagaY/ojcxGX4mZ/9rqpwOC6ja75iqAlzDaY9rqMzvRS9aytzqf0spLuXLVuG6PwjJcS1oBeaDgEHi1htXrf3WtrsPeuFV1EVFXlBOxXS+2NH7Sb77LuXXjNVYajApuUB1IzZasV+90ak9DOzcqRP/36ybOliGTh4qAwcMUbmrVovr3ywWD6rbJa5y9cDgNPAUYtKRkKjnHH03vKdYydL37xk7FMlsYSwVFZVA93Qow1CWt2GKrS5Fcqew4eqExFPS5UbbrpF+gG0Lzz/XElBFL8Aafbv/fgWaePYUHgDXFt7FJEueskF6fJknCsL7P5ssM6r1xbL5RecK6ed8DWUB9jLjswFMgDtBM9Ivjz3xidy7wOPIc2fKFdddqEcsv9IRM3J8vDT0+WBF2dKU+EwcPZSJIQ0e2ZLlXzn0D3lnJOPkzCcmcWl6+XK3/5FqhLTJZ5ZiN53OC24f7CWziin5Ct76fX3BLai/VIQqVO6lUI4ZD+EAfwtKIekAPFzU9HKWLdW0nGeX136XRk7qDA+b977d005dOLPMbkPlfvgFVig5ywQgHnP2T4481ZY4NVX3zy2uKTkYUTmvQ3MlWmOFLIfzPlZZWVlZyTtB3MCokrAYj8CtoF450ATT+DF2tQMwP2AbpG81dM7j4Mnvras4dHvQN+Bs9W6Lc3OaJBjSt9//0MF5TT0e9PBsOlvZorufeZ8X9fFqJHfU7oEYL7b8GFywIH7KZjrVDEOJaHrAAeHAilUpmtGm1puHghvaNla9dlnMmTEKBkwcpzMAXv9P2/NQ908UT5Zuh4SrCSCNcqgwmT50VlHyoSxg6Wxul6e/OfzMmPWp7jAdNmASJq1/kb0uY8dMkiuu/wiGTI4hx/JjTffJ+kAu2t/cAmGlzTLmtJyue3Pj0oTQ1z0hSeg7713UR/pCxnZ5lpoyqMU0L/XAKlCL/xDDzwoN157tZx6wkQQ2Gpl+vRXYZ8WOenkE9FbjlJEPCyPPfmUPPLoY3LdNVfJqSceIaXro/LCuwvld3/7jzSi3h/KypXUGLB0/So5YZ9hctV5p0kOHIIV62rkwpvukHWIzNvQVx7lJBdcKTmKIYA5fycol0sWO+VgmT2Jom4eR0kjERkQTpbj+w2VFZgnD3GblmrJ7qiTi751tJx11AFSvOTThjVrlt8/aeJBN+fn59dtxa9zsElgge1mgQDMt5tpgwNvCwu88cb0KavXFD8CMO/nImpogVMCVSvEjrVtbHYCG7fhi2DO1KjVyAmAOuwDUazrQ3dfu0DXA01v0RYZG+Dbvra99a/z/G4qmcmyOoU5OwfT7ARBtkxxW4J5SUkJhG76SS1q3yqP6jsnpUkNwLV/3VOTY5rdHQed2XACBiHannjIQTqqU5nz7PlWLwTiNgDzRByHYM7Rq5m5mVK8YoUMGj5c+g8fB0Z3lTz++gdSXJMon62E4l0kE/X7KhnWJyQ3X36CjByQjQi8We6670l5ZtonkjNghFRjmEtaRrrUVddIEXTdLzjtG5KXhQ5vEOWm/uufMgbtgddfeRHY3RVo3wrLumoMrAEPoRmqaQlIvSehSl6YC7Y81gZdGU4/kY8XrJWrfnqTnPbtb8uZJ6PeDvb5++/Nlrvu/KNcf93VcvTRB0JtrgW67RVy/70PyIEHHijHHHmMRNFK9uyMT+W2x56Wpuw+kpCWKcmt0HsHmB+/12C54fJzJBXp8lXlNfK9X/5ZyuMgu2G7FvSvq3oNY25OdQFbHYo3Ttedo2ipi09b0nfCAqkeRzetb16mVBYvk6K0DrnwlGPllCl7Sw52nffhOw3RlsYH99ln75+h5a9+W/y+B8cILPB/tUAA5v9XywX7fSkWmDZt5qRVq1Y9ipGaAwmSOkJTH8cOzP1sdj+YUwHO0uwEVpNgJehaZG7Av6kLsSjdP/TEwNWidO5vynDWl85MuUX0Lnp3PetRsLI5zWzRosUyZ84cfJ+vGuIkh1lvuUb0HlvdzmVORRzAzPR8HKDOc/YuLJDJh09CCrhRa9ptADgDc/abc2QqhV+yQUArKMyT0uI10gta7X2HjpGS+lZ55MV3ZeGaBvlsVQ3kXfMRpdbJyH6p8rNLvybD++egft0ud//1aXn5w1WS3m8YerQBbwCwNmihJ4HlXoR+64bqUrRkQ32uep1ceOpJcglEVFrQRhaBExXJykOqXKQJ2AmROW0fq6qoRO0dqmpMoQMm126ol7N/8BM567xz5MRjDpPMSKLMfPdT+ekNP9cywkUXniUHTxipMrErP1ssfXv1RQkB9fO0PGQWFskfn/iPRDMLpImiNjhuElL0x+w5UG644rsA91YpqWyQy3/5FymOYlJazgBIufLm0NnzwJwZD9goHaWAGPrgW1FDT0WvO6E8BkW57EgKIvxEWbdisfRKTwAL/xg59diDpb12A/TtolK1trSxtq7mnj3Gj78JBDgwBIJXYIGes0AA5j1n++DMW2GB16e/NXHNypV/B1FssEtxOwIctbcpbEJgJQHOXzN3feIOzLWX21OBMwEYq5krAc33MuA0spy1srnjOaKa1bBtepqqswGcbF+rmXfV2d0UNIIF6qqqhz5z5kyQ7lDPRjucTiVjJGia8SSveeeyrADPy8hcteGRAmZ6OD8nW46ccjjejyI6xrAQtFy5kZ5tHA6mM8a5XRbOkZefIxWlAPN+/aVo0EjZEE9VMH9/UbGsXo/jpmch1dwko/tnynXnHyWjB/eSteVNctdDT8mrn5RKuM8gaSbuMTsA+4cgFJPYuBYkOETp+VlSVbxSzv7WN+TcU0+UBBDVapEtWLJ8ndSj17sOYFlWsQ5p+2ZpAghOPnBvOXbyIWj5SoAjUSpn/eBHcs4F58k5px/NCaXyysxlcvvdD2N6Wov0750nN1xzvuw1po9sKF6Fc8MFgAxsW2quPDltjtz+92ckpXd/CL2g/Q1EgfbaCjlst95y4/fPwVSeuFTUNMpFN98txc0gueXhGjhJBu1l5CWQoU7yYRIZ7PjH31LnLv8AACAASURBVCvVAGArIQA/CZryRZnQq68qlhgGq1xx3uly8tGHglVfKy0oFeRmpsM5Ka9bv77yzt2PHHdr34S+XW0NW/F7HWwSWGBbWyAA821t0eB429QCM2a8M2H5iuWPQVxlqLHZFfgABmzJMjb7psDc0uxckJLHPPEXi8gN1Pm51bmtJk5ANclWf53cZQdcu5lNY/P3r3PwiT89TqeCoBpH3zPnjxM0Zs2aJStXrkLE6iaSKbh4YE5AtpS9n6BHkOZ5krAt2fc5GN5y1JFHAIRdpA6NOFWVY03dTUljOj6m2YD0jIiUl6yWIcNGSE7fgVILqPvH63PktdmfSkkt0vJhtOWhVjxuYI786MzDZczA3rJuXYv8/v5/ymufFEta/6FS396k60qClFo2VNIm7TlYduufr+Iyz//7Sdl37Ei58nsXAQpj8uHchfKr3z8kVU2Q0tXaNNLV7UhYN9bI5eecJOeedjwkWetlzdoyufrm38gJ3/qmXIioPopSxPtL1sm1v/4TtNCz0SlQLeOH5MnNP7xQhhakyrriFZKZkS+ZRb3koZc+lj888pQkFEDKF+NOyU2IrYcy27gB8qsfniv5EJZZuRb17ZvvQmQO6diigdCVR20c16mZEtbPeR+Z32lpQk9+lo6LZXteFuoUiVHoDTSul8JIq1x8xjfliH3HSiaZ9sg8pENqjvervKy8uram5ve7H3nkHX0TEgIw36Z/+cHB/lcLBGD+v1os2P5LtcDbb3+w77Llyx5H0DSSJyYYGpiz/YpAa5E5p6YZe50gSvD2p9S7951bCr07mGurl6cepyQ1jxFvbHfTbednCrBe6t7VyV3tvcsBcLV0gjmPk52dK8XFxUi3f6ptZWGMIuU8cOuB13GeqiTnjmEvarOrwhuIWRSbycVAlSlHTEagyTGimwJzKsJFVdkuC+Iya9eslBFjRkkaFOHiaYXy3NuL5Mk33pflFWCXQ6M9A6C7H4RQrjljivQH2Ytp8RtvfUA+Lm1AijofAjCQW+UQFfSW7zWkn/zkwlOgi44hKUgu//7WPyFTkCYXX3y+QBVV3p77mVx764PSkoL0PWRsM0hQQ3a7Ca1jl595tJx+3H7SuL5cU//X/OSXcunFF8nJxxwK5bgEeXneGrn14aekISlPZ5J3VK+Vo/ceKdeddxJq9UkYsVotKTlF8thrc+X2J6ZKR5/B0oJpLolgqidUr5fjdx8k115wNEBYZP5yOA9okSsBiS619xBMgEOJQKexcRIbSxpKLoCdIMnLkbfqdHC4Clyjlhrpl5Ms559yhBxz0GhpKi9Gkxqa1yFBG8do1DC6E6pr66ow0e/WY6dM+TPuF6RsgldggZ6zQADmPWf74MxbYYEPP/x4z0VLP30cz9gxlmZXkhjSpARz6nsPHjy4UzSmO5hbutsx4d24UGtT84Oln7lOcNbecLLUsb1NTSPAmmAMv2cdnsfidny5tLgjsPHlQB4DQjwCXANIZNRGb4X0KqVMOXsc3GpExqkeWQ9rQxrd+tz51dZPbXaCeCZIaJwWRsW6IyZPQjTJtDvS7Dit4xOQUc80Muv5aDfD9n2K8qRk9QoZOmKkhHN7A9iGykuzPlMFuGLUzykYk4hof/8R/eTGC06QIvRehxHlX3XtbRCVWY/hJ7AH6tmRVLSi1dTK0YfsK1ciwg4jQk9KDMudt98JvfgCOfWMb0t7eljemrtMbrn33xhmkiVtaVCgA2iG4ZfENpTIGcfsJ+efPEnyobk+76OP5IprfiaXXnSpXHbeCbIOndovzvlMfv3QP6Q+EYNS4AS0VlVKBCzyc795mBw7aX8ZMjRd6uEY3PfvOfLoCzMklgtim4QB0oi2K8tlr745csLk/SUjuQ0tcivk5TmLpbwVqnUoFTQgdZ+MX6QMtMVFdcocbIb++ijsFKd6HrC9MC0kNWuWSxEWfMV5p8pxE9EKV18D9ToQ+wD8vNcxiM1Q335tRXllbdWGW6ZMOfwe2NwNvA9egQV6yAIBmPeQ4YPTbp0FZs+eN37uwnmPI4wanwBAIzgSeHU2OQ7BfuoBAwboeyTAEWAJ2ozqrL7tj8BtAppFzvzZauK2ndaaoX/O4xhxjmIy5gwQnC0a796D7k/JKxOdXCuPOa8Sq+gtDyFapYpbxbp18sn8BQrgPGYEUXoc4iUa8XOSFyemgS3uwN0BOw8YiyHNjoj7CETm7FdvR6SYRP1271wUPGmFw8ORnbkQjCnMy5Ky1WtU/S0F4JfSexBAbqnc/dhUWVePPmsoorVHN8jRE8bJld8+XgpBjAdxW578x9PyxnsfSAQa6XkF+ZjGlqKksDGjh8juew1Vh6K+Kio/ue4GOeSQQ+TE006RBLSivT5rifz23iegvAbZ1FQAeiIU7+DAtNdXymnHTJAfnD1BCgCcb721QK79xa1y6pnnQIJ1iqyvEXkVBLgnnn0J0qsIrTlZDde+AYI3qXBO9tlrrAwdPADp+FZZ+OkyWVleLR3QlUeOXKeohZC9aNqwHgQ8lFVaoOSHCDyECBq/EWivQ3cD58jjHphjlwiHhfeXpLgsZB1CGBTTBjb+4Px0ZA8mo0a+rzRVInPRyvGqYL3zaQknktPoOAWvfF1FJabs3QwwfyAA8637ew622n4WCMB8+9k2OPI2sMCHn3wydt7c+Y8DEvdQjXMKdbGf2yOJEcz7g6VN4GSanVE0wZOAaSl2fwRubWNcml8kxoDayHIm76pDTnAuyry682OaGEeDegDtr2ubM+DvV+fwDhORsXq7OiLMEADEa+sbZf7CBVB1wzAROBBpoH4z0m5FbVpVxzhyVFvdHJEvhWNIEUnm5ubKIZOQmgaYJ9AZAFiyYS+JDHr8VcdAgANsSe+CXMnH2NOSFatk4JCROvo01GeIvPqxA/PyajC2c/PhI1SjBp4jP7n4DBmcnSgtlbUgg3VIE5wLCqtkoKbMqWQYigZwF6FCShn6wp9/bpo88/Tzctp3TpMzzz4aZxS0s62QPyK6bs9Eer4jjN5tsM1ZOkBOfgIcgSn7jZZwrFbmz/1Enp/5gQwcORbqdEiXo2ZesaFOVqNPPQlgGYdKG1sMaU86WK0g08UakfbnfHI00yfD+UnJhlwsCHAx2IQOUQPId1qygMMTwn3KRmbCug6oAaDkQo/4nwwWfAfFhGBbQZ96FNPZBhVmysXfOUGOO4QqdRtQG0DrHmxJUpxrE0S2hWNswYAvLVu7vr625mdHHnnkwzinm7MbvAIL9JAFAjDvIcMHp906C7w3Z87oBXMXPg5E3MulvR2YG0ByfjjBnC8/mGu91RNv6Q7m3UHXomljj5tWu3t4O0U3A3O+R9Dg+8aUd0pvXSQ6A3ON+AkY3jq4jWUCNI2P+necRCrotRcXl6qoTAyqZK5v3RHnFMA1je/615NAsGsBYatXr15yECanUeUNxYNOMNdau4I5o/OY9EFbWn52lgfmu0lyTi9J7TsYYL5MwbwMYE7gTEqoQ3Qale+d/g05/tCxGpmnAbypNtsAmKLWOcrziHgF08o6ZEXpCpn/2Up5bcaHKhIzadIhMmrsGEEpWpauKZG3P1ooqThXA10CTFcLQ242hnp3CMSyCMh0afjXjKi4Ba1mcUTgUdaz4ciwXz6UhqEvnIVOzXRcu5YNKJ3bVI9UOFL2cGiohNdMiVtkC+i8UOI1gqxHC8CeNEASAzOonw9QZ+sZhfXa8J4rs6ADALZNBbgngBwQBikuE17KnmOGywlHTpT9xg0CAa5JairB5EdqPRXgzwwLR82yJZI96kk4V8mq1ZXxWPN1Rxx2xKNY48atEVv36x1sFVhgm1kgAPNtZsrgQNvDArPmzt1t7sdzH8dDdB8+2NmXvXHE3d4J5pxnbtrqjMwNYG1dVhf3g3n37w2kqWdunxmYWwsawdwieAP77oQ1OzfndvuHuxig636ILqOIDCnGwmh82bIVYLmvBOgAnLF+Y7i78zk5V6IKa+dDhw6WffffT+vABPMw9c+RWlfgA95EKXuCiD0PAi+aZgfADho2SpJRMw8jzf4Kasl3/f15KW+MSCp6wpMg5RqtL5P+aMeatO+estvAfioQ0wLwq2uMoe+8WerQ6tVU34Q1I6MAsFuPrEIU5LNW3JMIwvYaRLIc6ZqOEgDbwMJIzzfFsRgW9KFQl4K1J6J/ux3tXdhLuQIxjBhtg+PSgutPh8hMK64jBddOqVUqo5Pwx2wL5VwScP0Z8DDYnsd2Ms5ZTwzzE5QUkKFgf30r7EFt+kR8ng4w5yS5dAA1329ualAmehbszcxLAabNZWJ5fQtyZP+9xsnYkf3RQ48MAMbFRjBsJYxJcaylJ6J+odE+jsmefpxdtfBL1pRWJbREfzx58mSCuSvCB6/AAj1kgQDMe8jwwWm3zgJzFi4cPnfOx4/F2zoOcCzyLgU3d4R2wfhJ/Q71SwVzvgiGG6W72Ztu7V8eS9wib3/93FjlbCPzgzCPa4Q4++pXlbNMgV0VIznLCFhk3h34dZY2SXxIL7vUu0hpaZlAJEcaAJRW+3etb0icU2QG10twGzdunIxGJFwPUh212FOYBfDAnGFoC6Jayt1moS2tKC9bykpKZejwMUizF0hSbj95ZfZCueuJF2RdS7qEi/pBwrQZbVk1YI9v0NpwEVL+TO23oB4P6qCqyZK414b0P6VjQwDVONacll0IEhlAEynwxro6nbFO5yMGh4SZB+QSAIBMp2CiG6JoZTqAB5CEaFhLFUrWc8z9JGRTmOMwh0pJhs3o+IIjQxAmQCfgWA31tQBspO4BsnHUuanbzuOzZs7SQDYcsXSE02E4S4UYNJObnY56f1hysjJk6MABUgRZWd7DEC40FQ5AKr5GUnGNEOZpqa9W9ThIzKtwTDKOQTKh9hUgTUEwb4Yzk4QafFnp2mqJxq6bPGnyX4PIfOv+noOttp8FAjDffrYNjrwNLDD/s8+GzX5/1qNgEB9kkbml2f1gzgc/wZxRq4G51cH5M8GCYNi9Hc0An1/9Mq9UW2Mq1pHPMGHLB+ZW81Ztb681zZ9a11q8B+ZGrjMnwUh5Bv6JnG4GEOGIVDdWtQ1EvmopLVmLXu91rkcbwBOJOMnYZqTYuZYDDjhA55PXNtQD1BIUzBXsqGoGUGO628C8AAIzFXASRozCvPGMXOnA0JHXZs2Xe596VcracqDUlqGKcVgEWOCIoAHgMSjL8Tpb2kAQg7dgDP9UDnRhXzwicBIQozFmEQDaHECDEgCBsR1OAIlmFK9phWJcCMDK+0K9eDoltA3/p4NhsfY2ZCecfWBPsvtxXlYuwgD/TDhVOJiCNHvCyebPhGBLLsh3EYB4IURrMoC8BOsIIv0cfN4bZL3crLDW90HAx7pgC5QH4rhfIWrYwzlgqYLOWgjnUE4EQFyj+AjYf2hN40z49Iw0XBc6Bfh7Q7Mig8DUfzOyAMlwPCrKy2sQ8f8UkTkJcEGafRv8vQeH+L9bIADz/7vtgj2/BAvMW7Jk6OwPZv8t3to2UcEcIGKg60C6TSNzA3MCHQE0FXVgI6lZCtwibT/wdkbSXhuY7UMwt8jbwNwY7FbH9dfMDZwJVP7jm8CMORNMOSvY83ys9VJLXWvwjlltoF5bC1GVNWukrKxcQYdAz+14fXQiJoH8lpWbg5o5JnoBbNFRr+pvlEEh65+pYCrDEZwI5usqymTUuD3AXsuSaChTXv9gvjz4zGtSH0FrV2KGNzkMqWocKUTYBJglol7cjugXndj4R9Edat4nSwyjZ8m6J5ynAynJoufaKTnLWjXBnBEvh75QjCYdjghT3GmQSo2gHp4GwZskkNYo+sPoOYxjEqAJ3ukA5LzcbE2RZ6anSTbeT0cWIIz3mWJPRUQcwTWRx8YMAsaPo0TgNPbbeH4AbwI5FZoNAJEQxX5Iw7vPUfBXZwqOAiNuJVFi4hpLHRHOmMfNawFJj6WRCLIK2hlBGR5mclh0Z4kHP6sAEcC8tLS0FlmSGw4//PD7cT8DAtyX8DwITrF5CwRgHvx27NAWmLt48ZA5H855tDUWn0gw01QnH9gGiHhgW5q9FiIsBDvHOAepiyM6vf5yPpD94i8WrfvB3KJofmULmbYt4UUA08jSi965Dn/Puom8cFs/mOvP3j6WTeBQD76UoU72Oeu8nNLlzV/3hqPpz9y3BOlx1tHJB+A6HFM/JIdhnrmSuSjfihB4U2CuTgDANjcPAieV62XM7nsgNZ4KhnmKvPr2bPnr069JNNxLwjlQUUPqOI4UeiZY6811DRzciqgVDgZY3gmJiEwxttT1sNt0uCQALzIGAPoUOFSRdNSgCwoRIadiXniy5CHVzVR1BNc3oB/q9ABqMvDJE2DLWDgtXXvg6Qhw8Ao5fjrtDT4JNG6gOd+mte9WALTaC04CnSjeB95/tuclw5ZMjRNn1QZw9NRJUuY/YdeNq2Uvvuv/d22IHRxgjhftkxKCY4FonZr3fOlYWmRDeO9V/hebmrwuHRgrmbCMs2L16tpYtOXGw6dMIZgHfeY79JNk119cAOa7/j3eqa/w008/HfwOInOQwg7VyWV48BpAKiDjQd23b1998BLw+LB3qe+uQSsWKVtk7jcIo1gTfuF2rEfbvHJLo9v71lPOdRBQteWJaWSv79x02rmfkeQsra9Cqz5FN40UPTDfeOypAyT2M/OVDpBcgYlniAK1jMDXcEw/GzJkSGf6ly1piBc1De0cCFwT0+wAvTBEUQjmtZhDPnz0bgDufNVM/2TJGnn25Rkyb0mphCI5qh2fgDWxdzyJCIs6cVp6MpTd0tmiLbk5GfpZGIzzPBwjP68IbPEUMOBjiGIRsgNYc/Ee7c6+99xspK9xmAwordZhoEoa+tN5Xc2IlBPRbsZe7Sbo0ytbnw4OvsbgiEWQG0+Ew9AAx4xOAUFcswGwKSN76/0PI8LX+8OqvOe0MaLmPWBqXIfsIIOgIi/YjpE97czPyVOwITyc5+ZE7d1LeRSe7dWWvl+WRO99dQIQ7q8pLaltbGq5cUoA5jv1M2ZXWXwA5rvKndxFr2PB8uUDP3zn/b8izX64RsB4YG+UPgeY9+kDIRQ8tNmaZuIufjC3FPjmwNx022lCi8hc/dqVQZWIhUjNiHKOmOaGuFCshNEcgcYifxOacQ99MvABEKi1bqoPvR090z4swdkciDPdzhdr6No/DaIbiXE8FslvjHIpC0vWPaNlP5izFEEyHUiDqDGnSUZmRGqgpEYwT8cUtWSol8XBQl9RDNGajxdi/YiQEdvzmikOE8mksE2iZKWHMFAExDMOHkGErXK4KAck45+uEsS99tYqjahjkKuNoUcsOcURD6NwitqYpobYShpAuQMAyxR2KmxFUG0GWz03v0DHjjZhBnoKJW0JpqjR0ylhVK0OkxeZJyFT0URHgJkJZF3odPE4TLtTDpf3weR7k5ymrtpP6+JKyHPSu5pjx4uOjnYnwPFgKr3z5WVOzP7qgOEeaZ3fe+kxAebFJSVIs8eCNPsu+uzZ2S4rAPOd7Y59xdaLunHfmTPfe6g5FjuGIGHpZ0tbMwojmPPBbGDO7Sg2YtGXgTkf4P5JZAqarC/j4WypVEZxynSmBKtHmOP+1vNtNXBVZwOYNzeiZxpAzoEmPA6dCXMINOL3wMEfldst1AwDa90Esc6o3YvMvY10zrb3mbHxuT4dFoJ0ML9qyQGd5YY4sJLXj4/IGCzwDOSta+qrZCTGiiaj55rKaunZRQD7BKS0USsm0x/ATHU9ssvbkKKmXSmU0g6QdIIpyCPgaZGAyDsBABwH8Q2ycahfd2AdTaiFow0til5wOB+mvkdhlxDS30leypt93jqIBjbnSFiCMJ0OArqrabvJcCTScXwrsxkJbN/TlDcY87Cnlljg0HH7bDg0nBpHkG+HM6H3DOUCfmUK3mVKkNKHA9GE1jQ6AKq7z6jd4yGQhc/ovsMDf22s1+/xbufT0e9wOY19gjnm0tfGm1uvBwGOafagNe0r9mza0S43APMd7Y4E69nIAqtWre/z9rvTH2iJxo53dXIHXsYKZ/uUReaUc7U0+9aCuU0s85PkCNT+NDk/2xyYMyIkWY4iLgRy1u11IAoARIEHEbm1wHUXl/HXb32hoX5rpQGdqub97F+j1feZjic4dgdz9uMTKFMBhpya1txSB1GXUWgpS4dELGvUmZrmj4QciJL4lohzsa+cevGsMHcQGBG5RgC6yjkAKCd56nUJ7AcHmxxQjro96+tpKi3L6DwB2xDwyDDXbAV7vpHm5lGbQITT6BqAas6S1qYhX8vCA1+aQfFGvsa9drtWKtHhPvC62PKmmRiUHdrgaPBeUfOeEXljXb3UoeafBqdFGfYQoalDy1z//pgWh3sTw/1KTcNndFzosGhU7vXns7rhZUZ0LC2dF55TbwDsok9LB+ZMs68tBphH235y+KRJZLMHYB48u3rUAgGY96j5g5NvyQIE83fenX5fczT2dUc0c5GqgVn3yNyIapZmtzq3scm7R+YE8+6Rr01N6wJUV0u3bIC1afGh3oIUMSNzOhQEC2YHeI4Ieq+NSLcpFv2mUu5+W9i5+R6jVR5D2e6adXDgSooX08EufUzSlxvykqB5e9gK6JMGJnkq2N/1DRtk+G5DIRmboy1WoRSoreHa26DE1goBmBDmodMBamLqnA4TtulAtBuB+EuELVkAzTgjdZTH2wHqYIyppCrJe3RmWAunBG06prlhZy0LMKFAp0bLItheuxCwRl472+nYJpbEEoHqzXNgjOMrsHSgqXFkSaJwJmhXHqcAgM337OcUsNsb0AtOB2MtOAV05vYcvzvazHA9iN5pt5kz3pKPMNDlkksu0WM01IGtDmdAMxsEdraq0XFhdsIR1vXV7v2sWZ2NnpIG5imY+gYwjyEynzQpiMy39IccfL7dLRCA+XY3cXCCL2KBlSvX9X7vvRn3NUVj33Apbm8EKgFBo8SumrlF5paOt1GlFtF2T7Nby5H/c67VUunWQ873CObGoudxLYXf1NCoamIEc56fJDyCFcGE+/fu3VuzBfzndywUdDXS9BVjfYYyMLexrbav8QUUEAG+CFg3AnOt6+M/ErsYxTIdnIk0e33TBhk8eKBkQNqV+2kDGomCqYjp0d7GCDUJ7zMyb9OpcWCutcJZaEYblifq0kHNnjDr0Ug7Q32N6MeztSCCTwNAsp+cA2RoJ4ruMHWt98vbPxUArSNl2S7G2fIAduqtW0mDjgDtunr1arUj7Tpw4EBNr2djYMrylctk2rRp8vHHHyswH3v8cbL/wQfo/rfddpssWrBQbr31VpD2cuFMNEl+bp7cc8898swzz8gDDzygx2LU7rod3CAeaucrmINn4BjvdBjZjueu04iInbcG7xkXgjXz1pZokGb/In/gwb7bzAIBmG8zUwYH2h4WqKio6PXmtJn3IDI/0SJzqx07wlNrJ5udUbGJxhBEOuvJHmgamFva28DcBqjwIe1S+e7PwiJwfs8UuoG5n83eWN+gLG+m2amtzohUQZLiJwAZMu0ZSRLkrE1OgdwDcwM6/+hUf1RO9TF/XzvBxSJzRrOJaDVLZG8WInNUunWKnEI5kJes7DhnmkPONdbWKEOHDdJhLiSTcbYIbRQCYa0V0S5b2yhg0wLtE/DBNWpPYpsYRpwmYtt2DpmhGI2mm8EgZ4SNyL0dET2j5SIw5hPRVxZHlB8OO7lbtnLVMELHipKToMAGmVe+GqlaB5ykqI2m2vEebci2tddee0P+9a9/KXM/Pz9fvv71r8uJJ52AKDomv/rVLwTdDWrrDRsq9f78+JprZMKEg+TnN9wgc+bMkT//+c/qWK1bVwlHqkgeeugheeqppxTUe/V12RNlwWNf7s/MgqbTSTjEdZGxroRCZa7Tno4wx5d9Z2Begsi8pTV6/aSgZr49/vSDY/6PFgjA/H80WLD5l2uBsrKywhkz3rm7KRo91dWc3UxybWlSIlNso9Y0DkRRsCTrmtGfB87+NLsfzJlCNUU3A3O7QgNtbanygbmx2ZXwBgIcgYg1WzgemgpXAhYiPabf+RkBhHVbq/Pz+B0saPPr55hTMwzAGFuX9rZTG8YbNGMTvLRmjl5wCq+yRp+I/RTMPYchAzXzxpYajczZphZiRE/CGMeMYjIZ7RGiCAskTVsxo5yqbxScScSxskPp0EQHuCHVTiGaekTStFkaWt54/vrGqBQWFMm68lJZMO8jGb3bcJVe/fe//y1LPluqrHWKs9RC133f/Q6QM884A6ptBdB53+CcJTDTCa65+Xkyc+ZMue33v1ewnjjxUPnvf6drJP/b3/5WQfw3v/mNfOPrx8u1114rb7zxmtwIAL/sksvk7HPPkz9gG0bs119/vf4+8F4wO/Cvp/6px+UxMiGew3Op+A/tzzJDtzvgtaB3stdpSwVyD9R14IrXpcDIvAlgHijAfbnPhOBsm7ZAAObBb8YObQEwhvNnzfr4D+WV67+bGgqjHOyPlJwa14C+/fQBzcicD2u+GG0ZSDMlq21krDkT+MjY9kabdpd3VYD1pb5NeY2RdReIYgCIR3BrxpSuDIA20+mMJpke5j6MKq2uz6+4Do3Y+Rn35XZ2DOd8OFKfpd4ZKfrf29xN6gDaG0HLRZJuS5dudwNCcnKyUDOv1eEs2ZlZnSNcmYbnP74IwFxTDLrpOXm5nQ4Ea//vv/++9qEffewxMm3GdHnhhRfk7LO+K7vttpvOUGGN+8933yWvvPKK3PqbW/S6fvzjH2stPd/TQd+woQZjXsvlnHPOkeOPP17785X7gNPTLmy1u/nmm3Wbm266CY5Qhsya9YH22H/rW99SNTyK56CnW+/d66+/rg7D9y+7XI7D8R64/3556aWXZM8999T7zu1ZGjHn7ic/+YkMHAz5WzhWtImKw3BwDQGdmve0F8s4XpuaOXz+e2P303531q5dWwsnj2D+II4Z/mCy+gAAIABJREFUKMDt0E+SXX9xAZjv+vd4p77C4uLavFlz/vvbdZVV5wEIETh1tWop8CHVTAU4A3MjiRHMGbnzZwKoUw1DepUKZB6Y+1Pq3UHcAJ1RNvf3gzm3NSCOAsxZ2y0qKlIwJ1hwLXzParP8mSDFY/F9ros/W7rcQNzS63puX3rXfwP9IOPY1n4wJ/nNIn73lZ8yvd2EUZ8UmslMd+Qy9o07AHPDvbkmpqIXLlyIdPavZMCAAdrHTtted911yge4++67Zf78+fKHP/xBgfDnP/+5HHzwwfLwww/Lk08+KUcccYR8//vfl3nz5skNiJqPPfZYOfDAAxWoaT/uR6eHETavn8egHXluAu8vf/lLnYDHc8+ePVv3O+uss2TkyJFavuD2tO/vEb2z555ruwZpdn7+2GOPydNPP60OhGVHmG7nfjzXLbfcolr2vEeWITE+gt++VsJR27G0wCIBMyJeNsgkffl17dqympamJmqzB2C+Uz9ldo3FB2C+a9zHXfYqVtfU5H488+3fYOb3BQBViIptDOYoeupDnQ9c7TP3REYIjDZ3nN8zMlf1L19kblFXd7C0nzX9/Dlgzgd8c32dptILEIEysmUkyPMZwYqAxBcV3AhajNj5WWVlpQKP1dK5jWUSdAeAuUWLxt73Zww0at9KMOf6WhFxE8zSI2m6DvZ7u5f7Svv95S9/QWr7v3LqqafKiSeeqGlqAui9996raW7Wo7l21qZ/9KMfQVL2MDkDaXOCK0H517/+tdarGbnfd9998t3vfleOPvpo5RIsW7ZMHn30UQX373znOwq4PL6R5XjvLrvsso2EeVjaYMqcDgLvMdfC47z22mt6L5cuXSqHHnqoHu/VV1+VqVOnyimnnCJjx45VIKZ9P/nkEwX6q6++WtdGe3OtBtb8at0GRnjcyN4cp0pGu9dBwe9NZKi8rKymsaHxemizPxRE5rvsI2inubAAzHeaW/XVXCgAMmfmzLd/VV5ZdTGAJLndAzkDYkqHWpqd0SPB3KJXPrQZCau4iyfmosInJhBCzOzGJu/+M8HcFNgMXAniPDZ/bqyt0QiSojEEJEaYBsz8nPVfAhbTvjwvI3juS9BnxMzarrW9WTlAuQFWo/XIexYZ2m+BZiXYVme0LDKv8dpUZE7SG4eaMOqNoPfbcQEcn4AkNdb2eXxG3gRtrpepbYIksxlMf3OdZIpzH27/97//XYGfgMn3GEHvv//+ahMeg+xyOjg2jIbOC50d1rSPOuoodWZoE94zgiOZ5r/73e/UNt/85jdlv/32U4AmC51p94MOOkiBmNwEOgdcAyP5JUuWqJPBtTDNb9E9J87RviwRcN10NMaMGaPXYYRHU+fzp9n9vxu0J8e3WgRvv1emHgc+RzW6GQzMg6lpX81H1A5z1QGY7zC3IljIpiyAh33Wu+++/4u169Z/D2Cesikw96fZ/f3gBBrWcwnk7IP293t31qZ9wM7zdwdzRsuMRi3idgDo0sPclpE5wZz/CFY2tc1SswRzAiVBhNtzO2VRw8FglM73eWxuw0jVRq12B3MStSw6NEdGr2ELYA6Cuh43jF5zprjDqIHz/DClRyLktDAn1fqzn/1MuwG4RtSDNVJGCll+8IMfKIHvzjvv1LQ1t6FNmJYnuezkk0+WCy64QLMPtAuvgSQ1OlIEXZ6fwMljcg1XXXWV1rv/+te/qrPD66IzwMh69OjR6jxwTUy1E5xPP/10rc+T5X7eeeeByDdYHSyul2DOjMJ//vMf/cd0Oh0rrpGR+JtvvqlAzuPQ2SDI81qt/dBKLfb7YL8j1snghuBsOjInmENn4CfIUDyM/QMwDx5hPWqBAMx71PzBybdkAdQ702fNmnND2frKHwIQQgRze2nPNXqcCeYEXRu0YiNSCSR8KBNc4t6sb79YixHauq/BD+hGWjPNdz70Ga0SzPhqwjzxPESAjBhZj/XX1gnYrP9ye0bt5gRwP67LGPDWTsdIkvtrJOhpiVqkaGDuj8zV+dgKMNcMRVa6ywp0A3P2nNv1sqZN0CV4EgB5jUyhM23O/m4ywmkzgj0j6z/96U9KUGNUzX04AIZrZ2TObQnyrJvz+pnqJ0GNUTSPyYj8jTfeULAnwH/ta1+TRx55RJ0bRuJ0AEhyI1AzpU/bXH755RrVswTAujxr9UyrX3HFFZrWZwsao3Cug04Hr5slgX/+859y9tlnyx577NEp6crrsHn1/jS7aRNYJsQ4Fpuuma+tgmjMdYcccsjfAjDf0l9y8Pn2tkAA5tvbwsHxv5AFVq7sCC9a9MrVpRXrfgqgCVtkbpEVWdFMH9vUNEa5fDgTVAgIOtQDYG4AailVS7V+3uIsrU5QMF1vbm8EK37f0tSo0T8jTJKz+I9rS8M+BAsjYVl/s52PqW+COaNZm9RGsKVDQgCPggtgzkb3bIF/zVsD5rRNXn6Opr0NzNkLTltwkAvBmTZjREzQZBT73HPPyYMPPqh93gRuRsCMzLkmZjxYR58xY4bWxN955x29fkbyo0aN0jr1L37xCwXzk046SZdLx4Y1cxLlCNaMknmveO20BY/JaP2JJ55Q0KVt3nrrLTDwh2pmgM4AywB0LLg9j3fAAQdoRD9ixAjddtGiRXLCCSeoY0d7czt+b2Q5rt2cLUb2dCRoAwNzbmtgruI2bEGDGA5fphxow1x4j0tLSyrxC3YNSgCP4Z4Fcq5f6C892PmLWiAA8y9qwWD/7WoBAFno5ZdfvaqkvOImPEgjFplvDswZ5fJBzM8Jsmw9svYkS28THI1JvqXF8zg229we9AQg024nmJs2u4E5t2e0TjDgZ0xRc1382ZwJgibT7ARzrpfbkexF4OT6mlpine1hm1ujkuBMa/RzauZcd0FhnoK51cyZZnctVk7OlKlpRrh0jJgG5zUQsFmLtjLCpZdeqox4ptYZuRPICbRkkf/tb3/TOjePwWvgMQjEBHc6KGwro7IbtyEDnaBqYjhOzc4p+5HcxoicmQy2mTGippNjA3AozUp2Op2kCRMmqOODdLfea6tpMyo3Z43v0da0MX8PVJwG99TG1dIx47XyfvL8vE/m/Ol7Xh+6trHhxTVb9wHaDdejle1qrOOJAMy39JcUfL69LRCA+fa2cHD8L2QBPIxT3nhj2mUr1hTfggd+WkKie5jyYW0RE9O0BEMSo/jQ54NahVs8gOADmy9/7XNzNfPui7U0O49hTGYCBKM+gkOsBdO9sBYDHGtN4886cMXTGOfaTAGO+xM8+Y91ZIIPAYfRaJUnY1pf36jRpa3bnIBkFWtxPen6UsUysvqc5jkJcO5nT7+eY0KRLs/KzlCgZh+1GyTjWtJscA3tx5Y02o092TwGnRCmuZmqJjDfeOONCnaMrLletp/ZjHFG3UyTX3nllQrCTLMbf4Dn4faMoEmso9PC2rWxx/k5bcMaO0GZzgBtQhsSPM0OvA5X73e693yf6+VX/sxMDO8Jr4XH9s+j57oJ2nSguC46ZEzpcxveG9qOn/GczDLwWHRCGuCscVs6AdyW27luAO1lr4CZr0Zk/mQA5l/ozzzYeRtYIADzbWDE4BDbzwJ4SCcBzL8HMP81HqAZnwfmrMPygWtRnLGQbRa5v6/YwHxLKydImMAIAcJAnaBDsGvDdC8+2AlW3JYRJ4/NzwlQ+V4KmwBl6yAgEMgJHOzl5j4ECxWewTEJkATz7r3tmvbn8HC8LDrcEphzsAnX7wdzN+LVDWuhJCxBjGsjeYxAyK+Mdrkm9p2zL5zRORnqrD8zvU7AHz9+vNbHGa0TUJma5/f77LOPtpARkAnQPCa/EsR5TkbWPDY/t3o6vxI0CaLcntvxfnEbHSXLyWoeQBs5zQSCLArn59ZnTttbBob2oqPEY7FOz8yCCQxpSQPXzv14DXQU9t57b9lrr73kmGOOUa4FbcHtjCfB43Gt4EiUo5viarTb/TMA8y39JQWfb28LBGC+vS0cHP8LWYBg/vrrb16ysrjkNwDNzO5gTtlRgiABUNucvMjcZn4zorXI3KJ5BUVEqMoO38JfAB/ijP40CMb2lmInOPHh39LSpGBu4icWjVKJjdsTwAhGGwDm5mQQiAn2xmYnaHP9jAgJ5lwnB4LwXEbAIlAZ85rHbcM//uy0xF1krmlmLzLHDDAHiIjMDcyV9Q8FPX9kzj5zqxWTnMZjMZ3OF6NZfrZ8+XJ1XCZOnKi1c9qW6XPam3POLVNAm9g6eU1OnMZF0jyWEQd5LH7mRH3cuFiCr/ESLJXtJygakFrJxH42giDXS7C2VkJrEaTTQAeB2QW20zEKJ1Dvvvvumqrn9nRUeFyui8DNmv+CBQuUvHjOeecqk55RugkS8Rq5RtilLDUldDXq/wRzN781eAUW6CELBGDeQ4YPTrt1FnCR+fTzV6xZcxuAIYtgbsQ0ZZYDBAiCBASCSzt+JjBYStZkXHk2P5gT1Hgcq4lubjUWBfJzOgYEa4IDQYIP/9ra6s6okdGdpWJJzCMQEkAJZFUAEa6XEbmBn6WFCSQ8D2vaTLNz/Y2NzbodCVimzW41e7du5yxwOtrmwFxTwuAM+MGcTgyBiPO4XfTr7MltmD1ghoFgRTDm+yZNS6a+8QwI2iaCQ218XhNtwW0Z8bIEoef0ShE2Sc0iZ94Trs2JrzgintmZ57TPub2VSvzENN4Le18dMvwjKPN4SlrD9VkfP9+nk0L2O3vVyYQneHMbntdlQVwHgaX4+R7JdC+++KJ8umSxsunZo26tdzZwBxmGtSlJyVfuu+++zwZgvnV/z8FW288CAZhvP9sGR94GFvDS7Ochzf57A3N/zTwOUGAKlQ9tgpFO4WLPNoDVZEItve0HQwNzf2ROUOj+UkD1pXgtJWs94XWNdfo5RcotwuT5CeYEN9apGTFWejViRoMEDqvhatuclxImKFZ6wjMsiRMMo0jj2/hUR8jqEr1RO3hgTlEYXb/Xgke45+chKN7RyWCanec2MGea3bXwuelyRtbjWu16TUGP4EqwJrjae/yZoE4inRHLmKkgEPJ+vPfeexoN00FhRM9rs+iWx+E2bviMpyPv9XIbGc7WRPsbk9wyExaN+xnmpsrGY9OmdLb4YssayXcE8UmTJmlZgA4H1etYQvjggw8UqGkb9rHPnTtXe+RZ9+d2f7n3HmXDU2ueTiNr/QR9rg+R+VrI416JSD8A823wtx4c4otZIADzL2a/YO/tbAFNs0+bce7KVasJ5tnd0+x+MGcK1YhibA0zbfZNpdk3Bea8lE0BukX5Rq7jg9zIcLE2N4WLYG41eQIS+995fkqoEoyZZufaCAjcl+8RcAgYFiXyZ4I5P+M8cW5bhz52RsXcVyViPXtrjz0j2m5g7leA4zpSUWM3MGc5gmDuUtEOzFO9qWWmP09QpNY5r5XRLIGTtX2CL4GMP1tLF6P4f/zjcY1iL774Yr0eOjTs92aLGddIoD/ttNP0H50Cpr+5HtPK5/ntZWx/Ol1+xrmf3+BPq3M/bqfOE47NlwE+U+SPP/64PP/88yoHS4eCYE2SHp0Q9qtTMY4lBGrK89z8mfeLBD+WEbgdxYZI/Bs2bJi22XFtdBZ4znXrKsrSwmlXoZXu6SAy384PguDwW7RAAOZbNFGwQU9agGD+5pszzlm+WsE8Z3NgTjBimp0gwX9WM+/4nJq5gne3v4DuYE5wMMlSS6EbeGj0iHnjBircNwVTzMyh4HYD+w/QWmsdAJmAQ1A0kGPUam1VBBNG4utxDQTAUCis9XaCOSNaBWZcYyuuhy+CivbT4z8ez18z1+vyReYEX39kzuMwzW6taQQnHo/vE8BIcGN7GCe9MVJn1EpRGBLDCMa2Vl7XNdf8SN+zISocxHL77bfr2tmjzp+ZruawFgIqJVx5b3gMOhUk4FnZhGuwEoTZlDYzJ0k5AZ5in+1j99vfM06ngilxrona8UyvE9gJ5BS4oRPC66KdWT+nM8Lz8PoI7NR2p5PFtY7YbaT2sPMfI3aunRkgRufFa4rLszIzf4j6+78CMO/Jp0RwbnVkAzMEFtiRLYCHdiIi8+8iMr8dD/XcxATUOkHySuboT/z28mFeiAiWkTijWtbMWUdPAdBalLYpNjsjVNbLu0d63cHc+sz5vhGgCESWbm9tb+10HlRQBQprVuMmyPXp1Vuj3HqkoLlWS7MzJU0CHFvTTLSFQMqauUt1p3aCOYGFLwVzgA7Jb1YzJgHOwFw34sBzD8x5PqbZda56TqYSBZmRcGS9LjC3a2METvlTyrTSLuwj52cEd14bp6RZ3zgdHMqxvvbaK7pOisQwGmZ9mo4AgZQRPp2VCy+8UL7xjW+o1juzJ1bjdq1jLgpXUp+m/T1Cn/dLafewszUPgG/3XSN2ZESUCIgMhInv0I4ku9HG1/34WpWFJSOfQM41TJ8+HeNVZ6miHK+ZPfNsvbvkkkuUjc+56GTt04n61skn6XtUluP2dMBoe2ZPMDWtIjc7+4dg9bM1zZImO/KfU7C2XdgCAZjvwjd3V7g0POQTpk3775krVq66Aw/6vKRE1I053hRgHlfmdodE0tN0tGdNXS3Y7CBXAaRTksBAB/mLLwNhv5CIgTi/MtpNBohopM39vT52294GoCig4JAK+F6aO8GrsxvoKJBq7Rqxscda14ltLZil7qWsta0M22lvfNU6jfYIQAQIkrE0KgVgEOxZVzb2txGveH1cW1ubG5XK71kzd73nNhMdqX5mKDAdjRFwQV6OGxULMKdTkOj1oce9LAbXwAj9pz/9qa6TA1EI0tyW6Xaqr3HcKSNdOiscgsJ0OjkBvD6Kx/B7tq9RHIbg6VrKUvVYBEECPtPa5BsYeCd7hEY6aM4J8VLluB6+OsshYM3r57S/DphxkUhH3DlkdHD4ImGQ1/GnO+/SzMDRU47ErPW7VdTmzj/eoc4Ir5G/E1S0m/n2W3LHHXcog5+SsjqsB/ubnO0ee+2pkrRs1zsHs9h5jXRCaPNVK1euKywo/CFq7v8IwHxXeNrs3NcQgPnOff++Eqt/Y/r001cuX303HqD5jMwV7IwwhYCIKU+mqE0yVdPdABFu04IpataPbGzsjdK1HsGKkbzWoVHrNjDnzxaZW728k/1uNWsv7cs1GaAbmPOrRdCsqfNYJIKpeIyXvl9XWaHbEOAI5ARuTXkD6FkzZ3TI96yubvVjRqIK7pKyEZizVczVkV25IRlzy7lvYX6u07CHE2Rgrob0rp/ZAQL0XXfdpeIxlFtlP7i1gLFuTwAjmFFshYNVGHFz3f/4xz80jU4iGSVhGX0TILldYWEv/Yz7svbM6JlAqlkDtvx5GvTmeHE9DtRxbfSJVAiH6wTY8zMAudrAc9SwmftdwHs8dlqGE46h/vtVV1wpiJzlb399RP47fYZqyXNbit2wNv7b236nErL333+/nHvuuXLcccdpVoSAzpo/0+kTDj5IwZxDXcgLYJsa7cLrKV1bWlGYV3AFrvvfWNP/z578Svx1Bhe5o1ggAPMd5U4E69isBd6cMeMUgPmf8SAu7A7mfMgTyDPx0HZ93y2OxY2as7LGodBmBDg/mDOy5ivJAzMjtRmYJyOCtdYonQTmOQUG5ha1G7j6I33FSK/P3BwHxM56PhvJGgLAEghL1hZr2ttEVEzbnWDOFDBB1JTOOiNzXN/mwLx7ZI4seyeYE4gJ5gRRRuZ8tXptfAR8pqaZImcUy5c5MLSbib8w2uaAEzLBGYW//PLLCnxs38LAEY2+yR6nAhwzDenpmVpr5jS0888/Xx0T2q4zS+J1Z3dxF1x/vDlESoYjuHuRd7vXT2/IGQ5F9P7G4k71LzXiyi0E6IvgcBB877j9j/L8c1MVzFkDp0od18HaPkl9FMCh88JrYEmC7HUy8Xn9k484XHvOOZGNZQY6Ynyf6wGolxXmF1yOaJ9s9gDMg2dYj1ogAPMeNX9w8q2xwLRpM09asXLlPZsCc0ZwBMJsRJYEPgKII8ClaoTLh7yfzd4JFB6YEyisz1lT14jMNaL1wNwic4K5MaYJPAZGtn4DbYvODcwV2OEwEMyt/53HzwCQEyBXrVmpoG5jO3kNmllAeptg7nrZazeKzFVMxReZK3HMS7NbZN6BtLW2a3mReVFBnkbVBHNtpfPS1pZm5zEI4iSsca44U80ER9qTAMdrJ4hx7dRdHzdunLZvsdWLBDLWnBmtv/vuu1pjZ1qamQCK33DgCgeikNFOxTuTgHVRt3OqOssXHl+f9lMHyZOtJcfBbecyHF21dFdeSPYEangc2pBgTsY6yW/kAdz7l3tk/wMPkG9/+9sybcZ0neBGnfhDDp6ojHeui1rvBHW+T5sr8RHeENPydEbOPPNMJQXy942/U+A7rC0qKPweHIapAZhvzV9ysM32tEAA5tvTusGxt4kFUDP/1sqVq+5JSEwsssjcGM5tIKCRnWx9zEyxKjgDzJU1jXSznwDHVjZjQvMrI3NIcnaqoLWhZu4nYhE0GDmrTCxmW1uE6GrWzPE6JTl7+cHcgFzT7XAOrNZK8MlEaYAgvra8VFPZTHMTQAlEfIVwTpLlbHiLP83+eWDePTJnBM59CeYkgBHMtd/eA/NkT2CFwPvAAw/Is88+q0BI4CdwkX3P9bGGTNtSwpUtXlwbr8uEYrg909Ak9NEZYH2Z4Pif/0zVSWesm1PmlZ/7mefkNjibbbrHv3PgLTgInY6YOkjkLSTA2WjR91lq4fqy8LvATA3LBXxdixT/Yjgcf7zzDj03mep08GzATUFefqc+wNKlSzXNzgicrHY6Dbff8Uet8zNq5z23tjne+zVrVpcWFRRdAqB/YZv8ogcHCSzwBSwQgPkXMF6w65djAbSmnbhq1ep7u4O59nP7wNwfmScjza7tWx6YmzSoH8y5esS0LrLDthpte5G5gbJJtdIhUCY5qrn+tihGyN3BXEHch01OvMW1kll/ehqiPh67tt4pq9EZIUCYFjkjTdVq/9w0O8hfiPn9kXl3MCdo8/NehflaJ/aDOa+RkTnXx/o8o3LWvEkEO/XUUxWouWamnElwY3sa3ycoMmvA9bJliyNQWRfnIBWCJIezcM45HYE1a0q0Fs19ub3J4fKcFpm7SNsZzN5nOcPsyqjcyhid76G1X+8Rrp8v3huL5Em2o/gL29G+Bhb9lClT5KNPPtZywIJFC2Xw4MFInx8hFWDaz/5wlkbvFJThdRK4L7roIr0+OjaM4jkzneQ/4xBYJgdgXpKfm38xauYvfTl/CcFZAgts3gIBmAe/HTu8BUCAO2HVitX3JiYm9WJkrhE1gZdRdnt848i8uclLuzow54NXCVdIOyuQemlbA4ckj2SVmuwmYSlgs0XKI2JpHRag1sK6rFcrVbC2NDeL0ngZyHTWzr2auQIm69I4fqdDwZ+p5kaxE2+0Jpnr1vKk+u6IOg3MP58A5+rPnQpw3djsXB4/J5vdH5mzMU/FbrA+ntda7Tj2lGlp9l8PHz5co3Oy2QnMrC2bJrtpoHNbgt7VV1+tGQBmGEjkmzp1qhcJj1cgZDTOyNlY87SZicdoa5nnVPE+uW4BZDzwvqrRwdYWEfvta9/r+lkWgI3ratwEtULYk4S+RzDNjS1nkyYfpuuiPCv34/WR6NZQV69RPZ0pm7RHNj7nri9evFhOOuVkmTx5sjpZtBfvBTM1PEcJBprnZedchGj/5R3+jyhY4C5vgQDMd/lbvPNf4LRp0765YuWa+wjmgJ6NwJxpZNYwmWon87sRYO5Ps/OhS6BipOcHc2WqMxJEip3bMHI2IRZjm/Ohb2IqBuZmzcQUt46uWq/7xACGrWnGZqcTwOObE+JaxrxIHQDB9TE1zHMRyPmPx2fq29jsBBojwGlmoLNm3gXm1prmmP6uNS0MuVWuKT83e6MRqLSbgTnPp9sAAAm4FFchgBO4COJkqXOCGPut2fPOOrqTcnUDVLiP9c/bNfKeaOYE7XNcO7fhddpUOXNy/OBsff9JuPYktJglYdwr5WzbFdhd9M3InuuNodWP16fZmPoGtKih5IGOgX322BOaA1CYQ4aF2YZnnnlGXnz5Jc0aMEMwbMRwtTNbGY0QqToAAHoeiyUBDlohYHOW+qgxo/WcBuKqJYCsCrcvLysvKcgPIvOd/wmza1xBAOa7xn3cpa+iO5jzYq01jWlkAiHTomyJqm9s6Ey/EljC6EFndMcedKuF8yHOB7S2XQF0CTKZaen/j73zgLerrNL+e3tLJ6SHBEIooQoooN84jmOZzzrqfJZREMHeFdRRsWKbsXy2UbGAA4LdcXREP8dGEQgQAiEJgVADJJSUm+T2+j3/9e517ns355bk3puEZG9+4Zx7zi7vXnuf/bxrrWc9y0DHm4LUZwIt3vmLcDQPffMiKUvLJgdeH52/APkUMGXTJaBn/F7SpldAijF5+07rOCZWNkDKOPnnx3b2POBmNlBpl+XAs37mhNm9NI1JCWDOQpgdcFOXLxtHrURjrHRP5+468/wNoAPYeKIwvZlQsJ1JzapUiwUvFnDGfsYb0MKYvZ7fUwOxTWjskMa+kESlW5mvC2D69jax0IJ86oxZB4ftbS3hyr9eE1avuz08un1r2K6JRUemU28Tg7ZYpVCt7brUlGbH1m1h9oyZ4QPvOTc8+++eGdpb28zjxqY333yzqdBtePCBMGXSZDunhfMX2HdoFDBhQkSG9AHfQe4jtM6EZdMjD9skrHTddb4u3rNx40MPzpwx8/XKmf+//foHWJzcE8ICBZg/IS7TgT1IB/OKikoLs5cDcwAHMEf+1EBTLGkewk1TJhvY8bnnVY3lLmA2rXN5dLyf1NA4CMwJg5tcakZ66k30vw0sdQiOM1TXtZHAnB+eAbNeGRf7ZNLhrPHGyZNMaAUCnOfrHVAsvZCAebkwO3Xm7KtOGuzsGzAnbA+YswDmlnPWd35896YBQYsmyAZ8BxDjgeMRm43p4y5QA/T53rrCKWQMehITAAAgAElEQVTNep6KwPbYj6yGgz712njHniLx3vAOlpYKYVIzZVL42X/+Inz9OxeGRwTkPQqhVGpSUo23ruvBuOp1HoTmEeNBdW/n5q2hX+1UP3Te+8OrXvp/rEsd3jvhfSYfTPLIh6+5bXW45667BfYxUtAkwJ5+0AybxBB5QHKW64ByHXaj1M3TH3zukr58tn79XQ8csmDBOVK6+58D+xdanP2+YIECzPeFq1CMYVgL5ME8zZl7nTlgDqB46048VmNbNw50T3MvkIc0IORtM3nPQ9/yuS2RDe/64QAe712PnVx2KTQMGA/xCxoNmHPSfZmMaer5Me4GiZ+Qf8Zr9JIwL8nie08boN5qNfJybCMoOpEsgrmH2efMmhn7dyuvzELJmtXRZ2x2vFAIXkifckwEX9geLxhQBrhj/X4EeI8QMEEgMuKCOFwH1mFiwPjr6yUlq/ecgzeZwQN2MZrK6mhAWO2wzBvE8J+klMDHPvup8O3vXxSWHHt06KnRxAz52WxCZRMfrY/ufr8qDGZMmhJ2btkWtm18JLz/He8OZ7/mzNC8eYtFXbyhDWkJ7GSRCZmIvvcmm0t0IeNTEAnx+4d7AECHOMckhHNmfa9sAMzFJ9gw++BZZ6s07Y/FT7iwwN62QAHme/sKFMcf0QIqTXuR6sy/nRLgPMxOnTlABKgAOP4wBuQAN8LhDhx+IEDJve6Y1+21kKu1TFV41r/zUijAifeUpqWLAdougLlvG1nYcYEA50DOq0848EIZU9oi1bbjmFmu3t5r0mIgn8mfOpsdz9yId5ln7mCu/tuxjl0yrzapyRqecCxC0ZDGPDwNSANwvPIZQEY6A3u4BC3n4Ex8J7R5X3HGTlc0zglQtUhGRkBkX4Thg8Zt6QDEXxRGh8XfIB359334g+Evy68N0+bNDu1qZgPrwdXfOIcaycCSF68SMlcItNu3bg9d23aGD7/3feE1L39leOSBWPLnx2OiYJMYzXoYR4NAnTHsEEBzDb1rHDl2CG+kA2C//88f/6BmMu8z3XnSByYgVOqa9uj98+bMfZ2Ign8e8SYuVigsMMEWKMB8gg1c7H7sFvjzn69+gcD8OwKfORDgWBzM6VoG0ADmRoCTJ2kPcIG5AzVelOWVtTjxytYR1du9XB7mFn5XaNZy2KoL98XIZ5oUpKIxHhoe6uzKeeaDJgLZH+TiXX2OjyyEDptbY/NzdEDy8adg7qVZpa5pgJsBfiz9cqJb6pkb4S/LmePHe0jcCYCAs0cfAC9sY53fFF4HzLGxpyoYE+AGuLuuOWREC/Eb7yCmMTw/7ukNt0WFIgrGpK+rtzLCWnnydZMaw1ve9Y5w3aqbw7zDDw3NHa2hQ9wII8ZVxOtYZTL0TMqUDlDAva9NhLiW9vD+t78rvPzFLw2PPrixJPrCZMLSIebRZ8JA6jdv9oUDIa+da0yJHcI51JRznsja3v/ABivHgwDI+fh151VlePerkU4B5mP/iRd7GAcLFGA+DkYsdjGxFvjz1Ve/4L677vu28rtz82x2B3NCuOSXXTQGME8fvICP1TVnhDMnXNGWhc+8Z3m3HvKWQ7ZnfwR7y/lmYJ7WP6eEtrwFRgvmhNk5ji8O3Gk4P923AT1LFu4HzA3cGWEWZo/jyuRauzoMeOfNmWWNUzzMDpibrCq17rIb3jfnTe7Yc/QAMN4o4XdC5ZDDkDZF5Y2yNQDvqquuMlU1JlMXXHCByaei9MZ1YBwdHVk4W2DvEQgj3skrt9y5xg3YEv4G6JsmTwlTZkwPb3/fe8Ofrr06NM2ZGVrVM75fk5uaehEWmaSJ54DYD142k5VqudZ45q1bmsN5b3pbeN2rzwhtKjnjeO2aKNRqOwC7TcfE0nZctV414R9NepiIAOZMBgFz+pZzrjRigQD37Gc/22rviS4Y6U424/wUhr93wbz5Z4sp/5eJ/QUUey8sMLIFCjAf2UbFGnvZAn+66qrn33/3/d/R03mu15mXvFaxuGEkz5k1GMzppuWlYdY7Ww9sZ7MDGpYHh6RlSmJqC5rJgdI1zUlcrvJmDUG0GPkpA0kcQyOeObjmbDRaMKfO28P57MInCE6wSz9L13Mwd6KfNSKx7V2tJr52drTZuS6YN8cACjD3MDvj7xKAezgf3sD1119v5VwIrQBiCMCQRz/hhBNM4Q09dvLpkPMgi6Hl7p4sKnFItxIpYRLA6+TJUy0NYhGQbDJlcrmZSE+PRH9sbqLEA2DJBIKc+YckXvOfv78izF68MHTo3Co07gpAWNeStqc1yO0iGaN8+g7ly1sf2xqmKFT/kXefF1750n8K27dFad9qlbf18pTT5AdgxxZcayIwLG5TxrZYYjKU5dG6lXp6lPCoS3/JS15ieXMnxTFG0jlK69wtbfbXaQJz9V7+iRSHLyxQ9DMv7oF93wLSZn++hDwMzPHMATrC4LRAxal1MAdA3DN3MHeyG6VmPLi9HAtwN/UzEcEANR7yrs2eyr96uNhy5sq7urc/FjC3fWRmh03u3niaE/dmYv6Z58qdye5e7uMnAlkr0aylaLex9mvCwnnzw/wFkQBndfgwxIk8ZOMAcG+44QbzTE855ZRwxx13hGc84xnmQWNTSrdopIIOO41TAHnyyojKIEbDgtdO33J02bEh9jzrrLNNoIXFJ1NOODTvPVNys/70hP8FtBXK85+vhi2X/+wnBuZddICDuQ4RQkBOW1SU+5ikwRHo0YRk7rSDwknHHh/e/Nqzw/FHLQvbtmyNCnYoAIrrAKinwE0EhsmGj4vxEpX4wx/+YONlXTzzhzZttBz6S1/60pKgkKcjHnnk0fVzZ88+S1GKa/f9X1Exwv3dAoVnvr9f4f3g/K688prnrVfOXAA2z8Lsumu9z3WfFODwKAkhEy7eqX/uAUaFuEgQc/Y6AEO9svHFMvU2E1eRt0WomXp0lxR1b9IJcIAHn9E7GzD1Eit7n9WNexh8tJ55idCWu06pZ24eZPZLLe0/IcNVoJpW9pessdJsRWS3+XPmhlmzZ5qgSpUmMJxjTD1E7xRg8yYo5L7xSmn7ieY6Cm+Q48gbA+ZIvn7xi1+0Ui6IYZDmiFo897nPNWBPS9Twdt0DTl/9dAFbk6NN7Md1+M7FF4Xf/c/vrdFJHXl7VSUAzoyTnPxU1YszAeNvBHjU8CQctmhxmCWtdVjskOO47nbNEtvkr0sq+gOYM5mBG0BUAnvQ2IV7i/N0ciL2wuvfvr359rmz55+lJjM37Ac/s+IUnuAWKMD8CX4BD4Th/+Uv1/zvu+6797uAueKtJSW1qO3dZ2DuTUla9CB2T9e+V06ZhzpgY6Ch3Gn06AYvLttKy9QSCQ0QhflNl7HMs8TvdQ/PxGM0ERgLmPso8m1GUs+8HJhD3DLvHG81AfvHnZjsw3pzJcQCWDXUw0SPjO4oyVpfym/jnUNmoxc4WuV0D0NjnZD6xRdfbHlxgB7v+xLJpOKtomv+/ve/3zzxj3/84yZAYyVfshmgjNBMKc9f7mZV+DuK3PSV+pwDnPeoDSk5bPbhMquMGQ+biZd58KQo5KlzDUpAq/dM3Mirs5SIj5m87gA7QU6+Tcz6bEJA2JxSupUrV4YLL7zQ9k//9bnz55RIlUak0zg9TSMC3G1zZs19rXLmKw+E32Fxjvu2BQow37evTzE6WeDKK//6HIH5RXo7HzDngepd0xzM8565AZyVYNXZulYGpQWZVPfcAXUDCIG8AzO51RTs3YMthbMzUlwqrbo7YF7uwqbe6XBgbiVe2sFowLw6Y+w7mFOqFlMKsX6+S0QwL+HinD772c9ahAOghlT405/+tCScQxtTyG/Lly83iVfy40yikEDFTnjmADlghw0ByXITJz93xu/5c+8+59v59SrZP1vXr51f314Bt0+2AHGffJFOMDtl1QHukQ/iHWgnRAZca517gIkhnACiDbDb3/K2N1s6AZv45ACvnEXa7CsXLVh0psLsq4sfamGBvW2BAsz39hUojj+iBeSZP/vu+++7GDCXovggMCfrm4bZ8555fV1jScHLcrYCc89De0tSLzkyiVIpfjkoMDBfl20t153Jjron6N/vapjdTzofNi+BVJbNLuXRc79Uy9kTmh7BM6/S5IRl4by5Bs5eXw5RzghwAnNTiNN3f/5z7PMNCBNCx+sm5EzDEQhwMNUBNcLPTJ4Id+PRYn8mRC736vb0LnHDXWA/PxfBYV33tC23jyBOVkLm6Y9SaoLJGkIwCr+zHsfzSRbg7eI/dt0yz9ztXXqVeYhGsD2gzj4ozeNvog/kY+j4BjeAqAPrAOaMZcvmLTfNn7fgTKUSbh/xJi5WKCwwwRYowHyCDVzsfuwWUGnas+69dwNgvqBPMq2pZ+5gDlM7zZlzVNarE8PZ5Tit5Exg7kpqDuawuVnXgEnKaw4K7MO9Vs+X58GcsK0DkgOxTQIe357bDFHSdsnM4p5mCdT0i3Tv0Ql7Bl5lfqnmyY8izM5+Dj1koQEwNIF4rDjAGvV9xwsG+Fxz3Zu6eAtUwJp90N6UUDT/8F6dBY8dWYf9OKnMm6vkwdNt5FGIlHvg65rYTUZYhHSY2tdsiEhOlmOn+iCt0zfbZ9/5nZeOIfXM/X2qMe819KQWmNh87d+/ahMZIg7Pf/7zLf3Ae+4pycPetHTJEWdo4rNu7Hd5sYfCAmOzQAHmY7NfsfUesIBqmf/+rvse+D5g3qv4s4deI2jGnHk5MDdimzxzHvZ4UxZWV87cwcBDwIASQI+HVi+iFYuH4PHEPE9q4JrVq5dAOCPDpSHyiQJz90hTk3P+BpBD/ZKz7mmHLTrEyGw0puH8CbOzVFVFvXFXwXMyIDbB0yaPznHx0Mlf831UdouTAC87I2cOgLMvb3XKdeFvB/D0NQVaD5O7Dd27tmuQazHrYO3rOhHSQT49hufi02PlwTzlR3i9OecFWDNh2bJts73+5S9/Cccdd5y1U2VSw77vv3/DjUuXLH2N7HrnHvgZFIcoLDCsBQowL26Qfd4CV1555TPvvv/B/ygH5nimhD/xOgEcZ7M7Ex0w58HrEpzOYPc6dU4eEAKMTMZVnjsPcm8+4mIzrv5mtc6ZBCz7GMozd6MO5aGnAJMHqEF5XReHybHlB/bvYJ5Su/g2fm7NSKSStmTxIgNz+r8zbkhwLLQo9SXNPQNg5MUBLsLqsNKx84oVK+w9rHVdF8tXU7KGlC4Lkx8mT5QJOh+hHIj7MZ374JOjOLaohc/iKY+URJe+jzIBTE4iqc+P5eI+LsjjrPV8pIDJANtZz3tNVDhHjsn+8M4feGiDndtvf/tbi0hQa0/Inftpe/P2Gw47dMkZBZjv84+QA2KABZgfEJf5iX2SGZh/X2exMPXMI5s5lqbhmTuYez7blMUUZnfFMQMIeXqpZ+8tTp3UBLsZr9ND8O7dlXLkOTBHNKZcmH13wDy9SiXAGgcw51wOP4wysvma+8SwtYN5v1DO0hFZ3vl73/teuPXWW8Ppp59uBLcf/vCHVnutNp/WFpS/X/jCF4anP/3pxl4nNH/iiSeGa665xsLPT3va0yzXDiCTtnClvXJ3oEcaPNTuoOp13J7DdoAu8QdQvMvEemCtO4HRvWwD8IwrkObGy4X82Z7tAHEWgBsuAPcFdfeXXnaJ/U20gRD7P/7jP9p9xrnqdfmihYvPEPt+/RP7F1aMfn+wQAHm+8NV3M/PgZz5nevvuUhCLwbmqVdNmJmHPp454AEBLmWa19bU24Mfz8ty7Sptiq05I4ABEE64sod9ViqVSqymOezoLw7kycspwKU52xLBLZdDT4ElzR/7vtP65+EuL563gZ1e8qF++wLBFU1qjjh8iSY8c00RjhB6P1rnRuaLkxvWwUaf+9znDNjOPPNMm9Bcdtll4TWveU345S9/aWIqMNkBcMrckHJFUAWgRzmNUrL3vve9JjpDq1TvPMf+vb0rEy+XRLXhZR54HmjzEY183txt4tuXJk+eL8/A3D9P7Zl69tiP+wGbcAy/N0gf/O53vwtf/L9fCM95znOsHI97DK+ddSnRa21puX7B/EMA87v2859gcXpPAAsUYP4EuEgH+hDJmd9+170XO5h7aNbBiocrJVKAOWF2B3O+pzSNxftQkzN38Hav3FnSBgyZJ1wKz2YeoAP6eIG5AXDmYebB3MF5NNfdwdw90RJ4+bgVuXAwJ8wewdzV8JgAxPA0+fBVq1ZZjTmd0gBowsqE2FF8Q8YVEL/33nttMoU2O2F2ytEQk/nWt74VTj755PDMZz7TPFfIiFwX7O51/gC6h8QZp4ez3Rbpa1pK5kCeJ7alk4HdBXOU55z05hEbz51LdTD88lf/aakG7q+3vOUtdhjOj0nJ/Rvu/+uyI485Q/X3947mWhXrFBaYSAsUYD6R1i32PS4WkDb73991170X6SF7CJ75aMDcgQHPPPW4aGDi4h/sx0VFPMfu2utOkku9cltHO069xHymeldOOM2ND+V5jrS/FMxTz9y9z16p3TmYk+fu6hTJT8IxRubLauYBVTzRm2++2XLBeKDf/OY3TaMcMhjh9h//+McG8nikADi67AC4d0EjzI7njtAMXjvrsi+fFDlQ+kQLu/t1KAfm6aSE8+I8y6UzdtUzz0cACLMT2WHfHtYnwmDKcpp8NE5qMLv84Ac/MA7B2WefbTbgvEUQvPqwxUvOkL3uH+k6Fd8XFphoCxRgPtEWLvY/ZguQM7/j7vsulid9CMJeaR6WnDkeYEqAS4VKHMx5iJtHrvrttF7ZwdwBhZw5S5qf9e9SMPd1xgLmqWdZzjsfjeFGAvOerkjsO3Lp4WHRokWhW13UIkM/dg3ziRFkL5qmAMpSNDPlN/Li1J4TFscrJ9yMN04Y/bTTTjOGN7akAQkePPvCM1+yZIkd09ukWjc0he49vO4tUVMgLpfPdrvnwTxdNw2Z+zUxu40QZi9tJ+lXQNujNV7Z4PdLe2dbWHb0svC9i75n5/nGN77R8uVMgB7b/NiV8sxfLds9NJprVaxTWGAiLVCA+URat9j3uFhAojF/d+c9dwPmi0YD5k5W44HsCnDunXcJ/P2h76Ik/rc9wNE5H4bU5mH28QTz3QVywyxv2ZIHryzMDpgDPIA5LPQ8mANkkL7wRFnvO9/5joWRCZ3//d//vZHACDdTlkUnsbvuustY3t4ylNaoDtSANZ44QI5XTujeldyYQPA+5SJ4WsNBO71Z0jB7OrnKf+6RFN92OFumwF/iMsgjZ3LB+Xv5nUvSAtqLDj3EQBxlPCYwToDDe29taf3TEUuPfI2iEJvG5UYvdlJYYAwWKMB8DMYrNt0zFpCc69PX33P3f1TX1Cx2MC95Zxmb3Qlw5MzdM3cw9zwtn1uTlayUqaTqlitpGu6s0px5BNPhF58YDLVWCioOWrti1RK4DfFLJswOWEGAA8x7ujtLnrmHuh1gATGvsfb2r4Cji8FQbobn6uFxtgfAWQB31vPmJ/wNCQ4Qh2hI8xW8e9+/65sjp1oOZEvEvmxSUgLrHJFwV8A8b1e7PzSZYUz8oz875wZ4M2HhXG9ccYMpwQH25513np2P19pva27+nxOOPeFMfffwrlyzYt3CAhNhgQLMJ8KqxT7H1QJXXXXd0+64e/2levAeOhKYw2ZPwbyqMpKuvNyprTMCTsq0HgQmyS+iHBCnnvlQYD5k6Fcb5LdPjxHDyYNZ6eVIX4OMqzAxy1Cg1icFNQDXwbxXNedRXS2y2bELXjTgC4EQsALUrT2pxhObsdQagFG+B6i5PU3+VvvCsyfn7jwDvHeuASQ5tt2wYYPptz/vec8zIhnH47xNXa/UhDUSAtPFUh1DyLAOdYMN55mXsyXRCKILTFQgtdEdjnSDOqFZyuDr3/iaabPDZodA6OfM+tu2Nf/upBNPOks2eWRcb/hiZ4UFdsMCBZjvhtGKTfasBa688tqnrr/37ksFPIc5mJfyrfLsvM7cS9NSMPeuaYB3p4DN1csAEuuupZyv1yfbwz4JV+fBJYJmXEqgkQMgviu3na+fB3O3pH/vGu+jtrDA3Ih0mQzsoLFldfiA+dIlh5lnnoK5i+PggXqDFBjs2IjP2I733hqV+nHC7tSdA8qvetWrwtVXXx0uvfRSmxzBer/99tsDteqA/8tf/nLTNb/88svDBRdcYK1TX/GKV5jn63lqFN7K2cvPHw/duApZw5R8JCNvp9GAeQrq7I/7xSd3iOIgmHPdddcZoe/ue++y7mneQpd7zEl8Dz/yyBUnnXDSOYVnPuq7tVhxAi1QgPkEGrfY9fhY4MprBeZ33o1nbmCerzMHmGmbiedILtNKnrKGLBDeXB3Mw+qVKk+LncNimRrr+wQgfdDzPtVOHwqo/SyHA/GhLJGC027lzhMwT9nsDuqotgJAy4460ghwiMakcq5We591lSPMTLiZvDniL4DZ1772NQM2mqy8853vDF//+tfN08Z+//zP/xzuvPNOszlhc1qkunIcr+Sg3/3ud4evfOUrpQkCcqg+iWIyMRyQp3a1CUuZiZNfI//OVPkS7Xbfrpxt+c4jE0QWuH+mT58avvvd7xobn1D7VddcHT784Q+H++67x6IPnmLg9dFHN19x1BFHnyO7FWH28fmpF3sZgwUKMB+D8YpN94wF1Iry9NvX3/MDwLy7J4JzCQRFWCOUC5gTAgVYTJa1DJibFy5w5wFelYE5oi+Ai8uG8tDP53DLlUQ5WJbL96ZWGSlMPlYwJwxtXmsZ0RiODZjjdTuY45nHxiQxuuBytT4OwuGA+Ze+9CWrM//2t78dnvGMZ1gNOuF3ct8AMvKm1JyzHUpwMNthvnMsPPSHH37Y2ohCosNT5/pQ4kXvczx8wD4lww1lpxSsy4H5UJyE9Jrlox/pNfa8OeOhFO+SS75vZWjnnnuu3RNr190eXv/612uy0lGqi3dd+ocfefi3Ry095pyCALdnngPFUYa3QAHmxR2yz1vgLwLzuwTmaZg9D+bkMwESB/PqrO85fcHTmvEUzE0GVGePV8m/FBh8/0OBRRrOTtcdKuw7UZ75cGAeteP7S2BOnTmeeSxJG/jpE04nrI5nqk5g4ec//3l4+9vfbhrkhNE/85nPmDIc35Ff/rd/+7fw1a9+1TxvwP1jH/uYATX/Nm7caKF1yG+33HJLifxG/fltt91mfwOO5N6JGAwHtOmEKV9P7lESbJ964r5eCub5iUL6NxM/eAIu+Xv55T8w9j75fmrpuV9IT/A9eXJq9LEf99nWrdt+u+yoYwsw3+efIAfGAAswPzCu8xP6LAHzLMy+JF+ahpwrIV+02QFzHrhW45yAuT/YPbdsYKZtAHM88xTMvYZ9JDBP95mG31PvcSSvPN1uOPAZ7uKlYJ6Cn+8P+xCxwDPHOwbMLTKRgLkDImBOKBnPHJlWtsPbprYauVaXYiUXDuBTQQDZDbIY4fZTTz3VQO7666830KfenPw40rBcnzVr1tj+XvKSl5jX70S4cl50GrHwUPlwIflyKYZy9s/n3Pmba869w/l1i+3P39xTlgbQExK78D52g4u1+dxnLa2tVxx5+NGvLzzzJ/TjZb8ZfAHm+82l3H9PZDgwx/PkQZuCOfnMFMxTLxpPyzy5jMkN4QwwL3VFg0GdC7WXs+xQYL6rV2GkMHuerPU4zz8Ls3Ne+Xy/cQtUugcYHX3kESUwj3yBAWKZy6266tmnP/1pa6oCWBNuZ5k9e3Z4wQteYKx0gJtIyNve9rZw4403hptuusm8V/p90zYVDx2CHHl2wB1FOBdjwRv3Om6vbR8qn+3nmoJ53h5+rVJuQxq+z0dQUg/fr6GL2Hi5HPah3zsAT+kcC0Dv9fN48thUSnBXHH3ksgLMd/WmL9afEAsUYD4hZi12Op4WcDAXaC9xOdfSQ1oPWx6+AA+eE5rgJgaT5cyRb01D5aVSqKzWvE7b8pDm33Dh8vz5eGi3nIrZrpz7roB56sn7MdwzLwfmeJCUpjmYA8B45tHrHOge5/3MOSdAC8CmHAtC2+rVqy28Tme0E044wWy8fv16+w6SGOubJr7+4W0DkITtAXAHXjxw7Mu2gDqvTJ6sq53C7kNNlvx8HczLrcd3qaJfngA3aCKXMOLTaADbeNc8IhNR6CaKB0GW9AUQB+DZlvUf2/zob45bdsIbCs98V+74Yt2JskAB5hNl2WK/42aBFMwJs7sEq3ll8jwdzHnAOpjjmRt7PQNzf6h7n+t+arr1EAfM8xrhDtApa34oME+BZrgw8FDGmCgwd1BLwZzoBWAe253GSY6DISCL7WBwp53D+B77oOYGYHurVGwPILMN3jegjlfOP88pkzcnHM3f5NZp3oKCGvsH8NnGFeLythuUGskx2dOQeh7oS+mFTAioNOnJKhNSe2Mjzs27pjFOJhr+t5EDJQDsojKM14/HvbZ585ZfH7vs2DcVYD5uP/ViR2OwQAHmYzBesemescBwYA5Yec7cwdzKrfSfgXRWf10CB/1tn2voPMxrsv7kfiYObqz/RABz6rDj+QwOs6dgjmd81BFLLTSegrmHpr2GGjuyOKghBgPIQ2oDtAFyNNvZN0x21ncA5z3ruJfMpMBLz9iOsDtysLDbXTUOG3tlgoOkA7WHytMwegrM/p7jpQTH/OQoDb/nr61fXw+vMy4nw7lWO2DuojkuR+vlbOID/OrYZce9qShN2zPPgeIow1ugAPPiDtnnLUBp2lrVmevBv0R0JQMAr4/GM+dhS5idhy0lUQAAnrl5lYnCGCcKoYnFxVvImZcLrw9HXku9v6FCwPl95veXJ2LlgSrNI/v7QeI2nAthYBdV0Xl6OiEdn7PZUYCDAFepuHyMbPQNaiZDHpt6ctTP6AqGt+2114yNbZwUhocK6GF3atPJp3Nswu4Q3xgnnvy0adNsPSYEDvJOMORvjoHEK6Dq+Wg+9/A7+wRoOY7ntT1q4F61XWuNzXvT41mznYvAuFwrx92APf8AACAASURBVGU/ADbn6jb1CQfbcf8wfo7FBCgSJavtb1+fc+E71t+yZfMvTznplLcUojH7/CPkgBhgAeYHxGV+Yp/kNddcf9rt6+/8AWDe119ZFswJIefB3AAkd4fnwdy11cuFyNO8arkwcOrNp2Ds3mRq9V0JwZclsiUqaGmYuaRhnjvPkocrkCdigQJcCuYQvFi8yQi2Qt0NQCffDahBUAOgKWmz2n2BG58BipwP61hFQKbfTlgdYRqvDgCUuSb8DbCzrF271hTlYL7z2RVXXGE16nRoo7kL++D4gPVPfvITI9ehHMfCebg2vHvuHANw9ugB3r8TGhkrExPOIZaV1ZfA/Ne//nW46qqr7DO6wf3N3/yNldwxOUHoBuEYzusVr3qlHZd9upePHSjLU2naz5988slvK+Rcn9jPl/1l9AWY7y9Xcj8+jzyY8yB3z1xx41KYnQcunjkLYXYLq+4CmJfzlh00hgPjfB6W4+cBfSgPfrjLloacPUTs3jfbuWdu65Xpmsb31focMMIzJ8zunrmDuY/VvVvA14lsgDYL4XZC8YAm4ip40y73CjmO8jQU4wBCQPC+++4zdTiiJTDjAdoXvvCFRqBDYAYgfMpTnmLsdxTlAF28/de97nVGvGMMAC1iM3wHo57r7V63p0DwkAFjxoMYDdEAXtmec+c4TAhe/OIXW/QAr5x1kGy98MILrY58587tVg//gQ98MPz7v/+7MfU5HuV1TBRe9ep/LpWm4f23tXaU9OjVNe0nxx237B2KYDy6H//8ilN7gligAPMnyIU6kIcJmK+9846ynnkK5gAOYGMgJw/ewtJl+lpjSw+z45kPF2YfLtzugOrXxkGmXEjdwTw/YSgH+nnPfLgwe1VFFlvQeaYeux+PcnJAjxaoRC8kUGuTHwdzvEwPXWM/vGLA/09/+pOR1gBGQJfPL7roIitFw/s944wzzLMG+MibA9aAKmDO/k866aRw6KGHhl/96lfmwQO6MOAB5Je+9KW23d/+7d9aNIDrRL79X//1X22sjIdSt9/97nfmmQPy7JP1vIObS/P6BAOpWSIPlMsh+MI+mEQgJUu3MyIGEPhIHeCBM0n76Ec/Ko99a3jHO94RnvWs55hIjqcXGAeTjxf944vNDiYwpG1aW9rtPeNtaW350clPOvGd2udjB/Lvszj3fcMCBZjvG9ehGMUwFigH5oCVkacyNjteJw9wB/MKueSjDbOPlDMfCdBTMM+v62DtnnV6mh7GT73+1PNm3VTdLN+y1b4XPNsx8hGITMcc0RgAEAIcnnIK5g74nm9GfpX3RDf++Mc/mjeLl/6GN7whiLdg8qzPfe5zrTQNcGRsyLwC9PT6xuPFOz/llFPCD3/4QwN0FOTwiFmfnui/+MUvLKSO580rnjDHBBzpqoZ8LCH4973vfeHaa68NP/rRj0welskAAGsaAgJTSsTwsvHov/Wtb9n+APxnPetZpjCHV86khMjAe97zHgu1sw2vX/jCF+zeOf/881V2tz58+ctfVqj9H0zQhjGxLftEBe+FL36Rhf6rq2pLqQaOo331b9q46fKTTz7x3RrH5uIHXFhgb1ugAPO9fQWK449ogZHAnIc7XllsfvGogbiYb6MGc/ewRyKlsV7q/frf6XblgD8NsafAPdIkISWyWTQhq5NOj+s583yY3Y3KZIf0g4O5Zj8lzzwdCwD1jW98w8AYoLvjjjvMI2eCdOyxx1oImsYrL3vZy8y7Bsg///nPmzdLOJ6yMz6HtQ7g06AFL5hjLF261DxsgJKuagAwoW1AnzA9CnMcm+/ZHuDGq2cbat7f9a53lRrhxPatsbbcCXnoxJMDB9zpysYkgvExscMzx1tnIgO4c+zly5eHyy67zFqcbthwn4H82We/Pvz0pz+1aAHn8tnPftZy6ac/7ak2GaH7nreFxbaKYvQp93/Zaac++T067pYRb+JihcICE2yBAswn2MDF7sdugauvu+7UdXes/0FlReXhToBLPXPABzDnM8DcPFg1ZBltmN3BPD9SB9uhAHooME9D5/lc+3C599TDT9/nw+zpceGxuWeejtePQ+ke4fOhwNzK8wTk5KbRW8cbZ3IEsGFTwA8A/9nPfmYKcDRdwZtGv5zPkH2lDA0WvJcI0rAEL5ewPgS0ZcuWGXjzOSI0TC7w1J/97Gdb+1Ry8gA+ofsoqdptwMnC9STkjudOnp7z8hakgCzXHm+bFqus96Y3vcnGR2gfj/qXv/ylacUzCXACHJMMIg14/rNnH2wpgoULF9lEgwkB3wPw1hq2td3Gy7H4nHNkUqAx9DVv23rpMccse6+OtXXsd3mxh8ICY7NAAeZjs1+x9R6wwDXLl5+ybu26yysra5bidJsql1p/xhamUWucMLs//K2dqTxzHvpB/bLTZVdL09w7Lnm6Wfjave1y+e30s3INQgaNJ9fWMz+BsPw/Lc60lAuze1je8/X5fefBvL8vlvKRMzeCnGwHUJHvpu84YAqw45mjoY4tAXjCzuTG8dbJp5P/xtsl5M6xAVQ8WrxkwtR4vSeffHL4r//6LwNVQuiAOqF42Ox4wEwCAGsPf3M9PZRugj4CYMDTiW/e4Y31vDkMwE/unnw753DWWWcZc511+ZvIAV4+YyJnzv5Yn8kBWvGTJzcZB6CqqsbSCLfeeqvZgHPhHL930ffN7kwOkLg95phjbDw6Rt+O7Tu+v2zZkecqFdG8B34GxSEKCwxrgQLMixtkn7fA9devOHn16rU/rK6uWdovNIbUpmx5HHdFFA1JPXOTZ3WGW3Z2+Zzyrpx02nzFwdNDvSn4psDvYJ+KlqQgXy5P72PK7ydPbCs3GXgc+U6THZZ+TXawxxIBGiVmFZUZiMuGVhWQ2REAo/UnYW5y7IAyEyS8ZoAYlvmPf/xjA3nA77Wvfa15qr/5zW9sUgVZDNDkewDWS9RccAUvF1AHSPF+AVy8dr4nL88xPXzvkwy+2759m3nUTDBYBxCPk5HIiQCEAdpPfvKT9vrWt7611DSFsV155ZUWdn/Ri15kx+a4kNw+8pGP2PgBezzzf/qnf7Lub4A96QTOlyYxNJQhIsH5uf4/dtUEpE+2uUgTlPM0adi+K/dTsW5hgYmwQAHmE2HVYp/jaoEI5usuF5gfMQB4EawgdAFKCw4ZCLOPN5jnFcY8jO5AbePIGrSUY5Sn3/v4xwvMU1a+e/B2PJnHJh7KkQOuhykE7WDO9zWKWJgCWvYE4P26desMaAE0iG2ANN4xDVMAZ8AUIAR82Sd29rpzQB+gxYsHlHnP8V2yFRCFZY5HjDeOVw+4sp4zzwFjPyZjjB52pR2LMbnN8Lp7+7opZDAwB5QhseFJE6pnfcLrgDke9oYNG4wLQO4cb/2SSy4xr5zyOSIBdInDo8cz5zh0gaPmHSIgrHsmL5DyiDTg4TOZIGeuyci3lTr4gAiAO8b1hi92VlhgNyxQgPluGK3YZM9a4LrrbjppzZo7flhTU3vEANlsAMwBgPkLF5Ry5g7mKTN8LJ55CpIpGI8WzIfKvafEuIFJSvxJjkSk8/VTMB+UEpBnbiF6TXawx6ECY6IXeOacD/XnvHYpp479vBMYYAYAu8Qp35EjBsQBekLOzixnewAYDxtQtxyzcs0x/RGJdu6ZMymA0MZnTA4AUXLuRAJgwrNPFoCY3DV5b3LqU6dONgDl3Lw8jPfsP4biG8z7BryZHJAaAMBhsRPKRwuefUHgg2hH9AAvnvw6JWmE3smzwwug7I7zpvc6njj180QoyLkzCeD8XUFO59mjtMO3VF//QY2nZc/+IoqjFRZ4vAUKMC/uin3eAtfddOtJa2657fKamrojHcyzNDJxZAOPiQTzcnnzkXLmwwH1UN55Pv+evzC+zzRP3pvl3MmqjwbMK0U3MGDM6tLrGxtK6mh43oCq56q9aQ0g6Rrq3v3MQ9YAvfcmJ5cO4MECpw0q5WlEA/B6IcxREsZEgRA9Xi/5dCZEhLnpeQ77nDHAJCc/D6kNgppPEFzG1+3ARAEw/+Y3v2msd8aEZ44XTQ35ueeea+VwqNpRI/+hD33IQNzrzCm5o5adsQL6qNEhMAOYMy4Y8kwEPvjBD9rYvGMa9lH0oVuTmG+cfvrpH5Y9I1uvWAoL7EULFGC+F41fHHp0FrjxxluetGrVGsD8qLxnvifA3D3l4XLX+XX4O89cH8rbLmeFcuvmS9NYpwdGoBY05suBOWF2vFj3zKuqo0eOZrtNChRud/lTCGl8B7jx2ZIlS8xzvuaaawwQ8ZopJyMEDdCTYwe8zz777PC5z33O1iHP/vKXv9xIciyE3CltIwxPeJ1j4DFzHDxu6sgpZSMvD8AjAkNtOmFw6sXr6mrMG/YwO5MJtw2eOuuTEmCiQOQBgRjq3qlXx+vG66cGHaAnrM5kYuXKlQb+UcWu2xj65Mlh4BNK9/A/42WyAnHPIxPYhUWTjk7t/99lj49oPG2ju5OLtQoLTJwFCjCfONsWex4nC9xww8oTb7tt7WUC82XlwuwAw0R65n4aHm7PNzzx78t58OVAOTVLuVK14ULsA+cfwRswN/KbdpoKzMD2t3XFXi8H5ijDebc1gBKPnPVd5Q3vE6DEu6UGnLA4eWeAEM8ZUEM6lS5ohKip5wYsYYMDgoA3oE/IHOAHuAF2vFtqwWG7w4T3+nK8dQhyLKx78cUXmwc/ZcokO5bl97MohOXM6RSX1ZozfnLmgDmeOSCO+huTC7TgCesTfgekAWdSAhDfqHGfOXOWheUBaxYmLHzPeuTimTywP6IA/GP8fK+xCs87viIw/4Ts3z5Ot3qxm8ICu22BAsx323TFhnvKAsuX33zCmjUQ4GpHDebdvVlOPetrPZacuYe1RwJz7DEUE30kW6Wgng+3p+H1PJiPlDNPwRyvGc/ccs/yzAHExklNlvOGkEbDE+RY3/zmN1tN+O9//3vzov/whz+Y14xXDUmOsDMA+/3vfz+ceOKJBvKEqBF3QZ6V0DTACrMdkGQ7ytHw4JkMELLGW+cfHjwh9Ve/+tU2ASAawLqMhckAuWpvPep2cQlabFFbW23eNp48kw/Ia0wKPL/PNt45zbgU+sd2eO98193daxMVb38KYLu2u0cEvGMckxLuAUBex2gX4H9JYP4p7adjpOtbfF9YYKItUID5RFu42P+YLZCBOZ75MV637drizmZPPXNjWmcoVwqNj+FOH08wT0l5ecOU+47xDwfm/dlkxXPmvs/+XhWdZQQ4QHuxcteUVjmYkzM38ZWsDh+AoukJYEZ4G4U0gBkddQAYIIOpTu4b71e5YlsHUKdhCU1RCK9DRvPmJ4AqTVdQdsND9h7hgDh90QmPMxFAgpWFfT31qU8175cJATXdDsRRTz6OmYVzizXy7eYpe4tVwBav2vPrDs5sy3p42UQdOFasW4/Kes669+2MJKjvnUfg+2RbxqdxtCqC8HmB+ee0784x3+TFDgoLjNECY3jEjfHIxeaFBUZpgZtvXn3CTTfdfFlj46RjXP3L+3H3qY6aBzZgjtcFgPCKZ556uHnPPM1/DzeMlGxWAsqc0It/7vtMX8t53OVC60ONIY0GOJC59+9hdgCoBp36TObUWPaZMhxsdjzPpfJ48b4hwJkWuzTbHcw5Bh4wnjbhZ0LrADn5bDxdtidvjLdNWByyGnluvHi+e81rXmNhcTxs9kVjFJjheMuEuCGX4aGj986kAfDm2LDFmWC4NjyeMGMHRL3PuAkAabE8f8Z6TNMc/eIEDJAiJW6bTX5SG6WeOaDN+u7tK9pTshvHGXTPwCnIJks+EXFGvQB9hyIJn1FO/ktap3uUt3KxWmGBCbNAAeYTZtpix+NlAcB8xYpbLmtoaCyBOQ9xEz3JwHzegvklMOfBC5inedbdDbMPB+YOHCkIDJcjLzeBGAnY+d6Z5D4WBzMDPPLlRmiL3moJ6FxTR3YCuBzMKU0DPAmzsy5sdve6qccG0JkcubALTHMIcZDgCJfjVZMjByBdIAbyGB67E9wI57NvJ435uDgu/8iJA9KUtXHslCnPdg7caUQiBecUvKNHPgD47rX7BIDvOSbRGu4L13bnb/fM02uQ8g743EPtHhXwc9Hnm+Wtf1yCNN/SdzFcUCyFBfaiBQow34vGLw49Ogvcdtu646+//qbLHczjVpH4hTwpwDJ3/jx7WOOZ8wAnzJ6CuSud+cN+tJ65A3XeYyv3+XBnkwd5B5CR5F7dU/X10nwxbOyKzCPvR49e4OP/IMBFM8VGK0dIsAVmujLlBtYQ4Fi3W41Y8FYJHVNihmdO+Jvv0Esnd8725LM5NvsAiAFuvHkHRdbH/h7WJtTuAEhom7/dqwXMXVWP9Yeb0OA5pyx+Pz/2jaPO62BPfcAGXH/G6uQ+3rvHz344dk9PZKen+y3ZUJ9zb6ULx8IeLS2t97a3t7z7yU8+/Veju4uLtQoLTKwFCjCfWPsWex8HCziYNzY2HeNhVzxzA0i98oB2MCfUayFRueKpR4tnnj6kd2VY7hX6Q9+BPH0daX+7C+bsN+05zrliAz4jZA2imdepfw6K9poD8yMFzCik9fVHbXZy5izVtTW2L+/17fsHtPDOCaPjPQP4AJsrtrGe28XD4xDQWJ/9AXi8eg7aNeB9csIYyEO73rqfJ6+eToh569qSJn3exnGyNjCJyU/QPHLigOwiP26nOPGIVWXukftrui9nzqf3QWVlxR/7+irepjTBHSNd++L7wgJ7wgIFmO8JKxfHGJMFAPPly/HMhwdzHtaAOWAHmDtQGIiPEczzJ5CGfdPvynmZQ4XePWQ7nHH8ON5kxaMNABTgSZgd4OzRPw/Dp2CONjtgD5jjVQPm1jo0E42pqau1kjFAF3vhNQPchKMdbJ0sxmeE7BmTl2mxjW/LcTg2+3eFNj83LyPj2vDevXj3rKOnrbSJvmM/NtEgjYAWvwvj6Hu3ZWrTAVLk4MeZg7nbLLUP31UpPEGjnvwkIJ30+T3EmJiocP76bKvY8J+aO7fp4oqKosnKmH7cxcbjZoECzMfNlMWOJsoCowFzcuY8hAFzHrzkzNOQ6kSB+WjOeSxg7gCUAo7rl3vO3LzlTMykBFxisxuYlQFzQJkwu32vV5dnJWzvncs4r1TSlfceEncP1z1o9mekwwyE3YPnle2YHFhP8IyN7p/HMHfMd/ukxYE+gq2IfTV1sT99bh0HXJ84+N++vdvNJw/p9qknDhuelI1PrJzo5qH7fFlcVpp236xZc16rTnHXaJy5lj6juSOKdQoLjL8FCjAff5sWexxnC4wmzA6bnQUwBzgAcw+z83k+Z+4P9+HytX4a5cA4DbkOd7pDAblv44A43D5c55x1ACfAkX+R6NdrgEmY3UPE7pk7mHvOHDY7XebSMHuPupV4GJ/tHZBdh5x9sD2A7cf3MWcNR8wT9/7fTjLDi/VyshSg2Yfb3L8flB7IvvfPUGjzMHdqs171q2cdjhtJcAOA7H+77dneQ/4O5Ja/F7M/EikHs+XTqAt2TkPwnPPkyZPumjSp8eU1NY23aN2MnDDON32xu8ICu2iBAsx30WDF6nveAqtW3X7c8uUrftjY2JDkzLOyoSxnDpjzEAbM8aa6xIBzzzwP5ukZ7C6Y+wM+JbANBfrDWcw906HWAYRSkhnvYYHzj0lLG+dKiD0DLA9bkzO3sLUIXqxHmH3e/Dl2mPp6CHAmG6PGKwNdyRBQ4XgO0j6JIJ+Oelp7e6tpoWOz9s4Ok0Pt6VKYupJwONejykCVPHSdQM893tj1TLXdeuWBExnrknrd2ZKlRBR276acMAq6EFq3VAl18Gp2WwJzmsPok16V1RF5Z90GTTI4DzEBB5WvOSNepMnYKlXHt8kD94tAvB6ugAR0+rLys0EToeRiuO35yCc6ug83iq9wdlPTlD/J3kVZ2p5/JBRHLGOBAsyL22Kft8Dq1euXrVyx4kd6jh9HWLinmz7W8eFNaRoPdVqg8reH2WGzp6FpPHMH7tTzGgnM89u4sTys67le3+dI+8sb2xul+OeUmOUnG070sty13ElY53jKAGpbh/LlmaqZhaYzdrf7i4AX29ECdf6CuVl+W5AoMKysEqiqxaiFmM2/NFFYA1A7L9N77zfArqmtUoWAbN2HTI9KttRtzYC2S2RDvWtt69R4Iq71dqtevKNd24str/eAc58mDz06SJ+BdE+oVO5eh7YJAMguqpzWiQBdqclBNXl9RF20P15ra+pDZY3y83SyB9QrRMCr7A1NDdHDrqipte/5XKMPVcwWdNzauiYbX109AjN9Ycf2zaGipzXUBOX+Aeg+Hbc/TkLSa+dhd17TBi9ZSV27JjjfUN39pzXJiTqwxVJYYC9boADzvXwBisOPbAGpgR0tFbgf6WY9HsIXD1Qe2nkw56FPaZoRwvZDMMczrBNo4SXjZbYJMNvbSSlERncK5s5mrzJA7QpzZ88xMEfrHM87VgEQX44g1gtIy2YQBwF0laPb0tGq7p4KzbMOYL5TYe12gXu3rsG2Lc2hvlp9xgWIHQLqXoGiSZ9WqexLgF8LY17basogSn6NJg4CXAE139fp2LX61ycktlapAmvIeFVV1RHctb4ucmhqlD66eeKZEh7obkx8yHACWg20X/sTv98mC+bRMz6iFQrFt7SpjKy1I+xo0b8dzWH6pKpw6IKZoa6/JdTXadzdGoPGnU7OOG//Ow/mRAmISCiNcJUU8V4vBbv1I9/BxRqFBSbeAgWYT7yNiyOM0QISJznqxhW3/Ej4cALhVQ+/muctUMKrwjMHFABzz5nn68yH8rJHGp4DZRpGTx/+7p2PtJ9y36ctTIfa3kLn8oQ5T3K4hNj5DDBva+uwZit5MEfOlaVGTLc+5cUb6urD9BlTJZ860whvXSJ+1dRUyVYdFrbu0fo9mgHZP0U+zFOVT9uv0Ht1TeysRph82/ZmgW5DmDNvroXGGwSo+NUVtU3y3hsE2hGktYmFtK3GG++7pkHfC7AV7q7SBKLGQgPysDWx6DMPHQCFExBCp7z9LgFylzz47c07LRJgYG6RAoG2VmI8HRrPpke26bUv7FSOfpvC9tu2bA1bH9scmrco3QKIb29V2F+pBp3H1MkN4QXP+dtw5iufHyq7tmkeo4kQ0YKcotCgiE4mYpNemywk/4DutzcvXrz4it257sU2hQXG2wIFmI+3RYv9jbsF1HnriJtX3vZjAdaJeuyXPHM7UA7MPWeeV4BLCXBsNhIxbThg9e/Khe3T7YyAlpVVDbW/kcC8ROKSd80CMQ2NcSY0re1tBlTsoxyYA8j1akRiNd4CO7xktNAbGlRi1hb/xrs1cJLHXCWv38rWMjlVGO81WZtRxtGh3PuWbc0C4LowQ93GDpo6JdSYWIyiArWNFMSXNPHlLGvCoFC29t3e2RNauvpCq7ZvVzi+tW1n6JHHD1hvIzyvSUGbgBcyG/n5ZoEy7zs6u6wpS4W8dSuB00TAhWA47zYBemt7f2jt6A074A5gIx23RuvXKzFeS/zdYvfxOvR2tYannXR0eP87zwmzJlWGuqquLE8/IOCW3hcl/kFyv/jxNanqVOnel9Vx7QKtV/QzH/dffbHDXbVAAea7arFi/T1uAWl4H778hpt/pAfyyYA5TGYHSjK47pmT2wTMrT93Ts51IsDcDeEAkIL3aCcL6YQgP0mI+eOYRe/p6rT35MtjH26BosC8q0t12/rec+0+BjxzAL9LZDTC8l3aHkLaQkmtzp07O6rAaaNS+R7zIvN+Y4g55twF9nZ07UsHAUBbWtVhTH9skgLc5EnTFY6vDM0tbaG5vTc0t3aF5u0toU0g3telfH67POXmHQp1d+q7TnnP8qaVV+/s0kRC37P3HZ1iyxPi1/Xi2Ha+8r6dCAc3gDC9cRIynoSto+P2MBHRxKKvUsS2DOxrBeTk6it7BNCKZlSRjtG5VCn6sPWRB8KcqVXhw+9+Yzjt2ENDfVWHJhc7dbxYHpdfPOKSVhzYpEYTByZVqsn/tURj3iKZ24f2+I+iOGBhgZwFCjAvbol93gJqu3noipWrLtcD/zQe4qmSF2DOQp05i8u5kvsdRGga452ehtrLgXY5L3w0gO77TS+Cjzs9ZrcAEq+Z1p0AMUIvhNlhoJs+e7aDUog4A3PIaITlAXNy7tOnTTEluOnTp9oWhMrZFisakGd2ohELnjusd1OcoyGJ3nd294cHH9oYvnvRJeHW1etCbdPM0NotAlyvvgvV8rZFqCN8rtA+gixov3frmkkJXYCrOnbtp1ouv1HbBMLVDdOU745gTT6dCRnePNOTkjaAVjXPWuBvoE5OHT161lXkgfx9hyZ4nluvIaIAJwA3XaDep391OmbXzi2hvrs5vPW1Lw0vf+7/CnXqXNrZ0Uysp2T+9J5JwdwJjrwyWczU8dZqsnHmokWLVuzzP6JigPu9Bcb4iNvv7VOc4D5ggbVr71m08tabLuvt6Xuag3kpH66HNgBADte7phkxTmCQlo3tbqMVP/08mPvn5fLo6XcjAXoK5iWvOgvNG7AopxvlUTsMxCVUUlJq6zCAHgBz9+RtPxmYA9MmZypwjd8H01SnTA3eOus5Q5wcNultAy6BOU1ZeG/KbvKeKyG7VSAEE8KF37koXPqzX4ep848IPbUz9E8lYNUKteuVtqrac1Dll4XSdQaht1J16gJyDmBqdj2xQ1qoooQt01jXZKFkbx2v5KlnIG5EOpt4xMgBr30i5RkhThMBS7zrtVJjr+K+YEIiIGcctTqXys6dYceD68LznnZi+ODbzwyHzpmm/PqD2nwgzF6OVxFL6SDlxYiBk+A0FPEBW8476qijvis7FeIx+8Cz4kAeQgHmB/LVf4Kc+9q1dy9duXLFZT29vU8GzB207MGb1ZkD5oSe8cyjMlokSpU81THe6bsC5ilAe5h8KFOXA3MDrEz1zMDWas07rRyNnDd/o5eOh9gpz9o97yypIAAAIABJREFUc7eLTXQyMI+SpRJG0T5rVLoFME+e3BTkTSofrk8FmpRy4U1HljgecxZmNxZ7PH6PPHJqwLp7FOo/eE7471//v/B/L7wkdDbNC90NM0NnRUOQ0nroq6qPTW7k7Taonh379yiEriSB9kxZmY5GDTxM9Cyk36/3FZSv4UmXlowVp78jwGp7yPEANgv3Ab66yuviRE1gzllm9wTUfJj8gH4Vn2kyNLVO7PaN68Nxi2aGT77nDeFovbZtf8TAPD+RSjXaXXSGdXjv2vhcD3WGu1AkuA8WJWpPkIfJfjzMMT7i9mPLFKe2T1hA3bkm3XP/Q0+/7557vt7R0XkoJWk83AmpVsuTAwIA7xkzDzKwo5uX5YqFKCmb3T3zx5HWMvGR0Z6sh1tZ3wAg+QXFPO8AGS1dd1f27x65iZ0ISHlFsAUgJ//N99vVH7wdGVfY2BHGSpKoDkxsR106LUJNG10h6R6RyihJEwCFGcq/94oJDrj2A+B41EI/ZcjNa8czpybcIgOd6ohWL5GYXtX3i7m+beuO8C+f/GJY87Dy31MXhJY+lZ41SVhGYfYKeeAw1qsg2DE9wJslD26AHMveuG4xlA9Q61qRPsk9jfimIvXW+V7rlRbK3rR9nAIQUoi59Jg0yHq6E9ngI4nniGkQalo3h2mhNbzrzJeGlzz3b0Lr9o3a8vG6L+V4EH4trJpC1z6Tpb1GjP2zDjnkkLtHe42L9QoLTIQFCjCfCKsW+xyzBR544IEGkdkWbN3ectq2rdteI7LRMwUv1VXKswJmPPjN6xXJyXLJB8eSK8Acz4lSpEEhcHfoshB2KQc6AWDuJz9WMHevnVdU1RzMARPAHPU38thAV0VyXn5889Sdwpa1iu3NWPELF84PszU5UGBDiXNAUeAH6lmBeQaEek9ZGyAmTLcwO2BepXB6pyYB//b1i8MVy+8M/QLzrpqm0Fc7RR66wubWxIUMtwCdOnAmOHjlmSiNTYTkuROK94XD2jXNXo2BjifO9Rn0lEpC8cbGzwjrgLnvP5ssGMQTGtc9wok2SWSmcvumEJofDue87Dnh7a99Wejr3KLzbyvxMMrxIZyjkYbZufes1r+t7V6d39litf9lzDd9sYPCAmOwQAHmYzBesenEWEDs9Vn33PPgcx/b/OiLuzq7TpJnJ3m36mojR2UKZ6Wwt1CGXPLMWQcbyxswtxpksbzTEPdYPfN0YjDIayvjme8OmOcVvt3D9331KEwskRIjsxEqp784YB5D45GJbiDpYehsQ8LtRC4goxkoC9TZnonBogULJd4C2Cl0TI4czxxMzMAcAhzh6sgw1z6o8e8jN10T6homhR/96o/hq5f+JnQ1zQ79jQpZ96tbmhTXLChuKKxjlsAcQlskJRqxzEv2EGzJphzmiXMuNvZIgHs8mKf3nMamSQPr6SzjfswOcdpgduF+0eQH0p2oeKFyp6odHr0v/O/Tjw8fO/cN4aDGbkUrms0mLgHranCpZG86MfMcOnYVEVHVdDs/dsopp3xZ66R5gon5cRR7LSwwhAUKMC9ujX3KAvLIZ6xZd+eZmx56+C0a2GI9/GtNU1uKYE4+SoltkJx4qALmCKoA5uTO3TPP58x3J8yegncK1BEsBpvP918OWIc1tPcfZ59lwvWw0mGhuyb7li1bLMxuk5sIn4MmL3582Oqxs1gEK/bdLi8fNvbSw5aEqZOaLJJBwxUDr4wAB2HOlN8y8RlY6AjKiNYmdnpFmDJtZvjryjvCx758Sdjc2RAqpswK26SmFhqmRDQW66xKkq3KMpuHjjCLAauN1CMJRpPLzBLhN57PwDIUgdCAnkmHxsklgLvOJ65cx55Zx+r4CYlTutbTHhq7W0P/1ofCUXOmhI+fe044YenBoastCg2VJIIzER4nvaX3GyNzMOd7TQL6VAv/ldNPP/0jGmtRb75PPU0OrMEUYH5gXe99/mz/8Oc//8MD9z/0hb6+/mPwtKkp56Ep/yuyoDPPzj10B3PC7Hkw5+Hsy+565nkgz4OLMavz3nCZkPdQhjfPM2Gv+/vUOzR2vnK+9CMHhKlzBsw7sraneTA38FHu2AhbYnsTuYihYkhnlVbWVi/hGMB81sEHWQ07uXdALwrIRAeTnDba9yzIq0JkwyvvEPhPmjIt3L2xOXz0Sz8Iax7YHqqmzw/NPbJ3k0reevVYoT5MYC7qHNMTqymXpSKU2+6zFq0eao8hgbhk0YY4CH9ElSGLw8mzSRD7jNs7mOPSW+Y8q9M30ZmejtAkXfawbVOY2t8ePv7es8Nzn3pk6G6P2gTumae8Bw+tp5O0UnSB8jj927Bhw38cc8wx5+nabN7nf2DFAPdbCxRgvt9e2ifeia1fv/7g666/8Qsiur1S3a6sZgmutRPejJWdlQjxHX8TXOWBCwEuD+Y8wH0ZC5iX88x9vw7mpQiAh49HaX4H8zSsnnrmnlqgLzktTFF/o70oYN6ZhYZjF7FYg11qNyq7xfB4jFz4UqNQOpMBuGKHHLIgHIIsKwxtVNwoScv+WYgd++OhG/DGcDj/uuSt10isZVt7VfjCd38R/t+1a0PltLmhvXaycueTImhbtJtmKrHsCzCPdLhYQ65atziktKIL4GaV3OTocesltq0QiBt5jvNlU5soMOmA5a5/EpHpg14vGzQoJF/bviNUKGdetePRcP47zgwvefaTQmX39igR7Oee7r/MWNLJG6TLjRs3/kZNV94iDYAHRnnZi9UKC4y7BQowH3eTFjvcXQtcv3Ll0lUrbrm0qrLq1BpJixp4U5sMGGSlWvb8twdsVH6rgR0t0ALMm5qaLMwOWBFmJ7xc8np3kwCXAlw5wM6DuUFJ4pmnHl05u6Rgnm7r71E0Y8HDJswOmONZkzPvkocMUNM61M3jvbwhClp9eQaW5t0bOz7WjcNSnzP74HDkksNii1GfDGR2olzN6swJY2eTBERaInue5iTy+qsnhx/+6q/huz/5XehRzrxXAjI71I8MRTZQFZJbTUaow0fnEw+rl7LLCZiXnzRF0M8z3Uu2ZJKRsdjZJ1OGSAnMmO4Q4GDv6T5qkvNe3b491LZKz33TveGNr/iH8IZ/elaor2gvlaaxX8+V569dCvb+HaRLlUOu0L33WpX7rdnde7/YrrDAWC1QgPlYLVhsP24WWL58+Qlrb19/ucqRlhloK7TrTGI/SBoCNV3x7OErSc0SmOO5TiSYO9DaWHAmcx7dWMA8b0w8c4C1p7fLwJzoA2COZ279xuUZdtGERekIC7cjDqMx1VbXqZRMvb6pN6dWXIAH6MdXyd2qRG3GQdPD8cceZcI0DuZ+bpwT5HYrb8smALQlRaSmUteFFqh1TQeHP123Lnzumz8IzZWTJBw/J2zpEmBL6Q1Z9Eo6smXqaubV4zX3owFgMzIDXbeVyczoc381sIcVT9RhiKcUAE/XtejtDyyIxhiTgP2Z5kC8RnX6vKZjR5gm+dbH1t8Wnnf6ceH8t70yTK6VHengpnP1csC0rNHuxZyH7mkQwFw1/3fpOr1uyZIl14zbj6HYUWGBXbRAAea7aLBi9YmzwA033PDktWvXXy6MOhwkcTZ6fJh7zjQjSmW84f5MAQ6mNzn2TZs2ZZ5nVu9tRcZDLyPyj63MKv4rt5TbPvXoHBRSgE/3k/f+UuEUA1TqzMU25zylA67uZ3XWjERiJTHNIAU1mOhaycheBMIRgKlXU5I62YM2oPa9ot10HqfOvFItzTra2uTlN4VjjznavH0IYABUrWrRnZtArt3fZ2QvRQKiEAxNV+rlid+yblP4xFcuCut3dIXagxeH7X110kyX2pvGUlUn4l2/NOHxzsnhozWXXcZeAb0tGfHPq8PTVxfDGVZaTRMM6thjaD1OEiw5Y+H3rNzN0gT9YYp6squwPEzVsR+9847wv05YHD701peFQ+cqddGy00RuIAzSJc4mkZS7Ze1W7QjwNbJcP1wCbNM0aQrX42FNsM497rjjfizbDMjJTdxPpdhzYYHHWaAA8+Km2GcscP31K05Th7TL+/oqDlUxcwx9eu62hJoZOFvcNXp2iKBQaoXX6mAO85rFaqf3IpjbOWTsdBvPMBODOGXJyGfJepZikMe9QE1S6gWw1lmsubkEOHyP5w6OZXwvI6zhNdap9Slpb/qeR/UyRGOkod7doe9qw9Ilh4e582aXwNwV4xhzZMG7DGym0U6fcS0Qxuoap4f7HtoZPvONS8PNIsP1TJ0TdvY2KvyuVqgssOdrosa7E9RqJCrDWfZYSRkh8YT4tht3Inru8O1swufEOU0cYnSf6na9xzNXmVyjSHn1Ov/pav366F13h8MOrgmfef+rw1GLDwqdinbU2URGKvKKRDjJLbZHZYo0AOZ2HRXl6JZhJ0+aGna2tjRLB+ETxx9//Dd1feloUyyFBfa4BQow3+MmLw44lAVuuHblU1ffseYyPSMXA+bm1ZZyqnnPPIICD10AKPXMrdRqHwFzznVwamCwl++g4TbxkLKDfonVLjjBMwfMBRwm5+qsdV67pXVeRS9xGo8oJ85nDQ1NYr9PFZhVa321HZVdvN68T+Q08uYL5y8Iy445qgTmblPG5Xn2iMuqKDACYlTg4xhVIrxtae4NX7r4x+HPt98f2hoOCu1hssRjmiJxUZOs3irlq+0aVoVqnVwVzcu1AOb8Z/H4ZBmqMqDcPWNSrYTnMynaPhq8WHWAHmtKL6BsR9c0Jntq46bjC3x1uGlar1Xciuq2R8LnP3xWeMqxC9Vwpd1q7vG4LSKkdY0rkF2QmCYY8MwdzCc1TVGJYEebJldfPvbYYz+rbVqKX3hhgb1hgQLM94bVi2OWtcCN1934tNvW3QGYLxqtZ86OeFjvq2H20YA565Q8+OwXmYK5gWkOzPHMbd+0DzVgFlO7VmIuCm3DGYAECNN6+vSZln7YuaPV2qUC5hZCFuq1q4XqzBkHhSc/5eQM6GM431MDXj0wGGAjqEX2d11o7aoN3/nxb8LP/7oytNRNCx3V0wTgqjun1Ezg2AWbnSYn1s4lA3OBO+1XCLUPyLvs+o8CU3nY3gAdrqCF88FiUgux/K1OZEoj86kEr0lf1tPNjV7om+4MH3v3/wnPftpxCq+r5xtRHE1wouANdfbRKzc72xXIZG4h92WeeaPq6lWj3ytC4vc02fqXQqN9169jscX4WKAA8/GxY7GXcbDAjTeufNptq9f8wD3z0YTZY145euZpmL2X/thZTbo9jIe40yc6Z+5g7uYpR5ZLwTINs6fbOpjXKfSNZw6YR08RVbduA62mpkab2GzfIanX1thlbdq0g6LQTEe3gbz1epdXTV4YMG9qaAxPOfWUyIrX53jmxoLXQh6dz1OWuZWwZ2z9HjVdqayZEn70338J3/vNn8OOGvVNVwe1Vn2OBnuVJhfdAnMTiqG9KQx5q3+PZD0Hc2Oj78ZC2r0qKynr1x84/Wi523jllbvELedQCfdBAAyYV6gn+3RFfrbcuyq864y/C6988TN0Uoo0MM5MLMd0421B4jbePBat4BwSMK+vm2SpHEkP/1wkzHeoq530YoulsMCet0AB5nve5sURh7DADTesfOqatWsB80Otu9Yocuask/fMYzg5grkvewvMy+XMGVMK4P7e2fEp8HtJXt4zhwBnSmQKI5P/Jj8+deok85i3NUsdri0C8dSp0wXo08UnrLHQPB47gA6YWxMVgd9xxx9jfdL5jgizKe5BctPfXqM+EHaPoAYxr6NTpWe108Lvr701fOXyX4XNfdJsrz8o7OihrE2NVwTmMTfOZIrrGUlpFr62OnAMEcPsQ5XwDVfax0SshgkNkYIMzJ006Q82OPOw+QHzOh1rsvLl/Ttbw1RB9yN3rQhnveBJ4S1nvShQf2918RTQEWLPwBwaXHp9uA72t9axbmoiBNbXm/LgHzWZfFPRcKV4vO0tCxRgvrcsXxz3cRZYIQLcqnXrAPMlDuYDkl7lc+aAQ5WkQ90zf0hs9jRnnj9IHtQn2jNPwTyfH3dQz3vmqSfMNgbaAhEIcLDZ8cydzQ5It3e0qq3pZPUpn0rjDwNza9Op7wAawByiFrXpADQeOnlscuww5Q9bsjgsXbrUSt4Ac5c1dVU0xmklapocOBcBr79VE4bauqlhxe0bwme+/aOwoUWtTtUOVdlnoWwdbXEimFOEpklD1E7Prkgm1VaZEQSH+jkMDeZ0WoPYFrkT5uUrQuNFB34cPHWXqq3Wl5NVslfR3hEmKz2x5e6bw4uedkj4wDvPCI2aePQrr65pjNXHA+jxvAdPvBzM+6kegEMgQuAkMdol6XqjwPwcicfcVvy0CwvsDQsUYL43rF4cs6wF5Jk/ee3tt18mCdelowVzSE54mZ4z3/jww6XStHIH2Vtgnhe9SUEqBfO0bt0nAimYN8oD99I0AJvStJbWHcqNT5N3PT3s2NlsQM+2Jn4iDxTv/OCDpZ2+dbsBOYCPN6/WNVaKtWDhvHDiiSfafp0NH4F7oB+81bTLY3cwJx/folD+ZGmy3/HA5vDxr34/3P5Ia2irFTNcXdUqatXXXEfn2lh+XKViTMdKWG5PHgFyokn/uInXsGp6XtoW69Ot1C26/VEGjv2aLrvF3vUiGNa5NiqSUSty5CRNLFo2rA5/d/w0NVw5JzQ21GpzSd+aAI3SFlaBAIdgMGExBXO7pvL2p0jaVmC+RvY5+7DDDruh+HkXFtgbFijAfG9YvThmWQusWLHq5FW33Xa5SF1HQIAzklXW+MMbUpW6g3nfapGcauuqLUxMvfTDAnM8SnzZFIxGa/I8m5p8aV4RzNfJC9qUO4aFlLPGHWW9THK7WRma7TfRJffQtm2XlaZNUvkdnjmiMRaWl4dJWdqUKXjm0zIw32L5cmrCSQHXyEueM2eu2cWZ8HGi0Be6OjrDzINnhFNPPTVjtMduc55DT8VT4jbxfFgqNZHo668Nj7b2qOHKxeGGOx8JPVPmhZZKidWg3GehdZ0TEQD6qmML6Gmcjwm7aCJWou8/vpp8cCRjQGDGIxq8Mh7Ibxa299r1rOTcvrfd6gNmKXrfqPRAjYRv6kQGbNmwNpy6pDZ8+sNvDTOnTZGaoMZEdzntBzDvUqc61/cnRWDXyaRzsXvsEV8hLsCMGTMpibxDnvnrFD25brT3WrFeYYHxtEAB5uNpzWJfY7LATTfdetJta1Zf3t9bcSRgbqABC9nALvp0eTDHM6+RGMieBHM/yXJh87wBRgLzgXBw5gHmwLw0uUjAnNx3CuYQ4ADzg2aq5nnndvPM8ZxjnXgE/Llz5xuGQpxj+7hf9Ulva5cS3LRw2mmnZekJ6tXhIUTPfDgwB8gqqurD1o7K8NlvXh7+fOvdoaNxVmipaAh9qPcJwGuc+6C/KTHvNc9XAXfAPGPFGzh7c5ekvt5t5+Vyqd39PRx5JAeshDHz9j3WbvKuGmMfiK5XmOqKGUQw17/Wh9aGE+aH8Jnz3xbmquEMYF4pkKatKsF7avI9B2/adBmYx0lCVItjwjJ9+nRy5neqauB1YrRfO6YfQbFxYYHdtEAB5rtpuGKz8bfAjTfe8qTVa9f8cHfAfMaMGZY3ds+cEiXAyEqWdmEZjWe+J8HcgM7Y2VEBrpxn7mA+8+BpGZhvMUJcrULd4A3M9nnzJDijz7Zu3VYKwwPmhNynySvFM+c4nV3tpWY23nzEz9c8c0rhrAMbkw9C51Whvb8xfPU/fhl+dc2qsFMEuI6aJoG5vHMy/dm6/crf01TNwt4WaSDnLT6AEdkzr9wT3jlwH7h8A957jHKIMZ/VrUdmPBsySbBvLOre7eF2xNxkwwaNv6a7KzRqVx2P3hUWT90ZPvexd4dF8+day9YqSvMyMEfTvUR+y1jyUUtf4Y5MCIhzpFpAfAQ889dKcnf5LtxuxaqFBcbNArv2pBu3wxY7KizweAusvGHlibfefvsP9cw9Cs/cHtglj+3xnrmVCCEMIgIcnjlgrtylhYsBc2sgsht3+CBAz4XZB5W7JaVvQ13P0XjmaZg9n9P3UDtgbl3TFGYnt41n7qIxhNmnTp2icHkE861bN2fqb3VWErZly7Ywd858eZAHqSnIZiPCxUWeuQhxkyc3hac85SkWmodMN1Qf77hJrDOPC0xxebAqT7vop38Il/z3VWGnStN6G2eETkBbXnm1OczKzSNLS//viIYqKSNcreuTVqWV2GsJuFveOx4vP9Ey0ZhsB5Y3R4RGS5XdNpFsR5jctOkhx+l+qJcdq1VvPklj6tp6X5hSsSl87hPvUcOZQwX2CrED5sqZm0Z8JhzjE4eoFe+mi8p4lLNz3+marFWa50yVpq0oftuFBfaGBXbjUbc3hlkc80CwwMqVq0+8ddWqy/W8PbqiOnY8I3waH+LxAZ+G2VMwxzOn17d3TXMwd7vtDqhHvIr66E5GG28wjxInAzKvQ4E5XiJgPlmd4dJGK3jKqL8RZp81e0ZoadlhYF4nnfFa5crxzh955DH1LZ8jkuBc1UNvsYlA5BPIc1VtOUIzgLl1ZGvbWWKzm/3T8j7Ldcdws38OUTHUTg0/+c314cuX/CI0C8z7J80MHeTWdW6Ug4HXveaZA+qxBrxGuWkmYpDkYvTEvf3BbVgHA7gjaTaV0J+qILexcHco8B3l2bXfStmF4xrgWi06Eqxiq8tWlVJ7gwDXvf2hMKX6sfCvF7wvHL/sKFWmqZyPcL1Y7VwXE49hv1kUIJ1Q+PljR/QNNClaozD7GZIVXnkg/FaLc9z3LFCA+b53TQ7YEY0E5iUPCYw1iY+sPEneO2Au9a2SZw7I8RB/IoC5A5aBZJlfpHn36lIGmE+VF0ho3AFZzH8LjeOZz5k7U9+16LvHRAqMLVDr65qUeng0zJAS3Pz5CxVib0bgxFjtxmY3oOsPp5xyikU3YMZ7nbl3EUvB28HcQI4QuvZRVTc9XHHVqnDB1y8N22vkmU+dEdo1LvLVtX2xjrxXoA6Q92W91Wt1PpbTJgJjgDxwrew6J61b2R6yXn5yYU6+QuYG2ETvdc0xX6XCBVWWSNfnXd2asAicJRWH5w2YV+jcJ8umXTseCgdN7Qif+eT7wiknHq9129WgRjCOzj3efaY0a5OF7MLkowNMhkhfyI5rBOpnKH9egPkB+wTbuydegPnetX9x9MQCN9+8+oRVeOZ9YRmeuT3EE232PJi7Z44HNf2gCObumXtu1z2ofdUzR7Ql9fiIBOTL1vi7R6FhwHw6am5KIwDmxtoXBnZ0tplnPnfewQJpheDlmUNgI6LQ1Ei0YrPVmS9cuEjhYMB+i7HakX8FzJF4fdKTnmTlfXjmhNs9PeD5cQdSQuZOinNWe1XTjHDNTXeHD3/xwrClcmronTxTKnAKZysy0KDKbTxxPPBugXmPELJK14vyMEC3Pwvb+/4t9J6x//MgbusolJ5OfnrlZdtiZgTRbY5n7dLI0NRosmBlePqjWq1P6wTolaqnn6xVu3ZuCo1NreHTn/xAOPWUJ4Ve2bFR2vZ9vQJ8vH4I8DYncDCPDVcsLZLdt92SgcVeWqcA8+JptlctUID5XjV/cfDUAhHMVwvM+wbA3JDOQ+x4bxH88MwnGsy95hvwSluZlkhR45AzLwfmEcQG8sTWSKUTEtu8cJCY04A5eW9eAdeW9hbVe08KC+bNMjDfLM/cy+mmTJ5qOfPGxknhkIWLFaJvD5uNBLddHqVKy+Qhd3a2G5jPnTvXwBxP0wAsA9U0xWB2t0Yk1I6rcxh5aLVCvWn1A+EDn/p6eKy/IXTXT5NmO73WGy1/TV65m1cgkDA7bHY+pI86l5QywyRfnnq//nFap8/hY6lY9OCxlDVj02IK8ACxculRVEbH7mozz7xW3j267EHRh8n6omPHJrUw7Qyf+MS54XT06cUXaJBCHGAOWc6uOZMrojwe4fcywgTMs0jGmqamptdqQlnkzIvH2l6xQAHme8XsxUHLWWD16tUnXH/9LZerfecySonMC+OBqtfH5aozjW8e2IRD05w5IJf3zEeyuHvu+TB37NwmyEyY1qnn7Pt9HDkrW99BqPSaDAT8iVrfsb48nSQ4oHuJGKBLGBwwBzweeuBBunWZTGqPvE1C5gsXzJPKaGfYuPFBaxrC/gQwCr23iyRYHxYdcmjYqfebtzQbwx3iIB4/iHfEEYebwlyfyrGcdGcKZ5l8Kax4PH0amGAjPN4OrYsgTH3D9HDX+i3hvPM/H25/rCXUT5sXeoTefeTJa6T5DvBbb3B03rUPwFxbWotUBFQRt0lK0kr5eNbLvvPXaCM8+pgj7xJZzSZ7Wec0q0+DFKm+qNZsxTqn0RgFdTcBujzpetWPN6o0rbNFnnljR/jkx88NTz75eIXsJYtbGxXg1C3VJjMo1zHhQD/eO6dZMxruCU1MiI7QyAbPXK9nCsxvHuleK74vLDARFijAfCKsWuxztyywevUdAvMbLxOYH2NgnrHZPYc6yCMuA+aUCDmbfbzAHMDhuMOBecpG58RTkZjUo+e73oRQlgdzvh9ELoP1DWmMnuIiwFHPPFPcAMB844MPhTaFmKnl7lQemHruBQvnmke5ceMGAxtwD6Z1a2ubavHrw8JFS6yv+aOPbQ0tbR12jQAwIv1HH32kgXm3vHTGz3Fdec7GRPMzwDcbP5OMdgGjhN1Cg8Ls993ZHM770OfCavU1r506S+6wxg17XV5+t14pYauoQCxVYXrraCKAh4EuRTbaxfi55ydHHuZ3MPfvLeQukMZzdvU3j6RU0WpV9weCND3KmXP03p4Oke4E0pro1WsC0yjiWlfLI5qItIQLPvH+8BTAvKc91FZTl98VahGisRmMxItMuk7j9JC71aLHiQY58wzMVwPmRc58t376xUbjYIECzMfBiMUuxscCt9227vgbbrj5MulpH2siHyx66A+AOe5YzClb0w6qnwil6n8AnefMIXcB5nnC1HCjzHunROOJAAAgAElEQVTmA/XF0WMuB+YOvKlXaQCZsMDTCUg+F24A5uHbMvXwrJ+COWz9WTNnGphTT98iIhzI2C7iVrUQed782QZCmzY9IG+SMDGe+SQju9VJo33BIYcppN5dAvM+gVK3OqdVKTl8zDFHK6e+UIpwbcZ0L3VL0+Qg5s8HPHPG7WCuA4fGSQeFB+7eGd53/r+FWyTtWjPl4FDZo3y8ogUdAv1ejVf8datEoDFMlUhm/bpmhN7xfHtz557aM/8+tS+iM3UCW1QCjRGfseyRiK3SLMPqzOU5I1BDqL1K51uj86uDgZ6BeW1dcwTzJ58QwZyGLYpu4JnbgngRKnMi8kUwjzn9COZUA6h2PXrmt1FnXoD5+DwLir3sugUKMN91mxVbTJAF1t669tjrblopMK863sEcAlwkPWU5ZHlc9jAV2BuYZyVrhNkBdDzz3QXzcmxyQux5MHdASYHaw+gOPu5Jpoz61Gy+noWCbdLy+J+ih7tt3wieCDTmzJpl6m4Q/VIwpxxrztyDlfOtVi25au0FWnjmdXXyjJW/njRlapgj4RjA/JFHHwsdXYir9Iad25s1H6gIy1SatWjRInmyHQbmzmjnuA7m5pln4x3kmU8+KGy8rz188BNfCrc+uCXUTD5YkW8FtQXcrQJ7McQ04apTfj1K47KtfGWF6bvl2ePxDpx7Sm4zs7hYfGa8AaIcMwEF6fmnyUgF3dDIb4t41weTXgQ7y+tDtNMd1C2grgbMdX71aLRrstPd+ojK97YJzM8Lpz7lJBXMy3unZWuv0hI6rvaosRGc596L5LdIhqMRC/cgWgb9dl20rBLXADC/ZYJ+HsVuCwsMa4ECzIsbZJ+xwJo1648hzC4X6wTAnIclD/0UzPHMI5jrYatQcB7MATlKt3bHMx8JzNMQeGo0L+Fy8HXCnIN+um5KbDPgyjUa8Zy9r2c2oARM4AEIzhXjHPCAALdTrGyIWTCqWWfGQVPDpPo6ybVuC62qNzfHUnlr9jVtxkHhYNWZd3R0GZgTNiai0bxV4jMC9aOPWBoWL15svdGZgHjrU46bB3P2x/fkzPu0j7omTaIe6g7nf+or4ZYHt5lnLrc8dOncOusVWleIv6JSanQK1dPFrFITjh6FsrsE5rHULetBrvHm0wwp8c2BvMR21/776c1Oz3Wx0AHbHkrYBOim7mq2jf3Te+mIpvOs1jHrlJYgZ97T8qjY6/LMP/qe8GR55hXyyOsUZgfMq01bgJA7KncDYI5NhwHzswrPfJ95nBxwAynA/IC75PvuCQPmy5ffeJlwycAcgpaBuYXVo2dO7tbBnIc4YM73kMPwzgFzRFWMJZ15UqM5Y8LsuwPmqaeYJ3E56Lm36aDPeEp5dg+zZ4P0vKyPuZSn1gmxvwVitCNSQmnZjpYWEbB6rMUnIfOmxoYwdVKTqbjtaN5Wym8TxZh58GyzUbt6kD/86CPWhIXJEGDepcnAUUsPD4ceeqgBVVqOBvk8BXNaprKUPPPaSnn/AvONneH8z3w13HjvY6FKndSgl3dq1U41wenTsSol70qCnbEQFu/RhSQCwGzESYBup/S6DS5Ty+4BT2NY/l73hsh+Fmb36AYTBh2rOvPq8fz7RJRTwF915gJ1TQAa5Z337HhYojHbwkc/9A7VmR8r8G8PDSLAkTOnvbkBN/cbYJ41WmFiia0JszNe6vwbGpp4vwpt9oIAN5pfW7HORFigAPOJsGqxz92ywCAw19PU2NMlMZEI2g6IgILVUuM9TQCYlwA4A94SMCQENgcdB3S28fC6g1CJhS088PE7mKeEstK+cr/IFMwBP/TZYah3KPqwXbKulJoBZr0SRqlWqHna5EnmXdNQxeRssz7kKMCRhujs7rNURHUtUq+VYevmx2xb2Oxq32lRkGHBPCtXM88cJnxdlaLoEut5uCt88IKvhmvv2hQqFXavVDe1Ts1MOozshmaA/tF0BWKjsfejZhukdhNoyTHa0wnPUDcT9qypq80auECmixMPC+UrxG/CQoTeIcmpJI3gfpUmLgjH1AnQ+7c/HKaHLeH8894UTjjmSF0fybzWa4x9lPzFRiolBnvWaMXBnO8tzJ6Buca4Stel8Mx365dfbDQeFijAfDysWOxjXCywevX6ZTfcYJ75ibhG5cDcmN1WsjS+YO4NWUodObM8bj5nnpLY/KR9guFAkjKvvQ2ry7am4fOYcx2sfJaWxvn+PGdOGRRgDkO9U6Q2wHznzlYRygRT5J9ll+lSgiOKAZgj88r+sePsWXNNm71LnrWDOW7nlscek4fcHY466oiwZMkSK/OykrSMuV6debvWwC4L+ZfC7ALzfnnmgPnDj/SGf/nUl8M1dz4YgurO66oaQ5c85E6UV2ymIkKj8s+SjItAbjWFIhbiqeP4ev12MiHK58/LkeGqEb7RU4wSuT7CCHYsPPPIvDe5We2zO/PMq5j0KDdeTyi+eVOYGbaFD7/rnHDssqWK+rRFMCcnLtugeW+TDyZwhBPYdeaZEyLCHj2aHFHDr+VWXRfAvMiZj8vToNjJrlqgAPNdtVix/oRZ4Lbb7jx6xYqbL1PI+0kx10l+XK4bPpxeHQiNbS1QIHfMs5q/CSFTmgaI8S+VHXWPOJ+vHkRgcxzIvDt7cFv5U/wCNnsaBnYj5D9Lw+4GehrgINKWNvScuoF1FmaHGZBOFFJQj2ViMfw9dfIUO1cAl7w5OXBXcWO/dQJ26p+ptaeJCk1ZSD/MmaMmLdJeb+/sMvuwHaDfrfVaWnaGI49cKkA/ytTkbDKicaFsRj6exft5+3nbBIbwsxjr/ZUNysP3hfd+/Ith7VbVviuH3tclj1jh9W6Np5eQfiWqcjV2vn2xE4ppxdSqNepwS54A59eltA15cytxi8IxcCXiDcMrfdSNJWnpAyXYQw1xc5XfTaUKYJO6ptW2h89++F3hkPkiFipfXhXUbEVKcYB51DmIYA7vzyZfinpwLWo0SeG+A8xnzZpDidpK3Y9nydarJuwHUuy4sMAwFijAvLg99hkLrFp1x1E33XzTZfKCRC2OYE54NHpkMUcJiOChovQFq9uET/RQVbcqa7RCL2/6dVMCVQLkLMeaZ5wPB+YOrEOBeTlgzx9vKDBPw/HyA22cQ4G5r+slUU0NjQbmfA6YUzfOebmd6lQGRkka9c8ou/E94XXsg7JbW0en5dspqcKmePQA/uLFh4jRvsy8+Th5iap3Ppny62E4mYXa6UbWT3K5alJ46OHu8C+f/lpY36p8sghw/T3yuCXn2o4eOyCuILdPCKhQgDhHnXhPloNPb8J0UlNusuTrGo2CkAH2g0tI6ZiOZE1SFAng7z5IcDDqAXNrxKLx0WhF59bx0N1h2YwQLnjfW9XPfIZqzEWQA8j7Vc5G6VkUj4/7z4F5rVIa2JgZybRpM3h/syZLryvAfJ95nBxwAynA/IC75PvuCa+6446jbrx+xQ/0lD+ZB38EjthTmvKjGnSzBUJ4nDhYlE85mKtblXnmNBFpETGsuqo26ww2UG+eB4kUzAFTW3IlYkAF63mdeRrqLWfJUl4cjzGrE3eQt91nh/Fjx1TCALErX+/u4W4cTEAU5bWZqjXHa2bi0t4SRV5soiKQNIZ/Fr4nfN4tohf19wA6x6Rsj38e3ifwAJjPnTMrHHfccTYpYF/RK2ciVSqEL51uibuAzdADqJkc7rlvZ/jQ578Z7m3XpEsEuAqx2fHIO/BqYaujLpNN0DBCD9MXANPkedO2qgNStqnd8ukNS7XAQ8giN0YcZIOMqFZFjl5LD2ButxJU+qykLAPztofuCqcdOtXC7DOmT5ZnHsG8UgQ4cuJEOLxLH2AOTyD1zLEPk0YIcJpQ3iAbnyMwX73v/sKKke3PFijAfH++uk+wc0vB3B/80SPtCQ2N9VGcQ3XDlJ5RO23AipKYQs5z5syxMDJgzvc11XXmwXuY1kPd9rxPQuYOEiOBOZCT5nWHAvLScUYAc98e8PXFQDIJ9/M530cRl1iiRikbYM654mG3bG8pEd1s8iAvlHGmqQXAHNIc+8E22MXHWSXPGnA/eOaMcPzx6hwmMGc9vHgmTQNl3gPlYw6yiKkg+lJZOyWsWfdY+MgXvx3u6dA5NB0kkNXEK5NzhRVQIde5FKp3MBdgVkfFl0E2SG1bjqPg32OqCqm6oapnaQmznSYzpC9QnKOPOhMlbGeeuUhw1IdLQKZRa+x4cF34h5MOC+994z/LPjXK8/dZqD3IM2e/8dyzCJGDOY1p6L4mu2FHzolJpe6zPyn68XrZ+t4n2M+uGO5+YoECzPeTC7k/nIaDuZ63J/tDFM+wR+VEkyY3WRgdz5zSM+sYlnTXIoxMyRbeKiBEfTV5YwfLocDcgWkkMB/KM88kX7L2LwljPasf98mEe+R5cErHx1jKeeZRxCXKqzJxIcw+TSIwAPP2rdsNfN3TdvKdHwdvEuCvbxC7XPYAuFnfW4oSksbDnDV7poE5oXmXKC0H5gMsf2qwta2QulbgveKW+8Mnv3pxuAcZ10bFruWJ9+sadBGqp7TQGp9kDWsA88rIheCFz9MlDa0P9b40AYJLAPkN25mOPNoDiuTo+JaWAeE1waEpDOVptZocVtAdTZ9ve+D28MpnnxzedMbLLFdeI6+c0rRKPHiBOfceREvLvaNep2EaPwEt/CyVgecuMO/XvXe57sH3iASnIv5iKSyw5y1QgPmet3lxxCEssG7duiOvXX7zD6SqdUqpK5bWxVucOm2KhYq7RdzCIwWQPLwMYBFiJzRMiB2gx9uzMGjGys4fMgWJvEfsnq0B/RAEuAFQi3t2OEo9cz739RzM8+NIIwflwNx5AoR8/XzxtAFzzg8w59VqthlHTjENXgERDTx27AKgR+5ALPOz9qTaduEh86XPfrT1Q+dvbBlZ7R72Hgy4ACdg3qN/dU2zwtXX3R4+e+Fl4T7JuPaJAFdVUYffHZQQiR6zPHWT3iVqoDd9Ulrj80pU4Uw4Jj6KynERhvsMj9s9c9NmZ8KAT67Jg4N5hc69WwBM6RnCMTDaGzRjbN5wR3jdP/5NOOdVL7Re5kFs9gZF52u0fpW+t9I5nQMLYfYYJRHh0DxzNZARORCwF5i36pp8TpUGX9YxW4ofeGGBvWGBAsz3htWLY5a1wNq1dy+9/sbllwrMTwUeHUgIsx+kMDBg3qZSLNjYyIpaaZCS5wAPoMXD24HNG60YIOdqw/PenrGVR8iZe5g9P3DPqadQx/5INafHzYM5oWAHL5sAZDsu170thvdjOoGFCMWkxiZ7v7N5p+mPd+fA3I+NXUzNTfl09+Dj+AbUagD5w5YsDocffrgmQzuy0r94RqaCRvg/I+ql+X1T2auoDbUNM8Jv/3BT+Pz3fhweqmgM/VNmyhlWK1RsIDa7laD1RyY7dqExCmBuQj1gfeaZlwPtocLsA5/HLm5+NpHDLnqkwNxAGEocYE6YXSBcC69AJL9JOqdtD9wRXvWcp8gzf4nSNyqz62kN9Qqzp2Deb7l+5d4lbuNgzgTCwbxemvey7ybdm+9UqueXOoc4qyqWwgJ72AIFmO9hgxeHG9oCa9bcdfjym264RGB++uDSNMp/ZoXpM6bJE202FreFUgVS3QqHAlhpDbSFo9HnznLH+SPmwXwQkzxHgEs98/x+DISz/Ptgv1VrZmF2B50UzDm+g3kJHIcBc6+3B4w5T8LmjfUqy9P7tp0xBx7zt7TlHFwKRz6XxcVg/HjMJaxETnYknL70iCWmALdz5/aS3fy4MdpAyHqAqGf7oZZbYF5dNy381xXXhi9d9NPwmN5XTp+tfTfJG9YEAjDNRFwA8qi0n5Wm8fRxILcxRic+fcVOFqY3k8bXEpAzhgFGodWT+wOtUpEAFrahDr/HwVzYXKNIT5PW3fbAuvDskw8P7zrnFaGuQl42cq7Km5MPN66Gton95jVpzGrvTYgHMJdd6cjGtdD5rVWI/Uz9K3qZFw+4vWaBAsz3mumLA+ctsH79hiVXXn3VpXpkn16p+mML8+rh26XmGPMkY2p15Fu3GfvayMlZqZrXbdvDO2N2l0Ay6RPux8t7gPke5um4ytU5p997zhxPNyXWAeapV4lOePp9/oc3lGfOZIH91GStUAFtuAGE2QFbgLhTPcoj8zyCuefWGafn5PtoWJN44z4Wa0KibY89dpnl4ltkWyN0ZXXvForPbFgSwBE4M4mCZCjoEx43hQu//8vwoyuuDjsbZoY+NVrpVGMVRGJo3YpKn82RiJzAdwNyEZFhwTXnhbmBhckHv9qkiM8tJq//57/PLoYrBZZIiqY4F/30qDUfNdq7JXXbJP36SaqMaFZp2uEzasOH3vaaMLNebU/727VVpaUl2roVdtdIqysQKVKeXeMl+qFyeZucdHdEexMh0fp/kVeOYMz9xa+6sMDeskAB5nvL8sVxH2cBwPyqa666RGSjpzqYU1YE2CyYN8fAfPu2ZsuZ90msIwVzB+iU6MYBXNktPdigfHnuF5D35scDzBmTO5BOUPPDjuSZm664laRFjxswJ60AmPPq4jA9EoNxIEs14Es5+WwAJUDPIhBVWQ0+/cxJY7RS1mea91l4PavjBhg9MmDpDIF0dVW98tUCtv7G8KWvXxJ+9ZcVof+gQ0Lf1NmhUwpw1JBXk8MWIFYotE59eReEMsICfRKRMRfcc9PD/yDKheDt+rohMzH+0oQJtTlkXKPYfeyCprc9ynM3Csgb6mpC++aNYW5ddzjjhU8PS+fWhJlNyn8rR84EqMvGLDAntiBPXoWRSumortwmI5pLSuOeyUxDfW2n8uXfkVd+vsrSthc/68ICe8sCBZj///beBEzOqzoTvt1dXVtvUqsXtVqtfbVkecN4d1iHYCAZyO8MMElmApgAIcOQcYAMWcmf/H/+JCQz+QkOJGFJSCAQIIGEeLcl74u8Ccna15Z637u61u5533O/U/31p5Yl25IldZ/y0y5V1Vffd++5VfXec8573nO+LG/XPckC+/btW/Pgtse+RjCvQo2yeILMdwZgTuIXPXOKwhDMeVMd8RlecejMmoPWp17KKz/pNYJwhFAWHXSUzV4+R8gzD4N52XMMcuYEGgGl4MSzsdlVkpWHaLkdleDoodNGZKgXIAbDm25wwpsaGdN0BVygbOcvSDAneK9du1o2SxNgyBPMNFcuoXFWDeAUkrMP6rhFuAf67pMIZ2fyMfe5P/yie+j5/S62ZK0rQc41V40wOzYYItcKQKyiTCwAHfDuUxN4H3PlBExPNJv9dqqcudhMwuwB90AIa/4mGzIS1/Ca7EVE0Y5qfAR2NFvBpJIA9IrMkGtNFN21G5e4azctdu2NNXjNe/JMlZM0WAUGPMG8CukEhuxJ3iOoT+Hzl0yk0UK16gS88s9AChete7EDsJtZ4DxZwMD8PBneLnuyBaJgLuAR8cwJ5lHPPJoD1x903peJbaEf+vCVo1ro0VGdyiPU48JgPuPYUGtTIZwFj6ObDuaEp6loJ5em8XjVShePmA1CcL66mlpfqge0YqidYK4EuTCQy7UDBrmOeQYIwsasQacCHO/zQTlfGMwF3OjVcnMlpVpQRMVxlfBM2dq0s2/Ufe7/+Qu3pzvjEkvXu/EEmr0k6tE1DdETCNdI729qmtMhlxy0B3NuZPxm6fRgPiOaEkoXlLX0Q2AuA6SMrojR4FqMalCjXiL13J2gDSry4smprGuuLroN7bXubdescU1peOzBJpKSswnotLPHOUdYBXGYEjc1QYSDm0mpFEjGH+3o6PjwsmXLTCzGftTOqwUMzM+r+e3iYQvMBub0zKXBSFurgFc4Z66kN55jmtg1U0Ndwfx0YdpTvX46MA9vHMJzKQunBWNTKVktz9Jjw55/OIoQbvgSjj6wBSnBlXldetIcH4E1P5H1HmUQNo96tAShGc8FefBJ2Ja58iVIYxCcSgDssGeu+XeConrmPM8EmqzEqlFFkFzgHn7iefdHf/5VNzSZdrWrLnXDLEtL19Mfd4XMuHjD4iIzpE4ShLj5XshWNjJB3vxU3wZdg9nWorzuETCf4qYBUYQymKOkrBLPUX22VMgKmKdBdqspjbrLVyxyt1y/wcXyw25hTZ0fFfu0A8yniuhtjjFXwjNnaoF2FGU4ECyrY7GhhQsbvrB27do/QdRo0L7NZoHzaQED8/Npfbv2DAsQzO/f+tjX8St8HcPsBA8F8yWQGyWYM2euBDitIY8C14z8eYSdHjV5tEvamYB39Bxhb3saXPxRmoNXgZtoido0QW3mWaOkPPWwuUmgd858Oe1Bsho3O/TM1WsPA7puFpQAp+cpk9pQc92+uA3a7Whbypp8gK4nFPoNkrZRVUY3wbGA/LSMAWHmNARj/ubvvuu+8e0fuWJts6sDmI/AW88n4eVjdzLJNqkAQZwYE/RheoI5PXNeq0wmOM134VSA/lJgLhsFXgufpSmCOUCYkZASytCSaBCTRnlcdXbEXbO+HWC+1hUGjgPMawDWZOmjSp415zhG6tZB6MuzM10A5qyNT6dSz8BuvwyxnUftq2wWON8WMDA/3ytg1y9bgHXmDz/26NfCYF5Z7WUzFcxP55lHRVhmI8CFTX6uwFyBXOvN1WvW5/X+9Dl5X99Mj1yBWIloDIuzNIrAqmCumwYF9DIpLuL9CnOc5DoALULEbmF9nffs2SmMpXNUJ2eJH0CY99QgL0JKl41LCjiO16xO1eO+yv1/f/pF9+RzyJc3trv0sg1upDrtsnHIwbKJCuqzMXj8Belk5u+ppkZ5V9apS8OVU38JwhGXWY9iaRvmxlB++KZ18bJ5oDsucwhK3xBmT6FcrZpd1HLj7nVrF7t33rDeOfQ3T8HWwHmpTZ+CRnsyDu8c761CSoG3SUmLI19enexvaW6+o7297U+XLl3ab19js8D5toCB+fleAbt+BMwfgWdeeS09cwkvBwS4cJidOXOGOcXxCsLKZfAM6r7Lz/OH/CVuYTB/JV55+Lrh8ZSJbgGBLCw9G/bkzwTMpcEHGqYIqFIoR+RYpyTUTlIgH4fBXEAnkLrVa2mutzzG4JvPjP2KFStcXRoiL8zHk2XAXHYA5uKNAnSpdJYH8E8CnNlxjSHnZKrB7T/Q6f7wT+5wA+MYT0uHq1q8ymWS6LeeSLkJgD/FfQTMeR/kHljdXlXElYn1wnI//ZfgVDlz6q/LGgSCrnqm2cCcye8K5vExxyRSBJUl5MOzGbd5+UL3nps2uGRhxMUx32qG2NPU9s8ImBdhl1h1EvXqKLVD8gAqcIUFtQ33gWdwOzrNWa789MtnR7wGFjiDr9FrMAq7hFkAFti5f//arfdt+zqkXK+NAwzokVcnfRi5rbVZGoz0dveIZGsRpUFhgRQ1YBSQT+eZez1vn2ePktMUFBWwT7VIs4XZw8fKxoJgNsutkm4gwSjMggsdF00haO5dD2G+W8YJsBciXFBvHh477YRMuwC8z4ezZMuX9hHMkfMFJPqQOtnlXgve253iO7IBQN5YIgB5bCSQe2ajmyp44Hfeuc39/bd/gPrrhS6XbHCNay914wixj4AOXsQGgJr2hRxEXUWhTqjlMtcYmo9zm5Wnwtxsv0JKclPWf8gmM4Gdnr4ntvnnfT29r0hjIx6y5/XN2AzJsWzwwqasmC80DJoTeXfbu2909W5UwLwK7PVEGtr+APNEtd90VMdTcPKhfQBvPZGo3rtiafvtYLHfA/2DjH15zQIXggUMzC+EVbAxiAUI5g/e99BXQVS6vhphWoJHLAGPMATmfT290mglCuazEeD4XLQ0LWrqMJgLqAag/lJLMpsHH87TC/gFYFTO6wPMy/nqMFirh0xtlNMCV4TEhvMw1C514Xi/5M4DtrvWmvOcUTDn5QnmHFsyEZcwO/PaCuZid6rrCXijmAzH5AHiOSiexbEumfEsxlrl+gZG3Te/9QO3/bm9CLk3ukwMkYJVm1ypodENAczZSJTALTr6AEjxjCnTi1B9NTxz3nIklZFm7o0f3E3fhyMvWsZXvudbEMGRt1JwVvYd3s6iViepBOTL9VeO4jUBmPOpKii5VSDKUFMcdP/lna9z65pTzo2PQg0OB4EcFwOQyzFiwxrRLIjFK8EvaPrmhtUrfxW15Sfsq2sWuFAsYGB+oayEjcMxZ7714W1fAVDcoGBehTBnGMz7e32LUwXzcPhawThsymhpWtTMUa8w6qHPFt4Nk7GiAD0DfHCxMEkvmv+Npgg4Noa3wzfP+fbiN/r+8DUJ1GShx9H4g6Ap3nTAai8z6NnfnOQzwcugPSrAjt73goZ6B7GToC0qgBuASxCXDQBLA+HZ8j6XQ59zAjMwuQ8kRArM/PjH+90X/xLt56EAx85pg+C6pTtWu0TLEjeCmUxISNu3cNVcvPjmOFEM5xHQpbBLJBMSjkaEORDRKIXMJyiV82F2YrmfJ9dVAJ0nVxIk/kl5VnrmtGoFjp1CRCOZH3TvuXG1e9Pla1xhqM+hQg0phSy8cRDhQBD0Y0hCEnbSpWoSpZXLl35x5bJlJhJjv1kXlAUMzC+o5Zjfg/kx2Ozb7n/oqwrmBCb1zBe3NMEjanZRMA8zt18JmOsPfRggZwu5h4FkNu9dQXK2HH54jNHNwUnXjXjo5dapASBFx8E5E8yZA/agO11vzmspWS4M5uKBg0vA97U0N5WV5Ah/DD8XSx7AeC0qqI2PT3gJVvYAH0PIHHlzCtZ87/s/ct/7wX1u6fINOF+d6xlHy9nmdlezpMONof0pc+Yqp0q5mLL0LUCeYM5bCbsHHxKfzjPMAG0+H3ot2JFMf1FIcPMo7l8KiHCyHoLYbMXqUws8hvbkxkIU1/FcDAcl4ZlftaTK3fqWq12+vweeObrQoSXqFLTaKUcbgzhOHCI43NjU1KUQyWj77rrFqz/Z2N54ZH5/Y232F5IFDMwvpNWY52OJgrmG2QlQBHPmzAf6+meE2WmyqA670kEAACAASURBVMemwCpgMUOSZRYDh0Ay7HFHAXs2kJ4tLK7HzQba4c2GjpntO3msdmVjhFceB9gW9fzDaQOdp4I5j5XQeBBql9w4gZus9RCbXRTlwOZmiL6lqdkLz6CPuYIdW3wSGv1cKFRTAsBTnAZhfLDQa9K1btfuPe7LX/5bN4Qy8sUdUH2bSsEzh1fc0OTSbUtdLoZwPAlweD8723nBFQ+oosYWNMLJkfGunjMB9xTchdk2MbRnFfLYYtcwmDN/TsEYno45c6mpR84fmxQSCUnIo71jiD7woHRhyDWVOt3H33+La0RovTg26Gpqk4hE5KG9jvax2CglE3XAcjaVcZDSrT/aVFf3qWRNzZ1WXz7Pf7QuoOkbmF9AizHfhyJg/sBDX0Fo9kYlwNEzJ5i3og5awVzD7KpzPlv4WW15OjA/kzD7rOHdSH5XrxcFnZfyymWzEXidJIrxpmH2aJe16Hx0s0AgZs15Ct4j7UGgLreBDc4toB6UnMk1cUwczUZYp05ZWMm1ow6brWbJOieYFwM2vHRLA7JnIc2ay2ITgOtk4Klv3faoe+pZELmrG10B7U4nobU+wWYk6Qaw2pe4EhqQjLOUDeBPMKcUKiPeVJZjvD7B8jSOF5EA9cnDGyD990mlhhEvvYIa7JovR/dRhvDF96YHzlA7yfQBmIsMKzcPYLRVMv8NoGe5Xbo47OrG9rvf+Oj73HWb17m+YwddXX0SdekMx5OFX132zAuTiFKweczk5PMVxdLvXXHNNd/FWE8tYTffv9Q2/9fMAgbmr5mp7UKnswBFY+4BmKOm+cZwzpxg3oJ+5gyz0zOfDcyj+WheS3Kyp/mEn44AN5v3HZ1HlPwmnmLgYUZz+tpSNZpb53sI6Mpqn+7sOZMMxvmEvXWen2S1BBROVICGoXXtXR4WjdFxioJcTVry3rwewZz/IJh7SdiAEQ770RvPZLKoswaTG6S1PMD+WOdx19M94KqS9e5I95jbtfcYNgOVLoue5eNovpJubXexhoVuFHl2NmIh2a7A8Dfz/sQ9AG4cE4lRnIb67gFAR1MmYRuFN2xh+09K3/KA/AYwhwor7MP6eA/m9Mh9RIC5c4mxy4aCnLsKbCQq0EClpjTi0qO73Yff8yb3/nf8B9d1aC/Ib+wxDyIg1d7Ae6+OpT2b3fnQ+1Q+V8xmJr61Zv2G/w5Ge9/pPtv2ulngXFvAwPxcW9jOf8YWIJsdnvlX8at5fRx1vULEAgGOJVfqmQ/2D7wkmAuI0xMDYBD4TgfGpytNCw8+eq7ZPHZ/vGeKa5h7+hwM/QaEtqA+PnpOghFvL+WZR/Psunmopuyo5rrZd5t1+swdB/lqBfYSQJshdpa1UU2PwM8NgQdxeN8MP9OOArKVbmhoxNU3LHCDw6PuRHef6+3pQ317I7zyGtc95Nw92550E9kpN1aocEOFKVfTusTVtCx2QyAqMl9dxEKwwk02VpIDh2csWunIz5dT5R6UXyplonacmcLAWJmWkNI0htf9ZkFL06owLxLXGGGgUSnNKvn1oFUuld3SbsIlBna5N29Z7j75gfe5/HAPyIF+c0PpVvrnU/DO/QaN50Cf9mwRxPfRx9du3PBz0Gbfd8YfcjvQLHCOLGBgfo4Ma6d9+RbYuXPn2kef3P7VQnFKwJz636jpFW+xcUG9a2lpETlX/Ii6IkqmRJs98OrK3caCGuNy3+tZyr1mG5l60no/m6cffl8UdCT0GoAgZUOpzMYSOgrccJyJZFI8QWnJiVuRjG4CKELQ4ZA5wVzkVMXDnCaFzTZmnbOWmSUohEKbAKjUMyc7XfpzA1gncS2OiwDFayoTXkVoqKTGDRTtTW+dEZGRsYzkzIdHRt3QyJgbGEItdnXCNbe2uFyx2g1m4u4JqL8Nj+M9FUnXBy8+DW5DqhntVHGuInt/w2ufhNcueum8IXddAfU1Ls0kNNo9YZ/3QbRa5837cNe6GWsZbFQQxvclbQyHe7Cd5jtAnCbo7y49yUl4C8YgURtudqoSriGGJETXLnfF0jr3u5/4oIvlBlEtMQa5Wtbns1OaTwkIQTBgxNMmYyOjO5evXPFedEx74eV/2u0dZoGzawED87NrTzvbq7AAS9MeffJRAfMY6pkJJlEwHw202Qnm3uv0Nw0/R3Pg6gm/tA7cdFg8DObqAZ+K6KZTFYIZarbkBx9gQkJaOp0UcZuhoaEAzBGm5XEALd4rmOv75Fry98rAXIAKmwN6ntocRRTjcEXm1MfHx6QUrRVEQj7OZMbEK++Gly0AjnwyAZygz3sN1ZOQLpsUyLmSzc0ccxL58IXwzMcRnR8Yr4Y+QK87cnwAYJ5yA1mEppGHr2lZ4ND6Bfl0EM8QCkePMWA22o4yYkIgRxU6J1sJjxctb8tNV2ghcaLFG5ZDZtyftInyxeuB9jvvZ9kA6XM4WXVVXDYzJM7JujIfXsq4mvEut6DQ7/70s7/i6lwG182L2pvv9MZIC8l0DLizN3o1bDYF+43tWbas/b0Q3XnmVXzs7a1mgbNiAQPzs2JGO8nZsICA+eMA80kP5qIAV+3BiZ55a2urI5jT2y1AAW5WzzzyiX4lYK5zmS2cHZ6nAouMgwXYuNHxI7Esjn7ZBPJpzzztNx0Ac4IjQdF70V6UhJsND+gvD8zFwwy2NDwfQ9dynSCMXITCmffUC8I5aAb3gHbN43let/N4l2wCUpAv5SakfH0o00nOGmAs70cqPQdvdHR0HPfIGQPkB4ahOFfV4I73ZNyj2/e4sXylGwTIFREhqG1d5CaZIuF7ISAzidw0YFDOL+VjUzmxFQPj9H4ZieA8REYWa8j6esl1I0cvqZAA1GVyZXCmwYMFD917e/rnffqgvKI+T87zoy6fx5HcnkQJ2qLSkMt17nR//OmPuXVtaN+KXudUe2OYnuMpgzl2GFw/D+aj+yDp+j545k+djc+/ncMs8GosYGD+aqxn7z2rFiCYP/Tow19FOPb6KoRyvRKZZ2gvWthQBnN6lHl4gFHPXH7nXyGY872a5y7/9AdlY/p4tpw5Ac83QvFgzhA7WfeEpv7+foku8H0k9EkHMoa34dmVwNDy5/OhZZLfFMwlOhDqh34qI4fD7LrxUDBX8lge2uO0I9nb7e3trhF21E0SW6hyXJx3HFUDovsOlTfx1AG4IkKDTVMOc8uj7CwHAZWJDF5HuJ6bkeEMCHOVtW5kotL984+2uuP9E264ALEYbABqUL8ea6hxo+jmVmQ/cYFnALrmzGXeJ+fIOdfpMLlfEwX3k8ryiPXSax02JYBLtzfPVQhHWMJVDzxeO8ExbsFlq0eYfdHUoMsffdF96gPvcW+78Up34vA+pBNwPq4tPXP2a5GCN+/VM8w+OjJ+YNXqZe9fuXLl42f1i2AnMwu8AgsYmL8Co9lbzo0FSIB76P6HvgJ36AZhDpMkBXB8uWAeBl2tGTpdmD0K5rPlzE8F5mEPuwqgCc1u8Xx7e3vLWuiVmA+BnV3HRCo1AHMlpen4tMtatFXqbBZXgh8917LaGyVUg42BzAGevwd6J5yDdvQtZ95cN0kEJq8Y5xusaP5c/k2FNFwkA2317ETBZcFhIPiRUEZ51ywADc1EUfpV577/b1vdzn0nQIBDSB8laslFC11i4QI3inajUhrGDUzgLXOjQu+cc9bNh9p21pRGKOwe3VjlqS4XCsdHX+emSUGec6LWvGfse6IkDVMbL7mmSeTJT+x1H731re7Wt93sDu/dhbK9NOZKTXl4+D6D4vPumEveh9kPL1+x7P1r1qx45Nx8I+ysZoEzt4CB+Znbyo48xxbQOnMA340Ec98lzIeMzyTMLiBWjrr6f2gd95mAedSjmy1nHgYb9X4VzAU0cFm0xJScdF9fn4Su5XnMh4S4AuK6BHMRRyOY0Wuld6/eJPGXxCwC3gzC18nGF081JHoT9ux5tObMCV7VEIlZvny561i6xCVBxqNXzCoBaq17kRkP5lpKx3sfjgdoyyaEYXZ2bgOYAyBZrlbA8f1QfYunm9wjT+5xW5/Y5fqzlcg4J1xVHerNmxa4EWxqphBuZ76dmw5uDmTYEm4n5415c78B4U03IjL+YDwCvJFcuIyV+WwOKHzjcZJD55/Gx4MPhTwniIzNBZlsCMEjHZKcmnCgVrqJozvcJ97/LnfLzVe5oa6jri6F6BA2NMz4q3w8x8p2sLn8JMPsnctXtP8ccuYPnOOvhp3eLHBaCxiYn9ZEdsBrZQGCObqm/Q3kM2/ijz9/sPmbG2azRwlw5Rrlsv729EfaE838j/2rAXMFmfB92Saoo5bSL3jABGlS8giao6PDkjPncySeEbTHwAyn+AqfUxCif6pgLuHggMV+OjAvs/fFufRzlk1A4D0qMBOIJiYm4I3XuA0bNggBTmvJFTj5mOFjPtYwNAGenjhLuvL4Ny2oYM62qAgxuynMYwgCMun6VnfoeMZ9+wcPuM6BkstUpF2pphZ582Y3NIHjEjg75GM9OHsQlxVhCRkasJxq0+LlWEM/UVFyGz8fyMdHy/gkxy05eM9FULjnXHSDJiV8APNJuNwJCME0VQy6icPPu09/4GfdG67a6ErImSOj7nP3WF+pSw8WXcAcG5uR0fGepe3tP79x49q7XqvviF3HLHAqCxiY22fjgrHAvn1H19x93z1lMPfg6cOiWpoWBvMoAU498zA4vBIwV4PMRoCLAg8biQjZDOFYhq61P/jY2IiQ33gOeucEdOb6sxBSIflKwTwfuOj0zAn42kdcunsFNeOzLZCCuZDGgvItH1b3Hr2ElOmRA4XoYadSSbdq1SoBc98GdSqoFvDcBOmigps2aeH7+TxBi+8nNY1pggIIacyXj2Jjwm5q43g91dCKmvKY+/Lf/rPb1zkGMK9xhWSta2hb4gYnxgTMWXnmG58EQO4LwXlFaXhCcGd0oHzTzVkYwMPAHnjfVQBzOSOnriAu9z7Xzk2RhNPJmA+9X8Rk+DTWoqay4OpyPa7Us8d9+kO3ejDPgmSZHUdvc0q+ejAnqMu1YG965iOjo/1L2lo/iJ7m/4Jzv3Qd4QXzLbOBzFULGJjP1ZW9COelnnl1InkTMU4JYvRk62vTkvMdG/Ie72Sg7U1vT4hbQYMN7Q+ugilhMJ81HxshufkNxEzvPvrcjMf0zMn6DrzzNEATIiJuYgx12SxLAxawFKwa/dn5mE1LxIPHC95DxtiR9+UcCPjsey6qbgErXceiYWYyv8MhaRW90ZC/gjnH6MPuCkAVDqAjbHYP9p4IVq7DDq6rHr2WpuVBY+dxDK0T3PnYy8UiDA+gzHHTUAkSXbLFffP797ondx6DRnvcFVMNAPN2lKpBvB312uyHMsX8syCs10SXKASbulRQYhXbGCByOJweDrlPb6xmYibZ6SxtU6GY6ZI2r82umxQf5fEEObWN9DtHsVm6Ii9gHh877v7fT/+SW9/R6IoTo66AjUgC6QkRpMHni3lzSUdgc1DA/Hv6+oeXLG776JYtW/4RYw3tRC7CL58N+aK3gIH5Rb+Ec2cCe/ceWX3P/fd+hWBOcRUFHQIOwZylaQTz4eFhNMzwoiFs4CGlXiEwV2CT1wPP7kzD7FFrah59tuc9KkyDOX/ok5An7ViGRiOZcTc4OChgTpBmqR098xEIr0g4PejkxZw1c9cqy6rhbvE0o/lgudzMr2zYM9cwu45Vc+YSxkeYe+PGjTPA3HMSvMgMNxFqNwFvbDCkC5vkyVma5slxfMx7ab4Cjxpy7fDK8665fa3bvrvT/f337nMnRqdcatFSV4R3nqNMLMoLK6CGUwKYT4lYurjE8J69YltVyKn1mwlPOgtvmsr15kEZnt9A8VSMhfjV9VptnoOggK2cBNbwe16AILxEQCqRykmgzjxWgEAMgHxdS9L93v/4kKurxqZlbBhs9qABDqMH+HwxysGxYckRoSi5nt7+sSWL2z8JMP8aPidBH7i58320mVxcFjAwv7jWa06Pdu/evavvvnfbV+Kp1ElgXleTEjAfHx4pgzmNQc9cem8HP/LMzap3KSAfAKI2MjkTA54USp+FnKVAQ0KXAIeEYCHQAg3zdpDMSsg3Dw71e/YzPHF658xdD0AalTcCSQykuBRyyxSXYUmYhNkD71HBXIGpnBdXLlfom6sbjmiYPQzmLE1Tz9wDnSe8qferdekanmfkw4M5G7B4MFeQ1/A79c/zmH8OojCV8MSP9WfcV79zlzs+XHDp5pUoUUuCAIfrAMzRaxTWgY1IeBPyG9cJxWraj1wZ+BIh8GObtiuj9HiMtZX3cj1QLkZIxuFl/X3yA7geshYMr0vawSvzeRlXbhT4PDYQrMnH4yQeVyGkXjne6f7DtZe43/zEB1x2pNeNDPSCzV7joyYyEKYsaAOQBfFEHrbp7e3PtrUu+dRll132ZYwpeyafLTvGLHCuLGBgfq4sa+d92RaIgnmYJa5gPjE6JmBOBTj/Yz9diywAS6IVPU38kBNEWbrEH3/+IEdBOhrSPdWAo955GGDDYO4beFS6Je2tAjoDg30yFnrmzJsTGPoHh4PLVAqrPJGsETAvgBgXjihIrjZyk9eVva6gHoSPFZTVyVVwptfrPfDTg7lugqQOG2DO9ymYEzTDYO7D72C1o2StGhuSDGRVR4tV7l/uf9zt60KePNnqukawQampl7x0CXrmbClKoJY8Nt4rHdnooQdRClmfAGxl6gBs6XIW1KMTpHXDoqbRdIpENCQ17w3D0DjXQNTegrAMJXfJwNP3VOOYWtjl2J7n3U/euMV98rb3uWVNCddzdD+069OB3Sh04yMI1GSnZz5JvgHWsruvP9/esuTXAeZfxNjZQ9ZuZoHzZgED8/Nmertw1AK7dx9edc/9d381nkzfRK/LK6UhpwovSsE8O+b1zgnmGmolCGjNNXPmSuIKg7l65tEc9JmswqnA3O8mghwsgIbpWIarF7c1SxczgrkvC6sOysGc6+9D6B0HsuaamumVkBclsYx9tiV8DZEVgg09+bB6mWiEh8lg0taTYd/ppi4+R+5npGDOPC/HQJzctGmThNn9piHYDBEw5bEnzU0CPPleArWAuZSlsS2qP08egKgh+BLyxhWT1W4MaYISyHCxukZ316PPuIeh1e7Si133MJqRFEH2wxzZLY3yqARF8v9ptRKAvCDlY2hj6mn48vr0PHxJmG+gIrOS/3PDJBwDPonSuSpppOLz2n4zgLXgxorqcvj8YODQgIcQDv4tpXC4OHuZx5ijz427juZa98kPvd+98frNrvvQi25ifBBytYvA5gfTHpEDUZOTtqkcAsEcfAEYpKu3p9DWtPizl19++RewFpkz+SzZMWaBc2UBA/NzZVk778u2gAfze5gzv5kyogrmBK1aaJ23tbU5gjlzz5Rz9SzyIFQMcOPxVSAsKXlLwu/B61rHrYOaAYynGamCeZSQFQZzZbMzXN7c0uhqU2kBc4akCcz84/sJ5vw3u4URzEnAKojH6MPY2XGv2CZ59pAUabgvu4xDQG661Ko8thCbXfLwACDaIwzmPnIRaNvPAuZeIc1vCDSfr2F21l2XVdQA+InKtDRhyQOPE2ip+sKh4+6f/v0hNFxBrXnNYjeMuvPJCoC5eLXUZAf40msm75+bk1gi6HAW5LQZZkdu3SvgCUNOQFo2HARk2irY1BDMq7H5iONIX8vvlfTimDTTHXGAdRKbDD4mkS2Jpj3s+16N2vJqRAvoaXOj8JabX+8uW7PEZQaOuhTU4NKpuBvLoJNaqhZr4Yl0vrqAYI7oAh5zU6Ngjpz5/2+e+cv+utsbzrIFDMzPskHtdK/cArt2HVxx7wP3fiWeTL2B/puIq9CbCsCcymo5gF0YzEmAE7CFRy7ebJxSm6iRhrcot4C9zN7Z4TD7ywVzZUHzlBoOj4I5deTR49o1oWPYAjQb6Ufe1TeLAbAF+fCB/iFpP0qwjIP5PoV8s9R5B+PLT2TlPeGQu1wz8MTLkYXQN1fHNhsB7nRgzjy2L+ny6QkFajruHIMXjPHlaHyNYO49dZLmsAHJEOVQ/lYFYhg2XFn0/b7/iR1u69OH3DBY7ZNVC7FxoUgOPPoSBGQmIW9L0hsAuoJePoiCBHe/YfICMqLnws0ZwJz9xFnyl8TaJrDBoewsu8PJBgnx84baFKIgFb65TTKOv4SrgV3TyZRLQY61HnlvPleHsHkNxpcCoMdwbqYxpBsawL1URKvW8V43lcXaYGfAzxw6nKL9LtaJ3d7wWVQwF3Ie2ewE856eQkvjos9YmP2Vf+ftnWfPAgbmZ8+WdqZXaYGdBw4sv//Oe/8qlki9RX7cqY4WSG+yCxnKgKSrF1ugFhBmV41tJkUJ/MxBV8MTIxj6lp8s+fINNRQsX6lnfiowV/b0FK5FMOd1FyGUvQCNYfr6eqAhny2rwHEcQ4MjjproDGvTMyc7XEvEREwGXjQ3Il59DSHiwOukLXQuuqFQJrt65WECnB7DErcCJFXDnjlJXHpeMsxfCswpGKMgLxEPYdl7JTiEPVzlJHgJPKYKWuV4Plnf5AqJOvfAwy+4u7Y+4/pHqJ1eHXjOSB/AnU4SkOE5x1DNtQgqa9UAxzg2YQRkrmENnqMXzehEGutZDQU5VglQxa4awK5CPMBw0U8ny5yAL6Q2euv4XzU2dzyvbAZ4jz+Ou1jISajcf74gMYu/KrZeLYy4JAhuSUQYaPdYAl3Oc9RkT0gpHQl7vuR8Gswh15tbtLDxM/DMmTPHie1mFjh/FjAwP3+2tytHLAAC3NJ773/wL+Fmvx0/5BXsf63dr+iJiWcOoCYBjj+4XlQFXhLAhK1SGxtZQz1Vfp3h1FwWoAjFsrq6Ojk2K53YENoNQrXRsqjooryUFIj3Jn2Onl4idbw5lvqGOnROq5XrDg+iNaiItqS814vXCVhstkKw8k1QTm4OwnkS1NmlTEVnpPgqiETw/VLvjDptLwITlGSxXlvG5VndHH8uNwGAq3Tr1693EDkRz1NapeJ1MtLVFkocDDPbtb+5bpyo71LENcvEPxDfmFcm0I+DxFeJUrtkbYMbHiu4o5098F4HsMFK+qgJQDwJ7zkFsI5j48KoNRXbGQbXErJw3l83JKLlxlx4WcvNR2OYFyfXgPYj0a2aaRbM05PemFdn1zSAP/4RA7hLGgav0fuXG20k5Dv63j6Xz7C+3+kwT84Qu6+O4KatCrsHuR7OxfkeP34829rc8unNmzd/CeMxNrv9op1XCxiYn1fz28XDFjh48ODiO++864+qYomfRag9zh9MAq/mnZcsWSJgzvptSo1Kn2384BJc6Lk1Ni6QH/nhkSH5sVWwlFA3wq68SevRGMK/wqUKxFnomeE2W+j9dGCOn3gBaYIGwZObhTTK6GrrGUqfxFj7/WYDoWGfw64UYCcY+nrzaREUXl+BncfyfRMZD+ocrwd15J+ZP8b7pWEL89BC1/agI+IrWubF82ECbPpCoFu3bjXAvM2DORvYSO7c5981rK9ArsCuYB5+XoGdAEd78rISucC1wUcTdjrr59lxTOq6g3LBIhu6MKwvJWLIjbMbGyIZ3Fgomc9f138qBERlLoEga7BOQogLAJkCuh7MA6Au/9uT5CSPTrIb1mfmpik4R5hJH/k66jU4Jt48h8PL9tIGJ06cyC5sWGClafYzdkFYwMD8glgGGwQtAE8nfddd9/xSZiL3Geizt/DHlGBOz5ZARmU1BXM+JwQ36fjlJVMXoVMXy4iGh6GrjffSC8uBIMX6btZ0e9DyjTIYLpZSMjKVA5CYbRXOBMz9DzzbaoEwhnHFESVII5crG4vhwbJcqhe/qRUwZ2tRjpvengKXgtcMeVa8KMpxYxMSZk9iU6KvS+keXveEuADM9THAniBEnCd4E8zXrl3lFqNWn2F2BXPZBARgHgZsBXNlrutjjrGc3uC1YMEcJGo5hhhC50x/TLBmnpEHrAm7lDGCQMJd2fNX0p1Q5GE7iSwEbHpGHqj9Gtxkg4LjPbAG/IhZwFwB3d97cJfPAOyrQB/mTHDvIY9fAsw5BN1k6EbLb9zKYD5RX1v3mSuuuMI8c/sJO+8WMDA/70tgAwhbYNvjj687uGffn45mJt6cTKQSBF8CCkljBHN2HpM6c7a+lJIqeljIdSJ0zVw165JZusb8NW9jIJTRu2SluYTlA9ATcRGSrE4jqX0mYO4JbIFmN/PT+HcSgB1DPpfjZQc11pFzDi3odU4wyE54Yh891dny+RolYHSBGxg2NuG5CL4pMOX5PG9UIlMwV/CRxyEwZ66YYe3Vq1dAm72lDOb0lMsa5SxLC2qww2F2BXMdj4J5+HERanwe7MhPkI7fiBiAPIeIQjXY6r6zGzzxgBXudXb8eyYB/Dp/f87pNIEcJV7xTBBXUGYsBLkYvJ9/5BRM9zQXMEfUQ4mH3Njppon3ul4K5mq7cHRGr6OfM46T9tBNJDzzTF1N7aeuvPLKv7Kcuf2OnW8LGJif7xWw68+wAH44Y9u2bbth775Dfwzv+7LKGJLnAKf6+nopTSNQk83uJUXhYTL3ih/ZNMC8qWmRePHsWEbvl6/39/f7Ei+UIlVKXpkSrwAIEprEPYu00Iysx8sFc4a9mdsl2MaRsyegcczZbAbja3Ktzc0ydo6TxyiTPQxoM9jyGI94gvBwuYmhtjuPTSAPLZuCgDugnq2CkwAla9ClQntSmOArVy5zLbg+wZ1EsoKUrDF37jdF+p4omKtHrWAYfqwhaNlYBKTEBHTomQ5gz/bpuVCxjblnbF+CsDVHxqVQDQA5b5B+0GuFPfPpVLf+bLEOnTr3AG1EAngvofXgz0dnCPJBGoDXC2L4knOXF2Zvv6ofg7Jd8QT/resV5MxHGxcs/FUQ4L6O1zxb0W5mgfNkAQPz82R4u+ypLdDT01O7fftztxw6fOTX4Elfhh/56oWoYWafcIacqZjGH2XxuIMf7BRYz2zEme+0zgAAIABJREFUQrIXwbMW4WwyyxG6F/IbvUbtnkVBFPYXl9urBHOWdPlboBUfqJRVkpAFAGW+WkrpwKKmHO1CMNkJ8By/1JsDUGUYAWlNwUMBSfLsAO0YhFc43yHIwfpubF7znUilIeVgFHK+ctQiqI9mnfWKFacGc3mv5Kt9GF3fz/Hp8+FQ+LQH60vW6FHzOKYPeJzkzDE2dllT4ppgJ8YD2p2Uwik4ckOh15+2A9MGrE1n5GX6sxIOt3PtqmEXIbBFqhZ0c0SPXD3sWe9DYD7bJ1LD7Ar+2hSH952dnUMA808AzP8Br5s2u/2onVcLGJifV/PbxU9lga6urpoXdu58w5HDx343M565tG5BQ5wtPEeG2azEtxb1JCpPSEoAzIXtDg+YnjkBnMcdPnzYLWpuCvKwRBPfshQefxDCjQLFzBGdzjOX+mN6bIG3ORUQ2ghgBFmCOMPkBBd65kky7PGYoiU+PD7dUEVDwhxB2LvkcQRz3jM/rdEJnofvIahX4HzeJjPHr33Wkyj9Wr68AwpwTZK/Zo7fi8l4IFXwDnvn/LeCuW44wq/7zYNvysLzSNe3gITnKw0IxLS3T4nIxgngXET0gjF3yfkLO386R172mFn3zi5r3CxFNlxKgBPOAzZlYTDX9+umYHocHtTDKQ0/Pv98OKQetqCCua6Jeua8x0ZxEGWGv3LppZd+C8dNd4exr7VZ4DxYwMD8PBjdLnlmFqCHfv/Wh2/p6e7+VLq2dsO6detqCOZ9fX3lcCnRi2VHJMC1oeyKYE7PnWF5st7BkBePWIqPBMSRwyVYkqwVlIXpaPQHfcaP+TTZ/KRBS1QgYHIz/yzAFBDa5N/sriXRA++FM7pAyhpD7GTfC+MemxAPaJ6druCj4FkGnyAtwBA2QYjpA9jH56UBopyPgKsSvwOAItlN5GQB5svQzY1gTggmp8CTCAMADgF6mOzG8Ze9/MBFVs+d12PKIuy1ak6ZYW8li0koPlCck9x5MMhpdrkvq/PPB/K4miagO1+++cn593kg1qhE+Fyzgba+T48Pzym67uFQvII5n+M1wgQ4gHkfIkD/DZ75tw3Mz+w7bUedOwsYmJ8729qZz4IF9u/f3/Dkk9vfPjo++l83rFt/+ehEtpVgLkxtlgqBWKZyqc3Ni0R/m+F1gjtBfffu3cgVrxQwlxApwFxC20Ejkyh4qpemeWPqgJ/qpmAuwICDyt6dlF8xTe+vSUBc1r5ExGJ4I7ueJWMCYNKSE++FRz/TS1QX24ukiPoapWGroW6WTgOIi5JyOHGiUzz9hQsXCdj0Dw6JXZLJdNAYxdfjs858w4Z10BxfIF450xGeVzDdhlsBNXwfDrmH7VD25MmEJ5lQc9GBHdQWCtxCwmNagXrnAfGPa+TL4/yOyZ9zJlFNbBOKs3tv2h+voK1AHo5m6By4WQkfGz2XvjbbRk43ADyXagVw7fiYhEt8Nk8AzD9x1VVXfRfvt37mZ+H7bqd45RYwMH/ltrN3vkYW2LFjR+2xY8cuSaVqbgGY3wqvdB080hjBQZppAOhqUNstdegSZh8VoCKoP/PMM275yhWuFt27CHoVCFfLDzjC0mEil/6YR+8ZFj7V7ZRgTlAKyFh8bxHe8bL2pQBzCtdMCZhT0pTXZ3WWH5CWX2n+3IM78/sEDmkaQ1W4ICfNkj2CNkvf6KHzOG4cctzcUJQGIEbwZ86YdmLOvKUFBDzwCijaQjD34AdyYHCbDcwVtMNENwVA3YzoMfK8TicAYAVapht4Y025bk4YRq8C45+3sghNBMwV6PWa0yF2fyUhsfG6oRC6bBaCDUKYHa/HRNczvPEIRx28/SFqA/tJVCdgs0taA68BzPcvWrToQwizP3DKD4m9YBZ4jSxgYP4aGdou8+ot8Nxz+1qGRrtuPHbk6O1jYxNXIC+epAwJQ831aMO5FH3Ec3lPgGMZGMHtvvvuc+3t7a5j6XI3Ch1wNjaRkDbC3EqgU49YQCVgdZfB4xRYrgDAMLvmXuX9eg4pk/KvTSLEvHxph4T+GW7mJkOyzUFpmL/utGPnxzMzjKx5ZS0Vi0H4hiDPYxmpINO9r38Q0Yhxz6THa3ydtuHGhvrkTEN0gETIa4twjHj8Ya94JqtdVywcdp8GVf/ToWH9sN30GN5zLByD6tOHPVumAMTLDuXEFdQ13K7ArDYu14cHg4vmxHUtox5+OOpxsqc/nTMPpwDCIjF8XrkPjIxwHthgPogN5G2rV6/e++o/3XYGs8Crs4CB+auzn737NbYAhWWef37nNfBGfwsd015fWR1LExTTKNVqRtkVQXFkdEjAgx4VwXwBQsur1qwDiLLRh8/zMgxNgFBPLOy1hb1QlZONTnM2MOdz7OImwBbUPDO8zGusWNYhpDyCOYFAc8fTnvE0c82f2z9WFTuCG8FXa5wVRDlPbSzT3d3tunv6AJ4gxgFEmaPntRjez01kIOe61rUjekEgn667nilaUw6fhzY1UaBWW3jvdzoNEfWiPdj7TYt60JyPEv3I9I+CubaU1fMqSU7P7c+jbVt9HbkCfTgfHn7/qULoYQ8+PMfoPPhYgV2ldQcGBpDFGfsSJHL/AJu0/tf4a2CXMwucZAEDc/tQXHQWgIZ74tChY1fv3bfvNxLp1I3VsXgNU9sEyxp4oNLvHBKvLE/b+eIemd/y5St933CyqeGx19cvEO81Cy+ZYKglRwo6Ze9S+mNP52jVWGEwDz+nYK6bA4aSCWgdHUtlPARzCffDI1Umt4L3TI9xujzMK5gp69wru+lNS9fouXPeA4PDQvyjh87NDG1CT3Lfvr3upptuEDlXbniokS7KePDwowA+G6CHPyThcHw4qhE+Rp8nkHMzwRw/r5eAzWlj8XI5JYi9i6RtucRvJkeBmx3lL2j5H6+jY1AGvURbsNmRDVUoDx8dX3gtp7346fXV5/SatCE/H4xy6DUxjwnwFR6EXT+3cePGRy+6L5ANeE5awMB8Ti7r3J8Uflhj//qvd17XOzD4OfwAX4dQdoJg2dhQL8S3sXEfah8aGRMQIXiTbMW6ZQJMY1OLhL0LQYc1HqMgGQ7JTkJRLgpSZaDHPxhmfykwL7EMCzeCOcfD7mq+SYyWpKnimWdLK1ARcBVUha0e5GuJ40r04rGaKiDoMZw9BlEZgvrw8Iici3Mlh+DFF3e52277oFsFMuDEBIHek+pEm12jCWVG+bS4ymwbGfW2NY+sefGTUhQAVo4d4WhESlKi4DeMsfEmeWiWnrFzC8PsETDXjY02kJleG9Vr95sszWfzePXMFcwV2KNpFF2/6LhnrHtoQ+Ab+YCsVypl8Tk5gb9HsHH4GkohH0M0aHTuf9tshheDBQzML4ZVsjHOagF66PsOHn1bT1/fHxbyuQ0Mp9ehfzWBmYAuym+4eY/cN8qgk43eINBxbxZwZTtM5rAVzNX74vskH1tmqPkhTIOM/+qw0UcY8MhO92FfD85Sgw3PMwrmfN2Hn703Od08ZGbTl5kA7+u21UuX9+P6ys6XcDvq0Anq4+j7TlAjOY5g2tPT7T7ykQ+7FcuX47VR3zI0aISiIBz2aMOh5vC8dbOh+uyaww7ntsP2YOndXXfdJWmNt771rbKxkBQIWPmjY8PlcL8ucLnmPAD3U4bIg3r+uFYn4ARhu2hoPJxjD0cUQvXmCKZABBgJ/OAvB3vm8FwG1x7Fc9x9jOGzxPsuPH4KG4inUCZ5FK+bUIz9Nl0wFjAwv2CWwgbySiywfe/e5t3P7fitzPj4zyNH3KBa5gRngpt0KCODHPlyAot6ogw/K0Ocx4kHTjUwAXvfOpTgMBuLWwGGeCL/DoXhfT27V0HTumSGk5chZ07G/SQAmExyvu5D+37DMV1uNTvjTs+n41eAZekcNyNk54ukKUrQCmjTyTp0Amc6nRKC3NjYiLvxxhvdInSW47zp0fpwP3n1uCYiFieDuWdwR2/RMLwCo4amffrAk8oSqaQ7evSolMCB9S1RAz7PDQc3U9pbffoakeupaExwLwS5gPnP8xDMZf2Ca/I8ANwSXithXHmcP49/5zFmAnQeNp/AsSQtEKzHcMwo/gbx7wG8rRfP9+O4YdhnEH8E8Al8DvL4y+FxDp+xMZ77lXxW7T1mgXNpAQPzc2ldO/drYoH7H3roWuTPv5hK1lxeD5DOTuTgaecknE3Q4k1BngBAwRR6lgR6ap0TDKqBuNXIt0upG8CN9+GwsYJn+N574Cd/hQR4pTxqOlS+atVKl0pLqFYkXj1w+kYnes5wOJjP6fmj0YCZ4Wzv4bN0nhHrKmrQB+ImebSJ7e3rBoAOCWii77Zb3rFCzsvStokcCIHcSEB0h/3CRUQGoje8Xj47ge5v/lxeXCfQMg/G5TcifJ8n5eULWbF1FtUEPJ6bJTaG4QaD6QzpJQ8AD3vwDPV79biZymzhcDfHSV17bnpI3IMCXjGZrO7CfR/WNJfPF2DKSYJ3AZuULOY2gb8xDHOYII37boyvB/cjuM/gmAzBmV44Xs/hHAWCNMZRAFBTxY3edgHnewm5oNfkY20XMQu8LAsYmL8sc9nBF6IF9p7Y2/z41u2fQ6z0ffU1CxroqRI8RkcBJtLLGq1D2fgDtc70kj1D3AN9sTAlHiwBjkQxhoDDgKPzDQNrGMCj4egyMAdsdO/ZTzlK0XowLwSepJc4jYJ51L5hYAuPRQFdiXSTk0gJwGslmJPU5kvfkEKYGHNdXcfFM9+0aZNbxjayWeaAUyAAAtABsDn0FdfNAzu58kYwZ9c3jp92yQH4uWkgL2Gi3IkOIX80OuExBXSLE3AO2Ps1KBUUYiE6qtHOGlHQEjWNXuh1/YakKH8awpdxYIPB83tpXBIVC081Ny/+EoB4B047XFWVKsIWk1jTEv6KOBZgn8RpiqBD5ApQ/zNwvhC/tDams24BA/OzblI74fmwwH1bt/7E0aPHvlAdS24i0JE9zbw5xVMIICnImYo3CTD3wOCV0aoq4xKmViIZgZ7Hq7CJlj6FyXFRgJ8NgDUUzPA9G4agFvkkMPfvm9nyM+rph8E8vMnQkLjWp09NYWIIRRPMwyVanOfgUD9C7T2QtW0Gq3+5bGaqWWOOfUYRdeaMTqi4DPuc88aNj16b9mHOm/biv7k/aWn1HezYfY2ReObgyQ1gNIC3OOr4/Q7BS6AyzM57ra/XCgKViw2H6KMbJM6HGwIAOzzwym+tW7f+t9FUZ9/5+JzZNc0CF6oFDMwv1JWxcb0sCxzo7m59+uFHf2d4ZPTn6mrra4eh4a7a4wynx5FLFpGWQJkNjhvOD08WYWANSzMsTHBhLlfIcYSegNUcDXmrZ6yiJTxWgViODeRZSaAjmM/mmfvjpxXMwucI/zvqnYeJXDPLsNDuky1BpTzLh9+rMG+OsX+gV0C3dfEihL3rXAp1+RRbGxwalZREIsGWrXGRmfXlXiqz6tMNyUQ6kH6tBP8AXjhKtRhxKBWzEv7m5sWL4PjNUiYzIcDP8XATpSIu3CSEeQgaCdHac9lgSdtSP25R+QseIzpQwmbhjuXLV3+2sbFx+GV9QOxgs8Act4CB+Rxf4Pk0vfu3bXvDvr0H/yKVSm+kZ84cbRyeqiqlCYgEamMKGgwDa86WhDACEMGDoWWtMY56x2pTBfgwsIszSkIcrsNreLCFZ77y5DC7B+yZHcOiIK7XCLGvy/XOM3Pn2rs70HFHb3EfsmaYPCU5bYJudZz12BWurj4lojLVaFVKWwHzvVys5Mp98xWRh83mBcR5XAG2qm9YJB3ourt7Uc+OXvGozWNNP3PqvPF6cp6Ar8DNEs/FSIeW2CkBT+vndS0UtMPcAY1GBLn7KQq1LFu24tesJGw+fbNtrmdiAQPzM7GSHXNRWGDnoUNtu57d8dv9A/3/ub6uQbzzBLqJ0ftTbxC+ZDk/To+dWueaM+dxBCHtl04w5zHqJSp4hj1LDcfTQMr8FmZ1EAHw74FnvkIJcNM587BnPpsnHjZ6mFUe9szp8fI8DHNrKV45rF30HC5GGXwIHCHyKXjGU3n41Gx8Ai8+iFiQPTcBotkkIhYkvikgl+QclW4c3viRw8fd0PAYNPCXocRtpSjuTUAilzwA2SdhHMynQx1NrkuxGGHYB8x2DZdrdzh9nnNTdbtomkHnqhsBhPbvWLVqzaehie4L1u1mFjALiAUMzO2DMKcs8OSTz9yw68UX70gkkpvpmTPMq5KoUmoGoRIRjWlsFLApwINl6Ra9clX5YridjwnKAkhBmJfA4vO+Hrg1n67PyfnxjdLcsOSuRYilJGF2qq5RNMbniRmSng6z6yJEvdLZwE03FT637MPRBHOfLvBqdgR5KXtDzlrOCTAvlsANKEEcB4CeL4wD0KGNjuel5zlAnWS6dIpdxqYEkLmpSSZT7vLLrnQ/3rXHbX3wYffg1kfcoYNH3OVXXe0+8IsfcmtXrUPePCFkQ9lYYDzMpY+NjMt9wwKE9LEh0nkoAY5kPd18KEkxCvK0iZYHag35wEDfl9as2fApC7PPqa+tTeYsWMDA/CwY0U5x4VgA2u1NTz753K8PDg3eBuCoo+et9eS8J5gTTOlVNqG3N19nkxLPgPca3ARFeqYacuf7VCpUgVy13wl4LwXmdFnpmbMNK7uVKZhPS5OeXMcdDuurRx4G8LBnHqtChzSEzf3GoiDjJrOcm5g4QuPpdC1apdJTRt/3BD3sAfwNIsyedEs7WkHKA7MfeW965jwP+54PDPZCMe5F19vbjSY1He7aa6+D3j3Y7eg496//dqe740t/I6S5K6+4xt1wzRvcZVte5xLxFMvGpHHLJP5KCMljLYRwSDtzQ+Vz+NjgSG1+pYC82ltD7lF+gM5fw+29vb1f2rhxk4H5hfOVs5FcIBYwML9AFsKGcfYs8MgjT1z/4u7ddwBALqWAigKIAgI9bgIJFeNYpuXZ76xhBgiy97cQwKbksXrfHB0BXTXc+V5tckIvVkGINeo+v8tSLZS+MW8Nz3fd6jUC5iiY8qAWdFSjyEyYva35ez0fX9N8Od/Hv/Dx1fG01M3zi5zN+o1FdRzsb6QXpLYbc2BqoTiJ+eXHUao27JrbGgHkLQDaknv22afhnZfcJeh1nkeNeArRgyNHDrkXd+2QsV9xxRXYiKxyx090I7y+1B08dBRg/ldu7dr1aNqyyv3oXx5wN93wFnf55VcJoGezKNXGdZlnp/0G+nuFf5BEGRzt7vkL0GaH3Rn10A3UbKF3nz6IeR0ArAnHg5r5O1avXv8Z88zP3vfFzjQ3LGBgPjfW0WYRssC+fftadu7a+9mhwaGfq4rFGgkC6lkTtPnvQGtbPFiCDkFF2NyBSAqBR5nqGiImsIuEKo5hmJ7AxBvV1qRGOmCA83ghmwWbgpcCcyStZ4Azz6eArv9WYOeYtAZbj4lBVEU2KdgweAEWsNEB5lSGY3g/B+IboxGj48MA9jHXsXIJpGXbkB8fcz/41++7b/3j3yGMfqnotmNPIGH37U89ic3GlDDg3/a2twnwsiY9jdrxQTRy+fGu3W4ZOADVVbXur//ym26ob9y9593vdTXpemyQ4IWjzp1gzvH0dJ+QMkACugK2bJBQF68h92jOPLyh4bE8j6ZKELr/wpo164zNbt94s0DEAgbm9pGYkxbYvn3HZS/u3vVnmNxNyJ0DE7yEqYKhertUTWNunWBOb13DwSpU4sutPMlMwZz3IGAJsYz/FulUEMG0Vp0lX8xdl8Ec4i1r16xxtZA2LUD9TTYEAF1fwublXKO32cLNyjDXDQXnQ4laXreECATfo3XfBPLSJJTwcvTGRwDqE27jJWtRmtbqHnzofvejO3/kHtj2gDt4sMvd/BOXu1/60AchKNPuahA9ePqpx93o8BDAO+ne+MY3ytAqMc8T3V0iNjMKTgHj5xOZojt6cMD9wze+5979H3/WNS1qQ1/5BZCMbRFCHG1AsZpe1LinME4v3+pTGdADkPNqS1QFel0XvVcwD+rMkTIY/t+oM/8t88zn5NfWJvUqLGBg/iqMZ2+9cC3g+57v+pme3p7/GyC3jHXXCsieIObBmzlzPlZ9b3qL9CLVQ1fg5EwVWAg8zANTDY3/Zpi9f2hQzlFV7cFZSGUUZgFwE1jXQDQmnU66SYiqSKg+APNKiNpEw+zqkQuIBtroGh1QsRWNLlD7nDr0BHMp+UJ4nSDOPHhpEl3UkB+fyI64VWuX4/Uqd9e9d7n7H3zAPfLYExLmTtXGpfHKO295h/vgL/5X19vT5bqPd7of73jebbl0k7vhhhtk/AcOHYSnPoBQ+xKXrEHNOcRw9uw+5HbvPOzuuvNBHHuVe+ubb3FTxSrXtpgd4uoEyEnMO9F1TBrW1NbBrlIHT1U+sNxR4qa5cmWzh8FcqwgkdYAoB6MqaD36Z+vWbfgdA/ML97tnIzs/FjAwPz92t6u+BhZAV7Wl25994bcL+cKtAMwGD7K+5llJbgQXAgpBUkROAJ4EaW2tqdrhCqx8zONJoONxPJ6s7Z7+PjkHw9HiQSO0LeFkgB7BkJ75bGDOMHsYvKMeeZjNzvOKFw5wUzCvguQqIwuk0ZPwxvB6vpBBfnwE4fUJ1z94DMQ3hCfecJ37zne+437v9//ArUG+uw714iMg7x05dkhAd/26de7Tv3a7i2E+QwOD7rmnn3bveMc73Pr16903v/n3smF510+/U65/FGBPXfddO/e6IwePu/6+ETc0OOE+9tH/jvfXYBwpt3HdRtGEZ9ifhLrhwSGXTMVdbU29eOdUu6WqHPn44qkDrJUMpyAe5gpoY5jBwaE/3bBh4+dQIz/0GnyE7BJmgYvGAgbmF81S2UBfiQW2Pf74ZS/uePHz6FZ2M7y5GOugeaMHTiY6y6qUIEeQ1JI0kYCF5y7tRXFTolYYzKV+G6FtbgK6ensE6Ogpi854AOZsYKJgLl3TAs+cBDgRlAkpwEXJbzpfJe75+nGvo+5FWJBPRr908fQdFdyS0hJ1IjuK/Pgw8BKh/9KwW9LR6JYtX+KeeOZJ9/WvfdMd6+xyV1x5PXLfO13vUC8Ibsvd0UOH3dL2dvf6113tSnmQAuHp33zjTe6HP/yh+9u/+waatGxwn/3Nz7pdu3e7Z0CaG4GefRaCMg21i5BfT7onHn/W/cLP3+Y2bbwSgjJ97uorrxbFOfZOz6G+vetEp4x74YJFnvGOPrRk2lMyLgzmUUDn3DlvaeKCTQs2FX92ySWbPwcCIpuo2M0sYBYILGBgbh+FOW0BtN9MPffcjndCsew3amprtrA0W1nrQnCDR6sKZQRIvsY6c75GMOdzWgqmOXM+x5w5w/EEGwJsZ9cJAVWCuXjP+K/MhAcYrVu71rdABZiHc+bsf66euXqi6p3rwvB5An+46YiPLiDfDy8cvDt4xAlsTFLSjnViYtRlsv0C5PULKlxbx0KpK69vXOiefebH7uO/crtrXNTuFjY1u4WtdciNJ9yJzuMA8aJrAoFtbHjE1aVqhQuw58Xdwsy/4qor3fXXX+v2HtgPEtwA8uZjmG8JHepAbks1uONH+931173Rvf+9v+hOnOhxbS1t0IJvhT2RX0fH0BPHj8n46+sW+Bp4bj9A3mMuXsE8TJBT7zwM5kwn9PcP/PnmzZf+DlIEXpnGbmYBs4D/DTE7mAXmugWOHh1ufG7HY+/qPNJ5e119/WYCBIFByqSQt1Vvl944b3yNoM4b88raBGQ2MOcxBPEwmBO0psAG1+PpmW9Ys1oIYFNgdot3H5SmsdmJgncYzBXgNSLAMWjUgF6qF1zBc2CrExw9mPvyr8zEEDYkvS5b7Ie4yxoB9nxx3NU21ANQK90f/P7n3cOPPOMu2bzJrVzf4fbu3+0yYxNuGWrKMyMZd2DvAZcZHocQDCIXIA5y09La1uq2XLZZerF3dnUKoDPULqTBWBpst7irq21yv/zR2wHwJTeO821By9UCiHeI/Ltu5M3pWbN8jc1v4tLZDcI7mEcYzMN158oX4JwYhvdg3vsXl166+rfq65f2z/XPrc3PLPByLGBg/nKsZcdetBY4duzYohde2Pmu3u6+X6uorLhEQtf49LMnd156c3ulOB8WnxQ2ttaUi9gMmNmeDQ+SG7xJdO2Sx5RDJch29fgwO9nlQnrDuX2+259v/epVAorqmceopoJbCW51OE8eJbypwTUCwGsI0U3ainr9dIK5AiLBNgfgzuUGXa406JpbU/C8q1xjS71PAyRr3Y4X9rrP//EX3TXX3eDalzW7u++7yy2CR97T1eNOHOtGfnvUFbMozUPonhsekt6kZSnq0UmmG0BoPp6ocj/xppvc1VdfjXnVu+ef3e0efmi7++WPfcoND6GtarbkrrriSmnByo5sw4N94unXobxNwVzGjZy/ivIokIuHHjSMCXMGaEcQG//yiivW/0Z9/ZK+i/bDaAM3C5wDCxiYnwOj2ikvTAsQ0J97bue7u7u6bgdwryfznKHiCgn1VvscNh77cK8XiOFzwkoP6sYJ5gRchpA9mFcImHf39kkYOQYFNdkMBGBO9TduENauWSWeuYI5iWoSvgfYR3PlYQALW1L7fft8uWfBj41lJP/PsUh7UeiuF4rIUfcccEc797j81LBb1FSL2nMH0K1xCxa2iuf8V1/6hvtP738fepZPuTvv/neIxmxCCP4Fd8+d9yFE3u4WNbS6JYuXwAaTrgcblQMH94qXHYuX3KbN69y73/Mud9XVl7tFLU0uUZ12d9/9kPv2t37o3vveD4GEl5ZrrFixAp64Twew1I191WsQvpd6fudZ/zHUxOt8aFdlt1PTXaMTagPa9cSJzi+vXbvxs21tbb0X5qfMRmUWOD8WMDA/P3a3q54nCxDQd+zY/Z7uEyf+B7TU1gHgKrIAYcC5AIkCCMuntL2oKL8hb+xLzTyY0zMniFai9Mp75r1lMBeVNnQRE49bvHx45uvWzAizk6gmJWlBt7GQj3NgAAAetElEQVRT5cs5HpVyVQU4ArmWvammPDcjedSwF1GWNj7R7453gWl+bJfrGTwCj5oqd5PI87cgLA7VtcmE++EP7nS3/qf3gRi32H35r78MFbebMK+4+5M//Lxra13qIMzi4gjd89pHjhwBge0Y2Ogx90aw4t/10z+JmvXVKHsbc33wthc1L3ZPPfljt/WBJ93b3/4zyKEvhDZ7Doz/VhDe6oXRnkUdPs/D1qsSoQCvUIAbnrn0V8dfGMzpmYfBnLYMwPyvoc3+6wbm5+kLZJe9YC1gYH7BLo0N7FxZAKS4xhdeePGd8NA/gb7cW4qTk7HqUF9zDyJemU0BhmDuc+DTnrn04oZnTo+cYE5gpWeuYXZfmuZr2gnmLGXTnDnwTcCpErXfvM2WL1cg102FSrlqGRdV5qRDm8ie+vB+Hs1URka7sZkYxlhAtqscc909x91hyLBmxqFJ39IBLznvtm17VKILDY2oB8+gu1x10m3Zcrl7Zvvz7l++90OMd6N40fSutz/1hFu5fBk88S3u7T/5JrewEUpw/V3Iwde6CtSLd/cOubvv2uqOHxuEYty7QXJrRlg9gw3PYpSipTB/sPtzeUjBHhAwr69vcEU0uJHa8hCYz8iXA8xFVCcQ7FEw7+zs/ArqzD+zePHinnP1+bDzmgUuRgsYmF+Mq2ZjftUWQP62/oUXdt1w8NChzyLse1U8nkgKGEJERuVFVcxFxGIoCBMCc4CJeOasLAuDOUP3CrCehc46c++ZK5iLqhzAXFjtAPMoAS48OY5BQVxBXcGcLPNJNFfhMSSh8XG2MOYGh4+5ptaYW75qkYslp6Tv+MjwBOZQhaYyBfd3f/uP7pGHH/ciOvFKt/nSS9BQBepv6ToQ/ha4r331GyLbetnmS2WOVJV765t/AryBLF5PucUtCxz2LMLc70DXtOde2O22PfgEgLvZXX/tm+H5x5A3Z6vUpd4LZ6e4bE7AvCZVAzCvFzAXbxzNXdQzD4M5iYl60zQE5w8w/zp04X/NwPxVfwXsBHPMAgbmc2xBbTpnbgGWre3atecm5Lv/Zy6buwbAk2SuNlzLrbKuBHMNsxN06NWGwZw5c7K1JSQPAFePXmRVpTRtNaROa4VIp2CunnnY+4zmy8Md0pRVryFpeuZUeeN44tV1YJ8Pi2feN3DINS2uhH76QjdZmZNuZosWLsW1ExCO+Td3xxf/WuZIoGVzlnH0Mb/yyivdajSDyaOf+QR6l//gB/8qZDXW0P9f7/kp995b34MNQb/rOnYAtd7wytNxCOSkXQ7A3dU7gtdy7rJLr8GmZYsbHYHyHLqsLUbOndUAnG9mdMR1ojyNYJ6Gxw9n3WvIsyNd4J2HJVyjYM45ejA/+nfImd8O+3ef+UrbkWaBuW8BA/O5v8Y2w5ewgAD63oOv7zx69NcT8fiN1dXxGikBI9jAc1QCnLLISxBpmQHm7AoOYOwFmGcCMJeuaEH99CRQS8AcbHYhwAHMBcSRMxcPXvqIB/n14D463HDOXMdD4COYE7w5zmSiQerjKyrzAuYLm0uuA2Begxpy6sbv+vFR993v/Mjdc9ejANsJackKupy0QM0g903RGzZV4Xgo5LJz54tSGz4yNOyuu+b17pqrLofnnXTLljRjE4PxIiKQRV1690AG+fkR0Wm/bMvVEJ5ZDSY7SINgwjc2eslbEveGEB1A+1JRgJPIApX34JXHmP8PGO1qBxHxCXnm0xujSQfOwzfgmf8PA3P7WpsFZlrAwNw+EfPeAgDL2EMPPX7ZseNHPwuv9C0ox6pjzTbD57yJtx10XiuW8mU2u+TM8Q3icQRzEaNhGVvQcU1K2pgvxnvXrlrpCXAIOYu3L13NUP+mRLkQoIcXRNXf+JwS4HSjIJ65Yz08OpBV10sddmWsAHB9EaVok27VmlbX1deJa1a57/zjv7s/+/w3XSMIaXUQbqG07JL2VpTnTQpLfQBsc463sWmRG4IM65K2dhn7tge3SlTh3e+6xaXBTK+Csl1b2yLUiTvIwUKRbaTkBkfA4kdf9c2brkAL1QaE2DOuJlErBDiWtnHc1HyHrrqIxhCcmaNnhzZls6sKn4bUlQCndfYqwHPkyNFvrl+/4ZMgIHbN+w+uGcAsELKAgbl9HMwCgQW2bt265dixrt8slEpvTSaSDUrAIvgw3Ezw1jx6a2vAZsdrBPMeEOAYZq8KvPkyKLGbOMBs1aoVDnri8Fqh2IYct6rOha+hYWYOJ9x8RRXgGAFQUp4H94IrgL1eCbJeMrFAwDxWXXTDY53uyPFnXMtilKItqkO4u93d+W+PuHvvftTt3wdvezjj1q5biR7lRzGnKncpxGBO9HS7Rx99zHUsX+o2bdqIVMEUvOq027dnLwRfjruffMub3cc/9ksgsmVcCjKy9bVJ9+TTz7udezrd8e4RtFF9nVwnOwaCYAVFbeJu9ao1aACD4jvMd9/+PXK/oKFRNjdpiM2Iyhu9c4ba8acpBrEDPHPdyITJgYcPH/7Oxo2bPgFt/OP2wTULmAWmLWBgbp8Gs0DIAo899vSWo8eOfRZe9tsBInVCLgNAiyBM0LmLhy9Z0iY5Z75Oj1w9c4K56rkLoSsE5uyBTjBXsNZSOAUrFYzR4SigK5hr3bseRzBnqJw18RUu4VXrKvIQdTnmMvljbv3GpSDCLXRPP/2se+bpPQDmTtfXO4y88wk0QRl0RRDalnYsdldBqnVweAAtUbeK5OymSzeLRz2ODczyZcvcE489DiW4CvfhD3zArV+7xiUBwHEA+t59h9xzPz4MUZomh+YnINA1uBEIzoDSJiH25qYWIbpxs9N5/KjYip45QTopanuIUIAwqB3TZojnBKVptEX4+cOHj/zzqlWrP7506dJj9sE1C5gFDMztM2AWOKUFtm599Mqevt7fnchk3lxRUZlSMCWYq647wZxSpioNSzDXULzIuQK4vK474Bae+ZrVKwFwAHMotOktXNce9j4VxMOlWar2pkx575kjhI8cPhuslIpehKayqgTd9C6I1gyhDK3WPf70I+7xx5903SdGhJjG5ibIO4Ot3uuuu/4abEpapTVpPxTaktickHF+4OBBlKStRDi+ziUhv8p53HvX3ehT3ug+8F9+wb3+6te5wYE+99hj2xGxqISIzOuEuc7xDPUNS8/z5R0rPGGwUJKuckNDI2Irhvd9SR9y87iF1d/CnvlsdeY8/tChw/+2Zs3aj4J9f8Q+wmYBs4CBuX0GzAKntABAsWr79uevPnTo0B/l8oUbwyVhBGqCOsPsVDLjvxmCVzBX712JagRzgvxqhNnZnIXCLrOBeVgFTj13PU5rrH1vdF9Xrix3MufjyD8Xi2wmir8KlIEVx5D3PuYOHt7pnn7uSbcbnc6qIADD9q+9Pf0AfOfe8Iab3E/g7/nnn5XyucNHDroP3XabGxzqd3/+hS/IBgHhbJyyAuz1IXfs8DF435cIGY5z7EYXtAOHOt2qFZeiU9rlYguq0bGefMGCRtfRvkyiGVPokNbV1SVKcuxtzuMSkLyl8p1n5U/3NFcvXMPsfByNVhw8eOjuDRtW/tLixSsO2kfYLGAWMDC3z4BZ4CUtALCMP/zwY7ceOdr5RwDPNgWaAhqlEJAam5t8kxGAEcGcOXOCNl/T3LZ43gBfPr9i5bIymIdZ2+GadH1+toGF680V7PnePDxf6M2JyI3v+T0uEq2j4z3uoUfudTue3w5mPchq8I6PHjsMIK12N998o3vnu94uMqvscc6aeYL5BwHmHOff/8O33He/+32EwtOYI7qnwdtu71iODcAbxQN/8cUXRc2tcWGLe/0VN8ODXwiFtwnJ2TfU1knZXh1Y6wUAex7tVBkJoAfOtARtEkNtPcHcpyk8YIcjEwrmSn4L22P//v33r1699rZly5btt4+wWcAsYGBunwGzwGktsHPn/rVPPv3EV+LV8Rt8KVgRoeSieJQNaCeKntqkaQmIdXf3SG5Yy9nKXiUAl+C+ctVyAXMKu4TBXGrO4WlHFeDCBDgdqEYIlEDHRjEUuZlAW1Vel+CYmRgBYMfQUKUCnvNu97df+ys3NNwHsN4HAl6de9/7f9a96c034/hKlJ/tdFu3bpNrUzTmxhtvECA+fOyo+/yf/C93+HAn8uD16JZ2lVuxai1C66Nw1CvRKz2HnHoaXvoNYLg3ugl0SCOYx3HdjiXtrgWtVVlHzpTE4OAQe5DL2Hz/98DbBpPdC8r4ZjfhvLhsgqZ82kBTEbqZ2r9/39bVq1d8qKNj9d7TLqAdYBaYRxYwAtw8Wmyb6suzwMGDBxcjf/6/EsnEfyyVJuNSaw7Plh4wvXKy0+mZE7ROnOgSD12arxCcA+11DbOvWr3CNTU1SW14ODcczouHBWMUsAm0YWAvAzkZ8fj2sh6eYO5z9GDWoyVqJYESNeEUlNn6wF3ui3f8b/Q2H3Of/NWPuVve8RbUlsdFLOaee+5xBw8elUYqv/BzP+/Wr18vjHx6zQ8+8BAkagcgArPZ7T9wBM9VgxCH9q24Xk1dA8rT2l0zPPPcOPL26JDGFHgTytra0So1nUyh0coEcvTjAPJBGRvrzX2LWQ/QCCTIBoRldeAlzLBJGMw1zK6bnb179z20Zs3yDxiYv7zPsh099y1gYD7319hm+AotsHfv3nrkzm+vqKz8FQD1AnrmJLEl0miwAs+RsqQMH9MjR2tO6f9NMNea6Sk0K1cC3Oo1K1F33SxgroS6sDceBXL1wsOeqYbXFdD5mGF2CbeTdIeAezLJzQRao8I1TiSr3aEDu903v/U1gHHGfeTjH3QrVyyG5CvC4Qtq3Ne//nV37OhxF6+Ku4985CNCeKPwzNjYOJ7vghqcAxgPux079ghbng1VmprbXC201Wvq6qHqlnGTE1NCkiOxjV75AumZnoWnToZ/L86XETvRK/e14r4LHUvSvLoeOqgx3h/cVCBGPXP12A3MX+GH2N42byxgYD5vltom+koscPfdd7+hs7PrCzU16UsYTidYL12GemqAVZ79weFtEuTZq5ukMeamFXh4LAGL3u6GDevEM8+DzS7tSwH04nWHvoHhnLmCuQJdNOyuBDgouyB0X4LnDeTFjb3DJSUAljtL19L1KZSQ7XQv7HgKOuxFAO2YW4ja81Wrl4GN/oiwzDval7prrrlOQt4E875e9EKHtz0+kXWdx6DNMhVzG9ZfKsS2FHLhnGdmHICNvwpMYCHAvaOjw9XB+/ZM/knZEEBdT8L22uWt3N6UJXsQy2G+XOYc1JTrhibKHVApV24C9u3bv3XVqqUf7OhYs++VrKe9xywwVy1gYD5XV9bmdVYs8MILL3Q89dRTv4f87k/DuxTvnLly7SfOeDEBfHBwUDzv8fEJCbfng9w6Yt0C5hs3rhcwL8Brlbw64tUvBebhMLt65OEJlcEeUFjCpiIHQNeQPVXlSlBqY4OTqUogNBju+/bvckc6DyCnPgQ2O0L0lSUQ4g65VDzhQCbDGHNoxIJjEfYmKz2VrBXxF6q4xaoSkH9dK+I02Wwe80OrVRybqE4IkK9ds0a8bRGtwT1z5Nzc0BtXxr/WknPOKhAjpXSoJw/ny8NzDKcjOF/a7cCB/fcvX77KCHBn5dNtJ5lLFjAwn0uraXM56xYA4FTeddddNwKoPg1weh08zwV4rhqiKhUUVokB0IaHhwGAYw5CJvj3qIDZ2ARC0ACgZHVcvFWCuYTZtS96EG4HnJXHHPZIFcw1zH6qvDmC1RIZKECcRbqrIf8s4A+ZVrYeZQQ7WZvAJgNiMcePQKd9EGMcdL19JyTHzq5rvh6e7V6RMkBTltbWdmGyp9lFrR69ySHbmkTt+MQEc/O4IvLmCbQyXbSw0bUsakJXNf9+3rxOvVfDI6cgXEc+oysamXC4Rb3y2cBcS/MI5ihNu6ejY9mH0ZrVStPO+qfdTngxW8DA/GJePRv7a2IB5MPTBw4c2AJt8Z8BcG4BcFPqNQ5SV7phYWMdOq41IzxdTUb4yMiYeOpZlLAR0BLo902C3CWXbJgB5my4Ip45NeICIIyGl5XNfaoQuzwfNHIpoc5ctNs9pgqY+xvZ9GC7p2IYTwZ15H2i9jYA0Rc2jVnU5HPcdSC1ESwHkSNnOL2Qh+cNAGcIv4QacYbW6ZWzpj0JgltzU6trX7IEyjVFN46NDD1wbipYhkZAZxTCs9V9OkHy5EEJmqYhZJyTp24yo/bQsjxeA6TEO5cuXfYRNIo59Josvl3ELHCRWMDA/CJZKBvm+bfAc8891wJgaQZo1QKkkgCXRDJZ0zA2NnJL5/ETtyI/XMMQ9ejoKDTTvYzpJEDde+YbBczLYXaAueSCg6R5mNU+m3cafk69dmnUArD2rVFZ0q7/xj22CTzO5+19OR3vx8ZHkU+fdLn8BDzobjc6NgAFuKSE1hkWZ4OZ0dFxAd44og48L71xeuoE8SUA8JqaOgmNc/NQX5OGd+0krE5WPK9JIp2G2LWOXvPlJ4XUQSScLcwejVLwWuQnHDp08EdtbUs/ZmB+/r8PNoILywIG5hfWethoLjILALxqDxw5cu2OZ5//46bm5i3oHV7BMDvBnIBUyE6IZ346MNdpR0EszHI/FaArGU7B3Mu8epY7bypkw3v+8XXesoUMasZHET4f9yVpOF7Ibcj5l+Di08Ne1NgMD7tGQuYEZHrrHFMMLPQSPH4Kw2Qm0EIVKm8cB6MTTD8wf87juYnQOvqwR16eZwTMoyQ4jUpwzDwvwPz77e3LPg7CXedF9lGx4ZoFzqkFDMzPqXnt5PPBAgjDL3/siSc/t3DBwp8C6Czo64NOOxjdIu0KRriE2Tf5MDvBT1qjwjMX4Apyx7OBedR2J9ehM2M+JSAs+XKAKb1vPvYCN9hQBGCJTYZ4tqyPl4YseD6RQr18usr19feKN01A5zkImkwVDPQPooPaJkQWijJm3rQdLP8txL9+bFwA+twkEPB5r61jeR5l43PsWrIXVr3zdebTofaoHRTMec/xQwHuH8BNuB2kPeuaNh++XDbHM7aAgfkZm8oONAvMbgGS5B5//Kk3V8aqPpMZH78e4eYkc+ZyA5ud4EYwRw9uAXOCWikQj6mU2usg0Y3Do3nzMLjx3zMBHeVdAEMF80kw2Bl25/m0w1oeLHWGyb2Cndd1T0OiVaIGxZx0XWtsrJd8ODcCBHuej6kCetuXXLJZwJ8gTSDnv9mXnADOCEQKRLiGhoZyBzlPpPPyrBrm13FHyXy+7vxkII/Ok48DMM/v2bPnjra2tt9fs2ZNj30ezQJmgWkLGJjbp8EscBYsgD7bC3v6+9/d39P34ZHR0U0oTaslYLLxCAFw0+aNAuZTIIwRaCuDZikQpJkB0ApkCuqzyb1qzpxerRLoxCsPytEkvA5inB7HMjKCr//j82hhCnCm51yNVqb8q6qiGpv38Pn8iRMnRAjnpptuEmAfGx+RTQm9d4bheaOn3NrSdtL4w1rr4c5ws6UMeN0owS/sqfM1RjikI9vQ0B78/R688n9CmH26/dxZWD87hVngYreAgfnFvoI2/gvGAhBJaTx+vPvmzhOd/3ksk7kCoNoaq6hMAwwrL79iixeNQQ5dAAperrQIDfLa0UkooEW7hoWPIyh7MKcASxBmB6Dz3zPAHJsHKV9jPXoWf9hcMCfOa9AT19w2r0XmOx+TzEZS2/Lly0VIhl48QZUATrCnPCuV3cahyx5mqWtePHwf9rQV0KcV7tg5zW9ownPVjUgA9DmU/x3CHL6N4/7ysssus17mF8yn3gZyoVjAwPxCWQkbx5ywwI4dO+IAnRW9AwOXj41PXBWrqFh1+MiRN1155WWN9MwJ5gJoAFyp7w7ljDWcHDZEVJtdX/Og6IGctdouVIomwI7wOW8Ebg+IHryhMS+gTm/dh9PHy0Q5HkcyHL12Ajg98falbeIVE8gJ4MlkIsjNU4o1Jux3lWCdzfMOs/QV9HWeHrAririXP4yngGtlYL9R/GXweBTjH8TmohNjeQg5+QcvueSSE3Pig2KTMAucZQsYmJ9lg9rpzAJqAYbe8/mpFQ8/su33165b/WYQ4OIMsxPUcqj5ltprhJmjefJw2DmszX5yONqHx/V5Jb/5vucgwsFLV6D3QEvwnC5hk9B8yefclTTHWnR63MJYJ+kNmwStFReRHLQv1esRzNm1bUbduAflvAJ0LpfPQ7p1HOdjI/cseqePY0MxjtfH8HgYlx7295PDeG4I5+rF437cZ/E3gTFkAeIZsOSHcA6/Q7GbWcAscJIFDMztQ2EWOIcWAEDV/NP3/uk3W1sX34Ywe2MFWO4EaII5PeCwZ66e7enAPByCrgx0zTkFvp/s9mnPF93Mglw4n5OcOiPw8NrL4W6AuXr/zIXTIwehbUpK4HEgwHQSxxarYhUl5PmLhWKxBG85V8gXMtgaZCEiA5CeyiFsD5AuDeFvBD3fRwnMAOix6urYKLz5w8lk7XgyWZmpqEgA3CvzNTWVuUIhlkeYv4hIAf9KILYVcK3COVwOO7VZYM5awMB8zi6tTexCsACZ7t/57ndvb2lp+m/NzS3tMeim80ZZV9F3D8LsCsYK5NGQ9WzlWx61vbNawZ6i8g9/78/jgVqbkgFoJ/GHkHapSIAmoT2fL+Xx7zyeLwDIc6gPz0B7fhid17I4B0PeA7gfATCPQAtuCPuACRDmBuGl9yUS8Qwi9nmAdKGqqrJQWZnKYU4FvIbz5gtNTVnQ65fyWgbQF8KH0cYwpy1gYD6nl9cmdyFY4Ic/+tGtDfV1/xPh60vjMQSnGb4GCDN8XRWLzxhiGMxPFX4vA33FZKkKoWe8Bzy6qQIbtBWLU9nJUnGiNFWRhVRqJpfPwXOuQA1aKQshGQC0G6msnBxG8HxMwtpV1f1Iio+6mMuUShVjlZOTOaQDRoDOxSp4zFByy0KWtQhwLkLhjrVvBGcLd18IHywbg1kgZAEDc/s4mAXOsQW2b9++pDhZ/DQc458CmLdCoCUVh1dOclo1Qu3qSQfhc8q2lbznXEFCGEB6EiBdAtgWhnE/ivMAiCdHob8+NlksjOP4scrKqn4UmXWjCdlAZWV8lDnnyclYLlVZVYTLXKysLOCvsoBr5+g5Z+E1L3VLGdb2vVPtZhYwC1zUFjAwv6iXzwZ/sVgArVRXo0b6nQDPKxGKbgRwJ0uIcBOsEQ5HHtkVwOxmuBvybCWEtYUYNoZQ9iDC4b0VFdUkhw2mUlV4PZ5HiVgOufcCw9rp9ERxbCxRQCcxhsy1w8rFYhobp1nALHAWLGBgfhaMaKcwC5yJBVCHnoI3XgcZ1BTC1nGE26sgwjIFkC4BmOUP/y6CFJbDawWEuIsghRGgzXs+EwPbMW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b4P1Dl/8bh5veMAAAAAElFTkSuQmCC">
          <a:extLst>
            <a:ext uri="{FF2B5EF4-FFF2-40B4-BE49-F238E27FC236}">
              <a16:creationId xmlns:a16="http://schemas.microsoft.com/office/drawing/2014/main" xmlns="" id="{00000000-0008-0000-00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0" y="2829591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206375</xdr:rowOff>
    </xdr:to>
    <xdr:sp macro="" textlink="">
      <xdr:nvSpPr>
        <xdr:cNvPr id="3080" name="AutoShape 4" descr="data:image/png;base64,iVBORw0KGgoAAAANSUhEUgAAAfMAAAHzCAYAAAA0D/RLAAAAAXNSR0IArs4c6QAAIABJREFUeF7svQeYnVd1772n9140GvUuWbJcsA22MZCEAF8IX57whZCbEBIuCQlwU0hCcgnp4aY3ICSXJIApBlODaca4yrYkq3fLsprVp0jT+8yZ+f7/td91zp5XZ2YkWWLmzKzzPNJpb9l7ve+c3149y9nDJGASMAmYBEwCJoGMlkBWRo/eBm8SMAmYBEwCJgGTgDOY20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CYBk4BJwCRgEjCY2z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CYBk4BJwCRgEjCY2z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HNDAmNjY/xbzcO/HPzLam528rc7OurGentdYtWqrMG5IQmbpUnAJJBOAgZzuy9MAj8ECQDG+c3NzXkFBQV5AwO5ebm5A3lDQzm5OTlDudnZ2TnDw1l4ys5JZI/kjQ2NFTo3Vjg6OpqHf7mjo4mcsTGXn0iM1iXcWIlLJPISY2P4bCwH+7jBoaHegtyc5+vra/bV19c3/RCmY6cwCZgEZpgEDOYz7ILYcGa2BADQbGrIFy9ezMcjr7+/nzDOHhoayh0ezsnNzR0hgAHqsQI+Z2cnioaGEpUjI4ONw8OJ2tERVwtlujprbLRidMwVD40M52W5MWjc2bnQtQnoXIKf+xLWOCDPl52VlU2NPKmZUzunpLANtPPRIWzXUl5W+r36+ob7Gxqqj2VlZQ3NbEna6EwCJoHrKQGD+fWUph0royUQmbIFnviX09bm8gsL+0rOnDlT19bWtiInJ8eVlJTUDg8PL8C/WkC0GmwvycpyBWNjo/nDw9CqR7Pys1x2QVa2gDcXvAfcxwoSI4kC4DcfUM4DaBXKDmAnkgFlLzrCOd2zkzXE5Q+MweF48i83L/tSaVnp0zVVVR8tLGzYXVeX1Z3RF8QGbxIwCVyxBAzmVywq2zBTJBBBmZpsLjToPGrQ2f3ZuUN5QwBuTl4iMUzNtwDoLBoZGS7EvwKXcIUJl6Bpu3BsbKQIjCzD6waYtlc2N59f1N7eXgETeUFlZWUhjgczuKPmDLN5EbTmLGrHbmRkxI0msAoA9PkZwQyNXZ4BcfmMZnH9jp9n53KY9H0D60r0QNDcVuA+Gj1jm3A7Ho8PBTqOAyN+9t7a+vp/bZxX/Uh5efnFTLluNk6TgEng2iVgML922dme11ECAFRhZ2dnEUBIMzOYBE8xHngaA7Cy8HnO4OAg/MaJwkQCuMoezgHAshPZ2bljozkFicRIqQOUwVPAOFGM/YrgV64e6OurS4wlysDASjc6BtP2WDmOXgj9F9o0NOZEgmDnOXPwTLICzhJkhs8S0KvzuI1LjA4LpIuKilxxcbG8JoBHR8bkNQELbV1g7mHt4NrGfvjH73z8mv9O4KxQjqCffB/JVLdLJ+Lx33mYe6iPyuIBY01gjEcrK8ofKC0t//rYkvknl2VlDVzHy2WHMgmYBGaYBAzmM+yCzMXhnDt3aVFfX+cbevp6XzU8OFQ/MjoyCEd0S35+UQ9AnMgByl3WWNHQ8FANgL5weGi4MDsLOm1uHgPDcoBKmLfHAPGxXMjPg9ghQGxU/M80a8vnhH8I1FDWXnsGxXEq/y+lSZeWenj39HYJsKGZO/iovSYOmPM1YaqaOY+LNYhsy88J9JERgD8yifOzbAyJ5xtOeNd2qG0rrFXjD8cch3xWVk4Ecq/dE+hy/rERnv90VWXVQ1V1NV+pKms8UFXlerA/lhtyPsqCclG3QjZcCdnYJzFv3rx+bOcPZA+TgEkgIyRgMM+IyzR7B3nhwoW6Xbv2/1l2Ttb/W18/bz40S4nQxmO4p6eH2vkYIJkFCzfjzBhc5mEVPSMAPGm6vkzrjSAp8MQ/BbZKU0zbMF+rqVrM3lgKEM78RyXa7+tEIyeUsZhwMF278opSh+A3l5udJ6AfGfZasWro/f0D8p6s5H4EO/8lAH/xb+P43M9ljzlo/3JcNc9zXPxeFwPpQK+fEeZyHDx4nlFE2KnJfQy+Axy7FcfaVlpW9oOykuIXYeTAoEDq0dHyocRIpRsegTshC26FRN7QyBDdBz3FxUX7KipK99fW1jYZ1Gfv357NbHZJwGA+u65nxs1m//4jazdvefqB3Ny826urq11hYaFovoRnX1+fvCYUFch8VrM2JzsyIormZZptEmhBQJkCMIR3CHNZIEAhVb82jwuwuXPnzjmADRAvdYcPH3ZIMWMgnCwo+jFGHndwYFg0cyw6XEVFhausrJLn3t7+8ZozFGKCmvMrLMp3vdif+3jwezM8oaxz5Pw5JvGZ41k8AFSacRw1zasZH24BOQb35QKB5+kf6JWFEc7RgWP14fAjiLfDGigLbgaXB0sIrRfZjDPAfLLghhiCb6G5rLx4U0lJ8VeXLFmyB2PqyLgbywZsEphjEjCYz7ELPtOmu3//4Zuf2LTpKwDQWkKtrKxMAI5AM4Ej4S7m60gT1+Ax1cKhlyYhqAFmhJvXUr2Gy4f4t6NjqCab0m59sJo3h4N1TPeCmVrN4rW1NQL07373u27r1q2uo6NDNOleVGspKiiUMQoxI7M6wb927Tq3atUqt3jxYoE5XO9JfzvnqfPIBXRLSr3Wr2Z+jkHn4gPj+I+g5z9aLRjx7v90OT+ZB+BOq4LOQ+fGMfF4uhji8fx48pIuAN3WLwp8dDy+78E4n6+bV/cfBaXFj8+vqnpppt07Nh6TgEkgJQGDud0N0yqBffue3/Dsc1u/guSqdRwIQUNA0ZRNqBPuhK/CjsAhnNS3nQWNle810Ew/V+1agRyaqkPNnOdUsGrAmoA/gjm/X7Zsmdu+fbv7xje+LqZ1joljrKmpgREdeWmAMzVtauv8zr8ulTnowgFxegJ9BTk18cHBfpdXkO9KS0uTsOX3CObDP0LX+/DD4DhvcSDMfeCb/05N7KmIeI2u54JDFwfqg+f8KVtdPKSC9DzM9Trg3Dh84lR5Rfk36mqqP9XQ0PAi9hmZ1hvGTm4SMAmklYDB3G6MaZXA7oMHb9q+dfeXAZ8NUs0MGi9Bo5HjBCmhA/+5jJOfU9tUzTxPaql4IPM7BXUYSa4m95SfPeVD1335HGr/enyOZWBgQEz+xSWFrrGxUaLZ+RnHgTw1LdySNG17UA/K53AfJEEtGn+UgqaLju7eHszX+935ELO6RKVTO/dpaOE/P1lvZvcPv/hR87wenz57yozjEJjDgqFxAzwXzyPv4VdXmKssQg2dx8MCA2b3kq9XVVR/ZtGi+Ydwrv5pvWns5CYBk8BlEjCY200xrRI4ePDoTZu3bftyYmRkA02/AkhosOov37Bhg3xGPzUhRG1XEBZFiefneJCFPnJuT4jxmVpyqKVLkFvkd+ezau4Kc/1eFwU8Bh/UuHmOru4OGQffC5zhs88NcsV1HNSwCX0UkkmOjcfhPmpCZ8R8V0930kc+MuL95hJQF5n7KZOk2wDWgvEmcZwfbnKmvWuqnB6fsQQcOy0JMgea4aMgQMKf49Pz0AqhY1LtndYBHYuX0eil4pKSxyvKKv+zurr8EFwJraalT+ufjp3cJDBOAgZzuyGmVQKHDh1d//SzWx7Mys7aoJohIUPzMEFGvzM1R0S9y/u6ujqBEGFEcA1FUeOEFrVlNSlruhhhTi2U+4YwDbX40MyucNfPeB4eU4+rEecSZJaPf1hMeP+zj4rX80i+N8bNh1oJVNA8h/qyUc4V4/ZBcBotn1/g/fx8H8KcAW4hzKmViwsCEfI8H/9xnD7moFriDrq7e2KaeWqcUb2Z5DhlIYLoetXMVV4aJQ+ZdhcVFj6PhcwTlbUoSFNcfA6f9WHhxJK2qDk/UMS8fezfg8/PwSwv0Xf2MAmYBG68BAzmN17GdoZJJLDrwIGN27bsehDa+Dpq04SXBqJRQ1+wYIFojQxAI2So7RJa3I6fJyusIa879P2qpkmwFZYUw4dN3ztghe1k0QBocZvcHO875kNN1KGWz8+5MNAAOtXmeS5xB+Rmee0f2/UPIh1tYNANDgOqQ8OOdWKoufN5DD7wEajR+j6XKXXQ6FGNThYhBC/n19ffk7Qm6AJCzfM+h5z57ymfObcZHkpp4ahUB4B3Q06l4tNfsmRpUvPPQRqdykgtD6KdI9edx0k9vPUiTOcT2fkCNwns04Wgvday0tKzRYVF57DfCL6bh+8asEjJwTlewuLkQVyjRxcuXHjJ/gBMAiaBGy8Bg/mNl7GdYRIJ7N598JatO7Y/iLJra0MtNIFALL5HapRose2X2gTcYRAXwTYMczALsICWchaa3b1Z2sN6jEFkYlYuAiRh+sY/6V1CsIr52ENLA8JotqaWz7Qy9XurP1o0VhxPoc/9uro63KW2i26gF9o10thKCovcMI9N8zpgXZgHHzjM6Vg7uBHMic/8PBfn9ZBORZorYDkP1cA1jkAsEfBvc3w0i/f1Dsgig5/39w/KgsD7271Gr3Mi0GXxIrntPl0tGTwo0fGpynQpU3tUKB77qS9fFzjj0vowntLiEmSzsbTPGDq/oQIes/tQbQ7bvQDZ/j06uT2MhUq7/RGYBEwCN1YCBvMbK187+hQSoGa+feuOB4GAdZpGJmbpK4A5m5SglKsANgtQJwDVh06YMzWb+dlZhGkewYc0MKSSFRTQPK410v0ANWqcgWLUUhmZTqirWT0JVxxHI8XF7A1tubW11V26dEkWHVyAaI63+uoVmCoKBaIE3HExEvjwQ7hyew0IlIIzkAtjBvgaNedlvw0bNooGrpq1fk+w6z4K89ACoXOmqT0eLR9eMnU36DHCsUuam1gJmPbnFxFatpZrCny/Lz8/989Xrlz5CI5j/dbt18AkcAMlYDC/gcK1Q08tgTjMw4hvwl01c5QaTWrmqnkS5siIFk13DKZtMX1D6xZTODVYNjcBnLkdwU5wFUI7JcwLEUHuoQt/d1RaVYAYFY2hOV/N/urj5rOa91OR7yxcMySR48w/Z+AeAahAp6sgFfDmi7motqv+eY431JjDRYBGqvMYGoGuqXo8HzXytWvXJhcY/I6fqbuCQA+D/nQhomPkdupC0AVLeNXUrRAG7vF7jQMoyPcBiIS4LgrkHKiIB3kODA0Pfq+hYeEfLFpUf2zqu8G2MAmYBK5VAgbza5Wc7XddJOBhvvNLONhNIeQIhnQw50nH5Y7D90zI0RfNvG0UYPeFYlghjRo7yp2OAjQ0cVOTpoU9H/AvQn43tyuEWbywwNdelwhymI75OSHH9wzE08h5jklh7AFJn/2AaPEyhqhzmj+ur2Sn41UYqqavMFTfdMr0nYrMJyTDqHatisfjV6HQOhrTuGPHjrmG+fUuL7dAAvJofpcFCRYoDKQjVKVJDPzl/J6WCr6X7zE+La4TaufhhdVt0sFcFj9RdH5oUZDAxEGpDc8KdKfLyso/tHbtqq9Y9Pt1+ZOxg5gE0krAYG43xrRKYP/+/TdveW73g1Chb9KAKw6IQCDgWEFNfOYI7NKSpwpz0Y4Bc2rRDDDr6+vBs08VQ/M1aOSsi+5LpxHsfEBnB/DRMg3mch4/N58pZKVJ8FJ7lzKoMLFTMyf0CWvCWUzoUSqcFLGBA1yD4+TYkblcwSZmfwBTi9rw8xDmMg/sEwbchZYJHpPf8dxh7XbKgXOmv/z8hbOuDT77BQsWSWDcwMAQtudChaBmPj4XKb5GPGMF+F4/10WPylvPF0bMa3xAaEXgdslFgJjaU+mBaobn91FqXF9hQcGnFy6e/yfmO5/WPzU7+SyXgMF8ll/gmT49VoB7bgd95m69+mf1mWBYtGiRQIEm5XQwz4aZnF3NoH677p4uCTzzaWmAlgbCofoag9AEVhIoB6CD8aOAX2GRB3kBAtUIR4KQ521qapKo8OVLl0gwHKu0ifbMwDVo7wpvjtUHfuGYUdGasPiMpqDxM9X41QLhB+Q1cQVqHObcR7V4jSng4kDN+NSyDx7c7+68804x8WvQHqPjaVWIa9bhuQh2aurpzOthcRsdW7pFRwKav16v8Dg65qhe/SPzGxf8bk1N2aGZfj/a+EwCmSoBg3mmXrlZMu69hw6t37Zt14PgquSZh9ohocrUNAJBNXONZoc6KADVeu6jCCTr6eyAr9ynjMEIjhQxFkMBsBgIh2eFuUSQM5UNUM+niV00bvjRpdyq92k3nb8gYFyzaqXAnJHwAjPhr8/Vlqh4SRVLdV7TtLowqE01czWph5cOoeBJzVw/V5O2QpSQ5jy5vwbZcYxSCQ/WgS1btrjbb79dguPoL6dVgWZ4zTuPB/GF8KVWHQStJYemYA4bwIQLjiS4ffS6XIvxZWF9tTsWn4FcWyurKj9aXl79+erq4tOz5Na1aZgEZpQEDOYz6nLMvcEQ5tu37/4SNOubQ82ckiC85s+fLzBXzTwOc5rA0d0LUWjDSBPrEh+uFHoB1HuR850tMIc2jWeBbtTvO0t86IxFx2f0kdPkLmlb3ufOVDhqv40N8wSMZWUlXjPXSivU7vFeFgtRmVY1RcfhqX7vsFCNzk+TwELAhhquNpvhZ9S0ueDg+Phazf/f+c53pJjOHXfcIQsQwl+D2gh8LY+rpnE9l3+fyq/XhZRq4HyvpXPVBaIaewjzMF1Nj6HbDwz0a+De6eqa6v+qq6t6EIuOEziHN2/YwyRgErguEjCYXxcx2kGuVQJSmx2aOfa/WTRXwFVMwZIDniUw56MZ6V/SPU06hnkAEY6lpSWikXa3t0m7z/JSX3a15WIr/OGFMCNDe4YWPwJoSWR4FFg32N/nq6sB9L61SOTzjuqh02zPczTMnyftT2sqK3zJ1GR3Mw1U8zBXiPG1Vn4L88ZDUOr4JegsjeA0GC18VvM4Nw9N8dXVtVLqdt++fQJNRrZTHnQT6MJH4a1BdlqdzpfP9cVi1Lqgxw7no6/Doeqc2c9d5yNxBJCfRuD7gEAE20U14HG+JoztuxUV1fcXF+cdxCLJWqte6x+O7WcSiEnAYG63xLRKANHs63Zu3/0goLbRa84RJCPzcwhzzT/ndnxNOJWXl7lyaM3dne0A06D4vltaWtwQotvLpY0q3OXwqxPmkmYVdVwbGfINXUKYUxA5kjftK7YRWLV1NQLz2qpKX6p1HLg5Bl87PdR2w3SwULghkFXDHR5XeS21dbro8sv394VgqI2zn3pnV7trbmp1Cxc1uvkNC9zgUD/6rQ+KKZ7R7Cw2w2pxjGqneZ3fa6GeUBvX+eic4jdIOLZRlJINxyXxCGKxoC9e0tOSMOdx2FM9P7/ghaKiwq/B2vF1uFFewra+KL09TAImgWuWgMH8mkVnO14PCezcv3/t9p17vgTe3CpAAUslzzpqiEKYEx7UzEOYs8oaO6ZVV1e5ivJS14GIbvGFYzGwd99uV1lV46pr67EPK8DluQF2IUMQHCGdz6Ay5KVLQFnUdS1l2vZ6ugKrvKwU56iWf2KulsWG+oMlmX2cz1t9xzyG5ouH0eF6XDWDc0xx4Mc1c/0+DlzZDpYHHqu0tFx8+EePHkcRm2YscirR4a0Bvv4SpLC1i1+cwX0+H5w13wtwWD/XMGBP566aevw7HYuOka1d/SMKhEt2YfPvubCh60LPozKB7FvhMthaV1v973CLPFtfX+/b4tnDJGASuCYJGMyvSWy20/WSwL59L6zZsmv7lwDv2xTmXkNP+cx5riZo23GYs+tYHTTmqqoKd7GlycMc+z777LNuzdqbXC5zyXMKYV/Pg4+5D9xGgRjAWPK/Yf4lkBgNH8JTAacALkBxGZqttb86FxCh/zgRdUVLF9zGccfT7RSWSe02SpkLgR03r6umzG0U6H6bqMId/PYMfGOsAP3orA730ksvSQAcAwjXrFkjr1nfnilt3Ibb+wBCXzQmPEeomYe90MPFhI6XMPeBb95Swhx3/54w9+mFGoWv8tBnWAUGCgvydiN//i8w9q2oZIegB3uYBEwC1yIBg/m1SM32uW4S2Lv38Oqte3Z8CQ1Qbve+8qjJB87ANDD2D6efPO4zp2ZOmFfDzF4HU3jzhXOST50LeOzcucPdfc+9rvniJVdSXOHyiopRoa3XNz4Z9j7dnCgALtTMPSB9ZzI1HRP+LNbCf5oOpgFlNCNQU1dAcx9NOwt9zwrhUGh6/NGo8UsIc76+LNAsAHl4HDGXD/pSr3wwQI7AZhDc6dOnoakflSYut956q5s3b57412mWZ4S+X7CwFKuHeWhJ0MWMHlc19XAufhvm8vt0Py4maML3gX6M8PdxCjR+hOfwFoUo5x5XBOfdgzH/ExYZT6IjW8t1u7nsQCaBOSQBg/kcutgzcap79jy/6rl9O7+YPeruSMKc4AInCAXCnD/+DGgbjmq2cx4K85qKcvi1K11r0wWBCozI7oUXXnBveOOb3MHDL6CxSqkrR+3y3p4BacrS2+UjvQtRhpSgZjS7wjgOcx2P1lvnePjap7D5fuCsOEctVB+qofNYWnZWvxtvAUjie9xiYPxYLg+PG6cdRz3K2WiF/dV5bka5c350C/A9W8eeOHFCsgGWL18uLWWppfO9r1Tnq8DxEY5dYa6LjvF+8VQjGCnDw5B4SJKyYdW5fCmV66HOPHiNcdCgRVno4JSyePDm+THI8zBg/iBefxPHOWVa+kz8a7UxzWQJGMxn8tWZA2MTmO/d+QVouHfJdKmZx2DOj5tbWy6DOSu91VWVu4rKMtdx6aJAo6+3ByVOX3Q/9dNvdbv27EWp1lJXibQthXlPZ6/AqygyL0fxbgHQfREVhSatAgo5fqadynxFOF9EJp6aFUIxLBCj2vo4UAJq+j6EvmqyGqCWRH+syAzN4BpwxtfUyumn1kWBprKdOnXKHTlyRL5ft26dpLLxHD09fclqbnEfvwKezxPBXBcCtGiIeR0+c1pM6CfXKPZQBmpyV1lS/loiF99dBNT3YPvPYpyPw4/eNAf+BGyKJoHrIgGD+XURox3kWiWw69ChlTu27fx8dlb2q0RPY3nQ6GCEAfphC+zYmWwIsGI3NT6omedD86utqXAlKOjCam2Ea0tzkzty9EX3tre9ze3Zt98VFZa5yuoa19HF+Kos8RWzbjuD4Hwt96gynGjYNLOPhznPF/qpOSbVzvPhb2cxGV9xLlsit9XHHOaU8xQKSgWkAh8G6XEw14psCv4QzArVEKx8reDnMzV0Fo3ha46T5naOjxXs+Pnhw4fF1M7Kehs2bEiO2Xdd87IIFxdxf72/NClLhLoWqIHzXP1I+eM+2v+cEfTqllCAc+6UD60bhDkXHHoeaOdj2P5FfHY/xvwZvG/FfqkTXuuNZvuZBGa5BAzms/wCz/Tp7TxwYMWu7bs/l5+Xfw99uVq+VM23rM1OCLQwwI16H0zlCkQCq6K0UHzmvmNZj4DhqaeecnfddReKxjD1CiVaEdE9hGh2pmnlIXUtH/nnLPXKiHkGsCWD0SKQKXQ4Fi3HqvDVwjAKqFL446UzGsLxGVimjVmK0dtcoc8oc4U9t1OzvfqOuYDQBQHzvnlOmsK1AIxvaOIXEXz4qmy+Ap2AHNpwCF3BLT7nP20AwznR78/P6EtngByP/9r7XhNVs8tF1DsXRP4c7DYXWigY2JZaRHgfu19cjNfapa5edG6Vq1aGUxkqzEVjhzzUX6/fR41qLhUXFT1XkF/wELbb7Urdqcbyxosz/X628ZkEpksCBvPpkrydVySARivLn9m6/bMF+YWvDluOskEKf9wXozY6IdLcfEF+9MfBHGbd0qJC5FTXu3aUcu3u7pRqbd/73ncE5K973esEetR2R2C+Zy52FtRkAp4V4cS8yzQz5KSHwAn90qohq6at26lpu0S6rqGVKvzEDQ0NEvVegCh6LbvKrmpqbvZw9CZ8AloWL4i298VWfLlZBfkAqtdRk1ZLAOFKiPMYvlIdo/ABTmi+odk+1Nrjn/PYPB796bRkHDx4wL104qT40tlqtqSkVMrmshANW7pyjton3ctkPMC5MPFj9yZ1tT6EY+BnYbS8bqNAT8TG7xcIfnET1bK/mJ2TfRZHf7qstPTT2O8o4ij67M/HJGASGC8Bg7ndEdMVU1wTAAAgAElEQVQqAaSmLdu8bfNn8vMKXktYqU+VEdo0wy5YtDClmUctRjlgRkuP4X0xwFlTWyVg7Ohocwiccps3b3ZPbHrKve9975PiKDT/5kAjZztQX/EMNc6xWODxiyX32muHqnWrQMTkH8FIYRXCjf59BtJRI4d/FxaC2mSzFZrzGc2tpVwJXX/8FMylVCr6sWugnGrv3Le3t1+ASkuClm3luLgwkcUBxsv9c/P4OqUp69gV5DoHNYfze/Wz06Kwb+9ud+DAAam09+p7XyPyu3ChSWSjGrMeU7VwRqcrlFVmSbdB1GwmXBDFo+UV2LKNX8PII+6XV3nIvMfGunFv7EDXuo+sWLHiOWzbP603rp3cJDDDJGAwn2EXZK4N58CBY4ue27nlU6ih/nrAPEthzghtmoUbFy6YEOaEYAlgzqAuatntHZfE5E2oP/7Uk+4Nb3iDVD7r6xtwxSVlAIKTNC4++tAqlA/CmKZobWWqmreCRSKyo2hvjcpWrZKwG4EFoLa2RoLK6Jdua2uT49JnzP20Gpyan6lNh8Clhs1Fhj7U7063AKHOWAFWeaPGT6sDxyrHBNQJcrVUxIPoQjBybroI4f6q4VdUlLlq5OifP3/efe1rX8M86t0v/MIviLy5kOB8envAzMhlrRq4Lkg8sFM0VoCns2yEC4PQYjCGY+v7ULPXBRaPpa8xh5G+3r5HKysqPgBrwpG59rdi8zUJTCYBg7ndH9MqgQMHTszbc2DHP/b3DbwN8ENMm4cDoUvwLFoS+MxjmjlhWRi1QKUmefFSC8zn3jd85swZASCLmhB+9Jszp5vmewHaoPdNs6QpFwD8TAFIqPChJWM1qI2fhf5d9gUfhil89eqVYqbmdgQl5yCgZy15aORS7EYKqaQsANyXGivHo9qztkiV5jHFZbLAIGi5sOGDn8tCRBqpwCpQ6IPvtPqawlBdApwP5cJzh+1TeRwufmhqz0a/E6ar3X///e6b3/yW+/CHPywLE5bE9W4BlmZN1Z73MgpT8XzXNZ1buKhQ+KcrSpNc0EQwDwGvcg5T2XgsvkcznSZkMfxx5cbKLyzLWoZoRnuYBEwClIDB3O6DaZUAYFW8Y+/+9zadb/5DQKdaYS6py3jEfeaqYdLMLpACOGsqqwTEbSjpOgKTM1lMiNP0TnARSCMo4+p7fQNw+UXy/cBAn2i/Obna0jRXtHzCnaBnMJua3xWUGhRGsIg/HH9B991ztywgLl26JNqs+r1lUQBY0ffNc6sv2IPJ+7rpv1dTtWqhkv4mY8yW4/J4GkOg8vFmc+97V0041Gz1NRcX6nf3i6TBZKQ7C7yw4UxtXbV7/tAL7m/+5m/cH/7hH7qbbroJsvT945MBcZF7IAlhBt2JyT8F8/iNpONKB3OVYzZkHy4E4uZ5XmNd7HAsAxBmf//AJ1auWPFXKIbTPq03r53cJDCDJGAwn0EXY64OZcv2PfccPnzos4DWSmlZKkFe+QIehblqiqzyxof6splaVoj0MGqghC/3IaSLi0sF9lUI9iKgWQFuAKZ1mrQJh4KCItmOmdHUPDWwjNo8FwAEKFuqKvzSwhz7FwCI9917t2i+jKgnfLkPx8Nnar+i4WOcUiENQFIzvRZt4bm1oxmhrVoqQc3tvTbsK62pZUA1f0nvCkAb14w5Vy4wuGihRs/x8fySoocHLQTzG+e5Rx55xP3rv/6r+4Pf/5B7zWte444fPy77heZ6eR1miSHC3vdCT6X3iYYg4/XPuhgK4xHGmdnhdtDtFfDxKnrq3ogC8hJwAXwGwYYfQiCcRbfP1R8Nm/dlEjCY200x7RI4ePTUTbu2bfniwODgLazKLubzQgK4xy1bsTyKZm+WcSrM1ZeNgCgBE7ubcT/te05o8X05ypbW1NQCqr5YDM3rPC7T05hnnp2HtqgRzAk5Aoz/fEGVHjm2QlQFlTSjQzOvKC9xq1YsE0gSvprKxqIsTP9idDhzv+swBpZQ1aAuAsqnjXkzvC5QCEYNJgvhLVH5kZk+BCb3V3M2P09n5hbrQ1S9LrQCUPOmdaGuvsZteuoZ9+CDD7rf/d3fFbM7FyKdnZ0yLz1uEtKIYmdgob8eNKGMh3kc6PE4BJWjmuzVrcGx6b5qVvfWC7Zq9SVr8TyGBdLnly5d+kEA3Uq/Tvtfrw1gpkjAYD5TrsQcHseJE+eXbN+9/YHu7q57WRNGNVH+uM9f0Cg/5ix04iPDPfhU66M7V8HIZ2qfBFEOIM39CCPWJmdAGTVtzZ/2gXBR7nSkbRJ4WqqV56J5nMcg9EJztp5frOjQ7G+6aa1jihq1cO7P47S1XxR/NwFOsNdUVSdT0sIAOsI4hFsKxh7el2nGaYAdwjO8jUKNN3QPhAFnXLAsXbrYPfHEU+6Tn/yk+5M/+RPpiU6XARcb8Rxxb/KmzH3a2kS+8nBOCmmFdnj+qW57hTqPQUsGrS+EOQrefBCLLr/Cs4dJwCRgPnO7B6ZfAidbWhp2PLv1v6AJvtn3S6P51weQMQBuKphze/7Q84efWqikbEl9cOSRR4CmiZ2gz8/zsB0e9s1B6C9XU7AuCvg9Aa553jRlq0atQVk8J/unFyKafuPGDbA+j8nxeW5q9gzAa2654F7xilfI+6ICX+VMFwUpsKWi2/VKeNhd3hp1oiulfuYQ/OGx0sFTtX8ufLjY2LJli/uXf/kX93u/93vunnvuEasCH1p0JkxF033VF67HD83nuj2PkS64Lb4ASTd23UaL0EQwF818/fr1H7SmLNP/t2sjmDkSMM185lyLOTsSaLC1m7fv+nh7W9vP5SJViw9qzvwRvxzmGlntfcuquWkRF0JYtThfTc4XWSG0JKAr1zdI0QWApoypBuoLsvh0NN1Ho90VLgQVv6fPvay0RALGCHFquYR6Ofqrnz17Vkzs99x9d9If7sEWFVnRBi9JH3QK3qE5XW+K0A8dv1HCoLHJoBj3TfsFhTfrs7vaJz7xCff61/+o+4mf+AkxsXP+ydiEKH+cPnI12ftxpCrDheNWmPN5IpjHgR6fa3xBwmsDGSciM/sfmJl9zv5k2MTTSMBgbrfFtEvgVEdH1c6nnvm7i5cu/XJeLhK/8aBZnCBoaJwf08zHw1w1ZoWHQlnTs3gcaugEvKSKQRHW6GjxB0cw1fQxNYGrGZ/auRR3gdavke6Ek/pwi6CZL1iIzm5wD3R0tktkPeHPfPP+/l63Fr3EuS/H40u2Rpqqtj6F/1ndCh72fn7hczpYp4N2uJ1eVPXv6/ukHKSATRYWHJ1S8IYa+Be/+AUZNzXz1atXy2KFFoywqA3d2pSRprqxHr5q6oJ2lpcNGtXEx65yTXfTTeZS4DEjzXwEML8fC6g/hGbeOu03rw3AJDBDJGAwnyEXYi4PA/7Z8qc3b/1I68XWX0cRFdQpZcqV95HWzaufAObePK5V1kIzsNf4UrneCnY1c2vRFEK+GL5u1R7VnKsBZXwmyAh0PkuLzzT56CUlDBLLlmAyVlDLBeA623zW1NrVHuZMA5PIdFB/XEAdc9tkvOOfFeih33wic3rcvB2auHkcXagoyEM/uMYZ0LfPB8rrukOHDrhbbrnF3XLrzRIwqPLyixgPdwV30PEs2b0tHLO+1jHFFyETxQXodrrw4na8jvCZDyL24VOA+Z8i88Ci2efyD4fNfZwEDOZ2Q0y7BKANVjyzZctfX7zU9h5AMUdyi2EeZw72VDBnJPp4zVELmnhTuJqJVTvmZDXqXPLUUZtU64Ar1OPmYjWr0+ws+2CRoRCTtDNAhtCh5s7vCPdWBOwVoW48YS5macBcXAGAuUaUy3GjLnDptGoF+mSaeSpgzmvMunDRfcMIe83Z5nfhnH3O/JA0rGHg21e/9mWZCyvosY474xBo0VCYa8S+Hk81dT1mOAaeXzV3nUc8EE5vwHBBMwnM+2Fq/wQsB5ZnPu1/uTaAmSQBg/lMuhpzdCwnmpvn7dy8+d+RC/7T9MmK5hiZc+fNj0ezp6qRCXSl2QeBwUpluJ1RHEah4WFOv7n3U3u/ut9f0tQAsGFonrnSfMVr3RpIp1q6mne5v/rQQxiO4HDqo2c7VMKrrKzEdSHnnPnqq1as8PAHzGV8oKJq/iHMQ+083W1wJbAPIaqg1RgC1ab1OJyvL/Pq6+Fz3BqJ/7nP3y8+/1/5lXeLpcFbJhAsyEULoK6avl8o+KIuqmFrRzgdy1QwTwfw8LM0mnkXtPN/QjnXf8bYuubon4xN2yRwmQQM5nZTTLsEjhw5uXbb7h1fGBocfIWab2lq56OhccEkZnaAhHyMGqJ4SvvmKKpN08frzfH+szAvm/slWBc92ocwV6CpSVqLxmjQlw988wVXcuEv5+KD75lLzuh2PqRJCYqx8Fg3Ic1L2qVGUfMKc5kn0triJvF0PuV0Jni9aKEZO4wbCLVnbhvX2v17L2Pt8MYAPtbC37TpSffkk0+6t7zlLW4dxs8ofbVIMLXPL3S8hSPK/U4W16GcdFGklo5wkaELGW1xq2OYCOohzHk8jKUN//4P+tx/EgFwvdN+89oATAIzRAIG8xlyIebyMB5+9MnXnTt77tP44V5GhkeVvjzM0VaUUGxqavIBbPg+9BEzejyexqWyJCA0xzn8LJR1NqLK1TfOZ6aREczcjznNGgCn2nfoX1fwEsock4AHx6OGPghtln7oDYh0F623CECXmu1eM1dTezoTOscXj2iPwy5phkYNOwW1B7NfbGiDl6TFAZaLsNkKLRSitUeLk3wsQPrQdnXx0qXiN2dP+De+6cfdymXLXX9vn6+Qh/EP9Ps2rKygJyVqkRjABRK7vPkiNCNioufxdb4S/McMAlSM8wsLBgL6VEI2Wglrv/N7lYnOUa837wM0nmmB7P741ltv/Ry+t9rsc/mHw+Y+TgIGc7shplUC+KHO+cZD33sXfLV/DSjVqraq+dgK8wsXLiRhrrCTH33SfZJH6FNWUISbs5e5+nD5TJjTPE7YUiMVf7FoouOjtHkMWSiwFWtUmU0sAAA7NVPCnF3OFOYFhb6MK8Gn5nXRpKOiN3Ezuh4zrpXH38O2kPSTM2hQXAeIvte5qn/fL1q8JYDfD48w7QxWBUTcl5YWoxJeIcCc48pRYOer3/i627NzFzqo/bwrLy1DKdosV1FWLvEF7AfPnP0E/Au8Vqyix2vF8rlc/PT0eC2ecQOUDzVvCV6LIuCp2TM4kTAX2Es2Qco1Ei66VCa68KHFAzC/gOP9HmD+FXyfqrgzrXexndwkMP0SMJhP/zWY0yOAxl3y5DNb/6Czo/O3oUWWMSBMNWX+2M+bN0/M1grzsQCeouVF2t5EQpwK5mORiV3N1TwX/xFQal4mnAlBsQwEJn2BTA4BnSpDSjM6x02Y098cwtxr5B7mBKHAKgbzuJl9IpjrfHkcApvjp9YcNnQRk3eBjxnIhdxGEiyE0yduC/r1s7LhAM8C+NE5rQMQRmqgG4I8HvrWd9zjjz7mli1b5jqRKz+GmISli5a6xQsXuXvvfTUK4dyJ4jvFgDdr0xdJPj1r6fM8hDnHwLQ81rnnAkKgDqWc27Alrc9tz/VtZ7EYCVuqjrO6UD5RfXfOl9fh4sWL57DNb912223fwHc+AMIeJgGTgFWAs3tgeiVw9Oil8t17n/njjs7O9+LHvWQkChBTszZzoAlXlkaV8qFRKpf+6L9cmKuZXbVvAtBXiBsWEzvPw3x0joEPLWGalFrUvU198gQfATQArZ6V1dYhz5zHppmdD8JcitJEi5Z0MA+vSNwMr3DXbXgcGe+QT6Hj+Ag9XYDwvATrKHz4uewOB2s3GTgyMuwGBnvc0ROH3MFDe93ZpmZ39nyTy0eqXi/6v586eUrmUVlR7hYvWAiod7pzp8/gPGMA+n3u7W//ObdyxVosEtBPvqgUiy1G7xdJzXsGz1Ej9wufyF8fPYuJHXXdQ8085Ue//F5Utwa/4SIEMD+N+b4fmvl3pvfOtbObBGaWBEwzn1nXY86N5vjxtoqdu5/5s47OjvcA5sUKOUJJ8swBRIW5RLkDnqG29nJhrjBVs3YqUM4XmaGWyQfHooFd3Fajw2lmD1PjCHM+qJnX1ta6NWhawu2LS2DGjmnm3izv/wQ1eC0O64l85XqjDMO0zuPQVy291GEGJ1QJPla36+7tghZehNdYCLlhyDLXtbQ2ub17d7tTp4+5I8cPus7uDleO2vFl5ZWAfb4739zkWi60iGViyYJFEpHf19Mv1+LFI8fdnj373O233eF+9m3/w1WV17namnlIYasVM3sp+rAzkI5y6+npkqBA6RaHaH4/X/rPfdaAzDvXR/mrqyP+BxCmsUUwfwnbvxdlcr8/5/5YbMImgUkkYDC322NaJXDq1KmqLdt2/wXKh74bP9ZFURC7gJQ/5FqdjJq5ABT22qlgHjetxzXdcRNGAF0I0DhY1NxOTZ0BWAzu8r5v70cnzMNgNsKc31Mzp5l99cqVcvySUt99LNTMFeZhwFcc5twn/D4cO/cfBMR9RLkv5FKYX5BsczqSGHADQ7AuAORl5eybPuz2H9jltm3f7M6eO+0GhvvdgkUNrggladugebd1dMKHnS1V4dirnCHrKxAAR1dEYtC3nq2uqpeGNY/CDL940XL3S7/wK66utsEtWrQE861zvd19EnfAfHX609l8Jh9F/XLz/HUjzCUtDkCXuUXXMx7Vr/MMNXMuAKCZn4Rm/qu3337749N649rJTQIzTAIG8xl2QebacNCQpPrZrTs/AkC8Cz/WhepLJkRpPlaYnzt37opgPhnIFYzj4J7G6xqmexFAYX655mcnoRv58HlM2Q9mb25DmDOafS3KonJbauZ8sH+45GtHEfDUpPmYCGZxM7ueR/30A6hhL6Z/gFe7xPnytcwBH3TDo4OAbAX84RfcU5sedXsP7hQfeVExusFhgcLAtXnzF+DffPfSqTNiaj956rRrv9TmGuc1uAWNjTCxt7kFeE3Nu766QaL9n3z6adfe1u3Wrdrg3vSmn0RA3Ki74467OBPpGV+CRU9HR1vUzx3lcFEPIJ/Nb6La+6j0533mWL2pNSScq16jcHFDuQHmx7HfuwHzTXPtb8XmaxKYTAIGc7s/plUChPnW7Xs/0tHR/i78WBcORz5ngpFQommX5m3CXFKrptDMrxXmCg3ur5q2+LajMq4UEn3S2nxETMeEJqAcApbR7PyuH+BjABh95gpzyWsX3zUDv/x+6rMPte9wDmpmjo9P3QJD0Mgl8h/HKijIE+sBtxWQj6DfelWp6+5pc1944H63dcfTbtXq5ciPZxR6n7vl9lfA513iPvqxf4d5HaVtAeCFS5ZK9b29e/e6jRvWuyXIO8+BL6IgL1/avCKaXHLr77vvPvfslm3uyw98w/36r/0vd/fd9wLuHe6uu+6RILcRLBSokXP7nt4OkWNxMWIPUNXPZyrk+DgEiWxP9XCfyM1AWUUwfxHPvwQz+3PTeuPayU0CM0wCBvMZdkHm2nAQLFWz6dltfwlQJmEu0eDwuRLi1MwJTQ2Ak7BoPBS4uQimUpimew7NtKFsk77oKJo8/E5Bme5aqHk9mdsdmNklaC/y6Y8CWITVzevXC6xoZvbadwT/6C+Pb1UrD/3DCnSfq+1dAWre1yA8gTYWP0yfY415wpxjYNQ6i81R+x4Y6nMPfvlz7sUTRzCGhGvvaHULFze4/oFut2bdza6hfqX78If/AjnmA5KSNwa4oiCLVMVbs3qlm1dThYUCguww0KNHXpA4gKISX7a2pbnD7d13BBHtpe797/stqRJXU1nnVsK1wMh6+skTwyNyTvrRa2tr5D3nVICWsOxox0XEVDDXDIIoduIwxvmLGzdu3DXX/lZsviYB08ztHpixEiDMn3rmub8GzN+JH/kCRrMrzAlx5pnzeSLNHLHnLxvmPECoEYYwj6dKhfnmPk86tbCYCubcnjnVsuiYBOa6KJH8bNnHP3wAnQ/M03KtvUg1I8TLSkqlypzv5gZg5o7BHF6MnPEH3ebNT7vq+nLAPde9dOY4NPMsx7z3ouJyV1u11P33Nx92fb0D0vZ0xepVYlF44eAhd/er7kQA3zJ34fxpVwqNn7Xbuci6cOEc4N8vEM/Nq3KPPPwESr/+urtl421usG/IrVq1Bn70ea4LgXXsKsfjXmprxWKh2DGv31eJ89kBOUhX08j2dLEBuoDhM2GOVMYDsCC8c8OGDXtn7E1tAzMJTIMETDOfBqHbKVMSYC/zJzZt+Vv4Y98BbS+fMKfWx8hsPjPPnBo6NXMphhIzsxPmCtz4M8+STjOPgzuMGA9Bqq8VpHqs0AwfmuXTwZx55lIBDZp5OpiHZvbQbx7OJT5eLaFKeTBPW1LCctGRDX5pLBNkwZCdM+qOHnvBff6B++Gvh0ugiAsB+K5zR93hF5+HybvQLV6yEgFro+7Q88fQ+rRdtPNXv/rV4hvft2uX+9Efea2rqkBXORR2aairgr+6FT7wTgnsa+/scKUl0NqzKt3jTzzjFjUuce96169CIx8GtMvciqUrRNNPDA9JVPzFSy1y0WlX0ayAnBzkx0c555oSGI8RUJjzc8K8ubl5D477TnRNO2h/RyYBk0BKAgZzuxumVQIoBlMHmP8jAuB+Dj/yeaqZhxXgNDVNSpRGZmwd9FQwn8wHG4e1QjsEaTKfXUzk/s8l/GwymBNaCnPtmhbXzCeCuc5Pm8SotUCfpYob/dKFBeKbprl+dIzpfFmycOjsbHOf/dynXHPrBbdk6QLX2t4M9zQquVWXudNnTwloC4vK3KWLPe6l0+dlsVSCam8N9fNgFm9DZb0x1GVf6V51563u2NHDCIhrgfZfLKbzjq52Ce7LymaEfplrvtDhDux73v3Fn/8fBMJlYTEw4O68/U7R8Af6esWK0NZ+UdwBBbCy0NLCRx788BPBXKGeBuY7ce53omva4Wm9ce3kJoEZJgGD+Qy7IHNtOMeONdVv27n1nzs7238W8MvVPHOFJDVzggcamWjryDQfl5o2lZk9rnXH5Rs3o+v3YRBa6LPm9+MqvkXvFTrsXSLm8Kh4y/p165Jd0+KauQAr8tlPlGeu8PbBcz79jJ9xsaO5+L45jK/wRi26qCjPPfHko+4Hjz2MKHWau9tcIaLpyypKXVNri6uBuXwIRWO2PLcN5vD5Lg/+68PPH3F5WBgsRGR7W9slVHjLc6+663a3oKHOHT18CPOBXx4aPhcjNLUTyN29fK50hQUV7utfe8i9772/gX3udWewOFi1fBWsKvOjMrgJ14kFQgc6yRXhXBLNH0Xfe5+5L+3Kf6EcNE5ArwXPiYC6bbAM/BK6ph2Za38rNl+TwGQSMJjb/TGtEjhxonneczu2/mN7+6W3QwNPwpyDoubJgCtqgcxbFm2UPTiDR1ibPZ2ZXTeNa+ghtEPg83UIcvVTc3s1sytgVXvUAC0pWxrBPCHR3PmOMJe2oFE/c+mVBhgzP11gFSsaw/OEY+U5Qx+5Ql3BzoYnyUUCSpXnQTMfAXj/6Z//Hpo4UsRQdz2vOB8LoQHXBS2Z/clz4GPf9NQzrooBaUila1jQ6JpQJObYiRMwnZcjrazQtV+8hKj2Ibdm+RJYF9a48+dOiWk+D26Onqi6XR+C3Ab6URCnqNI99uiTbsOGW90Hf+dD7uCBw64Qtd43brxVFjJS5rWr07VebJY8eC0/S4tLFirIaTBhOpiHspCgu5aWrchweJfBfFr/bO3kM1ACBvMZeFHm0pAI8+27t370YuvFn4GGmaOaOX/gqQEyp5k+WgZRKczVZy3R3xHbJ/Obp/OJx2Ee+mrTae+qnatmrO8V9qqZM5qdD4U5W6AS5gw485HpsC3EYB5fTITn5z5ikYi0cu3D7oPj8gDeMg975JPn5eXAipHndu3a5h744ufQPrbONTVfcD0MVsP5h2A6p+mbIutFRbd5CxvRYCXLnW9pcgsXLIl80q3uxLHj6PM+5JrOn3W5WDy97rX3uupKBrsh77+2zo3A987r0dzcCvhXAPrZ7qWXziAgrsx96Pf/2B0/9pLUYV+1co2rxPk4/kEE6gHE0OJ9frn6wEfHvDY+kWYeXhduBwvNZmQ4/M8VK1a8OJf+TmyuJoGpJGAwn0pC9v0NlcDJkycbtu/c9/GW1ta3IpArW4vGKMw1PY2VxAitIURqhwFoCnOFbPisr9OZ2kPtW7XhONAV2FJGNkoPG2cViHzooWYehznzzDmHiWCuRWNCjTzURvk67KmuJWY5HtZB19Q1PucBzEVFOe4//+vf4AM/7XLyct1hpJP1AKS5rLqGyHKa2hlBfusr7kCRmFOud7DbveFNb3TlFTXu7JnzUr3te9/5HnzprW4UwWuXLja5BKrILV28yFVWoXMaQMwx3HHHHa6rswc13E+6pUuWu72790NLH3Uf/Zd/w3EuIFiuTaLbK7AY4/gZCEeY5+Vqil4WxkvNPNV0JV48JvSbq9wB82fgenk3YH70ht6YdnCTQIZJwGCeYRdstg339OnWxqe2PPmJnu7enwKQ0IUzlYrlIZoVdd/KSnYx0x/9UBaaMqZQVFN4COpwe/1ec7tDmOp2oYk9Dv/4sWgu98fyZV75iu9vummdhzmD1AT+qXaf+j48X7LPd9RWld/JIgbarR+j19Q5HmrihYUIIpNCN4wSB2hHu93HPv6PUgGup6/fnTtz0bV3daMGOqLBYW6va6iEjzzfvfktPwW5VrqHvv1Nd/er70WSQAH82l0i7+9///twa7Si4xoi5MfgLkBA3RAWBPMb56FO+2q3dfMW9/M//w7XdO68e/GFI249cukf/f5jaMpShyC4v4JJvhl+9w63bt16SZmjHIZQ2pVxD1wMSFtWtlNlXfaoYEwYzR76zVleVorsRN3qmluaN1XU1P3K+pUrj822vwWbj0ng5UjAYP5ypGf7vmwJoALcgieffe6TSId6s5pbVQv2gK7dNpQAACAASURBVM6SqmbqOw6hHS+yEg9aCyEZwjo0yYcwj2/P9+GiYKLJchuFuZrRCXPCev36m5Iw9z53tvxMNRZhERkdj4eYbzyiAYAa7KYwJ+wlJQ2yIbxZGIbbsJtZcUm+O33mRVR7+7QrLit0He3d7sjh0xKoxjrsQ4l+t2R5o/uZn/0Z1Fivc8tWrnLPPLPJffXrX0PJ1i7kgne4+fMbpQQr090qoMXTolBRhl7lfSj6gmYs96LS2xOPPY4KcK9FM5Ymd7G1Wcq+Pr1pi1uKdLTf/q3fd81NLdLzfMWKVTDPV/nSsliAsFaALxhTIK1rc2AtYDodgT4RzNnmTWMVuE1zU9OTtTW1v7pq1arjL/vmswOYBGaRBAzms+hiZuJUjh07t2jLzs3/2dfb/0bVyASOAj6vccYDo7RgipqY4xBPZ0KfCOZxk3ZchpNp5Lqtwlw1bdXM+X4DSqJSM6ev+Eo0c8JcFxFabU41c78I8GZuhXluZLZmNbV5DTXuue1PuG8+9FX4zgsQ0HbSHdx/1F1s60RKWgXM7Oj8hoIxH/rw/3bLlq6W2uwPf/+77qHvfAupaOj0htKwZWUVIm80wHGVleUSfFhVXiGxC+X4t2jBYvfMU5vcm9/8FqSkIfd/sFcqxj3x+NOY6y3u5//HO13bpU6Y1UfdkiXLEO9Q5RcfsLKcOXNKfOlcnCWGhiV6Xq75ZD5z5KLrg+NqarrwRF1N3XsM5pn4125jvpESMJjfSOnasaeUwPHjxxc/s23Xfw309/94qGkr2AlzBS4/U5Nr6KcOo8vj5vVwAHqcKwH01WwrC4VkWdgoWp0Dx+PmmzeIJkqYqxmen+tctbyrLjYIc9XKFeaaU85tGPSmPnwuEhhhTus+C71Uo6HK409+y33v4f92C9ENraXlojt06JirqqpFoFsu8sPbpLf5j7z+x9wv/9K7kYN+0X3yk//udu/ehW2qJdCQHdFy0RClt7sHx+yXdDIWfSkqKJba7SzzWo589A984APukR887CrQcQ0FXNy3v/Wwe81rfsT9+Ov/H/jZO9wI+quzrCv3GRoeYBK85LLTT06tf6h/wOUXYexROpou2OKpaTnIRdcOehHMf1BTVfPeNWvWnJjy5rINTAJzSAIG8zl0sWfiVJ8/cWLJjq07Pt0/MPCjE8Fc85IJOcJctXYFrmrqCkSFdTzN7EbOPyq5LrXXxU0QNWzZuPHmy2AeBtpdKcxpZud+IcwZJc/88qKiAtF+S8sKoJk/7r778DfcuptWiqxq0OVszdqb3JEjR9yps2cE5i8iWv11r/1x90qYzD/84Q/Ld0uWLHJI9wJzE24Pmqzwh2EY7VUrK6t9fXyYu9mZjSb4W7FA+cmffLP72Mc+BrP9cgTNlbunHnvKvec970U99/Xu9CmY01Ezn5CXQEYE0LEmO7RqaOVFopkT0FyMZMHSoO6VdAFwhDnnprBvaWn99ry6ut/AWE/dyOtpxzYJZJoEDOaZdsVm2XgPnzy59Llnn7t/YHDwtXEzO6dKn7nCnNAmoPhe/c5a+lVhFwJ8umAu58VYOd4Q5poPfjUw58JAUrsQEZ4e5vRBo8HK2JDUXj9wcLt74Ev/hW5p1NizELxWJNow08jKKyqhgVe5frRN3b3rIHLQK2BOPydR5vX1te72V2x0o1iMnDhxTBYg7FG+HF3UFi5c5FqbW2DaT0ArL5Ya7UyFe+ihh9xtt9/r9u076Dqgjf/RH/0p0ufz3YsvwhpQUQWwo2AOg+cw/l4sAthBraioWCDuo+/h75dyrv6fXtcwpoAw5/6yLWTRdunSVxrnN/7OokWLzs2yPwWbjkngZUnAYP6yxGc7v1wJHDlyavnm7Vs+i1Kfr1bta3wamC+jqlXX+KOvJnaaa/mPZmC2Jw197eOP8XJHmX5/XSwInGFm9+f3bgHCnNqnmtmLEHUeVoBLZ2bXADgeR60NCnOWQuWDPmf9TvLXWXhFbPwjKM+a5Y4dO4AI9QelQxoL1dC0XV1TB993pYCTgXJ33XW3e/yxTe4Hjz4Dc/xKdwo54kXFOe61r3s1tPLt0KjXurXrVksueUtTs8yLGnl3T7srwGKqpBQWAbiy6+vmw0+/EsFv29wt629xb33r2xAQ1yFpafNR/W3x4sViXuf1YlU5mvB5vSif4uISL9SoBWoYF6GLOn6tMOcCQMrCdrTfv2zRkv+N9LTmG3NV7agmgcyUgME8M6/brBn10aOnVzzz3ObPAcb3xE3oHo4+LUlN7Ao3/vgzKIv/2F6TPmOF/GR+8+slODXx6zlDM7u4ASKYM5qdZmXC3EPKt0BV7Tw0s08Ec2rl6WAuaV45+QhqY1Q7m7kk3M6dz7jv/+C/AXIUiEGTlGXLlohcjh0/5drb0SQFZve6+vkouXrBHYA/vbeXkfAJ9D7vdzetX+We3fyku/Ou29xP/MSboGG/gOPnIHDtDLTzBZBzl+vovCjmfKasLVm2xrW1jqBIzFn3C2//RfjcawXmzH9vbGiUjned7R1YxGRLBT8uuKT5CmRTCr+7mM+la5rXyuNmdsopGw1kpAY9YI7FUaKjveM/Fi9a9Kfz589vvV7X0o5jEpgNEjCYz4armMFzOHTs2MptW3d8HsB6leaYq4YtP+aAuQZ8hWZ4BSKBwe1pwtUqadyOr9W3HhdPGMF+JcFwuv9k+2lZVqaeibkYYyKEb7lloxRiAd3FRcB0Mh1nqKmnxuij+MMgOC0UQ6gxQI7H4UOK50A+FRVl2B6ae9YgoHkO/cs/Ay0cpVjX0UTe6A6/cMi1tqA8K6qtDQ1ygcQFQLHbtn0fzOwtiHSvATAHAPkKpLadlMYs9959l2jR7JLGeUgZWlTo6evrxnY1iE4fdCuWr0N++TZo4cvdr73nfe4SzsGguzKUhN1w0wYZXxfKuEpKGXLMGTJfXlYpFouxqAtaNnzrurBRmIeaOfPM+T3njMXAcGdn1yfQvOYjqGR3KYNvexu6SeC6S8Bgft1Fage8GgkQ5tuf2/kFaJ6vVJ+parse2L4phwc7s7c9xNSMvmDBAvmcMJeualEPcN1Hn69mTNeybTqYU5smzGk9UJiz0Mu4crRRf/N0MFdzewhzNhHVcqiy6IFmXiilYkcAdtZK74KZ/SuuqrrULVhY686eO+FOvnQcBV2qYdHOhe+7SxZIBYUl7sRLZ2E6H3TlCHJr77gILb0buebNSDG7ydUilY2yLSsrERM7x3Du/BkMcwxBcZXIKV8Mv/sBdEXLc+/+5fcC7uylDg0f/cxZ/33dmnUwt18UrZzm9e6eTtGu81GzXWrYa/c05JurjzyegijXGqF4AcwHOzraP4qFwt8iZa7tWq6T7WMSmK0SMJjP1iubIfN6/vjxVdu27oJm3i8wV1inItZ9qlYYNKYpW/ycOc6EBMFBePK7MH3tRolBNXodJ8uyeo06pZlzPAyAI8zh9RcNlZr5VDAPFyzau5xBYL5wTArmMjdo24XoklZYhAYovfBpw09+qe2C6+vvhJZ91J05dwz7IbUM7Uvpy87LKXWF8FdT616FUrPl0MpbLzGF7ZDbv3+/mMVvvW2jmMRpVufYly1bJnM7d+6CNGIh5LuRurbpqc3ubT/9Dnffq1/njh89IcGK+Vl5bvXqNTgPo9AHpfEMzfSj0MqZpjY26gvm5MHXL3UC8N4H9qU3syN9XrbnNUVsxABg/k/r163/Bywo2m/UtbXjmgQyUQIG80y8arNozM8fP7Nq+3NbqJnflQ7mhBcfE8G8sbFRwNTW1iaBcJryRAhqL/BQXHGzemg6v1Kx6jHGuQOi7mdxMzuLxrC5icJcNXM1KWt/81AzD2FO8NPiQFO3tzx4GKopOhvwdFkJBLmVYu6D0mqUwWk7dz7n9uzbAg0YpV+zhyW9rKu7F/DMxbGGxXxeXVftOmE274XchlDEBax0vV0D4teun1crGjgalEtN9wb4wJubWrEdItrLat2Wrdvdj//YG9wbf+xNskgYRAe1wYFhtxDbscHKubNnRUPv7miXZi+Ed1FxATR49jFHAR3AW7qnRXCPR7OrjKmZBzDva2/v+Ad0ovtnROV3XOn1su1MAnNBAgbzuXCVZ/AcDx8/vnqbN7PfOZFmnm746lOmz5zwaW9vlyA4hTkhyNc36qGw0Yj2VMMUr4Grz3zdurUCxWwEvolGCjO7LgL8QsK7ECaCOT8PYc5Kb7q4EQDC/52LBivUzHNR65wmbcJyF2DOQLjGxRWAPX3tY1KrvbysCvXbUe89MeDKyotdFlLHOI7Dzx9zhw8fdcX5JTCzb5RxMuc8Cy1SS8tLENxWJ6b0Ey81uRPHz7hbN77SveMd73RdWDww6n1kMIHrUOo2rFkv4xuEVQKVWuH+aEZwHdLmsOBiqH8OVhosSpMYGZNIfJVFuEBRWYilAxaPAOa90Mz/Zu3qtR9DgZuuG3Vt7bgmgUyUgME8E6/aLBqzh/mOB/r7B+5I5zOnZq7ADAGq2iv7nRPmrFRG03ComfP1tWje1yJeNbMTzgpzmtnXrFnte4jDwBCHuYeyh/NkMNdyroT6CEiswX2y+IHPuQyw7etnFDkqwhWhKxo+HxzoQ831z7sTp/e72voSlGodxGfwZ9c2yKInMTrgauorpVFLR1cf0tPOu+NHXsI2Y+6nf+qtADC2R6nWktJ8V1NbJVr0pk1bsSgpdq957Zvc+ptulyj4c2deksVDISLY2XClrLBcXB61lRWSFtfZ2S7XJ0+awIwC4Oj0hmp0Iyj3KkVjmNYX1aoP88spD4V54DPv7uro/AsUjPm/sDT0XMt1sn1MArNVAgbz2XplM2ReR46cXLt5+3MPAHy3K8xD8/VEMNfgMJYgpdZHmNOnrD5zrV+uQXMqDoW7Pk8VzR5+n25hoAuNMABOTODQKgnz1atXSZlUbf2pmnnqWF4zT43La+5qeeB3nIsHOZ99/rqapXOyUSYWTB9J9Ekd9dycYnE51NZWu/MXTrpvPHQ/YI3Ka2jIQqg6aPIDqMhGbb2zqx3jKsAiaAjlV3Pc4YMnEPXe4X7lXf/TrVy13LVePI9wtwF3ofWcBMctWLjU3bT2FW7J4rWu/eIgKrqhpWk+/OTQtBc2LkQVuSWup71XUgWLUOyFWvnQECwA8Ltnw3nOCPZcpJplYWWTjbK0UhAIv0AKcXUdhC4VauZ88N6APC91dXd+8M7b73wQ22AS9jAJmASSv20mCpPAdErgwIsvrkM0+wPwCd92JTDXYDhCmxoqfcE01xLmkvIURbMrzMeD0q9dr0ZbD/3uIWTCxYEsPuDb9QD2oPUw7wfMVwtY86IytCHM/VxSZnM/tvQw53y8hj6SjAXQqPbE2AgC37KRbsb8b/ZOL5TzjWYNIFd8t9uy7Sl34uSLIGIWqrotBkyzXEvrWaSRNQO8vciBr3Al+Hf2TLNrb+1EUOFid99r7sZ8RqBF03xe6FbCwlBfPw9m/BGY1qnlY6yOgXe5bgmOyYVEb1evlwP84u3IK2cAnDSZidq00vfuLwCC9opRnx1zicM8bm6nz1xhjnukpbOr+7fvuO22b+BaMF/OHiYBk0AkAdPM7VaYVgkcPHr0pq2btz0AaN6qkPUR4t78yodGjGuaGT9XmNPMzjxuNbMTvgSIRrxr5PhEUJ9KM9ec8FCjDxcDiWicWVEUO2EuqXUYOs3+q1esRPBYPW3G0hRFtW6a3UWrTxPgx7Fq+h1fa0S7NlwJa9HnInqdTVSwBIDFHXXa8+Gb5sET6KvOwLiqYtRkf8ntP7DbHTx4ANo2C6eNol56rxRyYdAa+5qz5Ou5sxek3CotCrfffjuq190s/6jRc9xdXT0Aeb+0Ny0sKJXmLIxs5zn5/QiC6BJYcPQh0p3BiFynsGCORKrDn89xyYKIAXx4L+DGyPUah2b2+IKLCzakyDUD6L+BMT2E732Dd3uYBEwCIgGDud0I0yoBwvy5LdsF5jqQOMz1h13BrDDn+3Q+c/pwFebh5OImdjWRTyYAhbkuBuLHSAdz0bgBVw/z5egRPh9R2yM+CAwPfp8LlVTmgcVA/Ni6jc5Xg/lCc7sCPTsXx8E/uiMITekVHrWPZVr+KCq1sRkLUv+Qc37KHT9xFFDskO1YOa6kuEz2O3nypLQ9feUrXyWV26qra8U83tnBHPNRhxa1AnE2eqFfnkF9LBFbgnx1sYKMJETmA9D0GRBHDZ3bJIP9CHIAXKwvHBhXO/wBivLMQ795OssJx4vjNsGV8hsbN24kzIen9ca1k5sEZpgEDOYz7ILMteFMBPOw9Wn4466mbvUp19XVSf6yaubaYUu1+HjQnILzSuUch3l8/7Go/3iomQvAIs181fJlAnPanqml6oPKs0B7As1cNfgQ7ByLAl16hENIrMvGdDjCPFWr3S8UaNJPJIYR7e6bsTCCvbW1BSb281EaHzTsQt/alFo6A9fYtpQm8wH40fv7ByVgjYFuPB63ZYe0cvQ85z4sPsM4BfHnQyvn4mWwt08AXhx1R0teOwiEFgRxDXCxAflI8ZigApxe28lgjvm/f8OGDd82mF/pHWzbzRUJGMznypWeofM8dOjo+s07tz0wlhi9JdRQ1cyuPvIQoqpR8zv6zAlJpqZpLja1P/V1x83oV+Mv5znDCnLxfUWzVhgHZvYQ5iuXLRWYc8s4zGVs0WIgnLteqnDsGvAXh/kw8sDVCsFgNroY+KB2XoDKcPRX9/Uh8Bs275KSItHS+wd6Ae5WBMpdlNxyQpyuCs6HZVdpVl+CbmnSyAaaNxcKJSVlAnAgWfz6lK82t6Hc2eJU8uAB6FKY6gvzfVtWGQ9ALqCmaT3qeEeYS3xDGpjHb1Xuy+NgwdaE+b8XZvbvGsxn6B+0DWvaJGAwnzbR24kpgf2HD9/8HPLMAaSNqpnFzeyhdh2CnPtTM+cPPSO4NZqd+6crGHO1IFetWK9Uuv0ngzl9z0sXLZQqdcwzD2FOuItvHWbr8Pih5UEXMmF0u/rP1cyuqWqEPJuuqIuBxyHMfTU8BJoB4jlijgdAaeJHErgcC1o3Fz8s2Sr7wJxNczvf33fffYhi75dx5gPOrKMu4EauO8ckVelYqAZmdfrHJQUtCvTLZ+UaPLR5jlR7A9QZ7idyjAAPx34yPS10YcSzCHiNsWA7jzG/HzD/Dra9cUUE7E/TJJCBEjCYZ+BFm01DjmD+AIBxc+g3DQPg0sFcNWbCnPCmmTjeaEWPd6PkxeOrz3wM5mwBFjR00TgBK2quS9BtLA5zATZgzvGya1g6mMcXEqp9K8S1+QwjwqVKHKDMB8egwXPepO0XEUVFqL4GqBPGhHoBIsv9tr5ULhce7H/OALiTJ0/I4ujuu++GNtzpy89GgWoEuffhszIdotqHh7wpH/lxBC67rElDGcBc5S/pgVHw2yitEQQ609Mk6v/yCn8qD73uPj8/j2M6h3m/Dz7z7xnMb9RdbcfNVAkYzDP1ys2ScYeaeZhnHMJcwa3fK6wIC8KcP/o0FWuwFbfT6m9aVe5GiYuauVgL0sCcgFy8oFFgTnhT6+VDorihyk4FcwW6auYaJ6Bg53uWZuWz5qETumqS57gIVsKbQKcPnfIQzRzfSWEYRLNrYB7fMyDu1OmT0riGEe3dSDcTdwL989LghsF0g+JPH0FlN6aYMUqfMPfWAR+El8fk90gLl/31lybKUCDMRRYYr1oj4tdILRP8PoL5WZrZb7nllofxmV+92MMkYBLwf2smB5PAdEoggvnn8cN9i/6oe3ik6rFPBvN58+YJZAgfPjyscsZ1UFMo3oh5XinMGQCn/myOj9HsUsltAjO7jjVdIFwIc61yRw3dN2LxvmhWWFPNNjEKzVnar7LiGiLp2Qc91zeGYUAbFx38nAsCRrDTytHecUmKwHS0s8tadjLQTbvYcV8ejxq/pJnhp4THLYjSArOg8XMBIWNBSdikdSWqKx8F8Y/TzBX+um0c5hjXWXz2azCzP2IwvxF3sx0zkyVgMM/kqzcLxr7v+ec3bNux+wsMgFPNmlBQv6xqhaqV6zacOuHFADhqlk1NTckyp6Ff/Vr85FcqVtFuo1rpeaxwFnVNE7MyAEYNdlHjfLd48WLkXw8J/Ki1ypygycviBRHhCrF0z+FCJNTQk6+RT05YE95qevd+9VSlOMLfuyCw9JD66D7HWx8c1yCrwuFB0zm3p2zpAw+j+f32voMZNeVc/Au7nYUtTLMjDdy7HryPHRMep4V7WHvNPJx7OGe9/lGVvzMYl8I8XtT+Si+bbWcSmJUSMJjPysuaOZPavx8BcHt2fR4J0clodoKGmrkEiEU506q1K8z5TOAwJ5oaIGGuWqruEwfE9ZaK+sx53Bxott4MzmAz1kz3MF/QME80XMJb+nlH9ciZdy4+5UAzj49XFyXhuEOtVZq04JwErv4TEzuamFAWCmJNaQvT9UJXBcE8NOzbx2pFOr6mXEO/t6/OBrM95sd9BNTEe6Rth9XbUlZ1/yrpK4/ArXPi8XTe4cJLFwAqA44FPvNTsCK897bbbqNmbjC/3je0HS+jJWAwz+jLl/mD3wmY79618wv4cZZodjWtancwDeiaDObU2i5cuCBmYtEdGViVRtu73tISrTFKTVOYMxgshPm82hqHxiCSZy4BYgxK49iiVDZqq/qYyoqg3yvQVYOlZq6BcbKggBKucFeTvMJbIRluzzER/lx8sE2ph7LvMS5+fYG3D5hLauKIbI/XUg/f65z0eupY43NVzTy8XqFrQUHPxQPiIk5hHiwaw9Q0g/n1vqHteBktAYN5Rl++zB/8zv37b961Y+8XsnOyN3qN3PtXNQBOPwvN7Gp6pWbOHG6ag6mZE0ahGV4XADdKSrL4iGqpE+YenF4zZxIWx1NbVSmFWIh9hbkADu8J0RDmU40zHexHUT899KF76wDGAaCHn8ePrdupvAhzdlNjBzYJmkOAGr/TIjxskKILEb8YSTVACTXrdGMMF2JJ3zmtEmLqvzyaPbQ+hJYZ+MxP4Vi/DZ85i8ZYANxUN4x9P6ckYDCfU5d75k12x759G3bv3PsAqoJdBnNtvKLm9lBzV78uzewM2mppaRF4elOxv61DsN+ImcdhrmZ2WXgA5lxsVFeUu1WrVkm5dPrLk5YGwFxywqNUrSsZXzrNXBc2oTYbgjo0rXtIenimzNi+zzrHym5n5RWlSRO6BOhFVg52ZwsXR1xseYinWrhOZFkYv5/fXk3yIcxDGej4fPyELxWLojEvwQrzm1gcfR/HtHKuV3LT2DZzRgIG8zlzqWfmRLfv3bt+x/bdXwDkbg2DpaQ9Jn3PAZRDUyx/3AlvRrOz/Cij2RXmIazCQK/rLYF0Zva4z7wGfb3ZOY3R62HddJrZpaDLVcA8Pv5wsRKHub4PtVyFeagdcw5UkBnRzrx4VoJjzXY+KGOxHhDaUZ65vwap4DlfSnbqRxz0Cvh0AXDhXHgPaAc8WA5OlZeXvw+pfk9gf/Rts4dJwCSgEjCY270wrRLYsnPn2p079nwR0LhNzbjePOzTzFQbV01OfbCqmTPPnA09mGfuq5P5OuJhANWNmuBEMA+j2WlmD2GeXLDAHP9yYe7nFYLVa72XA/zytq8eor5gDMdLEzv9/Vxw8J8GE6asAWHEucYk0G2dSjtTOcv5o0YqyfEgVS35oxNYTiaDuS5W9Jri+jbhWn8Q4/sWesR33ajrasc1CWSiBAzmmXjVZtGYt2zZtXInotkBuVflFyL4CjpgApHgDIAL/eQaeKUw5zPhHcKc2qX+8CvQb6SoQm3T+/aj9qeMwIfTmuNhABzN7KqZ+/KqAGDkW08hLjXS8LgKZn6b3ow9NcxDM3fqLNzPZwvwH03sfLCgDCPHpVJcFPAWavSpMfj9Pay9dh6OlVZ43VZM/QHMddvQ7J9uzqF1IQrG66uqqvo0Yg/+DjA/cyOvrR3bJJBpEjCYZ9oVm2Xj3b37hcbHH3/kY6VlpW9JjI3lF0ErJCJYLjTU1HPQcYvQYdqVQp6wrKuvcfhhF585tctQKw197On8zddDlHIONDshbOh3FmsCOJeL/9jTu6qqwt16660otzog+fBaLEYjyJlnHroPdEyhqTkO8jj44sAPZRCfY/xcfnHk09tUG6cvXwMPJ5ZRyvcejjkO9fh84vPS7+MLDt1OYyD4HFXQ24rr/X5Afc/1uH52DJPAbJGAwXy2XMkMncfRo0cL9u469POt7Rf/DD/oi/VHOxs1y8M8aZb/FLhHvlv+2DPSurqmUnqaE+aEZ6i5ixk8Coi7YTAXK4IPFCMMC1kRjUFj0ES7urrQF7zSIS86mWfOQDhun9TQp2iBmk4bn0hzn+wWiEM8dQyvnVNOCnONVQiDCdMB2wM39RMSLiom2j4d7CdazHBbvQe0YQsWGmewKPo9WGS+ZX7zDP2jt2HfEAkYzG+IWO2gVyOBffv2Ldy998DvDw+N/HRXV+dCwrm0vELamiY1tKhcKNO7FOSEDTQ0gTkD4BTmPHcYxa1+4Ym0xqsZ62WabgRzPWdZeamAenhgUPz4dXU1UuOcEPfjiGAexQOMJqPCL/9T1IVJeM443ONa+MTQ9keJ769+cwWnyorHVZdFeP7Q9O33SecoGC+lUBtPN950boBwOy1gw8UGtPM+AP0BBML9CYL1ml7OtbN9TQKzSQIG89l0NTN4Ltu2bVvW1Nr+1pMnTv5SZUX58vLKqhLWCOePOs2+I9B0+VqblWhOeXV19TiYa566anQKCn1Opz2+HLFlBXXHec4qaOLUdPu6ewTmtbXVYmYvQTMSwogwl1Q7gN1XUEvlWacbx1SauS5a4sC/0vnSz68R/3ErhpaHTbcIUDmmg/lEboB05v8w2yDdQkWtBrJAgiWGMoNPfw+u+3tQX2Dny7l2tq9JYDZJwGA+m65mhs8FfbSrDh48+MqOzu6fHc3Kvhdm6sXZWTmFUiMc0KRPd/gdkgAAIABJREFUOhfmd01XImyuFuahdp4OlHERTgV/wlx989y2trpKFh3d3Z1iWahCpD2j2WtqqpL10RWaXKSE0ehTgTvd9+nGp9p13LWQTkNOBbFF9dMD7Z3bh4uFdK4KxrZdjeUgPt6pUgfDRQlfRzXjW3FP/C0A/ylYZjoy/La34ZsErosEDObXRYx2kOspgc27dy9pOtf0quYLF96DEmt3wUdaylQnauNMZSIECQVqukxLY0Q7zezMkw4DpxTcoXZ+vWHO4DcFEs9Tj+h1joswp9m/CJHhrFK3aNGCZCMWjlGjyDmfyWA41YIjnJvOXT/TQEGdc9xEzs+lJ0wE7RC06V6n06zDVrXxeyBc5Oh36VwH+t1EixUttMPrzmsMkI/h9ZOA+QdQZ2D/9bz37FgmgUyVgME8U6/cLB/38ePHKw69cPT1La2tfwYAbMhCf+w4rKg1VlR4nzlN2mEAnJrZFR6hX3YyoFytZp4cEzR0moIb6utEe+zt6YrMwllSblaqwEW1znkOzaFPB7J0AWGTXe4Q2qpJT6adhwsaLZeq7onwO5VTukXAZAC+WhlONLcQ7jpHLpQYNwGYn8K4/veiRYu+ie2sgMws/z2w6U0tAYP51DKyLaZJAgePH1+8d8eev+7r630b8r3w+52XbCCiEKqsHO8zV+0xHgB3o2DO44pvGRo6/fnz59VLfjlh7svQenCvW7dOIEQY8UHwq4aeTqOdSiMPNd2JYJ7OB50OtHHTd2iOV7iHn8UtHVPdHhO5KlRzDxcQfB2OW8u58llT/7gNrDW9kPtni4uL/xJtcC0QbqqLYN/PegkYzGf9Jc7cCZ5sb6/c9thTf9TX3/cbwyOJfK2e5n/wvaaOqGbpaU4zO/PM1R8dapOhpnulkAxhme61QkctAKi1ItAmzAmdrs52aI/oG84q7Rhn48IFYm5nEBfHSLCnixa/2qs12Xwm+i4dvFUzj5vSx5fY9ZHroTx1+3CxFG6TLkDvSueosOezxkmwoA0L3DBWAm6XJ7A4+k1YPQ5d6TFtO5PAbJWAwXy2XtlZMC/0r654+PEn/nSgb+D9I4lRgblqcVcK81AMceBcqYgm0iy5v0JQYb5gfgOAPei6kWPOamp5Ob7iWxkarsAkLK8JcRaQUV/1lY4j3XYTAftKQR7OIdS+dc5XAvPJFkuTyW6qeSvMaZHhIogyY9yE1ovHgugwfOjvBcw3TXUs+94kMNslYDCf7Vc4g+eHaPDK7z3y+F/1D/T/amJ0LNfDPFW+1PvMK9Jq5nGN8Gr90FOJTSGVQJ44y5mi7IrLhV9/YeN8Keva2dEhJvbCAu8a4EPKuuYVCJjyC4r8wgTbTvaYCoY6r1BDvtKxczvuH2rl8cA3De5LN45wwXC95RvOi1aMKIpdAuDozmB8BIIfmxAr8eeoCPe5xsbGvqnmbd+bBGazBAzms/nqZvjczp8/X/v4ps3/MDg48ItIMwdXfP9r/aEnJK8W5nGRTGV2T/d9CDZ4xX3VOQCdBViWLFggDUs6kJbG59ISD23CZ8OGDWgxWiU+dRe5Cdg97eU+4qCdak7h9qr9hgFwssiIurlNBvNw3BNZPa5kLPFt0vn6pdZAFPzGxZBU/6uu7rtw4cK/w83y1+ikdunlytH2NwlksgQM5pl89Wb52JuamuofeWLTvwwPDv8cs7nDFDA35sunVlal95krnK7GtJ4OPFOZqwlz0XAFyqMCc2rqbSh4MzI06ErLisUsjF7cbs2aNW5+40KB+TBqz3OMrAwXPqbSxK/mkk+1EFHNXM396XzpYR74VGOLa+eyyIHmP5UMdRzhsy4okmVy4Svngoi967UGPzTzMWjmX0MQ3O/A6nH2amRj25oEZpsEDOaz7YrOovkIzB975uPwQb9NSrNEYBA4XCHMJytKorCJa5gTvQ9Nv6GZXcYVwXzpwoUC9Y5LviUrYU6tEv5/6b2+es06WYQMDo2I9ns9YR6fz5VC9Ephnu7Wimv58W0mMr+HgXbjrmtwAG6jWQtqQdDodlpl2HsdZvet0NJ/df369RYEN4v+9m0qVy8Bg/nVy8z2+CFJoLm5ed4jj20CzId/BiXABeaEuAJaG61o0Zgwml0184lgPpGPeTLtPB3MoWD7xiqAOX3lhDm9AZ1tl8TPW1CYJ5Hr1MwJ9dtfcadoqkPDvu86PNY3RDOfzLydTgMPg990QArTqSCu31+J7MJjq/Y9Gcy5jZZypa887FdPuUO2z2Oh9Ju33HLL4z+k29JOYxKYkRIwmM/Iy2KDogSomT/6xDOfABT/P8JcpSKBcID68MigpChNF8wJOwbAiStfotSH3SKkoOWhWl1XZydgPiDALkAQXB/S5obg573nnlcL1KmZyyIAME8H15dzB1wNyBWo8YDBuM88Pp6r8dOnM7WHi4fJYC7Wi6jYDhdFfKjvnJYPlHM9ifvkwxs3bvwyjhMrLvtypGj7mgQySwIG88y6XnNqtAhuqvvO9x/9OH6kfyY7J1fy0rRNp0MfcGlsEkWzswIc84/DPPMrEVZomg4hOBXMQg2T4/AlR0dQi70CQXllrqezy/X19wiwJUd6aFh8vRs2bHQNDQ3i/5WytAkP86CTqBxax5LAIkGBxmNpZLyYn13CJYZ98xaFY04O673793pu/934qHUdvyxEou3DlqeyUInmFV8chCZy3V+Pl86sHpfreKvI+EYz8f2zMZ8wOE8L5IhrYAwxE+UV59vaWv+yvLzKItqv5Ia3bWatBAzms/bSZv7Ezp7tqnny2Uc+Ojgw8HZEs0tqWtK/C+2XryvLKsUXfa0wj0MolNpkZuZwO9/P3Oecl5WWSCGbHlSA6+7udoX5uUlYcrGxasVqt2zZMvGni8YJGAvAMJ/4ufk+WxYJqWYudC1we8m1piI66qPhUwF/qe2pyaY07lSkXToY62JAtWSFuS524tqzQpe59LoYCJ9Dueqx435yv83kXePYVS4+NvWf83NkC7Qg4PDvUHfgM8jjb8v8u95mYBK4NgkYzK9NbrbXD0ECZ850Vj/57A/+fmhw4B2wsufzR1zhpIFRZWUVSZjHK8Clg8tEw57IND2ZyZrH4ve0FuTmeq05Ly9X0uWGYWJn17TCPA9Ugpswb8DCAybhpIZNbV6Po2MLTdhZiJDTOWvBGZ7Td1wDxEeG5TnV8hVWAIyH2xL4uhBgkZ10Pn8G64Vz1AYwukAIC/Wkk52Wp4373MM5cAzx1Dc9VrwKXlze1MzDR7gg4OfI4+9CjvnHIdtPLV269OQP4ba0U5gEZqQEDOYz8rLYoCgBlnN97Jvf/ggA88sws5cQCL4neGS6xuvy8pRmHsJcJXgl5UQnA/aVwDzUzLl9JUzt7Ffe1nbRZaMCKr9n8BYLnhSjitmdd94pMKaWHZrIx0E8ityHkT0Asl/MqGbK/RPDQ8kFhQe612QVkimzdap6XgheLiZC0zbhrQAPz5W0iIjJ3pd1DRcR4R0bXxxwLHodVMMPUwd1MRNq/8ljBF3ldNzhwmCUcQqLFm2D2+JPEQT3DPaz4jH28zEnJWAwn5OXPTMmjaIxxd/+/mP/azQx8puA+QJtTuJH7zVhLRpzCXndcc081OQnmvGVwHoqaSn0VMsuKyuFxljgOhEE19/fK+MsKy4ReBNIt912GwK3amBq70+mpo33I/szhuBTM7wuaJirTjP+0MCgdGXjg58pxFXDTmmy3i3Bx3gYe7O9PuKauUI4Pj4dW7p+7KnvfCR6CHLNLlBtnYV2wsVEqmmMLw7EEYdmdd1Px9tDV0ZhIWILR55auXLZn+bmrty7bJl1UZvqnrXvZ58EDOaz75rOqhl95Sv/fdelrrYPDA0l7kNtbgG6/0H309RGK/SZK8zVBB8H19UIJgTMleyXarnqtfDiokLRxDs62gSehDnHRV/5ypUr3dKly73fHC5jBVrcDM79NJJbNXRaJpjyRpAz3a2nq1ui+ZlzTbmIts4ubkGOtpfD+D/1FMBTAeAKbI5Toalaeri4CGUTP67KSrcJC/0oqHWR5c+XOn+4qNA+76gUlPSZp7ueA1EPe8x7EPfHswg+/GfEJDyDEq9dV3LdbBuTwGyRgMF8tlzJWTqPLVu2FPUOD69tu9jxc/19A788NDJUr/7fUDMPYa6a3NWIJG7iDuE12XEUmt5kLjlqsnlhge+KxnHxczYJIeSHoUmz//ott9wK8MJELqlpHr4K0LiPWc3KPN4wWq3yvfRMR3R8N6LmUQFN/rGjWB5qv0tRGiwUwsdEFojQJx5q32qqT2nK6aUQLpwmO18I8nA7DaBLfZYK1BPoB3Lx1yTl+5d9EBnJ7ThnXAMGIOytn1f7b9XV8x9ZvLju/NXcA7atSSCTJWAwz+SrN4fGvufgi7cePfrCf7S2tt1JfzM1dKZ3EYxsgaowD4uKKJCvREwhzEOQT2WG90FveQJXjok8l0YqCITjg61ZCTKCluZwwpzgvfvuewCgYTeCDmsjI0OyP/9pi1Qds2rZHIf4nmF45vkIYW5LMzu1dMKbpU5pvuf5+J2wLvKxx+cRD1jjtvyM2ymgdd9QHnFZppNP3KoRmt3jsvXXK2ytmqq9z20Zzc9twgC/cRYMFCDggwsjXZgMDPSfLSuvfGjevKpPwQpyFNv3XMk9YNuYBDJZAgbzTL56c2jsp0+3Nm7Z/uynO7t63yhwcD4Fq7yiVPK2Feaah65gioso1D7jZu1w24kApNBLwh/FawRQjHQTIPpUMZaD4TEG4BcnpMtKy0Uzpx+dKWN3330vnnNdO8q+smUqYSxgw77xCPJ0keEErrYCpYbOSHkubrhoQNMRsQSwhCz35eKBY+BxuQ9f6+IghHF8QRMCPi6P+PxVdrpd+Bw/jgKdefJxmV+2WEia/FOLjXFjBsx1YZJaoMi16M3KHt1SWVn9ifnz67fiHmmZQ38uNtU5KAGD+Ry86Jk45ZMtLQ07nt78f9u7en8qhHlFZdm4PPNQM59Kqw7N8aGmGoIr1DLTwX9sNGokEhUfC2FOOQ8B1ARsTlTkhiAluNevv9ktX77UnT19ChDuEZAT8kimF5MxxyNFZYLocfU16xwJZwa9qb+cVgBdLNCPDr9xUuPnGAh9Pnhcwp/7pXz9lwfHpQO0fpZcFGFRFXdRpJOfLq4uWxTEgH4Z3JPpiOPz0dUtgeK+42SUGrNfW+EH7khpeelnAPSvoh7BKZzfqsRl4g+AjXlKCRjMpxSRbTATJMBqcJu37fx426XOt3sgRJr5FDCfSENPaodpIrz1u3TPcZiFMB9vuk7lbxOkBLikphWXihmboF20oNFdOHc26d+mNk2gC2DhCyas44uJMJpbwahAlvMM9btTp04JxBeggxvStgTw6g7gOHgMbhseK53ZPT7/dFq8BrilA3pcxnGQC22DNLe091mQmhaOJxmgF32vxwmvN4P0o9z8pvyCgu/DHfMfNTXlz6MEcOdMuKdtDCaB6ykBg/n1lKYd64ZJAAVYKjc9+9xHmpsvvgeQQyURH3FdDpirz5zaZrwISQiA+OBCzTwESwituP/3SmCuUdrcl1owzd80b9PMzuhvvqdWzKj2sy+dBNy9dk94cxsCnW5kBXBoso7DT9O+NJe9uMRr4OfOnXNM12Ptep6HPnStOueL3PisgPB4E8UNTCXDuEwmktmEpvrJ7hrt+45twuuiMM+FxUOvXboFSS6qAEsRnUSiLzcvb09VdfW/1ddXPQnLxYUbdrPagU0C0yABg/k0CN1OefUSOH9+rHjXvh/80flzLR8A9AoJRf54l8FnHsI8LHSiZ5kIhlOZ4cNRxre9zGecNLNrURVvzdVz63jp6+e+1Ghr66pdX1enb7gSFYkh/MUsH5VxLUAFuXhEeTiWBKLb+Z7baDU27k+4M3Xt7LnTAm70+5YAPAbLEezclr70sKhOHMJXIp/Q9ZBOXvGFUUoe44vPXHZHaCwCcvfUpB4uKhTcNLOHC7H4goTvOX+eF9YKBMePnURb2v9uaGj8woIF9cfwufc92MMkkOESMJhn+AWcK8PHj3DBw48+/runT53/EIBXyjzzEOb0F1PjTRVw8VpnCPI4eNJp4HEt8/9n7zvg66rL99+sm3uzd/cedLJXoVAKZTtApgKylyCggiCCgoqiKAKibEQERGVI2autZdMW6KQt3UmapE2aPe7NTfJ/nvd73uQ0/5bWHy1py7l8SpJ7z/ie9yTnecfzPu8W7QvQ0eMAzP1ELJNJJWiyF76uzg2ByczI1q+sdecX5EprE4Re2h3znBG5ibYYqCcnJm0E5v7oludLAtjZ0Bbuz1Q+3ydw8xjVNVWyaNEi/ZkRul94h9uaLGz3dP7mQLq7PfzZjc46uidC41+r/z74wXez9vWBuZcq3+h+2jESuk+o6XZAntd+J6wDAF0EtZG0tPczMrL+MmhQ7/fRBRCQ47b4ix5ssKNbIADzHf0OBeuzyCv55TemXbpmVekvAEA53cGcbHY/mPtbujYHJN0jz60FsI1uiQc6OvQELwN0O5YBCWvYZN3XVNcpuBJU995nT4k2NOn0Mz87nfsSmFlDT0pw0rUWnXd+jzS8isRAztRq63YuI87RYUgJudQ9z0nw5pAXkuPYQkebpaZGOi+nO6BvCnQ3x0H4vJr5po67OUDvnvEwbXorCXTdM+/R5fWZb+7PhHZmecEi9ESk5elg4R9aBzqW5OVl/b2oqOCfIMetwrG7dGqDv7vAAjuZBQIw38lu2Fd1uXgYJ7z25ozvrly5+g8QRsn3g7lNTSOYGxj49cA3JViyOVD6vMhzU59xaJk/Mu+MGH3RqQE8I/T58xbK0qVLNcXNvvAxo3eTtHBII2RLkxPILUonUKckJSv4W2uZgrdXU2ffOWvu3Jfvcz86DpZGV0U4RP6MzNesWaPkOLauDRo0QC8nGnVZAb42lWbXoWz/IwG8e0Rux+56n1kMlkm6WtN4PRpkA5w74MDYi/eOY2BN8c+O5WzqWgC7v2gTHo9fOWI2OQSKBY5LwZ0EOF8pzICwbx8jVKPRprKC/NzneuX2uq+wX+FSrDHQdv+qPmR28usOwHwnv4FfpeW/Mm3aScWrSu/GI7w3IzYCFQleZIazFswpZZZWtfYu69m26NWvXd69vropW1qs5o/ibT+rfRuAE4y0vusDR0aUTjQmTfu+P3j3A62JE5wJroMG9pfx48dqtMzImevjZ5Zm576pyU4khy+2rjHSJsBruh7sdYIV18d9CW4EdL5MCY5gzyif5y1bWyLz58+HMxFGr/sEaY62aOQaCoWdIwSws150rqENYIg3u0zjAfvmshh+wNZtAKL+l37OnnychxkJ255vocsPfgPe9VLn9pmTsvVs65VO3DFZT9+YGMd327gNDmbH68D1w/3Rn3XwDcEe52nntSTFJSUhsS4jlPFBXkbmndmZ+R9m9slc/1X6uwquddewQADmu8Z9/EpcxRsz3j5y1cpVDwLEBiYC4AhWHLRCICST3cDcH5VbTdcP5jSWEcz4ffd0+0bgs5WJVwN4BR7/MT2meig5VUF09YrVCrahUCoi6KjUVtdIXn6OjBs3RlPgvCay0S0KN+BPQe1cGfHYl2CO5LvEWWsHOvnT63Q+bKCLseO5XxXEabjGfn2R6gcxbsGCefr1wIMmqENUWblBjxMJp2s9n+vzK8l1zmIBAH6uvTwin9m1u8PUPZPd3Vnq5B140bndP8q6umMBwH2z3zeVNFD7Y1s6BeYk+J0FA3mCeWsC9PGxA1ydeHpKxuLszKzH03Kynynol7ka595YE/cr8VcWXOTOaoEAzHfWO/cVXPd7s2YdvGjh0kcA1sMJ5gQfpquZZmeKneBkzGeLmu1n64feXGS+OYAysPn/Qcn96fijdP5MMHdfnZPANRK82U335ptvSlvM6bATl9LTwSZH6bamdoOmfseOHSujRo3S/ZpbGhW8SYDjz8kANwNzFZdR6Viko4FSpnpnEbnqsiPyZGTNbegcZGVl6nEaGuuU/Z/Q0S6zZ8+WivWVek6S45ier6ttcK1xOJ8j1rmMQKfT04mevEJG13xtrKfuT9dbOQMuQKe9/MTE7nKzBuZ2TANzfZ+HMMIhv0WMnYTrIHD77w+3c2l7lxnQe6Lpe3vfpefb8HMb7McoPbEVo19xbHQPVGRkZ7yXXpB+f1Za6gdwFjd8Bf/UgkveCS0QgPlOeNO+qkt+f868fRbOn/8oAGCMgTmjVBLLCGCMzPlQNxEVAp7pelvK1g/m3bXHN2VXBYVuYOGvCfs/U0BB1OhPtfN87CmPxeLy+uuvSzoiX6fD3qqOCPXZ09Od9CqvYdy4cfqPayfwMp1OQA55dfMULwWvqXYqxPlCU1uXfvXWrdE2Uuw8j+rHp6CZi8dD/zVr9p8tX6Ggnpubq85EelqmroPry8nJ0f260NwvnmaEv40fIZ1OkSfmomDM7IRvzrrW+Zn45medHQdu3ro6Ql6B3D5ztXWvBc1/k8jmT6DADmvw/MA5SS6LsLHzYLv5HQ3eq1Y9NtYXR9kCjhaPkRJOjIUykhelZqTen5+X9VKfnD7F2C9QjvuqPnh2kusOwHwnuVHBMkU++mjBmI/mzX0cT+w9EwBuJpTSt29fTQ0TzE1MhA9tgp1/cInVlfnVxnz6I/JNRed+MLfoz/a3yLt7VMh7xbotX0x1E7TLy9cJJsApmDuwckBGgA0DzBkN19XVad28f/++Mnr0aOUCcDCLRuZJnqhMCghxuC4btmLRt63J2O6MRM0+jMwJcAT11rhToktOTtR1ccoaGfYlJSVasmCWg8cyqdjOEahe650Htw6ECZwAQ05+s4jZyGsaFROCkUFRuyLqJYhzTXFE0+Dnd77vd0I60+yeA6X78tzMjXdCtM/BokPAKjg+V613Ru5eTd7uj9tx01jcpqkXXG97spLyOJO+PSEuiSnYPrltTUF25vNZmdmPZUbylgZRevAU2pEtEID5jnx3grVtZIH58z8bNuujWX/HmxMIGkwvs6a8KTAnWNs0M4vG7eHePUrfKFrrZvPPi8w3BeaM9vgiKMUB2oywCaLFxaUyZ84ciYQi3lQyMsmjkorPCLbcLjMrQ50SgjpT4aPBdO9T1MtF+mhBU/12gLAbdepAksc2x4Xv80UHgSxuE5Jxam+OOR5Kda1ZbTge29JamjEEBhG6I7u1aWqdDlAn4c4j3nW13vkY6IBnprk7X14KXNPZJsPqCeLwfmnWBJtb5K0OiIJ6l2ytA3OLxLu1+xl/waO+q128424qe2L3Qb/6NOD9pRGdEKeOgisnYD4bzt+K48KG7TGk3ZPrw8mpi3NSs1/MSc99IbUoYzW6EiqDP83AAjuaBQIw39HuSLCezVpg/rJlA+a8++HDCDqnsAZL8CGA9enTpzMyt4e6gTnBUVneBio+NrRf+tWfOvcvYEtgTnRSkCJD2iN/Ecz8fdGMgNeBYMbIPBJJ17VEW2K6TTzudNJbQIZjCVyjcYCpTjwDWB484UAF2/RIqqfZ3qYEuDB+dkx3R4jjMQy8ub9F1+xTd0NWGtR54JQ5RtuxGHrQEZVnQcSmAlkDU41rB5CyjY2A7whw3TlgGxPgkmCgrsyEi7YdX8Clzc1RMqa/H2AZRZuCW+d2BHON9F2B21Lx2hXggbkj0SHSxyatbFujQ8CauJcNsfvnj8ztM7tP3IYMd2I8me9xsu65ZhIKE7kVJsvBAUqhcxZH6r0jFUIz6asiGZF3w+lpj6RlhxbjXtUFf66BBXYUCwRgvqPciWAdW7TAihUrer317od/QrvUyYQUA3PWzJk6NgKcPqjZn41o09q9LA1tdViNwnSWtpe+9bGwN1pIt9YqA6jOlPwmwFyPjYiVAMQ1MHqugQLcK6+8AiJajiOlQSxG55u3ukiXrXZOzMTNRef6tfaP44wYMUxGDBuigBsH6PPcoVQ30zwRoMd6Nz/jtdJ54f5GhrPWMBLZlEMABjyPm6Rp+xRpaYpKRnqmZge4rgha1qxf36nDdYG3u2YfmIOcx1c71rCpFj4DYgNwGxPb+T4jef3QadMrUQ3X628g6ARkH1ATzEFXUzCPtWLCnBHbuoG5nVf7zb3PVE4XgE3xGLSkSQqn3uFfGz0pkgrZw4/Lxm8XXAQ4TuhCALYjA5Gq19ra3tbYlhBbEMkJ35kRibyATor6Lf7iBhsEFvgSLBCA+Zdg5OAU28YCn5aU5H/y3uzfNNTXn5uUEkomcFGIha1pBCBOB1NwAYgq4KEOzSjV5ndbatrq6qYSZ8BJQORD3/Vdk9ENglQ01imxauBggM6vjO78ESEBZqO6L37WqDkhWZ566ilJy8xy5Lb6RgXzGNjsm6q5E1gJuI0N9XAIkmS/ffaWgQMHSrS5Ua+pqLBA0/HpmMJGEZhG9NlT0Y1ZADfQxem/89q0zQ3fa0qZiWQ6CQrKADYd4crPvFGudqu8GrN1AXTPXOg1MjqmohoCaWWE+7MfHuhz7eYohNEPb8x7rkkHv3gKdzw+HSCWB1iq4Jq6CHBdM8tdpqSL8GbrogiMbW+8AZPG9Rhx7vjkKPL44Fyk0hliSYLpelxHB+r7iWTvA+zbkGLvgMgM3CqQEPF7FIPFYLbEFPIcmiUuDR8XFBVc0a9o0Nvb5rc7OEpggS9mgQDMv5j9gr2/RAusXLky553359wMEL8ExKoQQYngZWDOyNzAXBnbPjC3nxU0sJ9Lccd1ewNz0y3n+9xXQZ+qn76o3U+CMzD3m6A7mGv7XEY6+sMjCuYdiGa5ZkbmOu7UY52bg2BxqWUSiCDNLU2Sl5MtBxywn6bbGYGHADq8jv79BqizUIdrpzNjNXqVggVY2fWlENA5cARApWUB1MxJ+GKkqmxu35NAI3APzK0/33+N5qwwIicIWj93UrJzCKw0wQhagRKMeOdUwPY+pToj0el6FGidQ8DomGl0EuXogJlbLT+4AAAgAElEQVTzxRA8ySMvOscBwTTs6TIYbmSsEQKVaMf7610YCXnkMOixvEidlLlUzwloZRwOB4IZEv7jWukgsH+NfMW0iNPUb2islaaGKpyzvjkvJ+vZgty+1+D3b+2X+GcQnCqwwCYtEIB58Iux01gAYJ378uszft3U2Hg+4soUTQsDtEgWY/RnrWkGCgbmjGRN6tTA3h72Bpqm1GZtbbbvptS6/al6rbt2exnYsfLK42nNOyNLpk6dKlU1tdry1dTc4qX4uyJQTSl70+AIpqoch2i2vgEsd9S89913bxkLUhwFctoRNfKa9txjL6moqBAOmrGUvms9c0Q31+NOIHdAR5DSNDdY223wJJgx4KvTSWHftee8dDoU3vUpyFO5zUtZmx1cqxmAFmCukXxnacIR2FI8Jr523/tS4XqfVAxOGXO6bQLZ7wRqRM7qCHijbh0HwSm5+dfn1uCyDv5724Y6Nz9L8sRvkphChwOUiCl0ArDWc4EfAIKbbgfKHxwTHJ3KenogZ5+kxBSJtjKLkajtehkR3JOkNqksX45/a1f2Keh19ahR457DmrqYgTvNX1Sw0F3JAgGY70p3cxe+Fszmziqp2DB80cJFd7Y0N01UwhJeTFWznYpgrqQxr6XJr1NOMLfInPtYet3fc26tajbr2wZ0MPIzMpsCgBfJ2fddpKyudLutgdugxqqReF5+ofaZf7ZipSquRQEMDojcSFQDKI12GQp6SmtOtjUO1nkTSgoZcuQRk/XnNtSKk8Bs79e3v0rZ8p+KzOAfjxf2JrApmALECeYOnN3PKdiXr2QQ6Kzty87pz0R0T7MrnPrC+ERgmLan+RwAHtcAn9dCB8Je/siZYElnKQmAqmx6cs1wX2PI2yvnwOtNZ1RNp0PLBt5XPQcAVn8NWP/Wa+yaOpcMx4IBPqokuAesrWOeO3LlzbBbEyRsmd1g7z/LM83gDdQ18/O4nruppVnqa+vwO4XSDbgOzSArxpD+T4KW+5hhA+S4KQfJniMGyIol81ujjfV/GzZk2LUDBgwIxGV24efPznBpAZjvDHfpK7zG5cuXZy9aunSvurqmSbHW6AQMypgIoEhnBEWQJlCSAMeHMgC/s+2pO5gTbGzcp7VG+VukWGcmuLO+bgprSiYDmLtWro3T7QbmrBVvlIbXCJL15K4XI8JevfvKW2+9JZ/MX6CReSvS9/6XtWcRWC07wJS46xUHIwvg1oAI/fDDDkUrXm/UyBs6a+N0YgjmtENBQYGL3LFmOjp88do4KtWx+pEyhs0w01vfD6V4muwbLaarJawLvL1o1jcEhcpr0tbMvgK6ORpdW52a5YROUEc0zyEn7vzIBFgUri1pWJc6YE6RjfeVWvNJqeAZIEpXhrkqzZnKXNcjiyWKNrxdXd+m/IEWgC5/J/iVZQzW5OsaGqURwF2LrzX1dbKhDhr+tTV4vx4gzvYz1O6B9gT9Nu1Rd7PP27FWRvfh9AyJemUCXmtic60cM3FvufaScySptVpKVy9+bdTIIRcPGTJk1Vf4zzS49B3AAgGY7wA3IVjC5i0wffr0iQsXLf5ZNN62Ox6yeRDwSCEopOBhz69Ms7M1rTuY27ASgrNF5ha1+tPEmsoFADMVzuMxYiPI2bARgrkdw9LO/ro5I/PNgblFsKyj9+8/UN5+5x2Z88lcPRdcgC6wIxR6vdYkWfmdjHZEg9rzjQ9aos0yasRw2f+AfWVD5XoFa66X4F1aWqrbDRo0SCN/1pb9GQkDcxLS6Ezk5GZprZ1gbpkHzRB4NXV7LwVsbne9Lr1uWXKN5pk9AFGMX608QNBl2lwFWLTbC2lzALSS0vB9u9bjHZNeI2muk9l3F2Aj1S2C1neAbzNAOAaQjWMYTKuCcm1Nnc6FbwBQK3O/tUPKIBRUiwiazg0j6DjAvBlCO5wGRzDmMilro6l8dgngnAkhADZZ7UrOh0OBVLokkK3Oa6SeOzMArnbeAqcrjN+xNmQgIhCTadtQJokN6+Wyb39djj54d6mqWP7uuNFDz+vXr9+S4O84sEBPWiAA8560fnDuz7UAwCP52edeuLiivOxG1D57ceMkPPEJrmCzd6bOKRrDh7tF5gRRI0MxOrOauYG5sd0NlG1gC99nhGtSqdpaBiBihG6MeEvHcy0K4h6LW8lSxAYvMrfPCVIElAEDBsn0GTM0MicDP8EjbnWl7V2PNkHSwFyjXE3rs02K5K02yc3JkkMPnQiwatZrpBPDMgOvnYNcuM4xY9zQFq67w5vCZplxSscyes/Mcv3uiQA3RzBDi5cv3W+lAka5BubO++B1OqEXvhIxL51pckbRyWB9J1E3Hv3r7QBPgjmZ7nUNUYAiGeId0tDUApCmMA2cE6a5G6NoKaxDH/56jZrrmgDi+Md0eAy2qEG6uxUp7pYYhqJge37vqb0q8a5D0/PIumi9G2x0rInvs4c+BfXyOGymdXdmClBa4DbtTPt7U9vi0SanrpechvdQUmGtnR0G3knirMdDAjfW2iKRxJgUpUBLf/kCOXHiXnLF2SdL5dqls8aNHn4+siLzgz/nwAI9aYEAzHvS+sG5twTmoeeff/Hqyqqq6/GMdTljkqAAYiYbSoBGVKTAtSkwJ8jbrG/VMvcicX9tnQDIaJWgRka4pp+91jQM3tBj6/ASD8D9gjD+lixdHoHRC187gRoRXn+AOWvm8xd9qudKAvjxuHotXuTrB/ONSF4A2hCiyRi2T00NycSDJ2j9nGl3Y3tT/53gvHjxYlm7dq3ahC1rTqSGZC+o0QG0crOzpKCoUFIxklX5Aexnx5p5dYyK6SxZixmdkNRQupc1UIqbRtkMoRnoAg8RFVNTBWCLtdERqgUg1zCKBkg3gOTXgCh5xZpi2VBdqwIvjchnxwDkFMtpQuQNfEbSgYNQ8B7WEIUtYixdoMZP5yASydAUexuav5kC14yLF+kzcubxWF9nIj7EwTKa0me3Aj0Nj1TnZQMI6G1wQtBsiLXwAlqxD6LtOISFoM3uonSXZocXpKAeioQlik6B1Pw8SWyHLG59uaTUlMq3D9lbzjnhKKlbv2rWmBFDL4St5wZ/zoEFetICAZj3pPWDc28ZzF989erysrIbASKqVcqaq7KgEWFRZ9zJubpBK6wdW9sZU7j8zN9n7mRNXXsSX46c5QhuTH0T3Fh7tVnifKgT1Bn9qvQqQJ7b8ntt82LPsq84rupiAAGdp+0RwkjySs/MQESdL89OfQ6s8yrX9ob9eDySsPyvjSVT3BrpUOg8NkSljU0NcsC+++iks5rqKtVYN+eCgM61c046/8FIMmjICCnMy5X2aKMUZKdJvz5Fko7MgIRzYK8ayQDSF8J+9XASmpllgN2U6Q9wJbA1tXRgklqTVG9okDr0xm+AA1FZ0yBVGxhhxxW46Qw11lQj1V0HoI5KI1Pjbbg/OHZTO2rqIS+SB5By0EscXkM4PQ8EM3QZpEIfHk5GR6wJjgKiZ9TzNXKGuE0EET+GxQp0cmCsbPSBJ4EIWKcSsonevYvjvTCyA/GGGuiru0wKWeeOSAgVO5Qp4pz5jkO3REEk7MAxcyCRm5IJ0EeGJ7nBReZt0K2HPnsrHSu9qXFVgEuFc6DpekT5UCCQrBC07VctkrMO3UvO+/oUqV63fNYe48dc1L+o6JPgzzmwQE9aIADznrR+cO4tg/nzr/ywvKL855sDcwIiwZyAwtY0ArID6ZTNgrmR2bidpd4NzBmZ+3vSSRZj1EmnwHrPLW2vhC4yskmYYjCnNWWP2NY5cxuSq1hjBCprzz33HBwDRtepPgJc1/hQdTA2os7ReXGfKwUM39fX1cr48eNlj3FjEdkCiDSdzXo6nYJ2ycao0zDAn6NNV5WUSXVNvQwaOEAG9c6RvoU5kpuRKSEIzSRnF2pqOReR+7KStbIMUXVpLVnxqME3NkOAZh1S4lFZvLwEAS512yFgAyemHunmaBucog4kShIA/ADCVryfSTY5aucpAO64Rr9pEmMEH+FmcMBgljDAuR0AqkFzEnToowBlkN2aAcT9C7LBMofTlAyteqA3o+wORMwhitoIshhev3dOeorEmuolDcdqbKyH40SVNtxvOCtJBG+vdS0VA21Scd4IB9NgXezLT41k4RqbpbgKEXZGL2mDYxFt3aCdasltGXAyELkTyGlyjjKnjgEAvp2ADp0AJPklLYSSS8kSOX2f3eTik4+Rhqo1H44fPeiSfkX9Pg7+nAML9KQFAjDvSesH594imE994dWrUDO/CWAOWPj/I3NGopwyRoA1MDfWNMGXAEug58uicH/N3EhqnBhGR4DCM3zPBo0QzLk9P/MLmDh9cwATiFaaHvcU1AzMtbTswTDXkYKhJs8++6wSrPhzHFG2cyq6Rn9uCsy5Dh18guPz+1pEwEOHDtXonNKsUdSfkwlYBBtIwbYCCNNADgyFEWniHEtXrEZ6vlmG9C2QsbsNl5zsTDgeYItn95a07AKZN3el/P3pF2T26rVSDUJZe8xJnbImnwinIxGRM0saag+AYytavpArgGuB9DfS4PgW52yW3DCyFq3NAEGwyXGcjqRsACPAXvvWgY4A7nRE/9GGDZryT0GiRafa4b/UZETBUUTWsGkz9msCqMZwjHAY2Y82zFRPJm0daXTsl4VMRGt9La67RbIzUmXMkL5YQkzys0JSkJ8tGWkRJUdmZOZi9GyWRJBpyMJXXlNCOElenDlP/vbsy1ILwls7AL8VWq0JaHdLbsM1IWMQ1145tgZCK59ZEcw574DT0hoC4RJp+TDAvGPdSvnmmEFy1RknSH3VivdGDO1/6dAgzR48zXrYAgGY9/ANCE6/eQsAiFMA5t8DmP8aYA6G0sZgHmeaFAAwYEA/BVs/mBMkTePcD+aWhrc0uA0l8dfMVWzEU0+zvmhzBowkZiNCCSoqHEPlMGWZeW1dXqTOjD4Z98kAg2eeeUZjbKfE5lreCO7+l38gibteipXEkD520qwNSGWzBe2QgyYo87wNvdOaEkcmgunqGHqo2/FeRnaOZOfkIuSMyJJPFzFZLbuPG6VqeSlpcFzCBbJqXYPcdudf5ePPSqUZ74URrUsrJ5k5pnoq5W0BuC2IxhMSEd2mAwCR0m4G4LfHMf0NTPemWKOCbRpl3NtaFIAbWsAkT8xBSxfuARTrkLsGNiJqBuhLrBpYiSEvOsIW6XC4Bb0LsyQUr5MwHKclxXXSEcmTzIL+UttUh4gaTPaqMmQQQnLKcUfJgaNHSk44RR566BEw15vllp9eCocKA2oyYGcUYjQljvvHNjME/UjLc1IcTovMQCNw+t+vLJEH/z1VqpldAMjHKXELMA/FQYzDvq2JyHAowEMDH85QCLV0gnksJQKwj0okFaWB6hI5algfuebck6W+ctmcYYP7nDtswICAABc8zHrUAgGY96j5g5N/ngXIZn/++VcuKq+o+C3qqRkOgL1pXNQEB5gT7AYO7L8RmLuauANNazEzYDQwN5KXjgvFw59gzuMzzW5gbmx3BV+vh9qY8nxP26PAvDbHwB3TFdFNMpRLYe2eYPviiy+qqhj3TcR10JEwIp/ZoRu269s6GEU7uhxYkw0/aeLBWn/mVDM6HFGQyni8MN5jrZfbskc6J7836vQVSGVXy5BBAyQvt0Cye0HLPSlLHpv6pjz4r9cknlEAYCuCpl5Ewkhnp2F9qYjAm6lBjpqzmyIGJwFRdxQ2j2ObxI40+C8hcAFy4FC0SFNNJaL5WmjPY1CLEgL6IKrHABcQ4HAoyUKqvKO5SvYZ01fGD+8HFbUOWbJkicz+eLF87bhj5OtHHKjX+uH8NfL41DdkVSXkbjOzJbswA/X4dZKFkaTXXHS2HDSyAGAuctsdj0s9CHQ/v+lcXBtsg+RLVUUJHIUY2P2FSOF3SHVdVOYuXCFVDXGpb2mXulaRBWvKZBH+NaFmLmmYLa88ByTy48iukCmPZHo7WOvMMCiYI4KHTymtsE1bB5ykEEorG4rl8EEF8sOzvyXNNSumDR9acOmw/sOWBn/NgQV60gIBmPek9YNzf64FAKZJL7zw8nllZRW/T0hOzvKDuRHgNgXmpqxmuuIWfXNbq6kbmBMo+Y9pdh6fjGwl2DFiY4TntXZZZG4peKbKSYRrAgHs88CcToWm9/H1v//9LxwAN8SFrHwS65IZNvpe3cHcMgE6IoU1eg/UDztkogq/cL2ZOSBzIaBkOp1gzshcZ70DzNMyAbZIx9dWrdce9MKi3ojKs6W0vl3u/ddLMu2TZRIqwACXUAZADbrxEEhJxHGSQS5sjUMlDWCelg5wT2HqGen+cCIkTZFijyUCRKNI+0O8BiHw3ruPlt33GKtp90XLi+X9BSXS0IbrBGufmYsInJi2ujI5//Sj5MwTxnMzTJH7UG6//R655sofyEnHoWd7A7ZJSZDnZyyUB598QeKpGVKDKD+cihJDywa56YoL5Ki9BlC7RR564ml5871PZMx+hyinoa2xUurKVsghe4+RM04/BdmEdpm/eJVc/+s7pToGJzCSixJBurQgyk5CCj4WQvkAmQXahjSFEDISlLhVEEcNHvJBsIeOPsX3KBegHz8BafbMFJQyypbJlOF95HunHSvtTWufGz9y0PfRPVAc/DkHFuhJCwRg3pPWD869JTBPnPriK2dVlJXfgTR7zubAfBAiToIXW9NMqpU1Umv7skld3L87mHMBjM5JgOPnlIU1cDYwN2A354CRtZLYKFACwRJ7qYPglcCt9Y1gru8D0mbPni1l69brvkxmM7LfEphbRoETvJhxIJGLAD750EOkT1/I2OIYTLdrtAxUiiAN3gFAZl90BxaTB/DmfhVlJRilOkKGDB8tS8uq5b1FJfLGx0vk49UV0paJtisAdBuOFWmqld6RZBmKYw/q11cKexdKGtLa6WntqEenIBLPkCxEtAImex360p546jlZiHa7M884Xc74zmShNabPLpNb7/mXrK2JgTSfp6WEZHILmqrlgm8fLeefuhfgUeT1lz+Uu/9wp1x58SVy3OSDpLysWNIxzz23b6b86+WP5E9//bdUR8OShXJBQlONXHfpmXLs/kNx3jp56uV35K7H/iOxnIGAXWQ/oMzWVlMi537jSLn+R+diXrzIBwtWyo9vvVsaEYWn5veTZmQHokj5J6ZCbAelAkriwlNQLXkoEWl7HMsJHQDzDmYjSL5DVE4CXCIi8wSk2bOTmqRpzady0j6j5IJvHdVeV7Xiyf32GPUDlD7WBX/OgQV60gIBmPek9YNzb9ECSLN/p6y87E8A8zyX6u5qTWOane91B3MHgN78bm96lqXJTZrVInNuy8jO+rQJsJZKJwiatKox3y1CZ+pcFeO2AOZMszst9FSZN2+eLF2+wvvZjWdl+9jnReYG5qyN00EIg0RWXl4uRxw2SYaPGApp0lo3SAURPqeTtSE1noLwnUNPqJyWjto5r21dOXrP0es+evd95YNFy+WZGR/JovIGWVMXk3pE5GSVt9VWyqiiNDn96MNkwh7jpV/vVKifKfcM6WYNupXozWFkSWSig9i2ZE2FXH3dT+XQiQfJ2eedjRp7kixcuU6u/939UoEe9HTU6HWgC8CzA2A+af/d5PCD9pSWmiqZ9fZMWfjhHLnk7LPklK8fA5CuxIHhIMEpyUIpYOq0D+Wev70EgAVdIt4oP7joDDnqgJE4f6v846V35TcPPy2tfXcDOGdIAWrcbetXy+mH7S1XnH8SieiyrLxeLvvlH6Q6AUQ31OFRqde1cIIdsxBUjCPTXgnsVLeh/B7Ib+hegyPkZHkTcNXsg1f+BVICuYmNCuZnTz5Qzjv5qLaVn31y3/gJ+1w/LC/Pzd8NXoEFesgCAZj3kOGD026dBV588fWT1paV3gOFsUICsYG0CokgRWppdgKjReY8MvvMCaKOZAZikzc5jZ9ZpG4tagaY/ojcxGX4mZ/9rqpwOC6ja75iqAlzDaY9rqMzvRS9aytzqf0spLuXLVuG6PwjJcS1oBeaDgEHi1htXrf3WtrsPeuFV1EVFXlBOxXS+2NH7Sb77LuXXjNVYajApuUB1IzZasV+90ak9DOzcqRP/36ybOliGTh4qAwcMUbmrVovr3ywWD6rbJa5y9cDgNPAUYtKRkKjnHH03vKdYydL37xk7FMlsYSwVFZVA93Qow1CWt2GKrS5Fcqew4eqExFPS5UbbrpF+gG0Lzz/XElBFL8Aafbv/fgWaePYUHgDXFt7FJEueskF6fJknCsL7P5ssM6r1xbL5RecK6ed8DWUB9jLjswFMgDtBM9Ivjz3xidy7wOPIc2fKFdddqEcsv9IRM3J8vDT0+WBF2dKU+EwcPZSJIQ0e2ZLlXzn0D3lnJOPkzCcmcWl6+XK3/5FqhLTJZ5ZiN53OC24f7CWziin5Ct76fX3BLai/VIQqVO6lUI4ZD+EAfwtKIekAPFzU9HKWLdW0nGeX136XRk7qDA+b977d005dOLPMbkPlfvgFVig5ywQgHnP2T4481ZY4NVX3zy2uKTkYUTmvQ3MlWmOFLIfzPlZZWVlZyTtB3MCokrAYj8CtoF450ATT+DF2tQMwP2AbpG81dM7j4Mnvras4dHvQN+Bs9W6Lc3OaJBjSt9//0MF5TT0e9PBsOlvZorufeZ8X9fFqJHfU7oEYL7b8GFywIH7KZjrVDEOJaHrAAeHAilUpmtGm1puHghvaNla9dlnMmTEKBkwcpzMAXv9P2/NQ908UT5Zuh4SrCSCNcqgwmT50VlHyoSxg6Wxul6e/OfzMmPWp7jAdNmASJq1/kb0uY8dMkiuu/wiGTI4hx/JjTffJ+kAu2t/cAmGlzTLmtJyue3Pj0oTQ1z0hSeg7713UR/pCxnZ5lpoyqMU0L/XAKlCL/xDDzwoN157tZx6wkQQ2Gpl+vRXYZ8WOenkE9FbjlJEPCyPPfmUPPLoY3LdNVfJqSceIaXro/LCuwvld3/7jzSi3h/KypXUGLB0/So5YZ9hctV5p0kOHIIV62rkwpvukHWIzNvQVx7lJBdcKTmKIYA5fycol0sWO+VgmT2Jom4eR0kjERkQTpbj+w2VFZgnD3GblmrJ7qiTi751tJx11AFSvOTThjVrlt8/aeJBN+fn59dtxa9zsElgge1mgQDMt5tpgwNvCwu88cb0KavXFD8CMO/nImpogVMCVSvEjrVtbHYCG7fhi2DO1KjVyAmAOuwDUazrQ3dfu0DXA01v0RYZG+Dbvra99a/z/G4qmcmyOoU5OwfT7ARBtkxxW4J5SUkJhG76SS1q3yqP6jsnpUkNwLV/3VOTY5rdHQed2XACBiHannjIQTqqU5nz7PlWLwTiNgDzRByHYM7Rq5m5mVK8YoUMGj5c+g8fB0Z3lTz++gdSXJMon62E4l0kE/X7KhnWJyQ3X36CjByQjQi8We6670l5ZtonkjNghFRjmEtaRrrUVddIEXTdLzjtG5KXhQ5vEOWm/uufMgbtgddfeRHY3RVo3wrLumoMrAEPoRmqaQlIvSehSl6YC7Y81gZdGU4/kY8XrJWrfnqTnPbtb8uZJ6PeDvb5++/Nlrvu/KNcf93VcvTRB0JtrgW67RVy/70PyIEHHijHHHmMRNFK9uyMT+W2x56Wpuw+kpCWKcmt0HsHmB+/12C54fJzJBXp8lXlNfK9X/5ZyuMgu2G7FvSvq3oNY25OdQFbHYo3Ttedo2ipi09b0nfCAqkeRzetb16mVBYvk6K0DrnwlGPllCl7Sw52nffhOw3RlsYH99ln75+h5a9+W/y+B8cILPB/tUAA5v9XywX7fSkWmDZt5qRVq1Y9ipGaAwmSOkJTH8cOzP1sdj+YUwHO0uwEVpNgJehaZG7Av6kLsSjdP/TEwNWidO5vynDWl85MuUX0Lnp3PetRsLI5zWzRosUyZ84cfJ+vGuIkh1lvuUb0HlvdzmVORRzAzPR8HKDOc/YuLJDJh09CCrhRa9ptADgDc/abc2QqhV+yQUArKMyT0uI10gta7X2HjpGS+lZ55MV3ZeGaBvlsVQ3kXfMRpdbJyH6p8rNLvybD++egft0ud//1aXn5w1WS3m8YerQBbwCwNmihJ4HlXoR+64bqUrRkQ32uep1ceOpJcglEVFrQRhaBExXJykOqXKQJ2AmROW0fq6qoRO0dqmpMoQMm126ol7N/8BM567xz5MRjDpPMSKLMfPdT+ekNP9cywkUXniUHTxipMrErP1ssfXv1RQkB9fO0PGQWFskfn/iPRDMLpImiNjhuElL0x+w5UG644rsA91YpqWyQy3/5FymOYlJazgBIufLm0NnzwJwZD9goHaWAGPrgW1FDT0WvO6E8BkW57EgKIvxEWbdisfRKTwAL/xg59diDpb12A/TtolK1trSxtq7mnj3Gj78JBDgwBIJXYIGes0AA5j1n++DMW2GB16e/NXHNypV/B1FssEtxOwIctbcpbEJgJQHOXzN3feIOzLWX21OBMwEYq5krAc33MuA0spy1srnjOaKa1bBtepqqswGcbF+rmXfV2d0UNIIF6qqqhz5z5kyQ7lDPRjucTiVjJGia8SSveeeyrADPy8hcteGRAmZ6OD8nW46ccjjejyI6xrAQtFy5kZ5tHA6mM8a5XRbOkZefIxWlAPN+/aVo0EjZEE9VMH9/UbGsXo/jpmch1dwko/tnynXnHyWjB/eSteVNctdDT8mrn5RKuM8gaSbuMTsA+4cgFJPYuBYkOETp+VlSVbxSzv7WN+TcU0+UBBDVapEtWLJ8ndSj17sOYFlWsQ5p+2ZpAghOPnBvOXbyIWj5SoAjUSpn/eBHcs4F58k5px/NCaXyysxlcvvdD2N6Wov0750nN1xzvuw1po9sKF6Fc8MFgAxsW2quPDltjtz+92ckpXd/CL2g/Q1EgfbaCjlst95y4/fPwVSeuFTUNMpFN98txc0gueXhGjhJBu1l5CWQoU7yYRIZ7PjH31LnLv8AACAASURBVCvVAGArIQA/CZryRZnQq68qlhgGq1xx3uly8tGHglVfKy0oFeRmpsM5Ka9bv77yzt2PHHdr34S+XW0NW/F7HWwSWGBbWyAA821t0eB429QCM2a8M2H5iuWPQVxlqLHZFfgABmzJMjb7psDc0uxckJLHPPEXi8gN1Pm51bmtJk5ANclWf53cZQdcu5lNY/P3r3PwiT89TqeCoBpH3zPnjxM0Zs2aJStXrkLE6iaSKbh4YE5AtpS9n6BHkOZ5krAt2fc5GN5y1JFHAIRdpA6NOFWVY03dTUljOj6m2YD0jIiUl6yWIcNGSE7fgVILqPvH63PktdmfSkkt0vJhtOWhVjxuYI786MzDZczA3rJuXYv8/v5/ymufFEta/6FS396k60qClFo2VNIm7TlYduufr+Iyz//7Sdl37Ei58nsXAQpj8uHchfKr3z8kVU2Q0tXaNNLV7UhYN9bI5eecJOeedjwkWetlzdoyufrm38gJ3/qmXIioPopSxPtL1sm1v/4TtNCz0SlQLeOH5MnNP7xQhhakyrriFZKZkS+ZRb3koZc+lj888pQkFEDKF+NOyU2IrYcy27gB8qsfniv5EJZZuRb17ZvvQmQO6diigdCVR20c16mZEtbPeR+Z32lpQk9+lo6LZXteFuoUiVHoDTSul8JIq1x8xjfliH3HSiaZ9sg8pENqjvervKy8uram5ve7H3nkHX0TEgIw36Z/+cHB/lcLBGD+v1os2P5LtcDbb3+w77Llyx5H0DSSJyYYGpiz/YpAa5E5p6YZe50gSvD2p9S7951bCr07mGurl6cepyQ1jxFvbHfTbednCrBe6t7VyV3tvcsBcLV0gjmPk52dK8XFxUi3f6ptZWGMIuU8cOuB13GeqiTnjmEvarOrwhuIWRSbycVAlSlHTEagyTGimwJzKsJFVdkuC+Iya9eslBFjRkkaFOHiaYXy3NuL5Mk33pflFWCXQ6M9A6C7H4RQrjljivQH2Ytp8RtvfUA+Lm1AijofAjCQW+UQFfSW7zWkn/zkwlOgi44hKUgu//7WPyFTkCYXX3y+QBVV3p77mVx764PSkoL0PWRsM0hQQ3a7Ca1jl595tJx+3H7SuL5cU//X/OSXcunFF8nJxxwK5bgEeXneGrn14aekISlPZ5J3VK+Vo/ceKdeddxJq9UkYsVotKTlF8thrc+X2J6ZKR5/B0oJpLolgqidUr5fjdx8k115wNEBYZP5yOA9okSsBiS619xBMgEOJQKexcRIbSxpKLoCdIMnLkbfqdHC4Clyjlhrpl5Ms559yhBxz0GhpKi9Gkxqa1yFBG8do1DC6E6pr66ow0e/WY6dM+TPuF6RsgldggZ6zQADmPWf74MxbYYEPP/x4z0VLP30cz9gxlmZXkhjSpARz6nsPHjy4UzSmO5hbutsx4d24UGtT84Oln7lOcNbecLLUsb1NTSPAmmAMv2cdnsfidny5tLgjsPHlQB4DQjwCXANIZNRGb4X0KqVMOXsc3GpExqkeWQ9rQxrd+tz51dZPbXaCeCZIaJwWRsW6IyZPQjTJtDvS7Dit4xOQUc80Muv5aDfD9n2K8qRk9QoZOmKkhHN7A9iGykuzPlMFuGLUzykYk4hof/8R/eTGC06QIvRehxHlX3XtbRCVWY/hJ7AH6tmRVLSi1dTK0YfsK1ciwg4jQk9KDMudt98JvfgCOfWMb0t7eljemrtMbrn33xhmkiVtaVCgA2iG4ZfENpTIGcfsJ+efPEnyobk+76OP5IprfiaXXnSpXHbeCbIOndovzvlMfv3QP6Q+EYNS4AS0VlVKBCzyc795mBw7aX8ZMjRd6uEY3PfvOfLoCzMklgtim4QB0oi2K8tlr745csLk/SUjuQ0tcivk5TmLpbwVqnUoFTQgdZ+MX6QMtMVFdcocbIb++ijsFKd6HrC9MC0kNWuWSxEWfMV5p8pxE9EKV18D9ToQ+wD8vNcxiM1Q335tRXllbdWGW6ZMOfwe2NwNvA9egQV6yAIBmPeQ4YPTbp0FZs+eN37uwnmPI4wanwBAIzgSeHU2OQ7BfuoBAwboeyTAEWAJ2ozqrL7tj8BtAppFzvzZauK2ndaaoX/O4xhxjmIy5gwQnC0a796D7k/JKxOdXCuPOa8Sq+gtDyFapYpbxbp18sn8BQrgPGYEUXoc4iUa8XOSFyemgS3uwN0BOw8YiyHNjoj7CETm7FdvR6SYRP1271wUPGmFw8ORnbkQjCnMy5Ky1WtU/S0F4JfSexBAbqnc/dhUWVePPmsoorVHN8jRE8bJld8+XgpBjAdxW578x9PyxnsfSAQa6XkF+ZjGlqKksDGjh8juew1Vh6K+Kio/ue4GOeSQQ+TE006RBLSivT5rifz23iegvAbZ1FQAeiIU7+DAtNdXymnHTJAfnD1BCgCcb721QK79xa1y6pnnQIJ1iqyvEXkVBLgnnn0J0qsIrTlZDde+AYI3qXBO9tlrrAwdPADp+FZZ+OkyWVleLR3QlUeOXKeohZC9aNqwHgQ8lFVaoOSHCDyECBq/EWivQ3cD58jjHphjlwiHhfeXpLgsZB1CGBTTBjb+4Px0ZA8mo0a+rzRVInPRyvGqYL3zaQknktPoOAWvfF1FJabs3QwwfyAA8637ew622n4WCMB8+9k2OPI2sMCHn3wydt7c+Y8DEvdQjXMKdbGf2yOJEcz7g6VN4GSanVE0wZOAaSl2fwRubWNcml8kxoDayHIm76pDTnAuyry682OaGEeDegDtr2ubM+DvV+fwDhORsXq7OiLMEADEa+sbZf7CBVB1wzAROBBpoH4z0m5FbVpVxzhyVFvdHJEvhWNIEUnm5ubKIZOQmgaYJ9AZAFiyYS+JDHr8VcdAgANsSe+CXMnH2NOSFatk4JCROvo01GeIvPqxA/PyajC2c/PhI1SjBp4jP7n4DBmcnSgtlbUgg3VIE5wLCqtkoKbMqWQYigZwF6FCShn6wp9/bpo88/Tzctp3TpMzzz4aZxS0s62QPyK6bs9Eer4jjN5tsM1ZOkBOfgIcgSn7jZZwrFbmz/1Enp/5gQwcORbqdEiXo2ZesaFOVqNPPQlgGYdKG1sMaU86WK0g08UakfbnfHI00yfD+UnJhlwsCHAx2IQOUQPId1qygMMTwn3KRmbCug6oAaDkQo/4nwwWfAfFhGBbQZ96FNPZBhVmysXfOUGOO4QqdRtQG0DrHmxJUpxrE0S2hWNswYAvLVu7vr625mdHHnnkwzinm7MbvAIL9JAFAjDvIcMHp906C7w3Z87oBXMXPg5E3MulvR2YG0ByfjjBnC8/mGu91RNv6Q7m3UHXomljj5tWu3t4O0U3A3O+R9Dg+8aUd0pvXSQ6A3ON+AkY3jq4jWUCNI2P+necRCrotRcXl6qoTAyqZK5v3RHnFMA1je/615NAsGsBYatXr15yECanUeUNxYNOMNdau4I5o/OY9EFbWn52lgfmu0lyTi9J7TsYYL5MwbwMYE7gTEqoQ3Qale+d/g05/tCxGpmnAbypNtsAmKLWOcrziHgF08o6ZEXpCpn/2Up5bcaHKhIzadIhMmrsGEEpWpauKZG3P1ooqThXA10CTFcLQ242hnp3CMSyCMh0afjXjKi4Ba1mcUTgUdaz4ciwXz6UhqEvnIVOzXRcu5YNKJ3bVI9UOFL2cGiohNdMiVtkC+i8UOI1gqxHC8CeNEASAzOonw9QZ+sZhfXa8J4rs6ADALZNBbgngBwQBikuE17KnmOGywlHTpT9xg0CAa5JairB5EdqPRXgzwwLR82yJZI96kk4V8mq1ZXxWPN1Rxx2xKNY48atEVv36x1sFVhgm1kgAPNtZsrgQNvDArPmzt1t7sdzH8dDdB8+2NmXvXHE3d4J5pxnbtrqjMwNYG1dVhf3g3n37w2kqWdunxmYWwsawdwieAP77oQ1OzfndvuHuxig636ILqOIDCnGwmh82bIVYLmvBOgAnLF+Y7i78zk5V6IKa+dDhw6WffffT+vABPMw9c+RWlfgA95EKXuCiD0PAi+aZgfADho2SpJRMw8jzf4Kasl3/f15KW+MSCp6wpMg5RqtL5P+aMeatO+estvAfioQ0wLwq2uMoe+8WerQ6tVU34Q1I6MAsFuPrEIU5LNW3JMIwvYaRLIc6ZqOEgDbwMJIzzfFsRgW9KFQl4K1J6J/ux3tXdhLuQIxjBhtg+PSgutPh8hMK64jBddOqVUqo5Pwx2wL5VwScP0Z8DDYnsd2Ms5ZTwzzE5QUkKFgf30r7EFt+kR8ng4w5yS5dAA1329ualAmehbszcxLAabNZWJ5fQtyZP+9xsnYkf3RQ48MAMbFRjBsJYxJcaylJ6J+odE+jsmefpxdtfBL1pRWJbREfzx58mSCuSvCB6/AAj1kgQDMe8jwwWm3zgJzFi4cPnfOx4/F2zoOcCzyLgU3d4R2wfhJ/Q71SwVzvgiGG6W72Ztu7V8eS9wib3/93FjlbCPzgzCPa4Q4++pXlbNMgV0VIznLCFhk3h34dZY2SXxIL7vUu0hpaZlAJEcaAJRW+3etb0icU2QG10twGzdunIxGJFwPUh212FOYBfDAnGFoC6Jayt1moS2tKC9bykpKZejwMUizF0hSbj95ZfZCueuJF2RdS7qEi/pBwrQZbVk1YI9v0NpwEVL+TO23oB4P6qCqyZK414b0P6VjQwDVONacll0IEhlAEynwxro6nbFO5yMGh4SZB+QSAIBMp2CiG6JoZTqAB5CEaFhLFUrWc8z9JGRTmOMwh0pJhs3o+IIjQxAmQCfgWA31tQBspO4BsnHUuanbzuOzZs7SQDYcsXSE02E4S4UYNJObnY56f1hysjJk6MABUgRZWd7DEC40FQ5AKr5GUnGNEOZpqa9W9ThIzKtwTDKOQTKh9hUgTUEwb4Yzk4QafFnp2mqJxq6bPGnyX4PIfOv+noOttp8FAjDffrYNjrwNLDD/s8+GzX5/1qNgEB9kkbml2f1gzgc/wZxRq4G51cH5M8GCYNi9Hc0An1/9Mq9UW2Mq1pHPMGHLB+ZW81Ztb681zZ9a11q8B+ZGrjMnwUh5Bv6JnG4GEOGIVDdWtQ1EvmopLVmLXu91rkcbwBOJOMnYZqTYuZYDDjhA55PXNtQD1BIUzBXsqGoGUGO628C8AAIzFXASRozCvPGMXOnA0JHXZs2Xe596VcracqDUlqGKcVgEWOCIoAHgMSjL8Tpb2kAQg7dgDP9UDnRhXzwicBIQozFmEQDaHECDEgCBsR1OAIlmFK9phWJcCMDK+0K9eDoltA3/p4NhsfY2ZCecfWBPsvtxXlYuwgD/TDhVOJiCNHvCyebPhGBLLsh3EYB4IURrMoC8BOsIIv0cfN4bZL3crLDW90HAx7pgC5QH4rhfIWrYwzlgqYLOWgjnUE4EQFyj+AjYf2hN40z49Iw0XBc6Bfh7Q7Mig8DUfzOyAMlwPCrKy2sQ8f8UkTkJcEGafRv8vQeH+L9bIADz/7vtgj2/BAvMW7Jk6OwPZv8t3to2UcEcIGKg60C6TSNzA3MCHQE0FXVgI6lZCtwibT/wdkbSXhuY7UMwt8jbwNwY7FbH9dfMDZwJVP7jm8CMORNMOSvY83ys9VJLXWvwjlltoF5bC1GVNWukrKxcQYdAz+14fXQiJoH8lpWbg5o5JnoBbNFRr+pvlEEh65+pYCrDEZwI5usqymTUuD3AXsuSaChTXv9gvjz4zGtSH0FrV2KGNzkMqWocKUTYBJglol7cjugXndj4R9Edat4nSwyjZ8m6J5ynAynJoufaKTnLWjXBnBEvh75QjCYdjghT3GmQSo2gHp4GwZskkNYo+sPoOYxjEqAJ3ukA5LzcbE2RZ6anSTbeT0cWIIz3mWJPRUQcwTWRx8YMAsaPo0TgNPbbeH4AbwI5FZoNAJEQxX5Iw7vPUfBXZwqOAiNuJVFi4hpLHRHOmMfNawFJj6WRCLIK2hlBGR5mclh0Z4kHP6sAEcC8tLS0FlmSGw4//PD7cT8DAtyX8DwITrF5CwRgHvx27NAWmLt48ZA5H855tDUWn0gw01QnH9gGiHhgW5q9FiIsBDvHOAepiyM6vf5yPpD94i8WrfvB3KJofmULmbYt4UUA08jSi965Dn/Puom8cFs/mOvP3j6WTeBQD76UoU72Oeu8nNLlzV/3hqPpz9y3BOlx1tHJB+A6HFM/JIdhnrmSuSjfihB4U2CuTgDANjcPAieV62XM7nsgNZ4KhnmKvPr2bPnr069JNNxLwjlQUUPqOI4UeiZY6811DRzciqgVDgZY3gmJiEwxttT1sNt0uCQALzIGAPoUOFSRdNSgCwoRIadiXniy5CHVzVR1BNc3oB/q9ABqMvDJE2DLWDgtXXvg6Qhw8Ao5fjrtDT4JNG6gOd+mte9WALTaC04CnSjeB95/tuclw5ZMjRNn1QZw9NRJUuY/YdeNq2Uvvuv/d22IHRxgjhftkxKCY4FonZr3fOlYWmRDeO9V/hebmrwuHRgrmbCMs2L16tpYtOXGw6dMIZgHfeY79JNk119cAOa7/j3eqa/w008/HfwOInOQwg7VyWV48BpAKiDjQd23b1998BLw+LB3qe+uQSsWKVtk7jcIo1gTfuF2rEfbvHJLo9v71lPOdRBQteWJaWSv79x02rmfkeQsra9Cqz5FN40UPTDfeOypAyT2M/OVDpBcgYlniAK1jMDXcEw/GzJkSGf6ly1piBc1De0cCFwT0+wAvTBEUQjmtZhDPnz0bgDufNVM/2TJGnn25Rkyb0mphCI5qh2fgDWxdzyJCIs6cVp6MpTd0tmiLbk5GfpZGIzzPBwjP68IbPEUMOBjiGIRsgNYc/Ee7c6+99xspK9xmAwordZhoEoa+tN5Xc2IlBPRbsZe7Sbo0ytbnw4OvsbgiEWQG0+Ew9AAx4xOAUFcswGwKSN76/0PI8LX+8OqvOe0MaLmPWBqXIfsIIOgIi/YjpE97czPyVOwITyc5+ZE7d1LeRSe7dWWvl+WRO99dQIQ7q8pLaltbGq5cUoA5jv1M2ZXWXwA5rvKndxFr2PB8uUDP3zn/b8izX64RsB4YG+UPgeY9+kDIRQ8tNmaZuIufjC3FPjmwNx022lCi8hc/dqVQZWIhUjNiHKOmOaGuFCshNEcgcYifxOacQ99MvABEKi1bqoPvR090z4swdkciDPdzhdr6No/DaIbiXE8FslvjHIpC0vWPaNlP5izFEEyHUiDqDGnSUZmRGqgpEYwT8cUtWSol8XBQl9RDNGajxdi/YiQEdvzmikOE8mksE2iZKWHMFAExDMOHkGErXK4KAck45+uEsS99tYqjahjkKuNoUcsOcURD6NwitqYpobYShpAuQMAyxR2KmxFUG0GWz03v0DHjjZhBnoKJW0JpqjR0ylhVK0OkxeZJyFT0URHgJkJZF3odPE4TLtTDpf3weR7k5ymrtpP6+JKyHPSu5pjx4uOjnYnwPFgKr3z5WVOzP7qgOEeaZ3fe+kxAebFJSVIs8eCNPsu+uzZ2S4rAPOd7Y59xdaLunHfmTPfe6g5FjuGIGHpZ0tbMwojmPPBbGDO7Sg2YtGXgTkf4P5JZAqarC/j4WypVEZxynSmBKtHmOP+1vNtNXBVZwOYNzeiZxpAzoEmPA6dCXMINOL3wMEfldst1AwDa90Esc6o3YvMvY10zrb3mbHxuT4dFoJ0ML9qyQGd5YY4sJLXj4/IGCzwDOSta+qrZCTGiiaj55rKaunZRQD7BKS0USsm0x/ATHU9ssvbkKKmXSmU0g6QdIIpyCPgaZGAyDsBABwH8Q2ycahfd2AdTaiFow0til5wOB+mvkdhlxDS30leypt93jqIBjbnSFiCMJ0OArqrabvJcCTScXwrsxkJbN/TlDcY87Cnlljg0HH7bDg0nBpHkG+HM6H3DOUCfmUK3mVKkNKHA9GE1jQ6AKq7z6jd4yGQhc/ovsMDf22s1+/xbufT0e9wOY19gjnm0tfGm1uvBwGOafagNe0r9mza0S43APMd7Y4E69nIAqtWre/z9rvTH2iJxo53dXIHXsYKZ/uUReaUc7U0+9aCuU0s85PkCNT+NDk/2xyYMyIkWY4iLgRy1u11IAoARIEHEbm1wHUXl/HXb32hoX5rpQGdqub97F+j1feZjic4dgdz9uMTKFMBhpya1txSB1GXUWgpS4dELGvUmZrmj4QciJL4lohzsa+cevGsMHcQGBG5RgC6yjkAKCd56nUJ7AcHmxxQjro96+tpKi3L6DwB2xDwyDDXbAV7vpHm5lGbQITT6BqAas6S1qYhX8vCA1+aQfFGvsa9drtWKtHhPvC62PKmmRiUHdrgaPBeUfOeEXljXb3UoeafBqdFGfYQoalDy1z//pgWh3sTw/1KTcNndFzosGhU7vXns7rhZUZ0LC2dF55TbwDsok9LB+ZMs68tBphH235y+KRJZLMHYB48u3rUAgGY96j5g5NvyQIE83fenX5fczT2dUc0c5GqgVn3yNyIapZmtzq3scm7R+YE8+6Rr01N6wJUV0u3bIC1afGh3oIUMSNzOhQEC2YHeI4Ieq+NSLcpFv2mUu5+W9i5+R6jVR5D2e6adXDgSooX08EufUzSlxvykqB5e9gK6JMGJnkq2N/1DRtk+G5DIRmboy1WoRSoreHa26DE1goBmBDmodMBamLqnA4TtulAtBuB+EuELVkAzTgjdZTH2wHqYIyppCrJe3RmWAunBG06prlhZy0LMKFAp0bLItheuxCwRl472+nYJpbEEoHqzXNgjOMrsHSgqXFkSaJwJmhXHqcAgM337OcUsNsb0AtOB2MtOAV05vYcvzvazHA9iN5pt5kz3pKPMNDlkksu0WM01IGtDmdAMxsEdraq0XFhdsIR1vXV7v2sWZ2NnpIG5imY+gYwjyEynzQpiMy39IccfL7dLRCA+XY3cXCCL2KBlSvX9X7vvRn3NUVj33Apbm8EKgFBo8SumrlF5paOt1GlFtF2T7Nby5H/c67VUunWQ873CObGoudxLYXf1NCoamIEc56fJDyCFcGE+/fu3VuzBfzndywUdDXS9BVjfYYyMLexrbav8QUUEAG+CFg3AnOt6+M/ErsYxTIdnIk0e33TBhk8eKBkQNqV+2kDGomCqYjp0d7GCDUJ7zMyb9OpcWCutcJZaEYblifq0kHNnjDr0Ug7Q32N6MeztSCCTwNAsp+cA2RoJ4ruMHWt98vbPxUArSNl2S7G2fIAduqtW0mDjgDtunr1arUj7Tpw4EBNr2djYMrylctk2rRp8vHHHyswH3v8cbL/wQfo/rfddpssWrBQbr31VpD2cuFMNEl+bp7cc8898swzz8gDDzygx2LU7rod3CAeaucrmINn4BjvdBjZjueu04iInbcG7xkXgjXz1pZokGb/In/gwb7bzAIBmG8zUwYH2h4WqKio6PXmtJn3IDI/0SJzqx07wlNrJ5udUbGJxhBEOuvJHmgamFva28DcBqjwIe1S+e7PwiJwfs8UuoG5n83eWN+gLG+m2amtzohUQZLiJwAZMu0ZSRLkrE1OgdwDcwM6/+hUf1RO9TF/XzvBxSJzRrOJaDVLZG8WInNUunWKnEI5kJes7DhnmkPONdbWKEOHDdJhLiSTcbYIbRQCYa0V0S5b2yhg0wLtE/DBNWpPYpsYRpwmYtt2DpmhGI2mm8EgZ4SNyL0dET2j5SIw5hPRVxZHlB8OO7lbtnLVMELHipKToMAGmVe+GqlaB5ykqI2m2vEebci2tddee0P+9a9/KXM/Pz9fvv71r8uJJ52AKDomv/rVLwTdDWrrDRsq9f78+JprZMKEg+TnN9wgc+bMkT//+c/qWK1bVwlHqkgeeugheeqppxTUe/V12RNlwWNf7s/MgqbTSTjEdZGxroRCZa7Tno4wx5d9Z2Begsi8pTV6/aSgZr49/vSDY/6PFgjA/H80WLD5l2uBsrKywhkz3rm7KRo91dWc3UxybWlSIlNso9Y0DkRRsCTrmtGfB87+NLsfzJlCNUU3A3O7QgNtbanygbmx2ZXwBgIcgYg1WzgemgpXAhYiPabf+RkBhHVbq/Pz+B0saPPr55hTMwzAGFuX9rZTG8YbNGMTvLRmjl5wCq+yRp+I/RTMPYchAzXzxpYajczZphZiRE/CGMeMYjIZ7RGiCAskTVsxo5yqbxScScSxskPp0EQHuCHVTiGaekTStFkaWt54/vrGqBQWFMm68lJZMO8jGb3bcJVe/fe//y1LPluqrHWKs9RC133f/Q6QM884A6ptBdB53+CcJTDTCa65+Xkyc+ZMue33v1ewnjjxUPnvf6drJP/b3/5WQfw3v/mNfOPrx8u1114rb7zxmtwIAL/sksvk7HPPkz9gG0bs119/vf4+8F4wO/Cvp/6px+UxMiGew3Op+A/tzzJDtzvgtaB3stdpSwVyD9R14IrXpcDIvAlgHijAfbnPhOBsm7ZAAObBb8YObQEwhvNnzfr4D+WV67+bGgqjHOyPlJwa14C+/fQBzcicD2u+GG0ZSDMlq21krDkT+MjY9kabdpd3VYD1pb5NeY2RdReIYgCIR3BrxpSuDIA20+mMJpke5j6MKq2uz6+4Do3Y+Rn35XZ2DOd8OFKfpd4ZKfrf29xN6gDaG0HLRZJuS5dudwNCcnKyUDOv1eEs2ZlZnSNcmYbnP74IwFxTDLrpOXm5nQ4Ea//vv/++9qEffewxMm3GdHnhhRfk7LO+K7vttpvOUGGN+8933yWvvPKK3PqbW/S6fvzjH2stPd/TQd+woQZjXsvlnHPOkeOPP17785X7gNPTLmy1u/nmm3Wbm266CY5Qhsya9YH22H/rW99SNTyK56CnW+/d66+/rg7D9y+7XI7D8R64/3556aWXZM8999T7zu1ZGjHn7ic/+YkMHAz5WzhWtImKw3BwDQGdmve0F8s4XpuaOXz+e2P303531q5dWwsnj2D+II4Z/mCy+gAAIABJREFUKMDt0E+SXX9xAZjv+vd4p77C4uLavFlz/vvbdZVV5wEIETh1tWop8CHVTAU4A3MjiRHMGbnzZwKoUw1DepUKZB6Y+1Pq3UHcAJ1RNvf3gzm3NSCOAsxZ2y0qKlIwJ1hwLXzParP8mSDFY/F9ros/W7rcQNzS63puX3rXfwP9IOPY1n4wJ/nNIn73lZ8yvd2EUZ8UmslMd+Qy9o07AHPDvbkmpqIXLlyIdPavZMCAAdrHTtted911yge4++67Zf78+fKHP/xBgfDnP/+5HHzwwfLwww/Lk08+KUcccYR8//vfl3nz5skNiJqPPfZYOfDAAxWoaT/uR6eHETavn8egHXluAu8vf/lLnYDHc8+ePVv3O+uss2TkyJFavuD2tO/vEb2z555ruwZpdn7+2GOPydNPP60OhGVHmG7nfjzXLbfcolr2vEeWITE+gt++VsJR27G0wCIBMyJeNsgkffl17dqympamJmqzB2C+Uz9ldo3FB2C+a9zHXfYqVtfU5H488+3fYOb3BQBViIptDOYoeupDnQ9c7TP3REYIjDZ3nN8zMlf1L19kblFXd7C0nzX9/Dlgzgd8c32dptILEIEysmUkyPMZwYqAxBcV3AhajNj5WWVlpQKP1dK5jWUSdAeAuUWLxt73Zww0at9KMOf6WhFxE8zSI2m6DvZ7u5f7Svv95S9/QWr7v3LqqafKiSeeqGlqAui9996raW7Wo7l21qZ/9KMfQVL2MDkDaXOCK0H517/+tdarGbnfd9998t3vfleOPvpo5RIsW7ZMHn30UQX373znOwq4PL6R5XjvLrvsso2EeVjaYMqcDgLvMdfC47z22mt6L5cuXSqHHnqoHu/VV1+VqVOnyimnnCJjx45VIKZ9P/nkEwX6q6++WtdGe3OtBtb8at0GRnjcyN4cp0pGu9dBwe9NZKi8rKymsaHxemizPxRE5rvsI2inubAAzHeaW/XVXCgAMmfmzLd/VV5ZdTGAJLndAzkDYkqHWpqd0SPB3KJXPrQZCau4iyfmosInJhBCzOzGJu/+M8HcFNgMXAniPDZ/bqyt0QiSojEEJEaYBsz8nPVfAhbTvjwvI3juS9BnxMzarrW9WTlAuQFWo/XIexYZ2m+BZiXYVme0LDKv8dpUZE7SG4eaMOqNoPfbcQEcn4AkNdb2eXxG3gRtrpepbYIksxlMf3OdZIpzH27/97//XYGfgMn3GEHvv//+ahMeg+xyOjg2jIbOC50d1rSPOuoodWZoE94zgiOZ5r/73e/UNt/85jdlv/32U4AmC51p94MOOkiBmNwEOgdcAyP5JUuWqJPBtTDNb9E9J87RviwRcN10NMaMGaPXYYRHU+fzp9n9vxu0J8e3WgRvv1emHgc+RzW6GQzMg6lpX81H1A5z1QGY7zC3IljIpiyAh33Wu+++/4u169Z/D2Cesikw96fZ/f3gBBrWcwnk7IP293t31qZ9wM7zdwdzRsuMRi3idgDo0sPclpE5wZz/CFY2tc1SswRzAiVBhNtzO2VRw8FglM73eWxuw0jVRq12B3MStSw6NEdGr2ELYA6Cuh43jF5zprjDqIHz/DClRyLktDAn1fqzn/1MuwG4RtSDNVJGCll+8IMfKIHvzjvv1LQ1t6FNmJYnuezkk0+WCy64QLMPtAuvgSQ1OlIEXZ6fwMljcg1XXXWV1rv/+te/qrPD66IzwMh69OjR6jxwTUy1E5xPP/10rc+T5X7eeeeByDdYHSyul2DOjMJ//vMf/cd0Oh0rrpGR+JtvvqlAzuPQ2SDI81qt/dBKLfb7YL8j1snghuBsOjInmENn4CfIUDyM/QMwDx5hPWqBAMx71PzBybdkAdQ702fNmnND2frKHwIQQgRze2nPNXqcCeYEXRu0YiNSCSR8KBNc4t6sb79YixHauq/BD+hGWjPNdz70Ga0SzPhqwjzxPESAjBhZj/XX1gnYrP9ye0bt5gRwP67LGPDWTsdIkvtrJOhpiVqkaGDuj8zV+dgKMNcMRVa6ywp0A3P2nNv1sqZN0CV4EgB5jUyhM23O/m4ywmkzgj0j6z/96U9KUGNUzX04AIZrZ2TObQnyrJvz+pnqJ0GNUTSPyYj8jTfeULAnwH/ta1+TRx55RJ0bRuJ0AEhyI1AzpU/bXH755RrVswTAujxr9UyrX3HFFZrWZwsao3Cug04Hr5slgX/+859y9tlnyx577NEp6crrsHn1/jS7aRNYJsQ4Fpuuma+tgmjMdYcccsjfAjDf0l9y8Pn2tkAA5tvbwsHxv5AFVq7sCC9a9MrVpRXrfgqgCVtkbpEVWdFMH9vUNEa5fDgTVAgIOtQDYG4AailVS7V+3uIsrU5QMF1vbm8EK37f0tSo0T8jTJKz+I9rS8M+BAsjYVl/s52PqW+COaNZm9RGsKVDQgCPggtgzkb3bIF/zVsD5rRNXn6Opr0NzNkLTltwkAvBmTZjREzQZBT73HPPyYMPPqh93gRuRsCMzLkmZjxYR58xY4bWxN955x29fkbyo0aN0jr1L37xCwXzk046SZdLx4Y1cxLlCNaMknmveO20BY/JaP2JJ55Q0KVt3nrrLTDwh2pmgM4AywB0LLg9j3fAAQdoRD9ixAjddtGiRXLCCSeoY0d7czt+b2Q5rt2cLUb2dCRoAwNzbmtgruI2bEGDGA5fphxow1x4j0tLSyrxC3YNSgCP4Z4Fcq5f6C892PmLWiAA8y9qwWD/7WoBAFno5ZdfvaqkvOImPEgjFplvDswZ5fJBzM8Jsmw9svYkS28THI1JvqXF8zg229we9AQg024nmJs2u4E5t2e0TjDgZ0xRc1382ZwJgibT7ARzrpfbkexF4OT6mlpine1hm1ujkuBMa/RzauZcd0FhnoK51cyZZnctVk7OlKlpRrh0jJgG5zUQsFmLtjLCpZdeqox4ptYZuRPICbRkkf/tb3/TOjePwWvgMQjEBHc6KGwro7IbtyEDnaBqYjhOzc4p+5HcxoicmQy2mTGippNjA3AozUp2Op2kCRMmqOODdLfea6tpMyo3Z43v0da0MX8PVJwG99TG1dIx47XyfvL8vE/m/Ol7Xh+6trHhxTVb9wHaDdejle1qrOOJAMy39JcUfL69LRCA+fa2cHD8L2QBPIxT3nhj2mUr1hTfggd+WkKie5jyYW0RE9O0BEMSo/jQ54NahVs8gOADmy9/7XNzNfPui7U0O49hTGYCBKM+gkOsBdO9sBYDHGtN4886cMXTGOfaTAGO+xM8+Y91ZIIPAYfRaJUnY1pf36jRpa3bnIBkFWtxPen6UsUysvqc5jkJcO5nT7+eY0KRLs/KzlCgZh+1GyTjWtJscA3tx5Y02o092TwGnRCmuZmqJjDfeOONCnaMrLletp/ZjHFG3UyTX3nllQrCTLMbf4Dn4faMoEmso9PC2rWxx/k5bcMaO0GZzgBtQhsSPM0OvA5X73e693yf6+VX/sxMDO8Jr4XH9s+j57oJ2nSguC46ZEzpcxveG9qOn/GczDLwWHRCGuCscVs6AdyW27luAO1lr4CZr0Zk/mQA5l/ozzzYeRtYIADzbWDE4BDbzwJ4SCcBzL8HMP81HqAZnwfmrMPygWtRnLGQbRa5v6/YwHxLKydImMAIAcJAnaBDsGvDdC8+2AlW3JYRJ4/NzwlQ+V4KmwBl6yAgEMgJHOzl5j4ECxWewTEJkATz7r3tmvbn8HC8LDrcEphzsAnX7wdzN+LVDWuhJCxBjGsjeYxAyK+Mdrkm9p2zL5zRORnqrD8zvU7AHz9+vNbHGa0TUJma5/f77LOPtpARkAnQPCa/EsR5TkbWPDY/t3o6vxI0CaLcntvxfnEbHSXLyWoeQBs5zQSCLArn59ZnTttbBob2oqPEY7FOz8yCCQxpSQPXzv14DXQU9t57b9lrr73kmGOOUa4FbcHtjCfB43Gt4EiUo5viarTb/TMA8y39JQWfb28LBGC+vS0cHP8LWYBg/vrrb16ysrjkNwDNzO5gTtlRgiABUNucvMjcZn4zorXI3KJ5BUVEqMoO38JfAB/ijP40CMb2lmInOPHh39LSpGBu4icWjVKJjdsTwAhGGwDm5mQQiAn2xmYnaHP9jAgJ5lwnB4LwXEbAIlAZ85rHbcM//uy0xF1krmlmLzLHDDAHiIjMDcyV9Q8FPX9kzj5zqxWTnMZjMZ3OF6NZfrZ8+XJ1XCZOnKi1c9qW6XPam3POLVNAm9g6eU1OnMZF0jyWEQd5LH7mRH3cuFiCr/ESLJXtJygakFrJxH42giDXS7C2VkJrEaTTQAeB2QW20zEKJ1Dvvvvumqrn9nRUeFyui8DNmv+CBQuUvHjOeecqk55RugkS8Rq5RtilLDUldDXq/wRzN781eAUW6CELBGDeQ4YPTrt1FnCR+fTzV6xZcxuAIYtgbsQ0ZZYDBAiCBASCSzt+JjBYStZkXHk2P5gT1Hgcq4lubjUWBfJzOgYEa4IDQYIP/9ra6s6okdGdpWJJzCMQEkAJZFUAEa6XEbmBn6WFCSQ8D2vaTLNz/Y2NzbodCVimzW41e7du5yxwOtrmwFxTwuAM+MGcTgyBiPO4XfTr7MltmD1ghoFgRTDm+yZNS6a+8QwI2iaCQ218XhNtwW0Z8bIEoef0ShE2Sc0iZ94Trs2JrzgintmZ57TPub2VSvzENN4Le18dMvwjKPN4SlrD9VkfP9+nk0L2O3vVyYQneHMbntdlQVwHgaX4+R7JdC+++KJ8umSxsunZo26tdzZwBxmGtSlJyVfuu+++zwZgvnV/z8FW288CAZhvP9sGR94GFvDS7Ochzf57A3N/zTwOUGAKlQ9tgpFO4WLPNoDVZEItve0HQwNzf2ROUOj+UkD1pXgtJWs94XWNdfo5RcotwuT5CeYEN9apGTFWejViRoMEDqvhatuclxImKFZ6wjMsiRMMo0jj2/hUR8jqEr1RO3hgTlEYXb/Xgke45+chKN7RyWCanec2MGea3bXwuelyRtbjWu16TUGP4EqwJrjae/yZoE4inRHLmKkgEPJ+vPfeexoN00FhRM9rs+iWx+E2bviMpyPv9XIbGc7WRPsbk9wyExaN+xnmpsrGY9OmdLb4YssayXcE8UmTJmlZgA4H1etYQvjggw8UqGkb9rHPnTtXe+RZ9+d2f7n3HmXDU2ueTiNr/QR9rg+R+VrI416JSD8A823wtx4c4otZIADzL2a/YO/tbAFNs0+bce7KVasJ5tnd0+x+MGcK1YhibA0zbfZNpdk3Bea8lE0BukX5Rq7jg9zIcLE2N4WLYG41eQIS+995fkqoEoyZZufaCAjcl+8RcAgYFiXyZ4I5P+M8cW5bhz52RsXcVyViPXtrjz0j2m5g7leA4zpSUWM3MGc5gmDuUtEOzFO9qWWmP09QpNY5r5XRLIGTtX2CL4GMP1tLF6P4f/zjcY1iL774Yr0eOjTs92aLGddIoD/ttNP0H50Cpr+5HtPK5/ntZWx/Ol1+xrmf3+BPq3M/bqfOE47NlwE+U+SPP/64PP/88yoHS4eCYE2SHp0Q9qtTMY4lBGrK89z8mfeLBD+WEbgdxYZI/Bs2bJi22XFtdBZ4znXrKsrSwmlXoZXu6SAy384PguDwW7RAAOZbNFGwQU9agGD+5pszzlm+WsE8Z3NgTjBimp0gwX9WM+/4nJq5gne3v4DuYE5wMMlSS6EbeGj0iHnjBircNwVTzMyh4HYD+w/QWmsdAJmAQ1A0kGPUam1VBBNG4utxDQTAUCis9XaCOSNaBWZcYyuuhy+CivbT4z8ez18z1+vyReYEX39kzuMwzW6taQQnHo/vE8BIcGN7GCe9MVJn1EpRGBLDCMa2Vl7XNdf8SN+zISocxHL77bfr2tmjzp+ZruawFgIqJVx5b3gMOhUk4FnZhGuwEoTZlDYzJ0k5AZ5in+1j99vfM06ngilxrona8UyvE9gJ5BS4oRPC66KdWT+nM8Lz8PoI7NR2p5PFtY7YbaT2sPMfI3aunRkgRufFa4rLszIzf4j6+78CMO/Jp0RwbnVkAzMEFtiRLYCHdiIi8+8iMr8dD/XcxATUOkHySuboT/z28mFeiAiWkTijWtbMWUdPAdBalLYpNjsjVNbLu0d63cHc+sz5vhGgCESWbm9tb+10HlRQBQprVuMmyPXp1Vuj3HqkoLlWS7MzJU0CHFvTTLSFQMqauUt1p3aCOYGFLwVzgA7Jb1YzJgHOwFw34sBzD8x5PqbZda56TqYSBZmRcGS9LjC3a2METvlTyrTSLuwj52cEd14bp6RZ3zgdHMqxvvbaK7pOisQwGmZ9mo4AgZQRPp2VCy+8UL7xjW+o1juzJ1bjdq1jLgpXUp+m/T1Cn/dLafewszUPgG/3XSN2ZESUCIgMhInv0I4ku9HG1/34WpWFJSOfQM41TJ8+HeNVZ6miHK+ZPfNsvbvkkkuUjc+56GTt04n61skn6XtUluP2dMBoe2ZPMDWtIjc7+4dg9bM1zZImO/KfU7C2XdgCAZjvwjd3V7g0POQTpk3775krVq66Aw/6vKRE1I053hRgHlfmdodE0tN0tGdNXS3Y7CBXAaRTksBAB/mLLwNhv5CIgTi/MtpNBohopM39vT52294GoCig4JAK+F6aO8GrsxvoKJBq7Rqxscda14ltLZil7qWsta0M22lvfNU6jfYIQAQIkrE0KgVgEOxZVzb2txGveH1cW1ubG5XK71kzd73nNhMdqX5mKDAdjRFwQV6OGxULMKdTkOj1oce9LAbXwAj9pz/9qa6TA1EI0tyW6Xaqr3HcKSNdOiscgsJ0OjkBvD6Kx/B7tq9RHIbg6VrKUvVYBEECPtPa5BsYeCd7hEY6aM4J8VLluB6+OsshYM3r57S/DphxkUhH3DlkdHD4ImGQ1/GnO+/SzMDRU47ErPW7VdTmzj/eoc4Ir5G/E1S0m/n2W3LHHXcog5+SsjqsB/ubnO0ee+2pkrRs1zsHs9h5jXRCaPNVK1euKywo/CFq7v8IwHxXeNrs3NcQgPnOff++Eqt/Y/r001cuX303HqD5jMwV7IwwhYCIKU+mqE0yVdPdABFu04IpataPbGzsjdK1HsGKkbzWoVHrNjDnzxaZW728k/1uNWsv7cs1GaAbmPOrRdCsqfNYJIKpeIyXvl9XWaHbEOAI5ARuTXkD6FkzZ3TI96yubvVjRqIK7pKyEZizVczVkV25IRlzy7lvYX6u07CHE2Rgrob0rp/ZAQL0XXfdpeIxlFtlP7i1gLFuTwAjmFFshYNVGHFz3f/4xz80jU4iGSVhGX0TILldYWEv/Yz7svbM6JlAqlkDtvx5GvTmeHE9DtRxbfSJVAiH6wTY8zMAudrAc9SwmftdwHs8dlqGE46h/vtVV1wpiJzlb399RP47fYZqyXNbit2wNv7b236nErL333+/nHvuuXLcccdpVoSAzpo/0+kTDj5IwZxDXcgLYJsa7cLrKV1bWlGYV3AFrvvfWNP/z578Svx1Bhe5o1ggAPMd5U4E69isBd6cMeMUgPmf8SAu7A7mfMgTyDPx0HZ93y2OxY2as7LGodBmBDg/mDOy5ivJAzMjtRmYJyOCtdYonQTmOQUG5ha1G7j6I33FSK/P3BwHxM56PhvJGgLAEghL1hZr2ttEVEzbnWDOFDBB1JTOOiNzXN/mwLx7ZI4seyeYE4gJ5gRRRuZ8tXptfAR8pqaZImcUy5c5MLSbib8w2uaAEzLBGYW//PLLCnxs38LAEY2+yR6nAhwzDenpmVpr5jS0888/Xx0T2q4zS+J1Z3dxF1x/vDlESoYjuHuRd7vXT2/IGQ5F9P7G4k71LzXiyi0E6IvgcBB877j9j/L8c1MVzFkDp0od18HaPkl9FMCh88JrYEmC7HUy8Xn9k484XHvOOZGNZQY6Ynyf6wGolxXmF1yOaJ9s9gDMg2dYj1ogAPMeNX9w8q2xwLRpM09asXLlPZsCc0ZwBMJsRJYEPgKII8ClaoTLh7yfzd4JFB6YEyisz1lT14jMNaL1wNwic4K5MaYJPAZGtn4DbYvODcwV2OEwEMyt/53HzwCQEyBXrVmpoG5jO3kNmllAeptg7nrZazeKzFVMxReZK3HMS7NbZN6BtLW2a3mReVFBnkbVBHNtpfPS1pZm5zEI4iSsca44U80ER9qTAMdrJ4hx7dRdHzdunLZvsdWLBDLWnBmtv/vuu1pjZ1qamQCK33DgCgeikNFOxTuTgHVRt3OqOssXHl+f9lMHyZOtJcfBbecyHF21dFdeSPYEangc2pBgTsY6yW/kAdz7l3tk/wMPkG9/+9sybcZ0neBGnfhDDp6ojHeui1rvBHW+T5sr8RHeENPydEbOPPNMJQXy942/U+A7rC0qKPweHIapAZhvzV9ysM32tEAA5tvTusGxt4kFUDP/1sqVq+5JSEwsssjcGM5tIKCRnWx9zEyxKjgDzJU1jXSznwDHVjZjQvMrI3NIcnaqoLWhZu4nYhE0GDmrTCxmW1uE6GrWzPE6JTl7+cHcgFzT7XAOrNZK8MlEaYAgvra8VFPZTHMTQAlEfIVwTpLlbHiLP83+eWDePTJnBM59CeYkgBHMtd/eA/NkT2CFwPvAAw/Is88+q0BI4CdwkX3P9bGGTNtSwpUtXlwbr8uEYrg909Ak9NEZYH2Z4Pif/0zVSWesm1PmlZ/7mefkNjibbbrHv3PgLTgInY6YOkjkLSTA2WjR91lq4fqy8LvATA3LBXxdixT/Yjgcf7zzDj03mep08GzATUFefqc+wNKlSzXNzgicrHY6Dbff8Uet8zNq5z23tjne+zVrVpcWFRRdAqB/YZv8ogcHCSzwBSwQgPkXMF6w65djAbSmnbhq1ep7u4O59nP7wNwfmScjza7tWx6YmzSoH8y5esS0LrLDthpte5G5gbJJtdIhUCY5qrn+tihGyN3BXEHch01OvMW1kll/ehqiPh67tt4pq9EZIUCYFjkjTdVq/9w0O8hfiPn9kXl3MCdo8/NehflaJ/aDOa+RkTnXx/o8o3LWvEkEO/XUUxWouWamnElwY3sa3ycoMmvA9bJliyNQWRfnIBWCJIezcM45HYE1a0q0Fs19ub3J4fKcFpm7SNsZzN5nOcPsyqjcyhid76G1X+8Rrp8v3huL5Em2o/gL29G+Bhb9lClT5KNPPtZywIJFC2Xw4MFInx8hFWDaz/5wlkbvFJThdRK4L7roIr0+OjaM4jkzneQ/4xBYJgdgXpKfm38xauYvfTl/CcFZAgts3gIBmAe/HTu8BUCAO2HVitX3JiYm9WJkrhE1gZdRdnt848i8uclLuzow54NXCVdIOyuQemlbA4ckj2SVmuwmYSlgs0XKI2JpHRag1sK6rFcrVbC2NDeL0ngZyHTWzr2auQIm69I4fqdDwZ+p5kaxE2+0Jpnr1vKk+u6IOg3MP58A5+rPnQpw3djsXB4/J5vdH5mzMU/FbrA+ntda7Tj2lGlp9l8PHz5co3Oy2QnMrC2bJrtpoHNbgt7VV1+tGQBmGEjkmzp1qhcJj1cgZDTOyNlY87SZicdoa5nnVPE+uW4BZDzwvqrRwdYWEfvta9/r+lkWgI3ratwEtULYk4S+RzDNjS1nkyYfpuuiPCv34/WR6NZQV69RPZ0pm7RHNj7nri9evFhOOuVkmTx5sjpZtBfvBTM1PEcJBprnZedchGj/5R3+jyhY4C5vgQDMd/lbvPNf4LRp0765YuWa+wjmgJ6NwJxpZNYwmWon87sRYO5Ps/OhS6BipOcHc2WqMxJEip3bMHI2IRZjm/Ohb2IqBuZmzcQUt46uWq/7xACGrWnGZqcTwOObE+JaxrxIHQDB9TE1zHMRyPmPx2fq29jsBBojwGlmoLNm3gXm1prmmP6uNS0MuVWuKT83e6MRqLSbgTnPp9sAAAm4FFchgBO4COJkqXOCGPut2fPOOrqTcnUDVLiP9c/bNfKeaOYE7XNcO7fhddpUOXNy/OBsff9JuPYktJglYdwr5WzbFdhd9M3InuuNodWP16fZmPoGtKih5IGOgX322BOaA1CYQ4aF2YZnnnlGXnz5Jc0aMEMwbMRwtTNbGY0QqToAAHoeiyUBDlohYHOW+qgxo/WcBuKqJYCsCrcvLysvKcgPIvOd/wmza1xBAOa7xn3cpa+iO5jzYq01jWlkAiHTomyJqm9s6Ey/EljC6EFndMcedKuF8yHOB7S2XQF0CTKZaen/j73zgLerrNL+e3tLJ6SHBEIooQoooN84jmOZzzrqfJZREMHeFdRRsWKbsXy2UbGAA4LdcXREP8dGEQgQAiEJgVADJJSUm+T2+j3/9e517ns355bk3puEZG9+4Zx7zi7vXnuf/bxrrWc9y0DHm4LUZwIt3vmLcDQPffMiKUvLJgdeH52/APkUMGXTJaBn/F7SpldAijF5+07rOCZWNkDKOPnnx3b2POBmNlBpl+XAs37mhNm9NI1JCWDOQpgdcFOXLxtHrURjrHRP5+468/wNoAPYeKIwvZlQsJ1JzapUiwUvFnDGfsYb0MKYvZ7fUwOxTWjskMa+kESlW5mvC2D69jax0IJ86oxZB4ftbS3hyr9eE1avuz08un1r2K6JRUemU28Tg7ZYpVCt7brUlGbH1m1h9oyZ4QPvOTc8+++eGdpb28zjxqY333yzqdBtePCBMGXSZDunhfMX2HdoFDBhQkSG9AHfQe4jtM6EZdMjD9skrHTddb4u3rNx40MPzpwx8/XKmf+//foHWJzcE8ICBZg/IS7TgT1IB/OKikoLs5cDcwAHMEf+1EBTLGkewk1TJhvY8bnnVY3lLmA2rXN5dLyf1NA4CMwJg5tcakZ66k30vw0sdQiOM1TXtZHAnB+eAbNeGRf7ZNLhrPHGyZNMaAUCnOfrHVAsvZCAebkwO3Xm7KtOGuzsGzAnbA+YswDmlnPWd35896YBQYsmyAZ8BxDjgeMRm43p4y5QA/T53rrCKWQMehITAAAgAElEQVTNep6KwPbYj6yGgz712njHniLx3vAOlpYKYVIzZVL42X/+Inz9OxeGRwTkPQqhVGpSUo23ruvBuOp1HoTmEeNBdW/n5q2hX+1UP3Te+8OrXvp/rEsd3jvhfSYfTPLIh6+5bXW45667BfYxUtAkwJ5+0AybxBB5QHKW64ByHXaj1M3TH3zukr58tn79XQ8csmDBOVK6+58D+xdanP2+YIECzPeFq1CMYVgL5ME8zZl7nTlgDqB46048VmNbNw50T3MvkIc0IORtM3nPQ9/yuS2RDe/64QAe712PnVx2KTQMGA/xCxoNmHPSfZmMaer5Me4GiZ+Qf8Zr9JIwL8nie08boN5qNfJybCMoOpEsgrmH2efMmhn7dyuvzELJmtXRZ2x2vFAIXkifckwEX9geLxhQBrhj/X4EeI8QMEEgMuKCOFwH1mFiwPjr6yUlq/ecgzeZwQN2MZrK6mhAWO2wzBvE8J+klMDHPvup8O3vXxSWHHt06KnRxAz52WxCZRMfrY/ufr8qDGZMmhJ2btkWtm18JLz/He8OZ7/mzNC8eYtFXbyhDWkJ7GSRCZmIvvcmm0t0IeNTEAnx+4d7AECHOMckhHNmfa9sAMzFJ9gw++BZZ6s07Y/FT7iwwN62QAHme/sKFMcf0QIqTXuR6sy/nRLgPMxOnTlABKgAOP4wBuQAN8LhDhx+IEDJve6Y1+21kKu1TFV41r/zUijAifeUpqWLAdougLlvG1nYcYEA50DOq0848EIZU9oi1bbjmFmu3t5r0mIgn8mfOpsdz9yId5ln7mCu/tuxjl0yrzapyRqecCxC0ZDGPDwNSANwvPIZQEY6A3u4BC3n4Ex8J7R5X3HGTlc0zglQtUhGRkBkX4Thg8Zt6QDEXxRGh8XfIB359334g+Evy68N0+bNDu1qZgPrwdXfOIcaycCSF68SMlcItNu3bg9d23aGD7/3feE1L39leOSBWPLnx2OiYJMYzXoYR4NAnTHsEEBzDb1rHDl2CG+kA2C//88f/6BmMu8z3XnSByYgVOqa9uj98+bMfZ2Ign8e8SYuVigsMMEWKMB8gg1c7H7sFvjzn69+gcD8OwKfORDgWBzM6VoG0ADmRoCTJ2kPcIG5AzVelOWVtTjxytYR1du9XB7mFn5XaNZy2KoL98XIZ5oUpKIxHhoe6uzKeeaDJgLZH+TiXX2OjyyEDptbY/NzdEDy8adg7qVZpa5pgJsBfiz9cqJb6pkb4S/LmePHe0jcCYCAs0cfAC9sY53fFF4HzLGxpyoYE+AGuLuuOWREC/Eb7yCmMTw/7ukNt0WFIgrGpK+rtzLCWnnydZMaw1ve9Y5w3aqbw7zDDw3NHa2hQ9wII8ZVxOtYZTL0TMqUDlDAva9NhLiW9vD+t78rvPzFLw2PPrixJPrCZMLSIebRZ8JA6jdv9oUDIa+da0yJHcI51JRznsja3v/ABivHgwDI+fh151VlePerkU4B5mP/iRd7GAcLFGA+DkYsdjGxFvjz1Ve/4L677vu28rtz82x2B3NCuOSXXTQGME8fvICP1TVnhDMnXNGWhc+8Z3m3HvKWQ7ZnfwR7y/lmYJ7WP6eEtrwFRgvmhNk5ji8O3Gk4P923AT1LFu4HzA3cGWEWZo/jyuRauzoMeOfNmWWNUzzMDpibrCq17rIb3jfnTe7Yc/QAMN4o4XdC5ZDDkDZF5Y2yNQDvqquuMlU1JlMXXHCByaei9MZ1YBwdHVk4W2DvEQgj3skrt9y5xg3YEv4G6JsmTwlTZkwPb3/fe8Ofrr06NM2ZGVrVM75fk5uaehEWmaSJ54DYD142k5VqudZ45q1bmsN5b3pbeN2rzwhtKjnjeO2aKNRqOwC7TcfE0nZctV414R9NepiIAOZMBgFz+pZzrjRigQD37Gc/22rviS4Y6U424/wUhr93wbz5Z4sp/5eJ/QUUey8sMLIFCjAf2UbFGnvZAn+66qrn33/3/d/R03mu15mXvFaxuGEkz5k1GMzppuWlYdY7Ww9sZ7MDGpYHh6RlSmJqC5rJgdI1zUlcrvJmDUG0GPkpA0kcQyOeObjmbDRaMKfO28P57MInCE6wSz9L13Mwd6KfNSKx7V2tJr52drTZuS6YN8cACjD3MDvj7xKAezgf3sD1119v5VwIrQBiCMCQRz/hhBNM4Q09dvLpkPMgi6Hl7p4sKnFItxIpYRLA6+TJUy0NYhGQbDJlcrmZSE+PRH9sbqLEA2DJBIKc+YckXvOfv78izF68MHTo3Co07gpAWNeStqc1yO0iGaN8+g7ly1sf2xqmKFT/kXefF1750n8K27dFad9qlbf18pTT5AdgxxZcayIwLG5TxrZYYjKU5dG6lXp6lPCoS3/JS15ieXMnxTFG0jlK69wtbfbXaQJz9V7+iRSHLyxQ9DMv7oF93wLSZn++hDwMzPHMATrC4LRAxal1MAdA3DN3MHeyG6VmPLi9HAtwN/UzEcEANR7yrs2eyr96uNhy5sq7urc/FjC3fWRmh03u3niaE/dmYv6Z58qdye5e7uMnAlkr0aylaLex9mvCwnnzw/wFkQBndfgwxIk8ZOMAcG+44QbzTE855ZRwxx13hGc84xnmQWNTSrdopIIOO41TAHnyyojKIEbDgtdO33J02bEh9jzrrLNNoIXFJ1NOODTvPVNys/70hP8FtBXK85+vhi2X/+wnBuZddICDuQ4RQkBOW1SU+5ikwRHo0YRk7rSDwknHHh/e/Nqzw/FHLQvbtmyNCnYoAIrrAKinwE0EhsmGj4vxEpX4wx/+YONlXTzzhzZttBz6S1/60pKgkKcjHnnk0fVzZ88+S1GKa/f9X1Exwv3dAoVnvr9f4f3g/K688prnrVfOXAA2z8Lsumu9z3WfFODwKAkhEy7eqX/uAUaFuEgQc/Y6AEO9svHFMvU2E1eRt0WomXp0lxR1b9IJcIAHn9E7GzD1Eit7n9WNexh8tJ55idCWu06pZ24eZPZLLe0/IcNVoJpW9pessdJsRWS3+XPmhlmzZ5qgSpUmMJxjTD1E7xRg8yYo5L7xSmn7ieY6Cm+Q48gbA+ZIvn7xi1+0Ui6IYZDmiFo897nPNWBPS9Twdt0DTl/9dAFbk6NN7Md1+M7FF4Xf/c/vrdFJHXl7VSUAzoyTnPxU1YszAeNvBHjU8CQctmhxmCWtdVjskOO47nbNEtvkr0sq+gOYM5mBG0BUAnvQ2IV7i/N0ciL2wuvfvr359rmz55+lJjM37Ac/s+IUnuAWKMD8CX4BD4Th/+Uv1/zvu+6797uAueKtJSW1qO3dZ2DuTUla9CB2T9e+V06ZhzpgY6Ch3Gn06AYvLttKy9QSCQ0QhflNl7HMs8TvdQ/PxGM0ERgLmPso8m1GUs+8HJhD3DLvHG81AfvHnZjsw3pzJcQCWDXUw0SPjO4oyVpfym/jnUNmoxc4WuV0D0NjnZD6xRdfbHlxgB7v+xLJpOKtomv+/ve/3zzxj3/84yZAYyVfshmgjNBMKc9f7mZV+DuK3PSV+pwDnPeoDSk5bPbhMquMGQ+biZd58KQo5KlzDUpAq/dM3Mirs5SIj5m87gA7QU6+Tcz6bEJA2JxSupUrV4YLL7zQ9k//9bnz55RIlUak0zg9TSMC3G1zZs19rXLmKw+E32Fxjvu2BQow37evTzE6WeDKK//6HIH5RXo7HzDngepd0xzM8565AZyVYNXZulYGpQWZVPfcAXUDCIG8AzO51RTs3YMthbMzUlwqrbo7YF7uwqbe6XBgbiVe2sFowLw6Y+w7mFOqFlMKsX6+S0QwL+HinD772c9ahAOghlT405/+tCScQxtTyG/Lly83iVfy40yikEDFTnjmADlghw0ByXITJz93xu/5c+8+59v59SrZP1vXr51f314Bt0+2AHGffJFOMDtl1QHukQ/iHWgnRAZca517gIkhnACiDbDb3/K2N1s6AZv45ACvnEXa7CsXLVh0psLsq4sfamGBvW2BAsz39hUojj+iBeSZP/vu+++7GDCXovggMCfrm4bZ8555fV1jScHLcrYCc89De0tSLzkyiVIpfjkoMDBfl20t153Jjron6N/vapjdTzofNi+BVJbNLuXRc79Uy9kTmh7BM6/S5IRl4by5Bs5eXw5RzghwAnNTiNN3f/5z7PMNCBNCx+sm5EzDEQhwMNUBNcLPTJ4Id+PRYn8mRC736vb0LnHDXWA/PxfBYV33tC23jyBOVkLm6Y9SaoLJGkIwCr+zHsfzSRbg7eI/dt0yz9ztXXqVeYhGsD2gzj4ozeNvog/kY+j4BjeAqAPrAOaMZcvmLTfNn7fgTKUSbh/xJi5WKCwwwRYowHyCDVzsfuwWUGnas+69dwNgvqBPMq2pZ+5gDlM7zZlzVNarE8PZ5Tit5Exg7kpqDuawuVnXgEnKaw4K7MO9Vs+X58GcsK0DkgOxTQIe357bDFHSdsnM4p5mCdT0i3Tv0Ql7Bl5lfqnmyY8izM5+Dj1koQEwNIF4rDjAGvV9xwsG+Fxz3Zu6eAtUwJp90N6UUDT/8F6dBY8dWYf9OKnMm6vkwdNt5FGIlHvg65rYTUZYhHSY2tdsiEhOlmOn+iCt0zfbZ9/5nZeOIfXM/X2qMe819KQWmNh87d+/ahMZIg7Pf/7zLf3Ae+4pycPetHTJEWdo4rNu7Hd5sYfCAmOzQAHmY7NfsfUesIBqmf/+rvse+D5g3qv4s4deI2jGnHk5MDdimzxzHvZ4UxZWV87cwcBDwIASQI+HVi+iFYuH4PHEPE9q4JrVq5dAOCPDpSHyiQJz90hTk3P+BpBD/ZKz7mmHLTrEyGw0puH8CbOzVFVFvXFXwXMyIDbB0yaPznHx0Mlf831UdouTAC87I2cOgLMvb3XKdeFvB/D0NQVaD5O7Dd27tmuQazHrYO3rOhHSQT49hufi02PlwTzlR3i9OecFWDNh2bJts73+5S9/Cccdd5y1U2VSw77vv3/DjUuXLH2N7HrnHvgZFIcoLDCsBQowL26Qfd4CV1555TPvvv/B/ygH5nimhD/xOgEcZ7M7Ex0w58HrEpzOYPc6dU4eEAKMTMZVnjsPcm8+4mIzrv5mtc6ZBCz7GMozd6MO5aGnAJMHqEF5XReHybHlB/bvYJ5Su/g2fm7NSKSStmTxIgNz+r8zbkhwLLQo9SXNPQNg5MUBLsLqsNKx84oVK+w9rHVdF8tXU7KGlC4Lkx8mT5QJOh+hHIj7MZ374JOjOLaohc/iKY+URJe+jzIBTE4iqc+P5eI+LsjjrPV8pIDJANtZz3tNVDhHjsn+8M4feGiDndtvf/tbi0hQa0/Inftpe/P2Gw47dMkZBZjv84+QA2KABZgfEJf5iX2SGZh/X2exMPXMI5s5lqbhmTuYez7blMUUZnfFMQMIeXqpZ+8tTp3UBLsZr9ND8O7dlXLkOTBHNKZcmH13wDy9SiXAGgcw51wOP4wysvma+8SwtYN5v1DO0hFZ3vl73/teuPXWW8Ppp59uBLcf/vCHVnutNp/WFpS/X/jCF4anP/3pxl4nNH/iiSeGa665xsLPT3va0yzXDiCTtnClvXJ3oEcaPNTuoOp13J7DdoAu8QdQvMvEemCtO4HRvWwD8IwrkObGy4X82Z7tAHEWgBsuAPcFdfeXXnaJ/U20gRD7P/7jP9p9xrnqdfmihYvPEPt+/RP7F1aMfn+wQAHm+8NV3M/PgZz5nevvuUhCLwbmqVdNmJmHPp454AEBLmWa19bU24Mfz8ty7Sptiq05I4ABEE64sod9ViqVSqymOezoLw7kycspwKU52xLBLZdDT4ElzR/7vtP65+EuL563gZ1e8qF++wLBFU1qjjh8iSY8c00RjhB6P1rnRuaLkxvWwUaf+9znDNjOPPNMm9Bcdtll4TWveU345S9/aWIqMNkBcMrckHJFUAWgRzmNUrL3vve9JjpDq1TvPMf+vb0rEy+XRLXhZR54HmjzEY183txt4tuXJk+eL8/A3D9P7Zl69tiP+wGbcAy/N0gf/O53vwtf/L9fCM95znOsHI97DK+ddSnRa21puX7B/EMA87v2859gcXpPAAsUYP4EuEgH+hDJmd9+170XO5h7aNbBiocrJVKAOWF2B3O+pzSNxftQkzN38Hav3FnSBgyZJ1wKz2YeoAP6eIG5AXDmYebB3MF5NNfdwdw90RJ4+bgVuXAwJ8wewdzV8JgAxPA0+fBVq1ZZjTmd0gBowsqE2FF8Q8YVEL/33nttMoU2O2F2ytEQk/nWt74VTj755PDMZz7TPFfIiFwX7O51/gC6h8QZp4ez3Rbpa1pK5kCeJ7alk4HdBXOU55z05hEbz51LdTD88lf/aakG7q+3vOUtdhjOj0nJ/Rvu/+uyI485Q/X3947mWhXrFBaYSAsUYD6R1i32PS4WkDb73991170X6SF7CJ75aMDcgQHPPPW4aGDi4h/sx0VFPMfu2utOkku9cltHO069xHymeldOOM2ND+V5jrS/FMxTz9y9z16p3TmYk+fu6hTJT8IxRubLauYBVTzRm2++2XLBeKDf/OY3TaMcMhjh9h//+McG8nikADi67AC4d0EjzI7njtAMXjvrsi+fFDlQ+kQLu/t1KAfm6aSE8+I8y6UzdtUzz0cACLMT2WHfHtYnwmDKcpp8NE5qMLv84Ac/MA7B2WefbTbgvEUQvPqwxUvOkL3uH+k6Fd8XFphoCxRgPtEWLvY/ZguQM7/j7vsulid9CMJeaR6WnDkeYEqAS4VKHMx5iJtHrvrttF7ZwdwBhZw5S5qf9e9SMPd1xgLmqWdZzjsfjeFGAvOerkjsO3Lp4WHRokWhW13UIkM/dg3ziRFkL5qmAMpSNDPlN/Li1J4TFscrJ9yMN04Y/bTTTjOGN7akAQkePPvCM1+yZIkd09ukWjc0he49vO4tUVMgLpfPdrvnwTxdNw2Z+zUxu40QZi9tJ+lXQNujNV7Z4PdLe2dbWHb0svC9i75n5/nGN77R8uVMgB7b/NiV8sxfLds9NJprVaxTWGAiLVCA+URat9j3uFhAojF/d+c9dwPmi0YD5k5W44HsCnDunXcJ/P2h76Ik/rc9wNE5H4bU5mH28QTz3QVywyxv2ZIHryzMDpgDPIA5LPQ8mANkkL7wRFnvO9/5joWRCZ3//d//vZHACDdTlkUnsbvuustY3t4ylNaoDtSANZ44QI5XTujeldyYQPA+5SJ4WsNBO71Z0jB7OrnKf+6RFN92OFumwF/iMsgjZ3LB+Xv5nUvSAtqLDj3EQBxlPCYwToDDe29taf3TEUuPfI2iEJvG5UYvdlJYYAwWKMB8DMYrNt0zFpCc69PX33P3f1TX1Cx2MC95Zxmb3Qlw5MzdM3cw9zwtn1uTlayUqaTqlitpGu6s0px5BNPhF58YDLVWCioOWrti1RK4DfFLJswOWEGAA8x7ujtLnrmHuh1gATGvsfb2r4Cji8FQbobn6uFxtgfAWQB31vPmJ/wNCQ4Qh2hI8xW8e9+/65sjp1oOZEvEvmxSUgLrHJFwV8A8b1e7PzSZYUz8oz875wZ4M2HhXG9ccYMpwQH25513np2P19pva27+nxOOPeFMfffwrlyzYt3CAhNhgQLMJ8KqxT7H1QJXXXXd0+64e/2levAeOhKYw2ZPwbyqMpKuvNyprTMCTsq0HgQmyS+iHBCnnvlQYD5k6Fcb5LdPjxHDyYNZ6eVIX4OMqzAxy1Cg1icFNQDXwbxXNedRXS2y2bELXjTgC4EQsALUrT2pxhObsdQagFG+B6i5PU3+VvvCsyfn7jwDvHeuASQ5tt2wYYPptz/vec8zIhnH47xNXa/UhDUSAtPFUh1DyLAOdYMN55mXsyXRCKILTFQgtdEdjnSDOqFZyuDr3/iaabPDZodA6OfM+tu2Nf/upBNPOks2eWRcb/hiZ4UFdsMCBZjvhtGKTfasBa688tqnrr/37ksFPIc5mJfyrfLsvM7cS9NSMPeuaYB3p4DN1csAEuuupZyv1yfbwz4JV+fBJYJmXEqgkQMgviu3na+fB3O3pH/vGu+jtrDA3Ih0mQzsoLFldfiA+dIlh5lnnoK5i+PggXqDFBjs2IjP2I733hqV+nHC7tSdA8qvetWrwtVXXx0uvfRSmxzBer/99tsDteqA/8tf/nLTNb/88svDBRdcYK1TX/GKV5jn63lqFN7K2cvPHw/duApZw5R8JCNvp9GAeQrq7I/7xSd3iOIgmHPdddcZoe/ue++y7mneQpd7zEl8Dz/yyBUnnXDSOYVnPuq7tVhxAi1QgPkEGrfY9fhY4MprBeZ33o1nbmCerzMHmGmbiedILtNKnrKGLBDeXB3Mw+qVKk+LncNimRrr+wQgfdDzPtVOHwqo/SyHA/GhLJGC027lzhMwT9nsDuqotgJAy4460ghwiMakcq5We591lSPMTLiZvDniL4DZ1772NQM2mqy8853vDF//+tfN08Z+//zP/xzuvPNOszlhc1qkunIcr+Sg3/3ud4evfOUrpQkCcqg+iWIyMRyQp3a1CUuZiZNfI//OVPkS7Xbfrpxt+c4jE0QWuH+mT58avvvd7xobn1D7VddcHT784Q+H++67x6IPnmLg9dFHN19x1BFHnyO7FWH28fmpF3sZgwUKMB+D8YpN94wF1Iry9NvX3/MDwLy7J4JzCQRFWCOUC5gTAgVYTJa1DJibFy5w5wFelYE5oi+Ai8uG8tDP53DLlUQ5WJbL96ZWGSlMPlYwJwxtXmsZ0RiODZjjdTuY45nHxiQxuuBytT4OwuGA+Ze+9CWrM//2t78dnvGMZ1gNOuF3ct8AMvKm1JyzHUpwMNthvnMsPPSHH37Y2ohCosNT5/pQ4kXvczx8wD4lww1lpxSsy4H5UJyE9Jrlox/pNfa8OeOhFO+SS75vZWjnnnuu3RNr190eXv/612uy0lGqi3dd+ocfefi3Ry095pyCALdnngPFUYa3QAHmxR2yz1vgLwLzuwTmaZg9D+bkMwESB/PqrO85fcHTmvEUzE0GVGePV8m/FBh8/0OBRRrOTtcdKuw7UZ75cGAeteP7S2BOnTmeeSxJG/jpE04nrI5nqk5g4ec//3l4+9vfbhrkhNE/85nPmDIc35Ff/rd/+7fw1a9+1TxvwP1jH/uYATX/Nm7caKF1yG+33HJLifxG/fltt91mfwOO5N6JGAwHtOmEKV9P7lESbJ964r5eCub5iUL6NxM/eAIu+Xv55T8w9j75fmrpuV9IT/A9eXJq9LEf99nWrdt+u+yoYwsw3+efIAfGAAswPzCu8xP6LAHzLMy+JF+ahpwrIV+02QFzHrhW45yAuT/YPbdsYKZtAHM88xTMvYZ9JDBP95mG31PvcSSvPN1uOPAZ7uKlYJ6Cn+8P+xCxwDPHOwbMLTKRgLkDImBOKBnPHJlWtsPbprYauVaXYiUXDuBTQQDZDbIY4fZTTz3VQO7666830KfenPw40rBcnzVr1tj+XvKSl5jX70S4cl50GrHwUPlwIflyKYZy9s/n3Pmba869w/l1i+3P39xTlgbQExK78D52g4u1+dxnLa2tVxx5+NGvLzzzJ/TjZb8ZfAHm+82l3H9PZDgwx/PkQZuCOfnMFMxTLxpPyzy5jMkN4QwwL3VFg0GdC7WXs+xQYL6rV2GkMHuerPU4zz8Ls3Ne+Xy/cQtUugcYHX3kESUwj3yBAWKZy6266tmnP/1pa6oCWBNuZ5k9e3Z4wQteYKx0gJtIyNve9rZw4403hptuusm8V/p90zYVDx2CHHl2wB1FOBdjwRv3Om6vbR8qn+3nmoJ53h5+rVJuQxq+z0dQUg/fr6GL2Hi5HPah3zsAT+kcC0Dv9fN48thUSnBXHH3ksgLMd/WmL9afEAsUYD4hZi12Op4WcDAXaC9xOdfSQ1oPWx6+AA+eE5rgJgaT5cyRb01D5aVSqKzWvE7b8pDm33Dh8vz5eGi3nIrZrpz7roB56sn7MdwzLwfmeJCUpjmYA8B45tHrHOge5/3MOSdAC8CmHAtC2+rVqy28Tme0E044wWy8fv16+w6SGOubJr7+4W0DkITtAXAHXjxw7Mu2gDqvTJ6sq53C7kNNlvx8HczLrcd3qaJfngA3aCKXMOLTaADbeNc8IhNR6CaKB0GW9AUQB+DZlvUf2/zob45bdsIbCs98V+74Yt2JskAB5hNl2WK/42aBFMwJs7sEq3ll8jwdzHnAOpjjmRt7PQNzf6h7n+t+arr1EAfM8xrhDtApa34oME+BZrgw8FDGmCgwd1BLwZzoBWAe253GSY6DISCL7WBwp53D+B77oOYGYHurVGwPILMN3jegjlfOP88pkzcnHM3f5NZp3oKCGvsH8NnGFeLythuUGskx2dOQeh7oS+mFTAioNOnJKhNSe2Mjzs27pjFOJhr+t5EDJQDsojKM14/HvbZ585ZfH7vs2DcVYD5uP/ViR2OwQAHmYzBesemescBwYA5Yec7cwdzKrfSfgXRWf10CB/1tn2voPMxrsv7kfiYObqz/RABz6rDj+QwOs6dgjmd81BFLLTSegrmHpr2GGjuyOKghBgPIQ2oDtAFyNNvZN0x21ncA5z3ruJfMpMBLz9iOsDtysLDbXTUOG3tlgoOkA7WHytMwegrM/p7jpQTH/OQoDb/nr61fXw+vMy4nw7lWO2DuojkuR+vlbOID/OrYZce9qShN2zPPgeIow1ugAPPiDtnnLUBp2lrVmevBv0R0JQMAr4/GM+dhS5idhy0lUQAAnrl5lYnCGCcKoYnFxVvImZcLrw9HXku9v6FCwPl95veXJ2LlgSrNI/v7QeI2nAthYBdV0Xl6OiEdn7PZUYCDAFepuHyMbPQNaiZDHpt6ctTP6AqGt+2114yNbZwUhocK6GF3atPJp3Nswu4Q3xgnnvy0adNsPSYEDvJOMORvjoHEK6Dq+Wg+9/A7+wRoOY7ntT1q4F61XWuNzXvT41mznYvAuFwrx92APf8AACAASURBVGU/ADbn6jb1CQfbcf8wfo7FBCgSJavtb1+fc+E71t+yZfMvTznplLcUojH7/CPkgBhgAeYHxGV+Yp/kNddcf9rt6+/8AWDe119ZFswJIefB3AAkd4fnwdy11cuFyNO8arkwcOrNp2Ds3mRq9V0JwZclsiUqaGmYuaRhnjvPkocrkCdigQJcCuYQvFi8yQi2Qt0NQCffDahBUAOgKWmz2n2BG58BipwP61hFQKbfTlgdYRqvDgCUuSb8DbCzrF271hTlYL7z2RVXXGE16nRoo7kL++D4gPVPfvITI9ehHMfCebg2vHvuHANw9ugB3r8TGhkrExPOIZaV1ZfA/Ne//nW46qqr7DO6wf3N3/yNldwxOUHoBuEYzusVr3qlHZd9upePHSjLU2naz5988slvK+Rcn9jPl/1l9AWY7y9Xcj8+jzyY8yB3z1xx41KYnQcunjkLYXYLq+4CmJfzlh00hgPjfB6W4+cBfSgPfrjLloacPUTs3jfbuWdu65Xpmsb31focMMIzJ8zunrmDuY/VvVvA14lsgDYL4XZC8YAm4ip40y73CjmO8jQU4wBCQPC+++4zdTiiJTDjAdoXvvCFRqBDYAYgfMpTnmLsdxTlAF28/de97nVGvGMMAC1iM3wHo57r7V63p0DwkAFjxoMYDdEAXtmec+c4TAhe/OIXW/QAr5x1kGy98MILrY58587tVg//gQ98MPz7v/+7MfU5HuV1TBRe9ep/LpWm4f23tXaU9OjVNe0nxx237B2KYDy6H//8ilN7gligAPMnyIU6kIcJmK+9846ynnkK5gAOYGMgJw/ewtJl+lpjSw+z45kPF2YfLtzugOrXxkGmXEjdwTw/YSgH+nnPfLgwe1VFFlvQeaYeux+PcnJAjxaoRC8kUGuTHwdzvEwPXWM/vGLA/09/+pOR1gBGQJfPL7roIitFw/s944wzzLMG+MibA9aAKmDO/k866aRw6KGHhl/96lfmwQO6MOAB5Je+9KW23d/+7d9aNIDrRL79X//1X22sjIdSt9/97nfmmQPy7JP1vIObS/P6BAOpWSIPlMsh+MI+mEQgJUu3MyIGEPhIHeCBM0n76Ec/Ko99a3jHO94RnvWs55hIjqcXGAeTjxf944vNDiYwpG1aW9rtPeNtaW350clPOvGd2udjB/Lvszj3fcMCBZjvG9ehGMUwFigH5oCVkacyNjteJw9wB/MKueSjDbOPlDMfCdBTMM+v62DtnnV6mh7GT73+1PNm3VTdLN+y1b4XPNsx8hGITMcc0RgAEAIcnnIK5g74nm9GfpX3RDf++Mc/mjeLl/6GN7whiLdg8qzPfe5zrTQNcGRsyLwC9PT6xuPFOz/llFPCD3/4QwN0FOTwiFmfnui/+MUvLKSO580rnjDHBBzpqoZ8LCH4973vfeHaa68NP/rRj0welskAAGsaAgJTSsTwsvHov/Wtb9n+APxnPetZpjCHV86khMjAe97zHgu1sw2vX/jCF+zeOf/881V2tz58+ctfVqj9H0zQhjGxLftEBe+FL36Rhf6rq2pLqQaOo331b9q46fKTTz7x3RrH5uIHXFhgb1ugAPO9fQWK449ogZHAnIc7XllsfvGogbiYb6MGc/ewRyKlsV7q/frf6XblgD8NsafAPdIkISWyWTQhq5NOj+s583yY3Y3KZIf0g4O5Zj8lzzwdCwD1jW98w8AYoLvjjjvMI2eCdOyxx1oImsYrL3vZy8y7Bsg///nPmzdLOJ6yMz6HtQ7g06AFL5hjLF261DxsgJKuagAwoW1AnzA9CnMcm+/ZHuDGq2cbat7f9a53lRrhxPatsbbcCXnoxJMDB9zpysYkgvExscMzx1tnIgO4c+zly5eHyy67zFqcbthwn4H82We/Pvz0pz+1aAHn8tnPftZy6ac/7ak2GaH7nreFxbaKYvQp93/Zaac++T067pYRb+JihcICE2yBAswn2MDF7sdugauvu+7UdXes/0FlReXhToBLPXPABzDnM8DcPFg1ZBltmN3BPD9SB9uhAHooME9D5/lc+3C599TDT9/nw+zpceGxuWeejtePQ+ke4fOhwNzK8wTk5KbRW8cbZ3IEsGFTwA8A/9nPfmYKcDRdwZtGv5zPkH2lDA0WvJcI0rAEL5ewPgS0ZcuWGXjzOSI0TC7w1J/97Gdb+1Ry8gA+ofsoqdptwMnC9STkjudOnp7z8hakgCzXHm+bFqus96Y3vcnGR2gfj/qXv/ylacUzCXACHJMMIg14/rNnH2wpgoULF9lEgwkB3wPw1hq2td3Gy7H4nHNkUqAx9DVv23rpMccse6+OtXXsd3mxh8ICY7NAAeZjs1+x9R6wwDXLl5+ybu26yysra5bidJsql1p/xhamUWucMLs//K2dqTxzHvpB/bLTZVdL09w7Lnm6Wfjave1y+e30s3INQgaNJ9fWMz+BsPw/Lc60lAuze1je8/X5fefBvL8vlvKRMzeCnGwHUJHvpu84YAqw45mjoY4tAXjCzuTG8dbJp5P/xtsl5M6xAVQ8WrxkwtR4vSeffHL4r//6LwNVQuiAOqF42Ox4wEwCAGsPf3M9PZRugj4CYMDTiW/e4Y31vDkMwE/unnw753DWWWcZc511+ZvIAV4+YyJnzv5Yn8kBWvGTJzcZB6CqqsbSCLfeeqvZgHPhHL930ffN7kwOkLg95phjbDw6Rt+O7Tu+v2zZkecqFdG8B34GxSEKCwxrgQLMixtkn7fA9devOHn16rU/rK6uWdovNIbUpmx5HHdFFA1JPXOTZ3WGW3Z2+Zzyrpx02nzFwdNDvSn4psDvYJ+KlqQgXy5P72PK7ydPbCs3GXgc+U6THZZ+TXawxxIBGiVmFZUZiMuGVhWQ2REAo/UnYW5y7IAyEyS8ZoAYlvmPf/xjA3nA77Wvfa15qr/5zW9sUgVZDNDkewDWS9RccAUvF1AHSPF+AVy8dr4nL88xPXzvkwy+2759m3nUTDBYBxCPk5HIiQCEAdpPfvKT9vrWt7611DSFsV155ZUWdn/Ri15kx+a4kNw+8pGP2PgBezzzf/qnf7Lub4A96QTOlyYxNJQhIsH5uf4/dtUEpE+2uUgTlPM0adi+K/dTsW5hgYmwQAHmE2HVYp/jaoEI5usuF5gfMQB4EawgdAFKCw4ZCLOPN5jnFcY8jO5AbePIGrSUY5Sn3/v4xwvMU1a+e/B2PJnHJh7KkQOuhykE7WDO9zWKWJgCWvYE4P26desMaAE0iG2ANN4xDVMAZ8AUIAR82Sd29rpzQB+gxYsHlHnP8V2yFRCFZY5HjDeOVw+4sp4zzwFjPyZjjB52pR2LMbnN8Lp7+7opZDAwB5QhseFJE6pnfcLrgDke9oYNG4wLQO4cb/2SSy4xr5zyOSIBdInDo8cz5zh0gaPmHSIgrHsmL5DyiDTg4TOZIGeuyci3lTr4gAiAO8b1hi92VlhgNyxQgPluGK3YZM9a4LrrbjppzZo7flhTU3vEANlsAMwBgPkLF5Ry5g7mKTN8LJ55CpIpGI8WzIfKvafEuIFJSvxJjkSk8/VTMB+UEpBnbiF6TXawx6ECY6IXeOacD/XnvHYpp479vBMYYAYAu8Qp35EjBsQBekLOzixnewAYDxtQtxyzcs0x/RGJdu6ZMymA0MZnTA4AUXLuRAJgwrNPFoCY3DV5b3LqU6dONgDl3Lw8jPfsP4biG8z7BryZHJAaAMBhsRPKRwuefUHgg2hH9AAvnvw6JWmE3smzwwug7I7zpvc6njj180QoyLkzCeD8XUFO59mjtMO3VF//QY2nZc/+IoqjFRZ4vAUKMC/uin3eAtfddOtJa2657fKamrojHcyzNDJxZAOPiQTzcnnzkXLmwwH1UN55Pv+evzC+zzRP3pvl3MmqjwbMK0U3MGDM6tLrGxtK6mh43oCq56q9aQ0g6Rrq3v3MQ9YAvfcmJ5cO4MECpw0q5WlEA/B6IcxREsZEgRA9Xi/5dCZEhLnpeQ77nDHAJCc/D6kNgppPEFzG1+3ARAEw/+Y3v2msd8aEZ44XTQ35ueeea+VwqNpRI/+hD33IQNzrzCm5o5adsQL6qNEhMAOYMy4Y8kwEPvjBD9rYvGMa9lH0oVuTmG+cfvrpH5Y9I1uvWAoL7EULFGC+F41fHHp0FrjxxluetGrVGsD8qLxnvifA3D3l4XLX+XX4O89cH8rbLmeFcuvmS9NYpwdGoBY05suBOWF2vFj3zKuqo0eOZrtNChRud/lTCGl8B7jx2ZIlS8xzvuaaawwQ8ZopJyMEDdCTYwe8zz777PC5z33O1iHP/vKXv9xIciyE3CltIwxPeJ1j4DFzHDxu6sgpZSMvD8AjAkNtOmFw6sXr6mrMG/YwO5MJtw2eOuuTEmCiQOQBgRjq3qlXx+vG66cGHaAnrM5kYuXKlQb+UcWu2xj65Mlh4BNK9/A/42WyAnHPIxPYhUWTjk7t/99lj49oPG2ju5OLtQoLTJwFCjCfONsWex4nC9xww8oTb7tt7WUC82XlwuwAw0R65n4aHm7PNzzx78t58OVAOTVLuVK14ULsA+cfwRswN/KbdpoKzMD2t3XFXi8H5ijDebc1gBKPnPVd5Q3vE6DEu6UGnLA4eWeAEM8ZUEM6lS5ohKip5wYsYYMDgoA3oE/IHOAHuAF2vFtqwWG7w4T3+nK8dQhyLKx78cUXmwc/ZcokO5bl97MohOXM6RSX1ZozfnLmgDmeOSCO+huTC7TgCesTfgekAWdSAhDfqHGfOXOWheUBaxYmLHzPeuTimTywP6IA/GP8fK+xCs87viIw/4Ts3z5Ot3qxm8ICu22BAsx323TFhnvKAsuX33zCmjUQ4GpHDebdvVlOPetrPZacuYe1RwJz7DEUE30kW6Wgng+3p+H1PJiPlDNPwRyvGc/ccs/yzAHExklNlvOGkEbDE+RY3/zmN1tN+O9//3vzov/whz+Y14xXDUmOsDMA+/3vfz+ceOKJBvKEqBF3QZ6V0DTACrMdkGQ7ytHw4JkMELLGW+cfHjwh9Ve/+tU2ASAawLqMhckAuWpvPep2cQlabFFbW23eNp48kw/Ia0wKPL/PNt45zbgU+sd2eO98193daxMVb38KYLu2u0cEvGMckxLuAUBex2gX4H9JYP4p7adjpOtbfF9YYKItUID5RFu42P+YLZCBOZ75MV637drizmZPPXNjWmcoVwqNj+FOH08wT0l5ecOU+47xDwfm/dlkxXPmvs/+XhWdZQQ4QHuxcteUVjmYkzM38ZWsDh+AoukJYEZ4G4U0gBkddQAYIIOpTu4b71e5YlsHUKdhCU1RCK9DRvPmJ4AqTVdQdsND9h7hgDh90QmPMxFAgpWFfT31qU8175cJATXdDsRRTz6OmYVzizXy7eYpe4tVwBav2vPrDs5sy3p42UQdOFasW4/Kes669+2MJKjvnUfg+2RbxqdxtCqC8HmB+ee0784x3+TFDgoLjNECY3jEjfHIxeaFBUZpgZtvXn3CTTfdfFlj46RjXP3L+3H3qY6aBzZgjtcFgPCKZ556uHnPPM1/DzeMlGxWAsqc0It/7vtMX8t53OVC60ONIY0GOJC59+9hdgCoBp36TObUWPaZMhxsdjzPpfJ48b4hwJkWuzTbHcw5Bh4wnjbhZ0LrADn5bDxdtidvjLdNWByyGnluvHi+e81rXmNhcTxs9kVjFJjheMuEuCGX4aGj986kAfDm2LDFmWC4NjyeMGMHRL3PuAkAabE8f8Z6TNMc/eIEDJAiJW6bTX5SG6WeOaDN+u7tK9pTshvHGXTPwCnIJks+EXFGvQB9hyIJn1FO/ktap3uUt3KxWmGBCbNAAeYTZtpix+NlAcB8xYpbLmtoaCyBOQ9xEz3JwHzegvklMOfBC5inedbdDbMPB+YOHCkIDJcjLzeBGAnY+d6Z5D4WBzMDPPLlRmiL3moJ6FxTR3YCuBzMKU0DPAmzsy5sdve6qccG0JkcubALTHMIcZDgCJfjVZMjByBdIAbyGB67E9wI57NvJ435uDgu/8iJA9KUtXHslCnPdg7caUQiBecUvKNHPgD47rX7BIDvOSbRGu4L13bnb/fM02uQ8g743EPtHhXwc9Hnm+Wtf1yCNN/SdzFcUCyFBfaiBQow34vGLw49Ogvcdtu646+//qbLHczjVpH4hTwpwDJ3/jx7WOOZ8wAnzJ6CuSud+cN+tJ65A3XeYyv3+XBnkwd5B5CR5F7dU/X10nwxbOyKzCPvR49e4OP/IMBFM8VGK0dIsAVmujLlBtYQ4Fi3W41Y8FYJHVNihmdO+Jvv0Esnd8725LM5NvsAiAFuvHkHRdbH/h7WJtTuAEhom7/dqwXMXVWP9Yeb0OA5pyx+Pz/2jaPO62BPfcAGXH/G6uQ+3rvHz344dk9PZKen+y3ZUJ9zb6ULx8IeLS2t97a3t7z7yU8+/Veju4uLtQoLTKwFCjCfWPsWex8HCziYNzY2HeNhVzxzA0i98oB2MCfUayFRueKpR4tnnj6kd2VY7hX6Q9+BPH0daX+7C+bsN+05zrliAz4jZA2imdepfw6K9poD8yMFzCik9fVHbXZy5izVtTW2L+/17fsHtPDOCaPjPQP4AJsrtrGe28XD4xDQWJ/9AXi8eg7aNeB9csIYyEO73rqfJ6+eToh569qSJn3exnGyNjCJyU/QPHLigOwiP26nOPGIVWXukftrui9nzqf3QWVlxR/7+irepjTBHSNd++L7wgJ7wgIFmO8JKxfHGJMFAPPly/HMhwdzHtaAOWAHmDtQGIiPEczzJ5CGfdPvynmZQ4XePWQ7nHH8ON5kxaMNABTgSZgd4OzRPw/Dp2CONjtgD5jjVQPm1jo0E42pqau1kjFAF3vhNQPchKMdbJ0sxmeE7BmTl2mxjW/LcTg2+3eFNj83LyPj2vDevXj3rKOnrbSJvmM/NtEgjYAWvwvj6Hu3ZWrTAVLk4MeZg7nbLLUP31UpPEGjnvwkIJ30+T3EmJiocP76bKvY8J+aO7fp4oqKosnKmH7cxcbjZoECzMfNlMWOJsoCowFzcuY8hAFzHrzkzNOQ6kSB+WjOeSxg7gCUAo7rl3vO3LzlTMykBFxisxuYlQFzQJkwu32vV5dnJWzvncs4r1TSlfceEncP1z1o9mekwwyE3YPnle2YHFhP8IyN7p/HMHfMd/ukxYE+gq2IfTV1sT99bh0HXJ84+N++vdvNJw/p9qknDhuelI1PrJzo5qH7fFlcVpp236xZc16rTnHXaJy5lj6juSOKdQoLjL8FCjAff5sWexxnC4wmzA6bnQUwBzgAcw+z83k+Z+4P9+HytX4a5cA4DbkOd7pDAblv44A43D5c55x1ACfAkX+R6NdrgEmY3UPE7pk7mHvOHDY7XebSMHuPupV4GJ/tHZBdh5x9sD2A7cf3MWcNR8wT9/7fTjLDi/VyshSg2Yfb3L8flB7IvvfPUGjzMHdqs171q2cdjhtJcAOA7H+77dneQ/4O5Ja/F7M/EikHs+XTqAt2TkPwnPPkyZPumjSp8eU1NY23aN2MnDDON32xu8ICu2iBAsx30WDF6nveAqtW3X7c8uUrftjY2JDkzLOyoSxnDpjzEAbM8aa6xIBzzzwP5ukZ7C6Y+wM+JbANBfrDWcw906HWAYRSkhnvYYHzj0lLG+dKiD0DLA9bkzO3sLUIXqxHmH3e/Dl2mPp6CHAmG6PGKwNdyRBQ4XgO0j6JIJ+Oelp7e6tpoWOz9s4Ok0Pt6VKYupJwONejykCVPHSdQM893tj1TLXdeuWBExnrknrd2ZKlRBR276acMAq6EFq3VAl18Gp2WwJzmsPok16V1RF5Z90GTTI4DzEBB5WvOSNepMnYKlXHt8kD94tAvB6ugAR0+rLys0EToeRiuO35yCc6ug83iq9wdlPTlD/J3kVZ2p5/JBRHLGOBAsyL22Kft8Dq1euXrVyx4kd6jh9HWLinmz7W8eFNaRoPdVqg8reH2WGzp6FpPHMH7tTzGgnM89u4sTys67le3+dI+8sb2xul+OeUmOUnG070sty13ElY53jKAGpbh/LlmaqZhaYzdrf7i4AX29ECdf6CuVl+W5AoMKysEqiqxaiFmM2/NFFYA1A7L9N77zfArqmtUoWAbN2HTI9KttRtzYC2S2RDvWtt69R4Iq71dqtevKNd24str/eAc58mDz06SJ+BdE+oVO5eh7YJAMguqpzWiQBdqclBNXl9RF20P15ra+pDZY3y83SyB9QrRMCr7A1NDdHDrqipte/5XKMPVcwWdNzauiYbX109AjN9Ycf2zaGipzXUBOX+Aeg+Hbc/TkLSa+dhd17TBi9ZSV27JjjfUN39pzXJiTqwxVJYYC9boADzvXwBisOPbAGpgR0tFbgf6WY9HsIXD1Qe2nkw56FPaZoRwvZDMMczrBNo4SXjZbYJMNvbSSlERncK5s5mrzJA7QpzZ88xMEfrHM87VgEQX44g1gtIy2YQBwF0laPb0tGq7p4KzbMOYL5TYe12gXu3rsG2Lc2hvlp9xgWIHQLqXoGiSZ9WqexLgF8LY17basogSn6NJg4CXAE139fp2LX61ycktlapAmvIeFVV1RHctb4ucmhqlD66eeKZEh7obkx8yHACWg20X/sTv98mC+bRMz6iFQrFt7SpjKy1I+xo0b8dzWH6pKpw6IKZoa6/JdTXadzdGoPGnU7OOG//Ow/mRAmISCiNcJUU8V4vBbv1I9/BxRqFBSbeAgWYT7yNiyOM0QISJznqxhW3/Ej4cALhVQ+/muctUMKrwjMHFABzz5nn68yH8rJHGp4DZRpGTx/+7p2PtJ9y36ctTIfa3kLn8oQ5T3K4hNj5DDBva+uwZit5MEfOlaVGTLc+5cUb6urD9BlTJZ860whvXSJ+1dRUyVYdFrbu0fo9mgHZP0U+zFOVT9uv0Ht1TeysRph82/ZmgW5DmDNvroXGGwSo+NUVtU3y3hsE2hGktYmFtK3GG++7pkHfC7AV7q7SBKLGQgPysDWx6DMPHQCFExBCp7z9LgFylzz47c07LRJgYG6RAoG2VmI8HRrPpke26bUv7FSOfpvC9tu2bA1bH9scmrco3QKIb29V2F+pBp3H1MkN4QXP+dtw5iufHyq7tmkeo4kQ0YKcotCgiE4mYpNemywk/4DutzcvXrz4it257sU2hQXG2wIFmI+3RYv9jbsF1HnriJtX3vZjAdaJeuyXPHM7UA7MPWeeV4BLCXBsNhIxbThg9e/Khe3T7YyAlpVVDbW/kcC8ROKSd80CMQ2NcSY0re1tBlTsoxyYA8j1akRiNd4CO7xktNAbGlRi1hb/xrs1cJLHXCWv38rWMjlVGO81WZtRxtGh3PuWbc0C4LowQ93GDpo6JdSYWIyiArWNFMSXNPHlLGvCoFC29t3e2RNauvpCq7ZvVzi+tW1n6JHHD1hvIzyvSUGbgBcyG/n5ZoEy7zs6u6wpS4W8dSuB00TAhWA47zYBemt7f2jt6A074A5gIx23RuvXKzFeS/zdYvfxOvR2tYannXR0eP87zwmzJlWGuqquLE8/IOCW3hcl/kFyv/jxNanqVOnel9Vx7QKtV/QzH/dffbHDXbVAAea7arFi/T1uAWl4H778hpt/pAfyyYA5TGYHSjK47pmT2wTMrT93Ts51IsDcDeEAkIL3aCcL6YQgP0mI+eOYRe/p6rT35MtjH26BosC8q0t12/rec+0+BjxzAL9LZDTC8l3aHkLaQkmtzp07O6rAaaNS+R7zIvN+Y4g55twF9nZ07UsHAUBbWtVhTH9skgLc5EnTFY6vDM0tbaG5vTc0t3aF5u0toU0g3telfH67POXmHQp1d+q7TnnP8qaVV+/s0kRC37P3HZ1iyxPi1/Xi2Ha+8r6dCAc3gDC9cRIynoSto+P2MBHRxKKvUsS2DOxrBeTk6it7BNCKZlSRjtG5VCn6sPWRB8KcqVXhw+9+Yzjt2ENDfVWHJhc7dbxYHpdfPOKSVhzYpEYTByZVqsn/tURj3iKZ24f2+I+iOGBhgZwFCjAvbol93gJqu3noipWrLtcD/zQe4qmSF2DOQp05i8u5kvsdRGga452ehtrLgXY5L3w0gO77TS+Cjzs9ZrcAEq+Z1p0AMUIvhNlhoJs+e7aDUog4A3PIaITlAXNy7tOnTTEluOnTp9oWhMrZFisakGd2ohELnjusd1OcoyGJ3nd294cHH9oYvnvRJeHW1etCbdPM0NotAlyvvgvV8rZFqCN8rtA+gixov3frmkkJXYCrOnbtp1ouv1HbBMLVDdOU745gTT6dCRnePNOTkjaAVjXPWuBvoE5OHT161lXkgfx9hyZ4nluvIaIAJwA3XaDep391OmbXzi2hvrs5vPW1Lw0vf+7/CnXqXNrZ0Uysp2T+9J5JwdwJjrwyWczU8dZqsnHmokWLVuzzP6JigPu9Bcb4iNvv7VOc4D5ggbVr71m08tabLuvt6Xuag3kpH66HNgBADte7phkxTmCQlo3tbqMVP/08mPvn5fLo6XcjAXoK5iWvOgvNG7AopxvlUTsMxCVUUlJq6zCAHgBz9+RtPxmYA9MmZypwjd8H01SnTA3eOus5Q5wcNultAy6BOU1ZeG/KbvKeKyG7VSAEE8KF37koXPqzX4ep848IPbUz9E8lYNUKteuVtqrac1Dll4XSdQaht1J16gJyDmBqdj2xQ1qoooQt01jXZKFkbx2v5KlnIG5EOpt4xMgBr30i5RkhThMBS7zrtVJjr+K+YEIiIGcctTqXys6dYceD68LznnZi+ODbzwyHzpmm/PqD2nwgzF6OVxFL6SDlxYiBk+A0FPEBW8476qijvis7FeIx+8Cz4kAeQgHmB/LVf4Kc+9q1dy9duXLFZT29vU8GzB207MGb1ZkD5oSe8cyjMlokSpU81THe6bsC5ilAe5h8KFOXA3MDrEz1zMDWas07rRyNnDd/o5eOh9gpz9o97yypIAAAIABJREFUc7eLTXQyMI+SpRJG0T5rVLoFME+e3BTkTSofrk8FmpRy4U1HljgecxZmNxZ7PH6PPHJqwLp7FOo/eE7471//v/B/L7wkdDbNC90NM0NnRUOQ0nroq6qPTW7k7Taonh379yiEriSB9kxZmY5GDTxM9Cyk36/3FZSv4UmXlowVp78jwGp7yPEANgv3Ab66yuviRE1gzllm9wTUfJj8gH4Vn2kyNLVO7PaN68Nxi2aGT77nDeFovbZtf8TAPD+RSjXaXXSGdXjv2vhcD3WGu1AkuA8WJWpPkIfJfjzMMT7i9mPLFKe2T1hA3bkm3XP/Q0+/7557vt7R0XkoJWk83AmpVsuTAwIA7xkzDzKwo5uX5YqFKCmb3T3zx5HWMvGR0Z6sh1tZ3wAg+QXFPO8AGS1dd1f27x65iZ0ISHlFsAUgJ//N99vVH7wdGVfY2BHGSpKoDkxsR106LUJNG10h6R6RyihJEwCFGcq/94oJDrj2A+B41EI/ZcjNa8czpybcIgOd6ohWL5GYXtX3i7m+beuO8C+f/GJY87Dy31MXhJY+lZ41SVhGYfYKeeAw1qsg2DE9wJslD26AHMveuG4xlA9Q61qRPsk9jfimIvXW+V7rlRbK3rR9nAIQUoi59Jg0yHq6E9ngI4nniGkQalo3h2mhNbzrzJeGlzz3b0Lr9o3a8vG6L+V4EH4trJpC1z6Tpb1GjP2zDjnkkLtHe42L9QoLTIQFCjCfCKsW+xyzBR544IEGkdkWbN3ectq2rdteI7LRMwUv1VXKswJmPPjN6xXJyXLJB8eSK8Acz4lSpEEhcHfoshB2KQc6AWDuJz9WMHevnVdU1RzMARPAHPU38thAV0VyXn5889Sdwpa1iu3NWPELF84PszU5UGBDiXNAUeAH6lmBeQaEek9ZGyAmTLcwO2BepXB6pyYB//b1i8MVy+8M/QLzrpqm0Fc7RR66wubWxIUMtwCdOnAmOHjlmSiNTYTkuROK94XD2jXNXo2BjifO9Rn0lEpC8cbGzwjrgLnvP5ssGMQTGtc9wok2SWSmcvumEJofDue87Dnh7a99Wejr3KLzbyvxMMrxIZyjkYbZufes1r+t7V6d39litf9lzDd9sYPCAmOwQAHmYzBesenEWEDs9Vn33PPgcx/b/OiLuzq7TpJnJ3m36mojR2UKZ6Wwt1CGXPLMWQcbyxswtxpksbzTEPdYPfN0YjDIayvjme8OmOcVvt3D9331KEwskRIjsxEqp784YB5D45GJbiDpYehsQ8LtRC4goxkoC9TZnonBogULJd4C2Cl0TI4czxxMzMAcAhzh6sgw1z6o8e8jN10T6homhR/96o/hq5f+JnQ1zQ79jQpZ96tbmhTXLChuKKxjlsAcQlskJRqxzEv2EGzJphzmiXMuNvZIgHs8mKf3nMamSQPr6SzjfswOcdpgduF+0eQH0p2oeKFyp6odHr0v/O/Tjw8fO/cN4aDGbkUrms0mLgHranCpZG86MfMcOnYVEVHVdDs/dsopp3xZ66R5gon5cRR7LSwwhAUKMC9ujX3KAvLIZ6xZd+eZmx56+C0a2GI9/GtNU1uKYE4+SoltkJx4qALmCKoA5uTO3TPP58x3J8yegncK1BEsBpvP918OWIc1tPcfZ59lwvWw0mGhuyb7li1bLMxuk5sIn4MmL3582Oqxs1gEK/bdLi8fNvbSw5aEqZOaLJJBwxUDr4wAB2HOlN8y8RlY6AjKiNYmdnpFmDJtZvjryjvCx758Sdjc2RAqpswK26SmFhqmRDQW66xKkq3KMpuHjjCLAauN1CMJRpPLzBLhN57PwDIUgdCAnkmHxsklgLvOJ65cx55Zx+r4CYlTutbTHhq7W0P/1ofCUXOmhI+fe044YenBoastCg2VJIIzER4nvaX3GyNzMOd7TQL6VAv/ldNPP/0jGmtRb75PPU0OrMEUYH5gXe99/mz/8Oc//8MD9z/0hb6+/mPwtKkp56Ep/yuyoDPPzj10B3PC7Hkw5+Hsy+565nkgz4OLMavz3nCZkPdQhjfPM2Gv+/vUOzR2vnK+9CMHhKlzBsw7sraneTA38FHu2AhbYnsTuYihYkhnlVbWVi/hGMB81sEHWQ07uXdALwrIRAeTnDba9yzIq0JkwyvvEPhPmjIt3L2xOXz0Sz8Iax7YHqqmzw/NPbJ3k0reevVYoT5MYC7qHNMTqymXpSKU2+6zFq0eao8hgbhk0YY4CH9ElSGLw8mzSRD7jNs7mOPSW+Y8q9M30ZmejtAkXfawbVOY2t8ePv7es8Nzn3pk6G6P2gTumae8Bw+tp5O0UnSB8jj927Bhw38cc8wx5+nabN7nf2DFAPdbCxRgvt9e2ifeia1fv/7g666/8Qsiur1S3a6sZgmutRPejJWdlQjxHX8TXOWBCwEuD+Y8wH0ZC5iX88x9vw7mpQiAh49HaX4H8zSsnnrmnlqgLzktTFF/o70oYN6ZhYZjF7FYg11qNyq7xfB4jFz4UqNQOpMBuGKHHLIgHIIsKwxtVNwoScv+WYgd++OhG/DGcDj/uuSt10isZVt7VfjCd38R/t+1a0PltLmhvXaycueTImhbtJtmKrHsCzCPdLhYQ65atziktKIL4GaV3OTocesltq0QiBt5jvNlU5soMOmA5a5/EpHpg14vGzQoJF/bviNUKGdetePRcP47zgwvefaTQmX39igR7Oee7r/MWNLJG6TLjRs3/kZNV94iDYAHRnnZi9UKC4y7BQowH3eTFjvcXQtcv3Ll0lUrbrm0qrLq1BpJixp4U5sMGGSlWvb8twdsVH6rgR0t0ALMm5qaLMwOWBFmJ7xc8np3kwCXAlw5wM6DuUFJ4pmnHl05u6Rgnm7r71E0Y8HDJswOmONZkzPvkocMUNM61M3jvbwhClp9eQaW5t0bOz7WjcNSnzP74HDkksNii1GfDGR2olzN6swJY2eTBERaInue5iTy+qsnhx/+6q/huz/5XehRzrxXAjI71I8MRTZQFZJbTUaow0fnEw+rl7LLCZiXnzRF0M8z3Uu2ZJKRsdjZJ1OGSAnMmO4Q4GDv6T5qkvNe3b491LZKz33TveGNr/iH8IZ/elaor2gvlaaxX8+V569dCvb+HaRLlUOu0L33WpX7rdnde7/YrrDAWC1QgPlYLVhsP24WWL58+Qlrb19/ucqRlhloK7TrTGI/SBoCNV3x7OErSc0SmOO5TiSYO9DaWHAmcx7dWMA8b0w8c4C1p7fLwJzoA2COZ279xuUZdtGERekIC7cjDqMx1VbXqZRMvb6pN6dWXIAH6MdXyd2qRG3GQdPD8cceZcI0DuZ+bpwT5HYrb8smALQlRaSmUteFFqh1TQeHP123Lnzumz8IzZWTJBw/J2zpEmBL6Q1Z9Eo6smXqaubV4zX3owFgMzIDXbeVyczoc381sIcVT9RhiKcUAE/XtejtDyyIxhiTgP2Z5kC8RnX6vKZjR5gm+dbH1t8Wnnf6ceH8t70yTK6VHengpnP1csC0rNHuxZyH7mkQwFw1/3fpOr1uyZIl14zbj6HYUWGBXbRAAea7aLBi9YmzwA033PDktWvXXy6MOhwkcTZ6fJh7zjQjSmW84f5MAQ6mNzn2TZs2ZZ5nVu9tRcZDLyPyj63MKv4rt5TbPvXoHBRSgE/3k/f+UuEUA1TqzMU25zylA67uZ3XWjERiJTHNIAU1mOhaycheBMIRgKlXU5I62YM2oPa9ot10HqfOvFItzTra2uTlN4VjjznavH0IYABUrWrRnZtArt3fZ2QvRQKiEAxNV+rlid+yblP4xFcuCut3dIXagxeH7X110kyX2pvGUlUn4l2/NOHxzsnhozWXXcZeAb0tGfHPq8PTVxfDGVZaTRMM6thjaD1OEiw5Y+H3rNzN0gT9YYp6squwPEzVsR+9847wv05YHD701peFQ+cqddGy00RuIAzSJc4mkZS7Ze1W7QjwNbJcP1wCbNM0aQrX42FNsM497rjjfizbDMjJTdxPpdhzYYHHWaAA8+Km2GcscP31K05Th7TL+/oqDlUxcwx9eu62hJoZOFvcNXp2iKBQaoXX6mAO85rFaqf3IpjbOWTsdBvPMBODOGXJyGfJepZikMe9QE1S6gWw1lmsubkEOHyP5w6OZXwvI6zhNdap9Slpb/qeR/UyRGOkod7doe9qw9Ilh4e582aXwNwV4xhzZMG7DGym0U6fcS0Qxuoap4f7HtoZPvONS8PNIsP1TJ0TdvY2KvyuVqgssOdrosa7E9RqJCrDWfZYSRkh8YT4tht3Inru8O1swufEOU0cYnSf6na9xzNXmVyjSHn1Ov/pav366F13h8MOrgmfef+rw1GLDwqdinbU2URGKvKKRDjJLbZHZYo0AOZ2HRXl6JZhJ0+aGna2tjRLB+ETxx9//Dd1feloUyyFBfa4BQow3+MmLw44lAVuuHblU1ffseYyPSMXA+bm1ZZyqnnPPIICD10AKPXMrdRqHwFzznVwamCwl++g4TbxkLKDfonVLjjBMwfMBRwm5+qsdV67pXVeRS9xGo8oJ85nDQ1NYr9PFZhVa321HZVdvN68T+Q08uYL5y8Iy445qgTmblPG5Xn2iMuqKDACYlTg4xhVIrxtae4NX7r4x+HPt98f2hoOCu1hssRjmiJxUZOs3irlq+0aVoVqnVwVzcu1AOb8Z/H4ZBmqMqDcPWNSrYTnMynaPhq8WHWAHmtKL6BsR9c0Jntq46bjC3x1uGlar1Xciuq2R8LnP3xWeMqxC9Vwpd1q7vG4LSKkdY0rkF2QmCYY8MwdzCc1TVGJYEebJldfPvbYYz+rbVqKX3hhgb1hgQLM94bVi2OWtcCN1934tNvW3QGYLxqtZ86OeFjvq2H20YA565Q8+OwXmYK5gWkOzPHMbd+0DzVgFlO7VmIuCm3DGYAECNN6+vSZln7YuaPV2qUC5hZCFuq1q4XqzBkHhSc/5eQM6GM431MDXj0wGGAjqEX2d11o7aoN3/nxb8LP/7oytNRNCx3V0wTgqjun1Ezg2AWbnSYn1s4lA3OBO+1XCLUPyLvs+o8CU3nY3gAdrqCF88FiUgux/K1OZEoj86kEr0lf1tPNjV7om+4MH3v3/wnPftpxCq+r5xtRHE1wouANdfbRKzc72xXIZG4h92WeeaPq6lWj3ytC4vc02fqXQqN9169jscX4WKAA8/GxY7GXcbDAjTeufNptq9f8wD3z0YTZY145euZpmL2X/thZTbo9jIe40yc6Z+5g7uYpR5ZLwTINs6fbOpjXKfSNZw6YR08RVbduA62mpkab2GzfIanX1thlbdq0g6LQTEe3gbz1epdXTV4YMG9qaAxPOfWUyIrX53jmxoLXQh6dz1OWuZWwZ2z9HjVdqayZEn70338J3/vNn8OOGvVNVwe1Vn2OBnuVJhfdAnMTiqG9KQx5q3+PZD0Hc2Oj78ZC2r0qKynr1x84/Wi523jllbvELedQCfdBAAyYV6gn+3RFfrbcuyq864y/C6988TN0Uoo0MM5MLMd0421B4jbePBat4BwSMK+vm2SpHEkP/1wkzHeoq530YoulsMCet0AB5nve5sURh7DADTesfOqatWsB80Otu9Yocuask/fMYzg5grkvewvMy+XMGVMK4P7e2fEp8HtJXt4zhwBnSmQKI5P/Jj8+deok85i3NUsdri0C8dSp0wXo08UnrLHQPB47gA6YWxMVgd9xxx9jfdL5jgizKe5BctPfXqM+EHaPoAYxr6NTpWe108Lvr701fOXyX4XNfdJsrz8o7OihrE2NVwTmMTfOZIrrGUlpFr62OnAMEcPsQ5XwDVfax0SshgkNkYIMzJ006Q82OPOw+QHzOh1rsvLl/Ttbw1RB9yN3rQhnveBJ4S1nvShQf2918RTQEWLPwBwaXHp9uA72t9axbmoiBNbXm/LgHzWZfFPRcKV4vO0tCxRgvrcsXxz3cRZYIQLcqnXrAPMlDuYDkl7lc+aAQ5WkQ90zf0hs9jRnnj9IHtQn2jNPwTyfH3dQz3vmqSfMNgbaAhEIcLDZ8cydzQ5It3e0qq3pZPUpn0rjDwNza9Op7wAawByiFrXpADQeOnlscuww5Q9bsjgsXbrUSt4Ac5c1dVU0xmklapocOBcBr79VE4bauqlhxe0bwme+/aOwoUWtTtUOVdlnoWwdbXEimFOEpklD1E7Prkgm1VaZEQSH+jkMDeZ0WoPYFrkT5uUrQuNFB34cPHWXqq3Wl5NVslfR3hEmKz2x5e6bw4uedkj4wDvPCI2aePQrr65pjNXHA+jxvAdPvBzM+6kegEMgQuAkMdol6XqjwPwcicfcVvy0CwvsDQsUYL43rF4cs6wF5Jk/ee3tt18mCdelowVzSE54mZ4z3/jww6XStHIH2Vtgnhe9SUEqBfO0bt0nAimYN8oD99I0AJvStJbWHcqNT5N3PT3s2NlsQM+2Jn4iDxTv/OCDpZ2+dbsBOYCPN6/WNVaKtWDhvHDiiSfafp0NH4F7oB+81bTLY3cwJx/folD+ZGmy3/HA5vDxr34/3P5Ia2irFTNcXdUqatXXXEfn2lh+XKViTMdKWG5PHgFyokn/uInXsGp6XtoW69Ot1C26/VEGjv2aLrvF3vUiGNa5NiqSUSty5CRNLFo2rA5/d/w0NVw5JzQ21GpzSd+aAI3SFlaBAIdgMGExBXO7pvL2p0jaVmC+RvY5+7DDDruh+HkXFtgbFijAfG9YvThmWQusWLHq5FW33Xa5SF1HQIAzklXW+MMbUpW6g3nfapGcauuqLUxMvfTDAnM8SnzZFIxGa/I8m5p8aV4RzNfJC9qUO4aFlLPGHWW9THK7WRma7TfRJffQtm2XlaZNUvkdnjmiMRaWl4dJWdqUKXjm0zIw32L5cmrCSQHXyEueM2eu2cWZ8HGi0Be6OjrDzINnhFNPPTVjtMduc55DT8VT4jbxfFgqNZHo668Nj7b2qOHKxeGGOx8JPVPmhZZKidWg3GehdZ0TEQD6qmML6Gmcjwm7aCJWou8/vpp8cCRjQGDGIxq8Mh7Ibxa299r1rOTcvrfd6gNmKXrfqPRAjYRv6kQGbNmwNpy6pDZ8+sNvDTOnTZGaoMZEdzntBzDvUqc61/cnRWDXyaRzsXvsEV8hLsCMGTMpibxDnvnrFD25brT3WrFeYYHxtEAB5uNpzWJfY7LATTfdetJta1Zf3t9bcSRgbqABC9nALvp0eTDHM6+RGMieBHM/yXJh87wBRgLzgXBw5gHmwLw0uUjAnNx3CuYQ4ADzg2aq5nnndvPM8ZxjnXgE/Llz5xuGQpxj+7hf9Ulva5cS3LRw2mmnZekJ6tXhIUTPfDgwB8gqqurD1o7K8NlvXh7+fOvdoaNxVmipaAh9qPcJwGuc+6C/KTHvNc9XAXfAPGPFGzh7c5ekvt5t5+Vyqd39PRx5JAeshDHz9j3WbvKuGmMfiK5XmOqKGUQw17/Wh9aGE+aH8Jnz3xbmquEMYF4pkKatKsF7avI9B2/adBmYx0lCVItjwjJ9+nRy5neqauB1YrRfO6YfQbFxYYHdtEAB5rtpuGKz8bfAjTfe8qTVa9f8cHfAfMaMGZY3ds+cEiXAyEqWdmEZjWe+J8HcgM7Y2VEBrpxn7mA+8+BpGZhvMUJcrULd4A3M9nnzJDijz7Zu3VYKwwPmhNynySvFM+c4nV3tpWY23nzEz9c8c0rhrAMbkw9C51Whvb8xfPU/fhl+dc2qsFMEuI6aJoG5vHMy/dm6/crf01TNwt4WaSDnLT6AEdkzr9wT3jlwH7h8A957jHKIMZ/VrUdmPBsySbBvLOre7eF2xNxkwwaNv6a7KzRqVx2P3hUWT90ZPvexd4dF8+day9YqSvMyMEfTvUR+y1jyUUtf4Y5MCIhzpFpAfAQ889dKcnf5LtxuxaqFBcbNArv2pBu3wxY7KizweAusvGHlibfefvsP9cw9Cs/cHtglj+3xnrmVCCEMIgIcnjlgrtylhYsBc2sgsht3+CBAz4XZB5W7JaVvQ13P0XjmaZg9n9P3UDtgbl3TFGYnt41n7qIxhNmnTp2icHkE861bN2fqb3VWErZly7Ywd858eZAHqSnIZiPCxUWeuQhxkyc3hac85SkWmodMN1Qf77hJrDOPC0xxebAqT7vop38Il/z3VWGnStN6G2eETkBbXnm1OczKzSNLS//viIYqKSNcreuTVqWV2GsJuFveOx4vP9Ey0ZhsB5Y3R4RGS5XdNpFsR5jctOkhx+l+qJcdq1VvPklj6tp6X5hSsSl87hPvUcOZQwX2CrED5sqZm0Z8JhzjE4eoFe+mi8p4lLNz3+marFWa50yVpq0oftuFBfaGBXbjUbc3hlkc80CwwMqVq0+8ddWqy/W8PbqiOnY8I3waH+LxAZ+G2VMwxzOn17d3TXMwd7vtDqhHvIr66E5GG28wjxInAzKvQ4E5XiJgPlmd4dJGK3jKqL8RZp81e0ZoadlhYF4nnfFa5crxzh955DH1LZ8jkuBc1UNvsYlA5BPIc1VtOUIzgLl1ZGvbWWKzm/3T8j7Ldcdws38OUTHUTg0/+c314cuX/CI0C8z7J80MHeTWdW6Ug4HXveaZA+qxBrxGuWkmYpDkYvTEvf3BbVgHA7gjaTaV0J+qILexcHco8B3l2bXfStmF4xrgWi06Eqxiq8tWlVJ7gwDXvf2hMKX6sfCvF7wvHL/sKFWmqZyPcL1Y7VwXE49hv1kUIJ1Q+PljR/QNNClaozD7GZIVXnkg/FaLc9z3LFCA+b53TQ7YEY0E5iUPCYw1iY+sPEneO2Au9a2SZw7I8RB/IoC5A5aBZJlfpHn36lIGmE+VF0ho3AFZzH8LjeOZz5k7U9+16LvHRAqMLVDr65qUeng0zJAS3Pz5CxVib0bgxFjtxmY3oOsPp5xyikU3YMZ7nbl3EUvB28HcQI4QuvZRVTc9XHHVqnDB1y8N22vkmU+dEdo1LvLVtX2xjrxXoA6Q92W91Wt1PpbTJgJjgDxwrew6J61b2R6yXn5yYU6+QuYG2ETvdc0xX6XCBVWWSNfnXd2asAicJRWH5w2YV+jcJ8umXTseCgdN7Qif+eT7wiknHq9129WgRjCOzj3efaY0a5OF7MLkowNMhkhfyI5rBOpnKH9egPkB+wTbuydegPnetX9x9MQCN9+8+oRVeOZ9YRmeuT3EE232PJi7Z44HNf2gCObumXtu1z2ofdUzR7Ql9fiIBOTL1vi7R6FhwHw6am5KIwDmxtoXBnZ0tplnPnfewQJpheDlmUNgI6LQ1Ei0YrPVmS9cuEjhYMB+i7HakX8FzJF4fdKTnmTlfXjmhNs9PeD5cQdSQuZOinNWe1XTjHDNTXeHD3/xwrClcmronTxTKnAKZysy0KDKbTxxPPBugXmPELJK14vyMEC3Pwvb+/4t9J6x//MgbusolJ5OfnrlZdtiZgTRbY5n7dLI0NRosmBlePqjWq1P6wTolaqnn6xVu3ZuCo1NreHTn/xAOPWUJ4Ve2bFR2vZ9vQJ8vH4I8DYncDCPDVcsLZLdt92SgcVeWqcA8+JptlctUID5XjV/cfDUAhHMVwvM+wbA3JDOQ+x4bxH88MwnGsy95hvwSluZlkhR45AzLwfmEcQG8sTWSKUTEtu8cJCY04A5eW9eAdeW9hbVe08KC+bNMjDfLM/cy+mmTJ5qOfPGxknhkIWLFaJvD5uNBLddHqVKy+Qhd3a2G5jPnTvXwBxP0wAsA9U0xWB2t0Yk1I6rcxh5aLVCvWn1A+EDn/p6eKy/IXTXT5NmO73WGy1/TV65m1cgkDA7bHY+pI86l5QywyRfnnq//nFap8/hY6lY9OCxlDVj02IK8ACxculRVEbH7mozz7xW3j267EHRh8n6omPHJrUw7Qyf+MS54XT06cUXaJBCHGAOWc6uOZMrojwe4fcywgTMs0jGmqamptdqQlnkzIvH2l6xQAHme8XsxUHLWWD16tUnXH/9LZerfecySonMC+OBqtfH5aozjW8e2IRD05w5IJf3zEeyuHvu+TB37NwmyEyY1qnn7Pt9HDkrW99BqPSaDAT8iVrfsb48nSQ4oHuJGKBLGBwwBzweeuBBunWZTGqPvE1C5gsXzJPKaGfYuPFBaxrC/gQwCr23iyRYHxYdcmjYqfebtzQbwx3iIB4/iHfEEYebwlyfyrGcdGcKZ5l8Kax4PH0amGAjPN4OrYsgTH3D9HDX+i3hvPM/H25/rCXUT5sXeoTefeTJa6T5DvBbb3B03rUPwFxbWotUBFQRt0lK0kr5eNbLvvPXaCM8+pgj7xJZzSZ7Wec0q0+DFKm+qNZsxTqn0RgFdTcBujzpetWPN6o0rbNFnnljR/jkx88NTz75eIXsJYtbGxXg1C3VJjMo1zHhQD/eO6dZMxruCU1MiI7QyAbPXK9nCsxvHuleK74vLDARFijAfCKsWuxztyywevUdAvMbLxOYH2NgnrHZPYc6yCMuA+aUCDmbfbzAHMDhuMOBecpG58RTkZjUo+e73oRQlgdzvh9ELoP1DWmMnuIiwFHPPFPcAMB844MPhTaFmKnl7lQemHruBQvnmke5ceMGAxtwD6Z1a2ubavHrw8JFS6yv+aOPbQ0tbR12jQAwIv1HH32kgXm3vHTGz3Fdec7GRPMzwDcbP5OMdgGjhN1Cg8Ls993ZHM770OfCavU1r506S+6wxg17XV5+t14pYauoQCxVYXrraCKAh4EuRTbaxfi55ydHHuZ3MPfvLeQukMZzdvU3j6RU0WpV9weCND3KmXP03p4Oke4E0pro1WsC0yjiWlfLI5qItIQLPvH+8BTAvKc91FZTl98VahGisRmMxItMuk7j9JC71aLHiQY58wzMVwPmRc58t376xUbjYIECzMfBiMUuxscCt9227vgbbrj5MulpH2siHyx66A+AOe5YzClb0w6qnwil6n8AnefMIXcB5nnC1HCjzHunROOJAAAgAElEQVTmA/XF0WMuB+YOvKlXaQCZsMDTCUg+F24A5uHbMvXwrJ+COWz9WTNnGphTT98iIhzI2C7iVrUQed782QZCmzY9IG+SMDGe+SQju9VJo33BIYcppN5dAvM+gVK3OqdVKTl8zDFHK6e+UIpwbcZ0L3VL0+Qg5s8HPHPG7WCuA4fGSQeFB+7eGd53/r+FWyTtWjPl4FDZo3y8ogUdAv1ejVf8datEoDFMlUhm/bpmhN7xfHtz557aM/8+tS+iM3UCW1QCjRGfseyRiK3SLMPqzOU5I1BDqL1K51uj86uDgZ6BeW1dcwTzJ58QwZyGLYpu4JnbgngRKnMi8kUwjzn9COZUA6h2PXrmt1FnXoD5+DwLir3sugUKMN91mxVbTJAF1t669tjrblopMK863sEcAlwkPWU5ZHlc9jAV2BuYZyVrhNkBdDzz3QXzcmxyQux5MHdASYHaw+gOPu5Jpoz61Gy+noWCbdLy+J+ih7tt3wieCDTmzJpl6m4Q/VIwpxxrztyDlfOtVi25au0FWnjmdXXyjJW/njRlapgj4RjA/JFHHwsdXYir9Iad25s1H6gIy1SatWjRInmyHQbmzmjnuA7m5pln4x3kmU8+KGy8rz188BNfCrc+uCXUTD5YkW8FtQXcrQJ7McQ04apTfj1K47KtfGWF6bvl2ePxDpx7Sm4zs7hYfGa8AaIcMwEF6fmnyUgF3dDIb4t41weTXgQ7y+tDtNMd1C2grgbMdX71aLRrstPd+ojK97YJzM8Lpz7lJBXMy3unZWuv0hI6rvaosRGc596L5LdIhqMRC/cgWgb9dl20rBLXADC/ZYJ+HsVuCwsMa4ECzIsbZJ+xwJo1648hzC4X6wTAnIclD/0UzPHMI5jrYatQcB7MATlKt3bHMx8JzNMQeGo0L+Fy8HXCnIN+um5KbDPgyjUa8Zy9r2c2oARM4AEIzhXjHPCAALdTrGyIWTCqWWfGQVPDpPo6ybVuC62qNzfHUnlr9jVtxkHhYNWZd3R0GZgTNiai0bxV4jMC9aOPWBoWL15svdGZgHjrU46bB3P2x/fkzPu0j7omTaIe6g7nf+or4ZYHt5lnLrc8dOncOusVWleIv6JSanQK1dPFrFITjh6FsrsE5rHULetBrvHm0wwp8c2BvMR21/776c1Oz3Wx0AHbHkrYBOim7mq2jf3Te+mIpvOs1jHrlJYgZ97T8qjY6/LMP/qe8GR55hXyyOsUZgfMq01bgJA7KncDYI5NhwHzswrPfJ95nBxwAynA/IC75PvuCQPmy5ffeJlwycAcgpaBuYXVo2dO7tbBnIc4YM73kMPwzgFzRFWMJZ15UqM5Y8LsuwPmqaeYJ3E56Lm36aDPeEp5dg+zZ4P0vKyPuZSn1gmxvwVitCNSQmnZjpYWEbB6rMUnIfOmxoYwdVKTqbjtaN5Wym8TxZh58GyzUbt6kD/86CPWhIXJEGDepcnAUUsPD4ceeqgBVVqOBvk8BXNaprKUPPPaSnn/AvONneH8z3w13HjvY6FKndSgl3dq1U41wenTsSol70qCnbEQFu/RhSQCwGzESYBup/S6DS5Ty+4BT2NY/l73hsh+Fmb36AYTBh2rOvPq8fz7RJRTwF915gJ1TQAa5Z337HhYojHbwkc/9A7VmR8r8G8PDSLAkTOnvbkBN/cbYJ41WmFiia0JszNe6vwbGpp4vwpt9oIAN5pfW7HORFigAPOJsGqxz92ywCAw19PU2NMlMZEI2g6IgILVUuM9TQCYlwA4A94SMCQENgcdB3S28fC6g1CJhS088PE7mKeEstK+cr/IFMwBP/TZYah3KPqwXbKulJoBZr0SRqlWqHna5EnmXdNQxeRssz7kKMCRhujs7rNURHUtUq+VYevmx2xb2Oxq32lRkGHBPCtXM88cJnxdlaLoEut5uCt88IKvhmvv2hQqFXavVDe1Ts1MOozshmaA/tF0BWKjsfejZhukdhNoyTHa0wnPUDcT9qypq80auECmixMPC+UrxG/CQoTeIcmpJI3gfpUmLgjH1AnQ+7c/HKaHLeH8894UTjjmSF0fybzWa4x9lPzFRiolBnvWaMXBnO8tzJ6Buca4Stel8Mx365dfbDQeFijAfDysWOxjXCywevX6ZTfcYJ75ibhG5cDcmN1WsjS+YO4NWUodObM8bj5nnpLY/KR9guFAkjKvvQ2ry7am4fOYcx2sfJaWxvn+PGdOGRRgDkO9U6Q2wHznzlYRygRT5J9ll+lSgiOKAZgj88r+sePsWXNNm71LnrWDOW7nlscek4fcHY466oiwZMkSK/OykrSMuV6debvWwC4L+ZfC7ALzfnnmgPnDj/SGf/nUl8M1dz4YgurO66oaQ5c85E6UV2ymIkKj8s+SjItAbjWFIhbiqeP4ev12MiHK58/LkeGqEb7RU4wSuT7CCHYsPPPIvDe5We2zO/PMq5j0KDdeTyi+eVOYGbaFD7/rnHDssqWK+rRFMCcnLtugeW+TDyZwhBPYdeaZEyLCHj2aHFHDr+VWXRfAvMiZj8vToNjJrlqgAPNdtVix/oRZ4Lbb7jx6xYqbL1PI+0kx10l+XK4bPpxeHQiNbS1QIHfMs5q/CSFTmgaI8S+VHXWPOJ+vHkRgcxzIvDt7cFv5U/wCNnsaBnYj5D9Lw+4GehrgINKWNvScuoF1FmaHGZBOFFJQj2ViMfw9dfIUO1cAl7w5OXBXcWO/dQJ26p+ptaeJCk1ZSD/MmaMmLdJeb+/sMvuwHaDfrfVaWnaGI49cKkA/ytTkbDKicaFsRj6exft5+3nbBIbwsxjr/ZUNysP3hfd+/Ith7VbVviuH3tclj1jh9W6Np5eQfiWqcjV2vn2xE4ppxdSqNepwS54A59eltA15cytxi8IxcCXiDcMrfdSNJWnpAyXYQw1xc5XfTaUKYJO6ptW2h89++F3hkPkiFipfXhXUbEVKcYB51DmIYA7vzyZfinpwLWo0SeG+A8xnzZpDidpK3Y9nydarJuwHUuy4sMAwFijAvLg99hkLrFp1x1E33XzTZfKCRC2OYE54NHpkMUcJiOChovQFq9uET/RQVbcqa7RCL2/6dVMCVQLkLMeaZ5wPB+YOrEOBeTlgzx9vKDBPw/HyA22cQ4G5r+slUU0NjQbmfA6YUzfOebmd6lQGRkka9c8ou/E94XXsg7JbW0en5dspqcKmePQA/uLFh4jRvsy8+Th5iap3Ppny62E4mYXa6UbWT3K5alJ46OHu8C+f/lpY36p8sghw/T3yuCXn2o4eOyCuILdPCKhQgDhHnXhPloNPb8J0UlNusuTrGo2CkAH2g0tI6ZiOZE1SFAng7z5IcDDqAXNrxKLx0WhF59bx0N1h2YwQLnjfW9XPfIZqzEWQA8j7Vc5G6VkUj4/7z4F5rVIa2JgZybRpM3h/syZLryvAfJ95nBxwAynA/IC75PvuCa+6446jbrx+xQ/0lD+ZB38EjthTmvKjGnSzBUJ4nDhYlE85mKtblXnmNBFpETGsuqo26ww2UG+eB4kUzAFTW3IlYkAF63mdeRrqLWfJUl4cjzGrE3eQt91nh/Fjx1TCALErX+/u4W4cTEAU5bWZqjXHa2bi0t4SRV5soiKQNIZ/Fr4nfN4tohf19wA6x6Rsj38e3ifwAJjPnTMrHHfccTYpYF/RK2ciVSqEL51uibuAzdADqJkc7rlvZ/jQ578Z7m3XpEsEuAqx2fHIO/BqYaujLpNN0DBCD9MXANPkedO2qgNStqnd8ukNS7XAQ8giN0YcZIOMqFZFjl5LD2ButxJU+qykLAPztofuCqcdOtXC7DOmT5ZnHsG8UgQ4cuJEOLxLH2AOTyD1zLEPk0YIcJpQ3iAbnyMwX73v/sKKke3PFijAfH++uk+wc0vB3B/80SPtCQ2N9VGcQ3XDlJ5RO23AipKYQs5z5syxMDJgzvc11XXmwXuY1kPd9rxPQuYOEiOBOZCT5nWHAvLScUYAc98e8PXFQDIJ9/M530cRl1iiRikbYM654mG3bG8pEd1s8iAvlHGmqQXAHNIc+8E22MXHWSXPGnA/eOaMcPzx6hwmMGc9vHgmTQNl3gPlYw6yiKkg+lJZOyWsWfdY+MgXvx3u6dA5NB0kkNXEK5NzhRVQIde5FKp3MBdgVkfFl0E2SG1bjqPg32OqCqm6oapnaQmznSYzpC9QnKOPOhMlbGeeuUhw1IdLQKZRa+x4cF34h5MOC+994z/LPjXK8/dZqD3IM2e/8dyzCJGDOY1p6L4mu2FHzolJpe6zPyn68XrZ+t4n2M+uGO5+YoECzPeTC7k/nIaDuZ63J/tDFM+wR+VEkyY3WRgdz5zSM+sYlnTXIoxMyRbeKiBEfTV5YwfLocDcgWkkMB/KM88kX7L2LwljPasf98mEe+R5cErHx1jKeeZRxCXKqzJxIcw+TSIwAPP2rdsNfN3TdvKdHwdvEuCvbxC7XPYAuFnfW4oSksbDnDV7poE5oXmXKC0H5gMsf2qwta2QulbgveKW+8Mnv3pxuAcZ10bFruWJ9+sadBGqp7TQGp9kDWsA88rIheCFz9MlDa0P9b40AYJLAPkN25mOPNoDiuTo+JaWAeE1waEpDOVptZocVtAdTZ9ve+D28MpnnxzedMbLLFdeI6+c0rRKPHiBOfceREvLvaNep2EaPwEt/CyVgecuMO/XvXe57sH3iASnIv5iKSyw5y1QgPmet3lxxCEssG7duiOvXX7zD6SqdUqpK5bWxVucOm2KhYq7RdzCIwWQPLwMYBFiJzRMiB2gx9uzMGjGys4fMgWJvEfsnq0B/RAEuAFQi3t2OEo9cz739RzM8+NIIwflwNx5AoR8/XzxtAFzzg8w59VqthlHTjENXgERDTx27AKgR+5ALPOz9qTaduEh86XPfrT1Q+dvbBlZ7R72Hgy4ACdg3qN/dU2zwtXX3R4+e+Fl4T7JuPaJAFdVUYffHZQQiR6zPHWT3iVqoDd9Ulrj80pU4Uw4Jj6KynERhvsMj9s9c9NmZ8KAT67Jg4N5hc69WwBM6RnCMTDaGzRjbN5wR3jdP/5NOOdVL7Re5kFs9gZF52u0fpW+t9I5nQMLYfYYJRHh0DxzNZARORCwF5i36pp8TpUGX9YxW4ofeGGBvWGBAsz3htWLY5a1wNq1dy+9/sbllwrMTwUeHUgIsx+kMDBg3qZSLNjYyIpaaZCS5wAPoMXD24HNG60YIOdqw/PenrGVR8iZe5g9P3DPqadQx/5INafHzYM5oWAHL5sAZDsu170thvdjOoGFCMWkxiZ7v7N5p+mPd+fA3I+NXUzNTfl09+Dj+AbUagD5w5YsDocffrgmQzuy0r94RqaCRvg/I+ql+X1T2auoDbUNM8Jv/3BT+Pz3fhweqmgM/VNmyhlWK1RsIDa7laD1RyY7dqExCmBuQj1gfeaZlwPtocLsA5/HLm5+NpHDLnqkwNxAGEocYE6YXSBcC69AJL9JOqdtD9wRXvWcp8gzf4nSNyqz62kN9Qqzp2Deb7l+5d4lbuNgzgTCwbxemvey7ybdm+9UqueXOoc4qyqWwgJ72AIFmO9hgxeHG9oCa9bcdfjym264RGB++uDSNMp/ZoXpM6bJE202FreFUgVS3QqHAlhpDbSFo9HnznLH+SPmwXwQkzxHgEs98/x+DISz/Ptgv1VrZmF2B50UzDm+g3kJHIcBc6+3B4w5T8LmjfUqy9P7tp0xBx7zt7TlHFwKRz6XxcVg/HjMJaxETnYknL70iCWmALdz5/aS3fy4MdpAyHqAqGf7oZZbYF5dNy381xXXhi9d9NPwmN5XTp+tfTfJG9YEAjDNRFwA8qi0n5Wm8fRxILcxRic+fcVOFqY3k8bXEpAzhgFGodWT+wOtUpEAFrahDr/HwVzYXKNIT5PW3fbAuvDskw8P7zrnFaGuQl42cq7Km5MPN66Gton95jVpzGrvTYgHMJdd6cjGtdD5rVWI/Uz9K3qZFw+4vWaBAsz3mumLA+ctsH79hiVXXn3VpXpkn16p+mML8+rh26XmGPMkY2p15Fu3GfvayMlZqZrXbdvDO2N2l0Ay6RPux8t7gPke5um4ytU5p997zhxPNyXWAeapV4lOePp9/oc3lGfOZIH91GStUAFtuAGE2QFbgLhTPcoj8zyCuefWGafn5PtoWJN44z4Wa0KibY89dpnl4ltkWyN0ZXXvForPbFgSwBE4M4mCZCjoEx43hQu//8vwoyuuDjsbZoY+NVrpVGMVRGJo3YpKn82RiJzAdwNyEZFhwTXnhbmBhckHv9qkiM8tJq//57/PLoYrBZZIiqY4F/30qDUfNdq7JXXbJP36SaqMaFZp2uEzasOH3vaaMLNebU/727VVpaUl2roVdtdIqysQKVKeXeMl+qFyeZucdHdEexMh0fp/kVeOYMz9xa+6sMDeskAB5nvL8sVxH2cBwPyqa666RGSjpzqYU1YE2CyYN8fAfPu2ZsuZ90msIwVzB+iU6MYBXNktPdigfHnuF5D35scDzBmTO5BOUPPDjuSZm664laRFjxswJ60AmPPq4jA9EoNxIEs14Es5+WwAJUDPIhBVWQ0+/cxJY7RS1mea91l4PavjBhg9MmDpDIF0dVW98tUCtv7G8KWvXxJ+9ZcVof+gQ0Lf1NmhUwpw1JBXk8MWIFYotE59eReEMsICfRKRMRfcc9PD/yDKheDt+rohMzH+0oQJtTlkXKPYfeyCprc9ynM3Csgb6mpC++aNYW5ddzjjhU8PS+fWhJlNyn8rR84EqMvGLDAntiBPXoWRSumortwmI5pLSuOeyUxDfW2n8uXfkVd+vsrSthc/68ICe8sCBZj///beBEzOqzoTvt1dXVtvUqsXtVqtfbVkecN4d1iHYCAZyO8MMElmApgAIcOQcYAMWcmf/H/+JCQz+QkOJGFJSCAQIIGEeLcl74u8Ccna15Z637u61u5533O/U/31p5Yl25IldZ/y0y5V1Vffd++5VfXec8573nO+LG/XPckC+/btW/Pgtse+RjCvQo2yeILMdwZgTuIXPXOKwhDMeVMd8RlecejMmoPWp17KKz/pNYJwhFAWHXSUzV4+R8gzD4N52XMMcuYEGgGl4MSzsdlVkpWHaLkdleDoodNGZKgXIAbDm25wwpsaGdN0BVygbOcvSDAneK9du1o2SxNgyBPMNFcuoXFWDeAUkrMP6rhFuAf67pMIZ2fyMfe5P/yie+j5/S62ZK0rQc41V40wOzYYItcKQKyiTCwAHfDuUxN4H3PlBExPNJv9dqqcudhMwuwB90AIa/4mGzIS1/Ca7EVE0Y5qfAR2NFvBpJIA9IrMkGtNFN21G5e4azctdu2NNXjNe/JMlZM0WAUGPMG8CukEhuxJ3iOoT+Hzl0yk0UK16gS88s9AChete7EDsJtZ4DxZwMD8PBneLnuyBaJgLuAR8cwJ5lHPPJoD1x903peJbaEf+vCVo1ro0VGdyiPU48JgPuPYUGtTIZwFj6ObDuaEp6loJ5em8XjVShePmA1CcL66mlpfqge0YqidYK4EuTCQy7UDBrmOeQYIwsasQacCHO/zQTlfGMwF3OjVcnMlpVpQRMVxlfBM2dq0s2/Ufe7/+Qu3pzvjEkvXu/EEmr0k6tE1DdETCNdI729qmtMhlxy0B3NuZPxm6fRgPiOaEkoXlLX0Q2AuA6SMrojR4FqMalCjXiL13J2gDSry4smprGuuLroN7bXubdescU1peOzBJpKSswnotLPHOUdYBXGYEjc1QYSDm0mpFEjGH+3o6PjwsmXLTCzGftTOqwUMzM+r+e3iYQvMBub0zKXBSFurgFc4Z66kN55jmtg1U0Ndwfx0YdpTvX46MA9vHMJzKQunBWNTKVktz9Jjw55/OIoQbvgSjj6wBSnBlXldetIcH4E1P5H1HmUQNo96tAShGc8FefBJ2Ja58iVIYxCcSgDssGeu+XeConrmPM8EmqzEqlFFkFzgHn7iefdHf/5VNzSZdrWrLnXDLEtL19Mfd4XMuHjD4iIzpE4ShLj5XshWNjJB3vxU3wZdg9nWorzuETCf4qYBUYQymKOkrBLPUX22VMgKmKdBdqspjbrLVyxyt1y/wcXyw25hTZ0fFfu0A8yniuhtjjFXwjNnaoF2FGU4ECyrY7GhhQsbvrB27do/QdRo0L7NZoHzaQED8/Npfbv2DAsQzO/f+tjX8St8HcPsBA8F8yWQGyWYM2euBDitIY8C14z8eYSdHjV5tEvamYB39Bxhb3saXPxRmoNXgZtoido0QW3mWaOkPPWwuUmgd858Oe1Bsho3O/TM1WsPA7puFpQAp+cpk9pQc92+uA3a7Whbypp8gK4nFPoNkrZRVUY3wbGA/LSMAWHmNARj/ubvvuu+8e0fuWJts6sDmI/AW88n4eVjdzLJNqkAQZwYE/RheoI5PXNeq0wmOM134VSA/lJgLhsFXgufpSmCOUCYkZASytCSaBCTRnlcdXbEXbO+HWC+1hUGjgPMawDWZOmjSp415zhG6tZB6MuzM10A5qyNT6dSz8BuvwyxnUftq2wWON8WMDA/3ytg1y9bgHXmDz/26NfCYF5Z7WUzFcxP55lHRVhmI8CFTX6uwFyBXOvN1WvW5/X+9Dl5X99Mj1yBWIloDIuzNIrAqmCumwYF9DIpLuL9CnOc5DoALULEbmF9nffs2SmMpXNUJ2eJH0CY99QgL0JKl41LCjiO16xO1eO+yv1/f/pF9+RzyJc3trv0sg1upDrtsnHIwbKJCuqzMXj8Belk5u+ppkZ5V9apS8OVU38JwhGXWY9iaRvmxlB++KZ18bJ5oDsucwhK3xBmT6FcrZpd1HLj7nVrF7t33rDeOfQ3T8HWwHmpTZ+CRnsyDu8c761CSoG3SUmLI19enexvaW6+o7297U+XLl3ab19js8D5toCB+fleAbt+BMwfgWdeeS09cwkvBwS4cJidOXOGOcXxCsLKZfAM6r7Lz/OH/CVuYTB/JV55+Lrh8ZSJbgGBLCw9G/bkzwTMpcEHGqYIqFIoR+RYpyTUTlIgH4fBXEAnkLrVa2mutzzG4JvPjP2KFStcXRoiL8zHk2XAXHYA5uKNAnSpdJYH8E8CnNlxjSHnZKrB7T/Q6f7wT+5wA+MYT0uHq1q8ymWS6LeeSLkJgD/FfQTMeR/kHljdXlXElYn1wnI//ZfgVDlz6q/LGgSCrnqm2cCcye8K5vExxyRSBJUl5MOzGbd5+UL3nps2uGRhxMUx32qG2NPU9s8ImBdhl1h1EvXqKLVD8gAqcIUFtQ33gWdwOzrNWa789MtnR7wGFjiDr9FrMAq7hFkAFti5f//arfdt+zqkXK+NAwzokVcnfRi5rbVZGoz0dveIZGsRpUFhgRQ1YBSQT+eZez1vn2ePktMUFBWwT7VIs4XZw8fKxoJgNsutkm4gwSjMggsdF00haO5dD2G+W8YJsBciXFBvHh477YRMuwC8z4ezZMuX9hHMkfMFJPqQOtnlXgve253iO7IBQN5YIgB5bCSQe2ajmyp44Hfeuc39/bd/gPrrhS6XbHCNay914wixj4AOXsQGgJr2hRxEXUWhTqjlMtcYmo9zm5Wnwtxsv0JKclPWf8gmM4Gdnr4ntvnnfT29r0hjIx6y5/XN2AzJsWzwwqasmC80DJoTeXfbu2909W5UwLwK7PVEGtr+APNEtd90VMdTcPKhfQBvPZGo3rtiafvtYLHfA/2DjH15zQIXggUMzC+EVbAxiAUI5g/e99BXQVS6vhphWoJHLAGPMATmfT290mglCuazEeD4XLQ0LWrqMJgLqAag/lJLMpsHH87TC/gFYFTO6wPMy/nqMFirh0xtlNMCV4TEhvMw1C514Xi/5M4DtrvWmvOcUTDn5QnmHFsyEZcwO/PaCuZid6rrCXijmAzH5AHiOSiexbEumfEsxlrl+gZG3Te/9QO3/bm9CLk3ukwMkYJVm1ypodENAczZSJTALTr6AEjxjCnTi1B9NTxz3nIklZFm7o0f3E3fhyMvWsZXvudbEMGRt1JwVvYd3s6iViepBOTL9VeO4jUBmPOpKii5VSDKUFMcdP/lna9z65pTzo2PQg0OB4EcFwOQyzFiwxrRLIjFK8EvaPrmhtUrfxW15Sfsq2sWuFAsYGB+oayEjcMxZ7714W1fAVDcoGBehTBnGMz7e32LUwXzcPhawThsymhpWtTMUa8w6qHPFt4Nk7GiAD0DfHCxMEkvmv+Npgg4Noa3wzfP+fbiN/r+8DUJ1GShx9H4g6Ap3nTAai8z6NnfnOQzwcugPSrAjt73goZ6B7GToC0qgBuASxCXDQBLA+HZ8j6XQ59zAjMwuQ8kRArM/PjH+90X/xLt56EAx85pg+C6pTtWu0TLEjeCmUxISNu3cNVcvPjmOFEM5xHQpbBLJBMSjkaEORDRKIXMJyiV82F2YrmfJ9dVAJ0nVxIk/kl5VnrmtGoFjp1CRCOZH3TvuXG1e9Pla1xhqM+hQg0phSy8cRDhQBD0Y0hCEnbSpWoSpZXLl35x5bJlJhJjv1kXlAUMzC+o5Zjfg/kx2Ozb7n/oqwrmBCb1zBe3NMEjanZRMA8zt18JmOsPfRggZwu5h4FkNu9dQXK2HH54jNHNwUnXjXjo5dapASBFx8E5E8yZA/agO11vzmspWS4M5uKBg0vA97U0N5WV5Ah/DD8XSx7AeC0qqI2PT3gJVvYAH0PIHHlzCtZ87/s/ct/7wX1u6fINOF+d6xlHy9nmdlezpMONof0pc+Yqp0q5mLL0LUCeYM5bCbsHHxKfzjPMAG0+H3ot2JFMf1FIcPMo7l8KiHCyHoLYbMXqUws8hvbkxkIU1/FcDAcl4ZlftaTK3fqWq12+vweeObrQoSXqFLTaKUcbgzhOHCI43NjU1KUQyWj77rrFqz/Z2N54ZH5/Y232F5IFDMwvpNWY52OJgrmG2QlQBHPmzAf6+meE2WmyqA670kEAACAASURBVMemwCpgMUOSZRYDh0Ay7HFHAXs2kJ4tLK7HzQba4c2GjpntO3msdmVjhFceB9gW9fzDaQOdp4I5j5XQeBBql9w4gZus9RCbXRTlwOZmiL6lqdkLz6CPuYIdW3wSGv1cKFRTAsBTnAZhfLDQa9K1btfuPe7LX/5bN4Qy8sUdUH2bSsEzh1fc0OTSbUtdLoZwPAlweD8723nBFQ+oosYWNMLJkfGunjMB9xTchdk2MbRnFfLYYtcwmDN/TsEYno45c6mpR84fmxQSCUnIo71jiD7woHRhyDWVOt3H33+La0RovTg26Gpqk4hE5KG9jvax2CglE3XAcjaVcZDSrT/aVFf3qWRNzZ1WXz7Pf7QuoOkbmF9AizHfhyJg/sBDX0Fo9kYlwNEzJ5i3og5awVzD7KpzPlv4WW15OjA/kzD7rOHdSH5XrxcFnZfyymWzEXidJIrxpmH2aJe16Hx0s0AgZs15Ct4j7UGgLreBDc4toB6UnMk1cUwczUZYp05ZWMm1ow6brWbJOieYFwM2vHRLA7JnIc2ay2ITgOtk4Klv3faoe+pZELmrG10B7U4nobU+wWYk6Qaw2pe4EhqQjLOUDeBPMKcUKiPeVJZjvD7B8jSOF5EA9cnDGyD990mlhhEvvYIa7JovR/dRhvDF96YHzlA7yfQBmIsMKzcPYLRVMv8NoGe5Xbo47OrG9rvf+Oj73HWb17m+YwddXX0SdekMx5OFX132zAuTiFKweczk5PMVxdLvXXHNNd/FWE8tYTffv9Q2/9fMAgbmr5mp7UKnswBFY+4BmKOm+cZwzpxg3oJ+5gyz0zOfDcyj+WheS3Kyp/mEn44AN5v3HZ1HlPwmnmLgYUZz+tpSNZpb53sI6Mpqn+7sOZMMxvmEvXWen2S1BBROVICGoXXtXR4WjdFxioJcTVry3rwewZz/IJh7SdiAEQ770RvPZLKoswaTG6S1PMD+WOdx19M94KqS9e5I95jbtfcYNgOVLoue5eNovpJubXexhoVuFHl2NmIh2a7A8Dfz/sQ9AG4cE4lRnIb67gFAR1MmYRuFN2xh+09K3/KA/AYwhwor7MP6eA/m9Mh9RIC5c4mxy4aCnLsKbCQq0EClpjTi0qO73Yff8yb3/nf8B9d1aC/Ib+wxDyIg1d7Ae6+OpT2b3fnQ+1Q+V8xmJr61Zv2G/w5Ge9/pPtv2ulngXFvAwPxcW9jOf8YWIJsdnvlX8at5fRx1vULEAgGOJVfqmQ/2D7wkmAuI0xMDYBD4TgfGpytNCw8+eq7ZPHZ/vGeKa5h7+hwM/QaEtqA+PnpOghFvL+WZR/Psunmopuyo5rrZd5t1+swdB/lqBfYSQJshdpa1UU2PwM8NgQdxeN8MP9OOArKVbmhoxNU3LHCDw6PuRHef6+3pQ317I7zyGtc95Nw92550E9kpN1aocEOFKVfTusTVtCx2QyAqMl9dxEKwwk02VpIDh2csWunIz5dT5R6UXyplonacmcLAWJmWkNI0htf9ZkFL06owLxLXGGGgUSnNKvn1oFUuld3SbsIlBna5N29Z7j75gfe5/HAPyIF+c0PpVvrnU/DO/QaN50Cf9mwRxPfRx9du3PBz0Gbfd8YfcjvQLHCOLGBgfo4Ma6d9+RbYuXPn2kef3P7VQnFKwJz636jpFW+xcUG9a2lpETlX/Ii6IkqmRJs98OrK3caCGuNy3+tZyr1mG5l60no/m6cffl8UdCT0GoAgZUOpzMYSOgrccJyJZFI8QWnJiVuRjG4CKELQ4ZA5wVzkVMXDnCaFzTZmnbOWmSUohEKbAKjUMyc7XfpzA1gncS2OiwDFayoTXkVoqKTGDRTtTW+dEZGRsYzkzIdHRt3QyJgbGEItdnXCNbe2uFyx2g1m4u4JqL8Nj+M9FUnXBy8+DW5DqhntVHGuInt/w2ufhNcueum8IXddAfU1Ls0kNNo9YZ/3QbRa5837cNe6GWsZbFQQxvclbQyHe7Cd5jtAnCbo7y49yUl4C8YgURtudqoSriGGJETXLnfF0jr3u5/4oIvlBlEtMQa5Wtbns1OaTwkIQTBgxNMmYyOjO5evXPFedEx74eV/2u0dZoGzawED87NrTzvbq7AAS9MeffJRAfMY6pkJJlEwHw202Qnm3uv0Nw0/R3Pg6gm/tA7cdFg8DObqAZ+K6KZTFYIZarbkBx9gQkJaOp0UcZuhoaEAzBGm5XEALd4rmOv75Fry98rAXIAKmwN6ntocRRTjcEXm1MfHx6QUrRVEQj7OZMbEK++Gly0AjnwyAZygz3sN1ZOQLpsUyLmSzc0ccxL58IXwzMcRnR8Yr4Y+QK87cnwAYJ5yA1mEppGHr2lZ4ND6Bfl0EM8QCkePMWA22o4yYkIgRxU6J1sJjxctb8tNV2ghcaLFG5ZDZtyftInyxeuB9jvvZ9kA6XM4WXVVXDYzJM7JujIfXsq4mvEut6DQ7/70s7/i6lwG182L2pvv9MZIC8l0DLizN3o1bDYF+43tWbas/b0Q3XnmVXzs7a1mgbNiAQPzs2JGO8nZsICA+eMA80kP5qIAV+3BiZ55a2urI5jT2y1AAW5WzzzyiX4lYK5zmS2cHZ6nAouMgwXYuNHxI7Esjn7ZBPJpzzztNx0Ac4IjQdF70V6UhJsND+gvD8zFwwy2NDwfQ9dynSCMXITCmffUC8I5aAb3gHbN43let/N4l2wCUpAv5SakfH0o00nOGmAs70cqPQdvdHR0HPfIGQPkB4ahOFfV4I73ZNyj2/e4sXylGwTIFREhqG1d5CaZIuF7ISAzidw0YFDOL+VjUzmxFQPj9H4ZieA8REYWa8j6esl1I0cvqZAA1GVyZXCmwYMFD917e/rnffqgvKI+T87zoy6fx5HcnkQJ2qLSkMt17nR//OmPuXVtaN+KXudUe2OYnuMpgzl2GFw/D+aj+yDp+j545k+djc+/ncMs8GosYGD+aqxn7z2rFiCYP/Tow19FOPb6KoRyvRKZZ2gvWthQBnN6lHl4gFHPXH7nXyGY872a5y7/9AdlY/p4tpw5Ac83QvFgzhA7WfeEpv7+foku8H0k9EkHMoa34dmVwNDy5/OhZZLfFMwlOhDqh34qI4fD7LrxUDBX8lge2uO0I9nb7e3trhF21E0SW6hyXJx3HFUDovsOlTfx1AG4IkKDTVMOc8uj7CwHAZWJDF5HuJ6bkeEMCHOVtW5kotL984+2uuP9E264ALEYbABqUL8ea6hxo+jmVmQ/cYFnALrmzGXeJ+fIOdfpMLlfEwX3k8ryiPXSax02JYBLtzfPVQhHWMJVDzxeO8ExbsFlq0eYfdHUoMsffdF96gPvcW+78Up34vA+pBNwPq4tPXP2a5GCN+/VM8w+OjJ+YNXqZe9fuXLl42f1i2AnMwu8AgsYmL8Co9lbzo0FSIB76P6HvgJ36AZhDpMkBXB8uWAeBl2tGTpdmD0K5rPlzE8F5mEPuwqgCc1u8Xx7e3vLWuiVmA+BnV3HRCo1AHMlpen4tMtatFXqbBZXgh8917LaGyVUg42BzAGevwd6J5yDdvQtZ95cN0kEJq8Y5xusaP5c/k2FNFwkA2317ETBZcFhIPiRUEZ51ywADc1EUfpV577/b1vdzn0nQIBDSB8laslFC11i4QI3inajUhrGDUzgLXOjQu+cc9bNh9p21pRGKOwe3VjlqS4XCsdHX+emSUGec6LWvGfse6IkDVMbL7mmSeTJT+x1H731re7Wt93sDu/dhbK9NOZKTXl4+D6D4vPumEveh9kPL1+x7P1r1qx45Nx8I+ysZoEzt4CB+Znbyo48xxbQOnMA340Ec98lzIeMzyTMLiBWjrr6f2gd95mAedSjmy1nHgYb9X4VzAU0cFm0xJScdF9fn4Su5XnMh4S4AuK6BHMRRyOY0Wuld6/eJPGXxCwC3gzC18nGF081JHoT9ux5tObMCV7VEIlZvny561i6xCVBxqNXzCoBaq17kRkP5lpKx3sfjgdoyyaEYXZ2bgOYAyBZrlbA8f1QfYunm9wjT+5xW5/Y5fqzlcg4J1xVHerNmxa4EWxqphBuZ76dmw5uDmTYEm4n5415c78B4U03IjL+YDwCvJFcuIyV+WwOKHzjcZJD55/Gx4MPhTwniIzNBZlsCMEjHZKcmnCgVrqJozvcJ97/LnfLzVe5oa6jri6F6BA2NMz4q3w8x8p2sLn8JMPsnctXtP8ccuYPnOOvhp3eLHBaCxiYn9ZEdsBrZQGCObqm/Q3kM2/ijz9/sPmbG2azRwlw5Rrlsv729EfaE838j/2rAXMFmfB92Saoo5bSL3jABGlS8giao6PDkjPncySeEbTHwAyn+AqfUxCif6pgLuHggMV+OjAvs/fFufRzlk1A4D0qMBOIJiYm4I3XuA0bNggBTmvJFTj5mOFjPtYwNAGenjhLuvL4Ny2oYM62qAgxuynMYwgCMun6VnfoeMZ9+wcPuM6BkstUpF2pphZ582Y3NIHjEjg75GM9OHsQlxVhCRkasJxq0+LlWEM/UVFyGz8fyMdHy/gkxy05eM9FULjnXHSDJiV8APNJuNwJCME0VQy6icPPu09/4GfdG67a6ErImSOj7nP3WF+pSw8WXcAcG5uR0fGepe3tP79x49q7XqvviF3HLHAqCxiY22fjgrHAvn1H19x93z1lMPfg6cOiWpoWBvMoAU498zA4vBIwV4PMRoCLAg8biQjZDOFYhq61P/jY2IiQ33gOeucEdOb6sxBSIflKwTwfuOj0zAn42kdcunsFNeOzLZCCuZDGgvItH1b3Hr2ElOmRA4XoYadSSbdq1SoBc98GdSqoFvDcBOmigps2aeH7+TxBi+8nNY1pggIIacyXj2Jjwm5q43g91dCKmvKY+/Lf/rPb1zkGMK9xhWSta2hb4gYnxgTMWXnmG58EQO4LwXlFaXhCcGd0oHzTzVkYwMPAHnjfVQBzOSOnriAu9z7Xzk2RhNPJmA+9X8Rk+DTWoqay4OpyPa7Us8d9+kO3ejDPgmSZHUdvc0q+ejAnqMu1YG965iOjo/1L2lo/iJ7m/4Jzv3Qd4QXzLbOBzFULGJjP1ZW9COelnnl1InkTMU4JYvRk62vTkvMdG/Ie72Sg7U1vT4hbQYMN7Q+ugilhMJ81HxshufkNxEzvPvrcjMf0zMn6DrzzNEATIiJuYgx12SxLAxawFKwa/dn5mE1LxIPHC95DxtiR9+UcCPjsey6qbgErXceiYWYyv8MhaRW90ZC/gjnH6MPuCkAVDqAjbHYP9p4IVq7DDq6rHr2WpuVBY+dxDK0T3PnYy8UiDA+gzHHTUAkSXbLFffP797ondx6DRnvcFVMNAPN2lKpBvB312uyHMsX8syCs10SXKASbulRQYhXbGCByOJweDrlPb6xmYibZ6SxtU6GY6ZI2r82umxQf5fEEObWN9DtHsVm6Ii9gHh877v7fT/+SW9/R6IoTo66AjUgC6QkRpMHni3lzSUdgc1DA/Hv6+oeXLG776JYtW/4RYw3tRC7CL58N+aK3gIH5Rb+Ec2cCe/ceWX3P/fd+hWBOcRUFHQIOwZylaQTz4eFhNMzwoiFs4CGlXiEwV2CT1wPP7kzD7FFrah59tuc9KkyDOX/ok5An7ViGRiOZcTc4OChgTpBmqR098xEIr0g4PejkxZw1c9cqy6rhbvE0o/lgudzMr2zYM9cwu45Vc+YSxkeYe+PGjTPA3HMSvMgMNxFqNwFvbDCkC5vkyVma5slxfMx7ab4Cjxpy7fDK8665fa3bvrvT/f337nMnRqdcatFSV4R3nqNMLMoLK6CGUwKYT4lYurjE8J69YltVyKn1mwlPOgtvmsr15kEZnt9A8VSMhfjV9VptnoOggK2cBNbwe16AILxEQCqRykmgzjxWgEAMgHxdS9L93v/4kKurxqZlbBhs9qABDqMH+HwxysGxYckRoSi5nt7+sSWL2z8JMP8aPidBH7i58320mVxcFjAwv7jWa06Pdu/evavvvnfbV+Kp1ElgXleTEjAfHx4pgzmNQc9cem8HP/LMzap3KSAfAKI2MjkTA54USp+FnKVAQ0KXAIeEYCHQAg3zdpDMSsg3Dw71e/YzPHF658xdD0AalTcCSQykuBRyyxSXYUmYhNkD71HBXIGpnBdXLlfom6sbjmiYPQzmLE1Tz9wDnSe8qferdekanmfkw4M5G7B4MFeQ1/A79c/zmH8OojCV8MSP9WfcV79zlzs+XHDp5pUoUUuCAIfrAMzRaxTWgY1IeBPyG9cJxWraj1wZ+BIh8GObtiuj9HiMtZX3cj1QLkZIxuFl/X3yA7geshYMr0vawSvzeRlXbhT4PDYQrMnH4yQeVyGkXjne6f7DtZe43/zEB1x2pNeNDPSCzV7joyYyEKYsaAOQBfFEHrbp7e3PtrUu+dRll132ZYwpeyafLTvGLHCuLGBgfq4sa+d92RaIgnmYJa5gPjE6JmBOBTj/Yz9diywAS6IVPU38kBNEWbrEH3/+IEdBOhrSPdWAo955GGDDYO4beFS6Je2tAjoDg30yFnrmzJsTGPoHh4PLVAqrPJGsETAvgBgXjihIrjZyk9eVva6gHoSPFZTVyVVwptfrPfDTg7lugqQOG2DO9ymYEzTDYO7D72C1o2StGhuSDGRVR4tV7l/uf9zt60KePNnqukawQampl7x0CXrmbClKoJY8Nt4rHdnooQdRClmfAGxl6gBs6XIW1KMTpHXDoqbRdIpENCQ17w3D0DjXQNTegrAMJXfJwNP3VOOYWtjl2J7n3U/euMV98rb3uWVNCddzdD+069OB3Sh04yMI1GSnZz5JvgHWsruvP9/esuTXAeZfxNjZQ9ZuZoHzZgED8/Nmertw1AK7dx9edc/9d381nkzfRK/LK6UhpwovSsE8O+b1zgnmGmolCGjNNXPmSuIKg7l65tEc9JmswqnA3O8mghwsgIbpWIarF7c1SxczgrkvC6sOysGc6+9D6B0HsuaamumVkBclsYx9tiV8DZEVgg09+bB6mWiEh8lg0taTYd/ppi4+R+5npGDOPC/HQJzctGmThNn9piHYDBEw5bEnzU0CPPleArWAuZSlsS2qP08egKgh+BLyxhWT1W4MaYISyHCxukZ316PPuIeh1e7Si133MJqRFEH2wxzZLY3yqARF8v9ptRKAvCDlY2hj6mn48vr0PHxJmG+gIrOS/3PDJBwDPonSuSpppOLz2n4zgLXgxorqcvj8YODQgIcQDv4tpXC4OHuZx5ijz427juZa98kPvd+98frNrvvQi25ifBBytYvA5gfTHpEDUZOTtqkcAsEcfAEYpKu3p9DWtPizl19++RewFpkz+SzZMWaBc2UBA/NzZVk778u2gAfze5gzv5kyogrmBK1aaJ23tbU5gjlzz5Rz9SzyIFQMcOPxVSAsKXlLwu/B61rHrYOaAYynGamCeZSQFQZzZbMzXN7c0uhqU2kBc4akCcz84/sJ5vw3u4URzEnAKojH6MPY2XGv2CZ59pAUabgvu4xDQG661Ko8thCbXfLwACDaIwzmPnIRaNvPAuZeIc1vCDSfr2F21l2XVdQA+InKtDRhyQOPE2ip+sKh4+6f/v0hNFxBrXnNYjeMuvPJCoC5eLXUZAf40msm75+bk1gi6HAW5LQZZkdu3SvgCUNOQFo2HARk2irY1BDMq7H5iONIX8vvlfTimDTTHXGAdRKbDD4mkS2Jpj3s+16N2vJqRAvoaXOj8JabX+8uW7PEZQaOuhTU4NKpuBvLoJNaqhZr4Yl0vrqAYI7oAh5zU6Ngjpz5/2+e+cv+utsbzrIFDMzPskHtdK/cArt2HVxx7wP3fiWeTL2B/puIq9CbCsCcymo5gF0YzEmAE7CFRy7ebJxSm6iRhrcot4C9zN7Z4TD7ywVzZUHzlBoOj4I5deTR49o1oWPYAjQb6Ufe1TeLAbAF+fCB/iFpP0qwjIP5PoV8s9R5B+PLT2TlPeGQu1wz8MTLkYXQN1fHNhsB7nRgzjy2L+ny6QkFajruHIMXjPHlaHyNYO49dZLmsAHJEOVQ/lYFYhg2XFn0/b7/iR1u69OH3DBY7ZNVC7FxoUgOPPoSBGQmIW9L0hsAuoJePoiCBHe/YfICMqLnws0ZwJz9xFnyl8TaJrDBoewsu8PJBgnx84baFKIgFb65TTKOv4SrgV3TyZRLQY61HnlvPleHsHkNxpcCoMdwbqYxpBsawL1URKvW8V43lcXaYGfAzxw6nKL9LtaJ3d7wWVQwF3Ie2ewE856eQkvjos9YmP2Vf+ftnWfPAgbmZ8+WdqZXaYGdBw4sv//Oe/8qlki9RX7cqY4WSG+yCxnKgKSrF1ugFhBmV41tJkUJ/MxBV8MTIxj6lp8s+fINNRQsX6lnfiowV/b0FK5FMOd1FyGUvQCNYfr6eqAhny2rwHEcQ4MjjproDGvTMyc7XEvEREwGXjQ3Il59DSHiwOukLXQuuqFQJrt65WECnB7DErcCJFXDnjlJXHpeMsxfCswpGKMgLxEPYdl7JTiEPVzlJHgJPKYKWuV4Plnf5AqJOvfAwy+4u7Y+4/pHqJ1eHXjOSB/AnU4SkOE5x1DNtQgqa9UAxzg2YQRkrmENnqMXzehEGutZDQU5VglQxa4awK5CPMBw0U8ny5yAL6Q2euv4XzU2dzyvbAZ4jz+Ou1jISajcf74gMYu/KrZeLYy4JAhuSUQYaPdYAl3Oc9RkT0gpHQl7vuR8Gswh15tbtLDxM/DMmTPHie1mFjh/FjAwP3+2tytHLAAC3NJ773/wL+Fmvx0/5BXsf63dr+iJiWcOoCYBjj+4XlQFXhLAhK1SGxtZQz1Vfp3h1FwWoAjFsrq6Ojk2K53YENoNQrXRsqjooryUFIj3Jn2Onl4idbw5lvqGOnROq5XrDg+iNaiItqS814vXCVhstkKw8k1QTm4OwnkS1NmlTEVnpPgqiETw/VLvjDptLwITlGSxXlvG5VndHH8uNwGAq3Tr1693EDkRz1NapeJ1MtLVFkocDDPbtb+5bpyo71LENcvEPxDfmFcm0I+DxFeJUrtkbYMbHiu4o5098F4HsMFK+qgJQDwJ7zkFsI5j48KoNRXbGQbXErJw3l83JKLlxlx4WcvNR2OYFyfXgPYj0a2aaRbM05PemFdn1zSAP/4RA7hLGgav0fuXG20k5Dv63j6Xz7C+3+kwT84Qu6+O4KatCrsHuR7OxfkeP34829rc8unNmzd/CeMxNrv9op1XCxiYn1fz28XDFjh48ODiO++864+qYomfRag9zh9MAq/mnZcsWSJgzvptSo1Kn2384BJc6Lk1Ni6QH/nhkSH5sVWwlFA3wq68SevRGMK/wqUKxFnomeE2W+j9dGCOn3gBaYIGwZObhTTK6GrrGUqfxFj7/WYDoWGfw64UYCcY+nrzaREUXl+BncfyfRMZD+ocrwd15J+ZP8b7pWEL89BC1/agI+IrWubF82ECbPpCoFu3bjXAvM2DORvYSO7c5981rK9ArsCuYB5+XoGdAEd78rISucC1wUcTdjrr59lxTOq6g3LBIhu6MKwvJWLIjbMbGyIZ3Fgomc9f138qBERlLoEga7BOQogLAJkCuh7MA6Au/9uT5CSPTrIb1mfmpik4R5hJH/k66jU4Jt48h8PL9tIGJ06cyC5sWGClafYzdkFYwMD8glgGGwQtAE8nfddd9/xSZiL3Geizt/DHlGBOz5ZARmU1BXM+JwQ36fjlJVMXoVMXy4iGh6GrjffSC8uBIMX6btZ0e9DyjTIYLpZSMjKVA5CYbRXOBMz9DzzbaoEwhnHFESVII5crG4vhwbJcqhe/qRUwZ2tRjpvengKXgtcMeVa8KMpxYxMSZk9iU6KvS+keXveEuADM9THAniBEnCd4E8zXrl3lFqNWn2F2BXPZBARgHgZsBXNlrutjjrGc3uC1YMEcJGo5hhhC50x/TLBmnpEHrAm7lDGCQMJd2fNX0p1Q5GE7iSwEbHpGHqj9Gtxkg4LjPbAG/IhZwFwB3d97cJfPAOyrQB/mTHDvIY9fAsw5BN1k6EbLb9zKYD5RX1v3mSuuuMI8c/sJO+8WMDA/70tgAwhbYNvjj687uGffn45mJt6cTKQSBF8CCkljBHN2HpM6c7a+lJIqeljIdSJ0zVw165JZusb8NW9jIJTRu2SluYTlA9ATcRGSrE4jqX0mYO4JbIFmN/PT+HcSgB1DPpfjZQc11pFzDi3odU4wyE54Yh891dny+RolYHSBGxg2NuG5CL4pMOX5PG9UIlMwV/CRxyEwZ66YYe3Vq1dAm72lDOb0lMsa5SxLC2qww2F2BXMdj4J5+HERanwe7MhPkI7fiBiAPIeIQjXY6r6zGzzxgBXudXb8eyYB/Dp/f87pNIEcJV7xTBBXUGYsBLkYvJ9/5BRM9zQXMEfUQ4mH3Njppon3ul4K5mq7cHRGr6OfM46T9tBNJDzzTF1N7aeuvPLKv7Kcuf2OnW8LGJif7xWw68+wAH44Y9u2bbth775Dfwzv+7LKGJLnAKf6+nopTSNQk83uJUXhYTL3ih/ZNMC8qWmRePHsWEbvl6/39/f7Ei+UIlVKXpkSrwAIEprEPYu00Iysx8sFc4a9mdsl2MaRsyegcczZbAbja3Ktzc0ydo6TxyiTPQxoM9jyGI94gvBwuYmhtjuPTSAPLZuCgDugnq2CkwAla9ClQntSmOArVy5zLbg+wZ1EsoKUrDF37jdF+p4omKtHrWAYfqwhaNlYBKTEBHTomQ5gz/bpuVCxjblnbF+CsDVHxqVQDQA5b5B+0GuFPfPpVLf+bLEOnTr3AG1EAngvofXgz0dnCPJBGoDXC2L4knOXF2Zvv6ofg7Jd8QT/resV5MxHGxcs/FUQ4L6O1zxb0W5mgfNkAQPz82R4u+ypLdDT01O7fftztxw6fOTX4Elfhh/56oWoYWafcIacqZjGH2XxuIMf7BRYz2zEme+0zgAAIABJREFUQrIXwbMW4WwyyxG6F/IbvUbtnkVBFPYXl9urBHOWdPlboBUfqJRVkpAFAGW+WkrpwKKmHO1CMNkJ8By/1JsDUGUYAWlNwUMBSfLsAO0YhFc43yHIwfpubF7znUilIeVgFHK+ctQiqI9mnfWKFacGc3mv5Kt9GF3fz/Hp8+FQ+LQH60vW6FHzOKYPeJzkzDE2dllT4ppgJ8YD2p2Uwik4ckOh15+2A9MGrE1n5GX6sxIOt3PtqmEXIbBFqhZ0c0SPXD3sWe9DYD7bJ1LD7Ar+2hSH952dnUMA808AzP8Br5s2u/2onVcLGJifV/PbxU9lga6urpoXdu58w5HDx343M565tG5BQ5wtPEeG2azEtxb1JCpPSEoAzIXtDg+YnjkBnMcdPnzYLWpuCvKwRBPfshQefxDCjQLFzBGdzjOX+mN6bIG3ORUQ2ghgBFmCOMPkBBd65kky7PGYoiU+PD7dUEVDwhxB2LvkcQRz3jM/rdEJnofvIahX4HzeJjPHr33Wkyj9Wr68AwpwTZK/Zo7fi8l4IFXwDnvn/LeCuW44wq/7zYNvysLzSNe3gITnKw0IxLS3T4nIxgngXET0gjF3yfkLO386R172mFn3zi5r3CxFNlxKgBPOAzZlYTDX9+umYHocHtTDKQ0/Pv98OKQetqCCua6Jeua8x0ZxEGWGv3LppZd+C8dNd4exr7VZ4DxYwMD8PBjdLnlmFqCHfv/Wh2/p6e7+VLq2dsO6detqCOZ9fX3lcCnRi2VHJMC1oeyKYE7PnWF5st7BkBePWIqPBMSRwyVYkqwVlIXpaPQHfcaP+TTZ/KRBS1QgYHIz/yzAFBDa5N/sriXRA++FM7pAyhpD7GTfC+MemxAPaJ6druCj4FkGnyAtwBA2QYjpA9jH56UBopyPgKsSvwOAItlN5GQB5svQzY1gTggmp8CTCAMADgF6mOzG8Ze9/MBFVs+d12PKIuy1ak6ZYW8li0koPlCck9x5MMhpdrkvq/PPB/K4miagO1+++cn593kg1qhE+Fyzgba+T48Pzym67uFQvII5n+M1wgQ4gHkfIkD/DZ75tw3Mz+w7bUedOwsYmJ8729qZz4IF9u/f3/Dkk9vfPjo++l83rFt/+ehEtpVgLkxtlgqBWKZyqc3Ni0R/m+F1gjtBfffu3cgVrxQwlxApwFxC20Ejkyh4qpemeWPqgJ/qpmAuwICDyt6dlF8xTe+vSUBc1r5ExGJ4I7ueJWMCYNKSE++FRz/TS1QX24ukiPoapWGroW6WTgOIi5JyOHGiUzz9hQsXCdj0Dw6JXZLJdNAYxdfjs858w4Z10BxfIF450xGeVzDdhlsBNXwfDrmH7VD25MmEJ5lQc9GBHdQWCtxCwmNagXrnAfGPa+TL4/yOyZ9zJlFNbBOKs3tv2h+voK1AHo5m6By4WQkfGz2XvjbbRk43ADyXagVw7fiYhEt8Nk8AzD9x1VVXfRfvt37mZ+H7bqd45RYwMH/ltrN3vkYW2LFjR+2xY8cuSaVqbgGY3wqvdB080hjBQZppAOhqUNstdegSZh8VoCKoP/PMM275yhWuFt27CHoVCFfLDzjC0mEil/6YR+8ZFj7V7ZRgTlAKyFh8bxHe8bL2pQBzCtdMCZhT0pTXZ3WWH5CWX2n+3IM78/sEDmkaQ1W4ICfNkj2CNkvf6KHzOG4cctzcUJQGIEbwZ86YdmLOvKUFBDzwCijaQjD34AdyYHCbDcwVtMNENwVA3YzoMfK8TicAYAVapht4Y025bk4YRq8C45+3sghNBMwV6PWa0yF2fyUhsfG6oRC6bBaCDUKYHa/HRNczvPEIRx28/SFqA/tJVCdgs0taA68BzPcvWrToQwizP3DKD4m9YBZ4jSxgYP4aGdou8+ot8Nxz+1qGRrtuPHbk6O1jYxNXIC+epAwJQ831aMO5FH3Ec3lPgGMZGMHtvvvuc+3t7a5j6XI3Ch1wNjaRkDbC3EqgU49YQCVgdZfB4xRYrgDAMLvmXuX9eg4pk/KvTSLEvHxph4T+GW7mJkOyzUFpmL/utGPnxzMzjKx5ZS0Vi0H4hiDPYxmpINO9r38Q0Yhxz6THa3ydtuHGhvrkTEN0gETIa4twjHj8Ya94JqtdVywcdp8GVf/ToWH9sN30GN5zLByD6tOHPVumAMTLDuXEFdQ13K7ArDYu14cHg4vmxHUtox5+OOpxsqc/nTMPpwDCIjF8XrkPjIxwHthgPogN5G2rV6/e++o/3XYGs8Crs4CB+auzn737NbYAhWWef37nNfBGfwsd015fWR1LExTTKNVqRtkVQXFkdEjAgx4VwXwBQsur1qwDiLLRh8/zMgxNgFBPLOy1hb1QlZONTnM2MOdz7OImwBbUPDO8zGusWNYhpDyCOYFAc8fTnvE0c82f2z9WFTuCG8FXa5wVRDlPbSzT3d3tunv6AJ4gxgFEmaPntRjez01kIOe61rUjekEgn667nilaUw6fhzY1UaBWW3jvdzoNEfWiPdj7TYt60JyPEv3I9I+CubaU1fMqSU7P7c+jbVt9HbkCfTgfHn7/qULoYQ8+PMfoPPhYgV2ldQcGBpDFGfsSJHL/AJu0/tf4a2CXMwucZAEDc/tQXHQWgIZ74tChY1fv3bfvNxLp1I3VsXgNU9sEyxp4oNLvHBKvLE/b+eIemd/y5St933CyqeGx19cvEO81Cy+ZYKglRwo6Ze9S+mNP52jVWGEwDz+nYK6bA4aSCWgdHUtlPARzCffDI1Umt4L3TI9xujzMK5gp69wru+lNS9fouXPeA4PDQvyjh87NDG1CT3Lfvr3upptuEDlXbniokS7KePDwowA+G6CHPyThcHw4qhE+Rp8nkHMzwRw/r5eAzWlj8XI5JYi9i6RtucRvJkeBmx3lL2j5H6+jY1AGvURbsNmRDVUoDx8dX3gtp7346fXV5/SatCE/H4xy6DUxjwnwFR6EXT+3cePGRy+6L5ANeE5awMB8Ti7r3J8Uflhj//qvd17XOzD4OfwAX4dQdoJg2dhQL8S3sXEfah8aGRMQIXiTbMW6ZQJMY1OLhL0LQYc1HqMgGQ7JTkJRLgpSZaDHPxhmfykwL7EMCzeCOcfD7mq+SYyWpKnimWdLK1ARcBVUha0e5GuJ40r04rGaKiDoMZw9BlEZgvrw8Iici3Mlh+DFF3e52277oFsFMuDEBIHek+pEm12jCWVG+bS4ymwbGfW2NY+sefGTUhQAVo4d4WhESlKi4DeMsfEmeWiWnrFzC8PsETDXjY02kJleG9Vr95sszWfzePXMFcwV2KNpFF2/6LhnrHtoQ+Ab+YCsVypl8Tk5gb9HsHH4GkohH0M0aHTuf9tshheDBQzML4ZVsjHOagF66PsOHn1bT1/fHxbyuQ0Mp9ehfzWBmYAuym+4eY/cN8qgk43eINBxbxZwZTtM5rAVzNX74vskH1tmqPkhTIOM/+qw0UcY8MhO92FfD85Sgw3PMwrmfN2Hn703Od08ZGbTl5kA7+u21UuX9+P6ys6XcDvq0Anq4+j7TlAjOY5g2tPT7T7ykQ+7FcuX47VR3zI0aISiIBz2aMOh5vC8dbOh+uyaww7ntsP2YOndXXfdJWmNt771rbKxkBQIWPmjY8PlcL8ucLnmPAD3U4bIg3r+uFYn4ARhu2hoPJxjD0cUQvXmCKZABBgJ/OAvB3vm8FwG1x7Fc9x9jOGzxPsuPH4KG4inUCZ5FK+bUIz9Nl0wFjAwv2CWwgbySiywfe/e5t3P7fitzPj4zyNH3KBa5gRngpt0KCODHPlyAot6ogw/K0Ocx4kHTjUwAXvfOpTgMBuLWwGGeCL/DoXhfT27V0HTumSGk5chZ07G/SQAmExyvu5D+37DMV1uNTvjTs+n41eAZekcNyNk54ukKUrQCmjTyTp0Amc6nRKC3NjYiLvxxhvdInSW47zp0fpwP3n1uCYiFieDuWdwR2/RMLwCo4amffrAk8oSqaQ7evSolMCB9S1RAz7PDQc3U9pbffoakeupaExwLwS5gPnP8xDMZf2Ca/I8ANwSXithXHmcP49/5zFmAnQeNp/AsSQtEKzHcMwo/gbx7wG8rRfP9+O4YdhnEH8E8Al8DvL4y+FxDp+xMZ77lXxW7T1mgXNpAQPzc2ldO/drYoH7H3roWuTPv5hK1lxeD5DOTuTgaecknE3Q4k1BngBAwRR6lgR6ap0TDKqBuNXIt0upG8CN9+GwsYJn+N574Cd/hQR4pTxqOlS+atVKl0pLqFYkXj1w+kYnes5wOJjP6fmj0YCZ4Wzv4bN0nhHrKmrQB+ImebSJ7e3rBoAOCWii77Zb3rFCzsvStokcCIHcSEB0h/3CRUQGoje8Xj47ge5v/lxeXCfQMg/G5TcifJ8n5eULWbF1FtUEPJ6bJTaG4QaD6QzpJQ8AD3vwDPV79biZymzhcDfHSV17bnpI3IMCXjGZrO7CfR/WNJfPF2DKSYJ3AZuULOY2gb8xDHOYII37boyvB/cjuM/gmAzBmV44Xs/hHAWCNMZRAFBTxY3edgHnewm5oNfkY20XMQu8LAsYmL8sc9nBF6IF9p7Y2/z41u2fQ6z0ffU1CxroqRI8RkcBJtLLGq1D2fgDtc70kj1D3AN9sTAlHiwBjkQxhoDDgKPzDQNrGMCj4egyMAdsdO/ZTzlK0XowLwSepJc4jYJ51L5hYAuPRQFdiXSTk0gJwGslmJPU5kvfkEKYGHNdXcfFM9+0aZNbxjayWeaAUyAAAtABsDn0FdfNAzu58kYwZ9c3jp92yQH4uWkgL2Gi3IkOIX80OuExBXSLE3AO2Ps1KBUUYiE6qtHOGlHQEjWNXuh1/YakKH8awpdxYIPB83tpXBIVC081Ny/+EoB4B047XFWVKsIWk1jTEv6KOBZgn8RpiqBD5ApQ/zNwvhC/tDams24BA/OzblI74fmwwH1bt/7E0aPHvlAdS24i0JE9zbw5xVMIICnImYo3CTD3wOCV0aoq4xKmViIZgZ7Hq7CJlj6FyXFRgJ8NgDUUzPA9G4agFvkkMPfvm9nyM+rph8E8vMnQkLjWp09NYWIIRRPMwyVanOfgUD9C7T2QtW0Gq3+5bGaqWWOOfUYRdeaMTqi4DPuc88aNj16b9mHOm/biv7k/aWn1HezYfY2ReObgyQ1gNIC3OOr4/Q7BS6AyzM57ra/XCgKViw2H6KMbJM6HGwIAOzzwym+tW7f+t9FUZ9/5+JzZNc0CF6oFDMwv1JWxcb0sCxzo7m59+uFHf2d4ZPTn6mrra4eh4a7a4wynx5FLFpGWQJkNjhvOD08WYWANSzMsTHBhLlfIcYSegNUcDXmrZ6yiJTxWgViODeRZSaAjmM/mmfvjpxXMwucI/zvqnYeJXDPLsNDuky1BpTzLh9+rMG+OsX+gV0C3dfEihL3rXAp1+RRbGxwalZREIsGWrXGRmfXlXiqz6tMNyUQ6kH6tBP8AXjhKtRhxKBWzEv7m5sWL4PjNUiYzIcDP8XATpSIu3CSEeQgaCdHac9lgSdtSP25R+QseIzpQwmbhjuXLV3+2sbFx+GV9QOxgs8Act4CB+Rxf4Pk0vfu3bXvDvr0H/yKVSm+kZ84cbRyeqiqlCYgEamMKGgwDa86WhDACEMGDoWWtMY56x2pTBfgwsIszSkIcrsNreLCFZ77y5DC7B+yZHcOiIK7XCLGvy/XOM3Pn2rs70HFHb3EfsmaYPCU5bYJudZz12BWurj4lojLVaFVKWwHzvVys5Mp98xWRh83mBcR5XAG2qm9YJB3ourt7Uc+OXvGozWNNP3PqvPF6cp6Ar8DNEs/FSIeW2CkBT+vndS0UtMPcAY1GBLn7KQq1LFu24tesJGw+fbNtrmdiAQPzM7GSHXNRWGDnoUNtu57d8dv9A/3/ub6uQbzzBLqJ0ftTbxC+ZDk/To+dWueaM+dxBCHtl04w5zHqJSp4hj1LDcfTQMr8FmZ1EAHw74FnvkIJcNM587BnPpsnHjZ6mFUe9szp8fI8DHNrKV45rF30HC5GGXwIHCHyKXjGU3n41Gx8Ai8+iFiQPTcBotkkIhYkvikgl+QclW4c3viRw8fd0PAYNPCXocRtpSjuTUAilzwA2SdhHMynQx1NrkuxGGHYB8x2DZdrdzh9nnNTdbtomkHnqhsBhPbvWLVqzaehie4L1u1mFjALiAUMzO2DMKcs8OSTz9yw68UX70gkkpvpmTPMq5KoUmoGoRIRjWlsFLApwINl6Ra9clX5YridjwnKAkhBmJfA4vO+Hrg1n67PyfnxjdLcsOSuRYilJGF2qq5RNMbniRmSng6z6yJEvdLZwE03FT637MPRBHOfLvBqdgR5KXtDzlrOCTAvlsANKEEcB4CeL4wD0KGNjuel5zlAnWS6dIpdxqYEkLmpSSZT7vLLrnQ/3rXHbX3wYffg1kfcoYNH3OVXXe0+8IsfcmtXrUPePCFkQ9lYYDzMpY+NjMt9wwKE9LEh0nkoAY5kPd18KEkxCvK0iZYHag35wEDfl9as2fApC7PPqa+tTeYsWMDA/CwY0U5x4VgA2u1NTz753K8PDg3eBuCoo+et9eS8J5gTTOlVNqG3N19nkxLPgPca3ARFeqYacuf7VCpUgVy13wl4LwXmdFnpmbMNK7uVKZhPS5OeXMcdDuurRx4G8LBnHqtChzSEzf3GoiDjJrOcm5g4QuPpdC1apdJTRt/3BD3sAfwNIsyedEs7WkHKA7MfeW965jwP+54PDPZCMe5F19vbjSY1He7aa6+D3j3Y7eg496//dqe740t/I6S5K6+4xt1wzRvcZVte5xLxFMvGpHHLJP5KCMljLYRwSDtzQ+Vz+NjgSG1+pYC82ltD7lF+gM5fw+29vb1f2rhxk4H5hfOVs5FcIBYwML9AFsKGcfYs8MgjT1z/4u7ddwBALqWAigKIAgI9bgIJFeNYpuXZ76xhBgiy97cQwKbksXrfHB0BXTXc+V5tckIvVkGINeo+v8tSLZS+MW8Nz3fd6jUC5iiY8qAWdFSjyEyYva35ez0fX9N8Od/Hv/Dx1fG01M3zi5zN+o1FdRzsb6QXpLYbc2BqoTiJ+eXHUao27JrbGgHkLQDaknv22afhnZfcJeh1nkeNeArRgyNHDrkXd+2QsV9xxRXYiKxyx090I7y+1B08dBRg/ldu7dr1aNqyyv3oXx5wN93wFnf55VcJoGezKNXGdZlnp/0G+nuFf5BEGRzt7vkL0GaH3Rn10A3UbKF3nz6IeR0ArAnHg5r5O1avXv8Z88zP3vfFzjQ3LGBgPjfW0WYRssC+fftadu7a+9mhwaGfq4rFGgkC6lkTtPnvQGtbPFiCDkFF2NyBSAqBR5nqGiImsIuEKo5hmJ7AxBvV1qRGOmCA83ghmwWbgpcCcyStZ4Azz6eArv9WYOeYtAZbj4lBVEU2KdgweAEWsNEB5lSGY3g/B+IboxGj48MA9jHXsXIJpGXbkB8fcz/41++7b/3j3yGMfqnotmNPIGH37U89ic3GlDDg3/a2twnwsiY9jdrxQTRy+fGu3W4ZOADVVbXur//ym26ob9y9593vdTXpemyQ4IWjzp1gzvH0dJ+QMkACugK2bJBQF68h92jOPLyh4bE8j6ZKELr/wpo164zNbt94s0DEAgbm9pGYkxbYvn3HZS/u3vVnmNxNyJ0DE7yEqYKhertUTWNunWBOb13DwSpU4sutPMlMwZz3IGAJsYz/FulUEMG0Vp0lX8xdl8Ec4i1r16xxtZA2LUD9TTYEAF1fwublXKO32cLNyjDXDQXnQ4laXreECATfo3XfBPLSJJTwcvTGRwDqE27jJWtRmtbqHnzofvejO3/kHtj2gDt4sMvd/BOXu1/60AchKNPuahA9ePqpx93o8BDAO+ne+MY3ytAqMc8T3V0iNjMKTgHj5xOZojt6cMD9wze+5979H3/WNS1qQ1/5BZCMbRFCHG1AsZpe1LinME4v3+pTGdADkPNqS1QFel0XvVcwD+rMkTIY/t+oM/8t88zn5NfWJvUqLGBg/iqMZ2+9cC3g+57v+pme3p7/GyC3jHXXCsieIObBmzlzPlZ9b3qL9CLVQ1fg5EwVWAg8zANTDY3/Zpi9f2hQzlFV7cFZSGUUZgFwE1jXQDQmnU66SYiqSKg+APNKiNpEw+zqkQuIBtroGh1QsRWNLlD7nDr0BHMp+UJ4nSDOPHhpEl3UkB+fyI64VWuX4/Uqd9e9d7n7H3zAPfLYExLmTtXGpfHKO295h/vgL/5X19vT5bqPd7of73jebbl0k7vhhhtk/AcOHYSnPoBQ+xKXrEHNOcRw9uw+5HbvPOzuuvNBHHuVe+ubb3FTxSrXtpgd4uoEyEnMO9F1TBrW1NbBrlIHT1U+sNxR4qa5cmWzh8FcqwgkdYAoB6MqaD36Z+vWbfgdA/ML97tnIzs/FjAwPz92t6u+BhZAV7Wl25994bcL+cKtAMwGD7K+5llJbgQXAgpBUkROAJ4EaW2tqdrhCqx8zONJoONxPJ6s7Z7+PjkHw9HiQSO0LeFkgB7BkJ75bGDOMHsYvKMeeZjNzvOKFw5wUzCvguQqIwuk0ZPwxvB6vpBBfnwE4fUJ1z94DMQ3hCfecJ37zne+437v9//ArUG+uw714iMg7x05dkhAd/26de7Tv3a7i2E+QwOD7rmnn3bveMc73Pr16903v/n3smF510+/U65/FGBPXfddO/e6IwePu/6+ETc0OOE+9tH/jvfXYBwpt3HdRtGEZ9ifhLrhwSGXTMVdbU29eOdUu6WqHPn44qkDrJUMpyAe5gpoY5jBwaE/3bBh4+dQIz/0GnyE7BJmgYvGAgbmF81S2UBfiQW2Pf74ZS/uePHz6FZ2M7y5GOugeaMHTiY6y6qUIEeQ1JI0kYCF5y7tRXFTolYYzKV+G6FtbgK6ensE6Ogpi854AOZsYKJgLl3TAs+cBDgRlAkpwEXJbzpfJe75+nGvo+5FWJBPRr908fQdFdyS0hJ1IjuK/Pgw8BKh/9KwW9LR6JYtX+KeeOZJ9/WvfdMd6+xyV1x5PXLfO13vUC8Ibsvd0UOH3dL2dvf6113tSnmQAuHp33zjTe6HP/yh+9u/+waatGxwn/3Nz7pdu3e7Z0CaG4GefRaCMg21i5BfT7onHn/W/cLP3+Y2bbwSgjJ97uorrxbFOfZOz6G+vetEp4x74YJFnvGOPrRk2lMyLgzmUUDn3DlvaeKCTQs2FX92ySWbPwcCIpuo2M0sYBYILGBgbh+FOW0BtN9MPffcjndCsew3amprtrA0W1nrQnCDR6sKZQRIvsY6c75GMOdzWgqmOXM+x5w5w/EEGwJsZ9cJAVWCuXjP+K/MhAcYrVu71rdABZiHc+bsf66euXqi6p3rwvB5An+46YiPLiDfDy8cvDt4xAlsTFLSjnViYtRlsv0C5PULKlxbx0KpK69vXOiefebH7uO/crtrXNTuFjY1u4WtdciNJ9yJzuMA8aJrAoFtbHjE1aVqhQuw58Xdwsy/4qor3fXXX+v2HtgPEtwA8uZjmG8JHepAbks1uONH+931173Rvf+9v+hOnOhxbS1t0IJvhT2RX0fH0BPHj8n46+sW+Bp4bj9A3mMuXsE8TJBT7zwM5kwn9PcP/PnmzZf+DlIEXpnGbmYBs4D/DTE7mAXmugWOHh1ufG7HY+/qPNJ5e119/WYCBIFByqSQt1Vvl944b3yNoM4b88raBGQ2MOcxBPEwmBO0psAG1+PpmW9Ys1oIYFNgdot3H5SmsdmJgncYzBXgNSLAMWjUgF6qF1zBc2CrExw9mPvyr8zEEDYkvS5b7Ie4yxoB9nxx3NU21ANQK90f/P7n3cOPPOMu2bzJrVzf4fbu3+0yYxNuGWrKMyMZd2DvAZcZHocQDCIXIA5y09La1uq2XLZZerF3dnUKoDPULqTBWBpst7irq21yv/zR2wHwJTeO821By9UCiHeI/Ltu5M3pWbN8jc1v4tLZDcI7mEcYzMN158oX4JwYhvdg3vsXl166+rfq65f2z/XPrc3PLPByLGBg/nKsZcdetBY4duzYohde2Pmu3u6+X6uorLhEQtf49LMnd156c3ulOB8WnxQ2ttaUi9gMmNmeDQ+SG7xJdO2Sx5RDJch29fgwO9nlQnrDuX2+259v/epVAorqmceopoJbCW51OE8eJbypwTUCwGsI0U3ainr9dIK5AiLBNgfgzuUGXa406JpbU/C8q1xjS71PAyRr3Y4X9rrP//EX3TXX3eDalzW7u++7yy2CR97T1eNOHOtGfnvUFbMozUPonhsekt6kZSnq0UmmG0BoPp6ocj/xppvc1VdfjXnVu+ef3e0efmi7++WPfcoND6GtarbkrrriSmnByo5sw4N94unXobxNwVzGjZy/ivIokIuHHjSMCXMGaEcQG//yiivW/0Z9/ZK+i/bDaAM3C5wDCxiYnwOj2ikvTAsQ0J97bue7u7u6bgdwryfznKHiCgn1VvscNh77cK8XiOFzwkoP6sYJ5gRchpA9mFcImHf39kkYOQYFNdkMBGBO9TduENauWSWeuYI5iWoSvgfYR3PlYQALW1L7fft8uWfBj41lJP/PsUh7UeiuF4rIUfcccEc797j81LBb1FSL2nMH0K1xCxa2iuf8V1/6hvtP738fepZPuTvv/neIxmxCCP4Fd8+d9yFE3u4WNbS6JYuXwAaTrgcblQMH94qXHYuX3KbN69y73/Mud9XVl7tFLU0uUZ12d9/9kPv2t37o3vveD4GEl5ZrrFixAp64Twew1I191WsQvpd6fudZ/zHUxOt8aFdlt1PTXaMTagPa9cSJzi+vXbvxs21tbb0X5qfMRmUWOD8WMDA/P3a3q54nCxDQd+zY/Z7uEyf+B7TU1gHgKrIAYcC5AIkCCMuntL2oKL8hb+xLzTyY0zMniFai9Mp75r1lMBeVNnQRE49bvHx45uvWzAizk6gmJWlBt7GQj3NgAAAetElEQVRT5cs5HpVyVQU4ArmWvammPDcjedSwF1GWNj7R7453gWl+bJfrGTwCj5oqd5PI87cgLA7VtcmE++EP7nS3/qf3gRi32H35r78MFbebMK+4+5M//Lxra13qIMzi4gjd89pHjhwBge0Y2Ogx90aw4t/10z+JmvXVKHsbc33wthc1L3ZPPfljt/WBJ93b3/4zyKEvhDZ7Doz/VhDe6oXRnkUdPs/D1qsSoQCvUIAbnrn0V8dfGMzpmYfBnLYMwPyvoc3+6wbm5+kLZJe9YC1gYH7BLo0N7FxZAKS4xhdeePGd8NA/gb7cW4qTk7HqUF9zDyJemU0BhmDuc+DTnrn04oZnTo+cYE5gpWeuYXZfmuZr2gnmLGXTnDnwTcCpErXfvM2WL1cg102FSrlqGRdV5qRDm8ie+vB+Hs1URka7sZkYxlhAtqscc909x91hyLBmxqFJ39IBLznvtm17VKILDY2oB8+gu1x10m3Zcrl7Zvvz7l++90OMd6N40fSutz/1hFu5fBk88S3u7T/5JrewEUpw/V3Iwde6CtSLd/cOubvv2uqOHxuEYty7QXJrRlg9gw3PYpSipTB/sPtzeUjBHhAwr69vcEU0uJHa8hCYz8iXA8xFVCcQ7FEw7+zs/ArqzD+zePHinnP1+bDzmgUuRgsYmF+Mq2ZjftUWQP62/oUXdt1w8NChzyLse1U8nkgKGEJERuVFVcxFxGIoCBMCc4CJeOasLAuDOUP3CrCehc46c++ZK5iLqhzAXFjtAPMoAS48OY5BQVxBXcGcLPNJNFfhMSSh8XG2MOYGh4+5ptaYW75qkYslp6Tv+MjwBOZQhaYyBfd3f/uP7pGHH/ciOvFKt/nSS9BQBepv6ToQ/ha4r331GyLbetnmS2WOVJV765t/AryBLF5PucUtCxz2LMLc70DXtOde2O22PfgEgLvZXX/tm+H5x5A3Z6vUpd4LZ6e4bE7AvCZVAzCvFzAXbxzNXdQzD4M5iYl60zQE5w8w/zp04X/NwPxVfwXsBHPMAgbmc2xBbTpnbgGWre3atecm5Lv/Zy6buwbAk2SuNlzLrbKuBHMNsxN06NWGwZw5c7K1JSQPAFePXmRVpTRtNaROa4VIp2CunnnY+4zmy8Md0pRVryFpeuZUeeN44tV1YJ8Pi2feN3DINS2uhH76QjdZmZNuZosWLsW1ExCO+Td3xxf/WuZIoGVzlnH0Mb/yyivdajSDyaOf+QR6l//gB/8qZDXW0P9f7/kp995b34MNQb/rOnYAtd7wytNxCOSkXQ7A3dU7gtdy7rJLr8GmZYsbHYHyHLqsLUbOndUAnG9mdMR1ojyNYJ6Gxw9n3WvIsyNd4J2HJVyjYM45ejA/+nfImd8O+3ef+UrbkWaBuW8BA/O5v8Y2w5ewgAD63oOv7zx69NcT8fiN1dXxGikBI9jAc1QCnLLISxBpmQHm7AoOYOwFmGcCMJeuaEH99CRQS8AcbHYhwAHMBcSRMxcPXvqIB/n14D463HDOXMdD4COYE7w5zmSiQerjKyrzAuYLm0uuA2Begxpy6sbv+vFR993v/Mjdc9ejANsJackKupy0QM0g903RGzZV4Xgo5LJz54tSGz4yNOyuu+b17pqrLofnnXTLljRjE4PxIiKQRV1690AG+fkR0Wm/bMvVEJ5ZDSY7SINgwjc2eslbEveGEB1A+1JRgJPIApX34JXHmP8PGO1qBxHxCXnm0xujSQfOwzfgmf8PA3P7WpsFZlrAwNw+EfPeAgDL2EMPPX7ZseNHPwuv9C0ox6pjzTbD57yJtx10XiuW8mU2u+TM8Q3icQRzEaNhGVvQcU1K2pgvxnvXrlrpCXAIOYu3L13NUP+mRLkQoIcXRNXf+JwS4HSjIJ65Yz08OpBV10sddmWsAHB9EaVok27VmlbX1deJa1a57/zjv7s/+/w3XSMIaXUQbqG07JL2VpTnTQpLfQBsc463sWmRG4IM65K2dhn7tge3SlTh3e+6xaXBTK+Csl1b2yLUiTvIwUKRbaTkBkfA4kdf9c2brkAL1QaE2DOuJlErBDiWtnHc1HyHrrqIxhCcmaNnhzZls6sKn4bUlQCndfYqwHPkyNFvrl+/4ZMgIHbN+w+uGcAsELKAgbl9HMwCgQW2bt265dixrt8slEpvTSaSDUrAIvgw3Ezw1jx6a2vAZsdrBPMeEOAYZq8KvPkyKLGbOMBs1aoVDnri8Fqh2IYct6rOha+hYWYOJ9x8RRXgGAFQUp4H94IrgL1eCbJeMrFAwDxWXXTDY53uyPFnXMtilKItqkO4u93d+W+PuHvvftTt3wdvezjj1q5biR7lRzGnKncpxGBO9HS7Rx99zHUsX+o2bdqIVMEUvOq027dnLwRfjruffMub3cc/9ksgsmVcCjKy9bVJ9+TTz7udezrd8e4RtFF9nVwnOwaCYAVFbeJu9ao1aACD4jvMd9/+PXK/oKFRNjdpiM2Iyhu9c4ba8acpBrEDPHPdyITJgYcPH/7Oxo2bPgFt/OP2wTULmAWmLWBgbp8Gs0DIAo899vSWo8eOfRZe9tsBInVCLgNAiyBM0LmLhy9Z0iY5Z75Oj1w9c4K56rkLoSsE5uyBTjBXsNZSOAUrFYzR4SigK5hr3bseRzBnqJw18RUu4VXrKvIQdTnmMvljbv3GpSDCLXRPP/2se+bpPQDmTtfXO4y88wk0QRl0RRDalnYsdldBqnVweAAtUbeK5OymSzeLRz2ODczyZcvcE489DiW4CvfhD3zArV+7xiUBwHEA+t59h9xzPz4MUZomh+YnINA1uBEIzoDSJiH25qYWIbpxs9N5/KjYip45QTopanuIUIAwqB3TZojnBKVptEX4+cOHj/zzqlWrP7506dJj9sE1C5gFDMztM2AWOKUFtm599Mqevt7fnchk3lxRUZlSMCWYq647wZxSpioNSzDXULzIuQK4vK474Bae+ZrVKwFwAHMotOktXNce9j4VxMOlWar2pkx575kjhI8cPhuslIpehKayqgTd9C6I1gyhDK3WPf70I+7xx5903SdGhJjG5ibIO4Ot3uuuu/4abEpapTVpPxTaktickHF+4OBBlKStRDi+ziUhv8p53HvX3ehT3ug+8F9+wb3+6te5wYE+99hj2xGxqISIzOuEuc7xDPUNS8/z5R0rPGGwUJKuckNDI2Irhvd9SR9y87iF1d/CnvlsdeY8/tChw/+2Zs3aj4J9f8Q+wmYBs4CBuX0GzAKntABAsWr79uevPnTo0B/l8oUbwyVhBGqCOsPsVDLjvxmCVzBX712JagRzgvxqhNnZnIXCLrOBeVgFTj13PU5rrH1vdF9Xrix3MufjyD8Xi2wmir8KlIEVx5D3PuYOHt7pnn7uSbcbnc6qIADD9q+9Pf0AfOfe8Iab3E/g7/nnn5XyucNHDroP3XabGxzqd3/+hS/IBgHhbJyyAuz1IXfs8DF435cIGY5z7EYXtAOHOt2qFZeiU9rlYguq0bGefMGCRtfRvkyiGVPokNbV1SVKcuxtzuMSkLyl8p1n5U/3NFcvXMPsfByNVhw8eOjuDRtW/tLixSsO2kfYLGAWMDC3z4BZ4CUtALCMP/zwY7ceOdr5RwDPNgWaAhqlEJAam5t8kxGAEcGcOXOCNl/T3LZ43gBfPr9i5bIymIdZ2+GadH1+toGF680V7PnePDxf6M2JyI3v+T0uEq2j4z3uoUfudTue3w5mPchq8I6PHjsMIK12N998o3vnu94uMqvscc6aeYL5BwHmHOff/8O33He/+32EwtOYI7qnwdtu71iODcAbxQN/8cUXRc2tcWGLe/0VN8ODXwiFtwnJ2TfU1knZXh1Y6wUAex7tVBkJoAfOtARtEkNtPcHcpyk8YIcjEwrmSn4L22P//v33r1699rZly5btt4+wWcAsYGBunwGzwGktsHPn/rVPPv3EV+LV8Rt8KVgRoeSieJQNaCeKntqkaQmIdXf3SG5Yy9nKXiUAl+C+ctVyAXMKu4TBXGrO4WlHFeDCBDgdqEYIlEDHRjEUuZlAW1Vel+CYmRgBYMfQUKUCnvNu97df+ys3NNwHsN4HAl6de9/7f9a96c034/hKlJ/tdFu3bpNrUzTmxhtvECA+fOyo+/yf/C93+HAn8uD16JZ2lVuxai1C66Nw1CvRKz2HnHoaXvoNYLg3ugl0SCOYx3HdjiXtrgWtVVlHzpTE4OAQe5DL2Hz/98DbBpPdC8r4ZjfhvLhsgqZ82kBTEbqZ2r9/39bVq1d8qKNj9d7TLqAdYBaYRxYwAtw8Wmyb6suzwMGDBxcjf/6/EsnEfyyVJuNSaw7Plh4wvXKy0+mZE7ROnOgSD12arxCcA+11DbOvWr3CNTU1SW14ODcczouHBWMUsAm0YWAvAzkZ8fj2sh6eYO5z9GDWoyVqJYESNeEUlNn6wF3ui3f8b/Q2H3Of/NWPuVve8RbUlsdFLOaee+5xBw8elUYqv/BzP+/Wr18vjHx6zQ8+8BAkagcgArPZ7T9wBM9VgxCH9q24Xk1dA8rT2l0zPPPcOPL26JDGFHgTytra0So1nUyh0coEcvTjAPJBGRvrzX2LWQ/QCCTIBoRldeAlzLBJGMw1zK6bnb179z20Zs3yDxiYv7zPsh099y1gYD7319hm+AotsHfv3nrkzm+vqKz8FQD1AnrmJLEl0miwAs+RsqQMH9MjR2tO6f9NMNea6Sk0K1cC3Oo1K1F33SxgroS6sDceBXL1wsOeqYbXFdD5mGF2CbeTdIeAezLJzQRao8I1TiSr3aEDu903v/U1gHHGfeTjH3QrVyyG5CvC4Qtq3Ne//nV37OhxF6+Ku4985CNCeKPwzNjYOJ7vghqcAxgPux079ghbng1VmprbXC201Wvq6qHqlnGTE1NCkiOxjV75AumZnoWnToZ/L86XETvRK/e14r4LHUvSvLoeOqgx3h/cVCBGPXP12A3MX+GH2N42byxgYD5vltom+koscPfdd7+hs7PrCzU16UsYTidYL12GemqAVZ79weFtEuTZq5ukMeamFXh4LAGL3u6GDevEM8+DzS7tSwH04nWHvoHhnLmCuQJdNOyuBDgouyB0X4LnDeTFjb3DJSUAljtL19L1KZSQ7XQv7HgKOuxFAO2YW4ja81Wrl4GN/oiwzDval7prrrlOQt4E875e9EKHtz0+kXWdx6DNMhVzG9ZfKsS2FHLhnGdmHICNvwpMYCHAvaOjw9XB+/ZM/knZEEBdT8L22uWt3N6UJXsQy2G+XOYc1JTrhibKHVApV24C9u3bv3XVqqUf7OhYs++VrKe9xywwVy1gYD5XV9bmdVYs8MILL3Q89dRTv4f87k/DuxTvnLly7SfOeDEBfHBwUDzv8fEJCbfng9w6Yt0C5hs3rhcwL8Brlbw64tUvBebhMLt65OEJlcEeUFjCpiIHQNeQPVXlSlBqY4OTqUogNBju+/bvckc6DyCnPgQ2O0L0lSUQ4g65VDzhQCbDGHNoxIJjEfYmKz2VrBXxF6q4xaoSkH9dK+I02Wwe80OrVRybqE4IkK9ds0a8bRGtwT1z5Nzc0BtXxr/WknPOKhAjpXSoJw/ny8NzDKcjOF/a7cCB/fcvX77KCHBn5dNtJ5lLFjAwn0uraXM56xYA4FTeddddNwKoPg1weh08zwV4rhqiKhUUVokB0IaHhwGAYw5CJvj3qIDZ2ARC0ACgZHVcvFWCuYTZtS96EG4HnJXHHPZIFcw1zH6qvDmC1RIZKECcRbqrIf8s4A+ZVrYeZQQ7WZvAJgNiMcePQKd9EGMcdL19JyTHzq5rvh6e7V6RMkBTltbWdmGyp9lFrR69ySHbmkTt+MQEc/O4IvLmCbQyXbSw0bUsakJXNf9+3rxOvVfDI6cgXEc+oysamXC4Rb3y2cBcS/MI5ihNu6ejY9mH0ZrVStPO+qfdTngxW8DA/GJePRv7a2IB5MPTBw4c2AJt8Z8BcG4BcFPqNQ5SV7phYWMdOq41IzxdTUb4yMiYeOpZlLAR0BLo902C3CWXbJgB5my4Ip45NeICIIyGl5XNfaoQuzwfNHIpoc5ctNs9pgqY+xvZ9GC7p2IYTwZ15H2i9jYA0Rc2jVnU5HPcdSC1ESwHkSNnOL2Qh+cNAGcIv4QacYbW6ZWzpj0JgltzU6trX7IEyjVFN46NDD1wbipYhkZAZxTCs9V9OkHy5EEJmqYhZJyTp24yo/bQsjxeA6TEO5cuXfYRNIo59Josvl3ELHCRWMDA/CJZKBvm+bfAc8891wJgaQZo1QKkkgCXRDJZ0zA2NnJL5/ETtyI/XMMQ9ejoKDTTvYzpJEDde+YbBczLYXaAueSCg6R5mNU+m3cafk69dmnUArD2rVFZ0q7/xj22CTzO5+19OR3vx8ZHkU+fdLn8BDzobjc6NgAFuKSE1hkWZ4OZ0dFxAd44og48L71xeuoE8SUA8JqaOgmNc/NQX5OGd+0krE5WPK9JIp2G2LWOXvPlJ4XUQSScLcwejVLwWuQnHDp08EdtbUs/ZmB+/r8PNoILywIG5hfWethoLjILALxqDxw5cu2OZ5//46bm5i3oHV7BMDvBnIBUyE6IZ346MNdpR0EszHI/FaArGU7B3Mu8epY7bypkw3v+8XXesoUMasZHET4f9yVpOF7Ibcj5l+Di08Ne1NgMD7tGQuYEZHrrHFMMLPQSPH4Kw2Qm0EIVKm8cB6MTTD8wf87juYnQOvqwR16eZwTMoyQ4jUpwzDwvwPz77e3LPg7CXedF9lGx4ZoFzqkFDMzPqXnt5PPBAgjDL3/siSc/t3DBwp8C6Czo64NOOxjdIu0KRriE2Tf5MDvBT1qjwjMX4Apyx7OBedR2J9ehM2M+JSAs+XKAKb1vPvYCN9hQBGCJTYZ4tqyPl4YseD6RQr18usr19feKN01A5zkImkwVDPQPooPaJkQWijJm3rQdLP8txL9+bFwA+twkEPB5r61jeR5l43PsWrIXVr3zdebTofaoHRTMec/xQwHuH8BNuB2kPeuaNh++XDbHM7aAgfkZm8oONAvMbgGS5B5//Kk3V8aqPpMZH78e4eYkc+ZyA5ud4EYwRw9uAXOCWikQj6mU2usg0Y3Do3nzMLjx3zMBHeVdAEMF80kw2Bl25/m0w1oeLHWGyb2Cndd1T0OiVaIGxZx0XWtsrJd8ODcCBHuej6kCetuXXLJZwJ8gTSDnv9mXnADOCEQKRLiGhoZyBzlPpPPyrBrm13FHyXy+7vxkII/Ok48DMM/v2bPnjra2tt9fs2ZNj30ezQJmgWkLGJjbp8EscBYsgD7bC3v6+9/d39P34ZHR0U0oTaslYLLxCAFw0+aNAuZTIIwRaCuDZikQpJkB0ApkCuqzyb1qzpxerRLoxCsPytEkvA5inB7HMjKCr//j82hhCnCm51yNVqb8q6qiGpv38Pn8iRMnRAjnpptuEmAfGx+RTQm9d4bheaOn3NrSdtL4w1rr4c5ws6UMeN0owS/sqfM1RjikI9vQ0B78/R688n9CmH26/dxZWD87hVngYreAgfnFvoI2/gvGAhBJaTx+vPvmzhOd/3ksk7kCoNoaq6hMAwwrL79iixeNQQ5dAAperrQIDfLa0UkooEW7hoWPIyh7MKcASxBmB6Dz3zPAHJsHKV9jPXoWf9hcMCfOa9AT19w2r0XmOx+TzEZS2/Lly0VIhl48QZUATrCnPCuV3cahyx5mqWtePHwf9rQV0KcV7tg5zW9ownPVjUgA9DmU/x3CHL6N4/7ysssus17mF8yn3gZyoVjAwPxCWQkbx5ywwI4dO+IAnRW9AwOXj41PXBWrqFh1+MiRN1155WWN9MwJ5gJoAFyp7w7ljDWcHDZEVJtdX/Og6IGctdouVIomwI7wOW8Ebg+IHryhMS+gTm/dh9PHy0Q5HkcyHL12Ajg98falbeIVE8gJ4MlkIsjNU4o1Jux3lWCdzfMOs/QV9HWeHrAririXP4yngGtlYL9R/GXweBTjH8TmohNjeQg5+QcvueSSE3Pig2KTMAucZQsYmJ9lg9rpzAJqAYbe8/mpFQ8/su33165b/WYQ4OIMsxPUcqj5ltprhJmjefJw2DmszX5yONqHx/V5Jb/5vucgwsFLV6D3QEvwnC5hk9B8yefclTTHWnR63MJYJ+kNmwStFReRHLQv1esRzNm1bUbduAflvAJ0LpfPQ7p1HOdjI/cseqePY0MxjtfH8HgYlx7295PDeG4I5+rF437cZ/E3gTFkAeIZsOSHcA6/Q7GbWcAscJIFDMztQ2EWOIcWAEDV/NP3/uk3W1sX34Ywe2MFWO4EaII5PeCwZ66e7enAPByCrgx0zTkFvp/s9mnPF93Mglw4n5OcOiPw8NrL4W6AuXr/zIXTIwehbUpK4HEgwHQSxxarYhUl5PmLhWKxBG85V8gXMtgaZCEiA5CeyiFsD5AuDeFvBD3fRwnMAOix6urYKLz5w8lk7XgyWZmpqEgA3CvzNTWVuUIhlkeYv4hIAf9KILYVcK3COVwOO7VZYM5awMB8zi6tTexCsACZ7t/57ndvb2lp+m/NzS3tMeim80ZZV9F3D8LsCsYK5NGQ9WzlWx61vbNawZ6i8g9/78/jgVqbkgFoJ/GHkHapSIAmoT2fL+Xx7zyeLwDIc6gPz0B7fhid17I4B0PeA7gfATCPQAtuCPuACRDmBuGl9yUS8Qwi9nmAdKGqqrJQWZnKYU4FvIbz5gtNTVnQ65fyWgbQF8KH0cYwpy1gYD6nl9cmdyFY4Ic/+tGtDfV1/xPh60vjMQSnGb4GCDN8XRWLzxhiGMxPFX4vA33FZKkKoWe8Bzy6qQIbtBWLU9nJUnGiNFWRhVRqJpfPwXOuQA1aKQshGQC0G6msnBxG8HxMwtpV1f1Iio+6mMuUShVjlZOTOaQDRoDOxSp4zFByy0KWtQhwLkLhjrVvBGcLd18IHywbg1kgZAEDc/s4mAXOsQW2b9++pDhZ/DQc458CmLdCoCUVh1dOclo1Qu3qSQfhc8q2lbznXEFCGEB6EiBdAtgWhnE/ivMAiCdHob8+NlksjOP4scrKqn4UmXWjCdlAZWV8lDnnyclYLlVZVYTLXKysLOCvsoBr5+g5Z+E1L3VLGdb2vVPtZhYwC1zUFjAwv6iXzwZ/sVgArVRXo0b6nQDPKxGKbgRwJ0uIcBOsEQ5HHtkVwOxmuBvybCWEtYUYNoZQ9iDC4b0VFdUkhw2mUlV4PZ5HiVgOufcCw9rp9ERxbCxRQCcxhsy1w8rFYhobp1nALHAWLGBgfhaMaKcwC5yJBVCHnoI3XgcZ1BTC1nGE26sgwjIFkC4BmOUP/y6CFJbDawWEuIsghRGgzXs+EwPbMW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b4P1Dl/8bh5veMAAAAAElFTkSuQmCC">
          <a:extLst>
            <a:ext uri="{FF2B5EF4-FFF2-40B4-BE49-F238E27FC236}">
              <a16:creationId xmlns:a16="http://schemas.microsoft.com/office/drawing/2014/main" xmlns="" id="{00000000-0008-0000-00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0" y="2829591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206375</xdr:rowOff>
    </xdr:to>
    <xdr:sp macro="" textlink="">
      <xdr:nvSpPr>
        <xdr:cNvPr id="3081" name="AutoShape 5" descr="data:image/png;base64,iVBORw0KGgoAAAANSUhEUgAAAfMAAAHzCAYAAAA0D/RLAAAAAXNSR0IArs4c6QAAIABJREFUeF7svQeYnVd1772n9140GvUuWbJcsA22MZCEAF8IX57whZCbEBIuCQlwU0hCcgnp4aY3ICSXJIApBlODaca4yrYkq3fLsprVp0jT+8yZ+f7/td91zp5XZ2YkWWLmzKzzPNJpb9l7ve+c3149y9nDJGASMAmYBEwCJoGMlkBWRo/eBm8SMAmYBEwCJgGTgDOY20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CYBk4BJwCRgEjCY2z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CYBk4BJwCRgEjCY2z1gEjAJmARMAiaBDJeAwTzDL6AN3yRgEjAJmARMAgZzuwdMAiYBk4BJwCSQ4RIwmGf4BbThmwRMAiYBk4BJwGBu94BJwCRgEjAJmAQyXAIG8wy/gDZ8k4BJwCRgEjAJGMztHjAJmARMAiYBk0CGS8BgnuEX0IZvEjAJmARMAiYBg7ndAyYBk4BJwCRgEshwCRjMM/wC2vBNAiYBk4BJwCRgMLd7wCRgEjAJmARMAhkuAYN5hl9AG75JwCRgEjAJmAQM5nYPmARMAiYBk4BJIMMlYDDP8AtowzcJmARMAiYBk4DB3O4Bk4BJwCRgEjAJZLgEDOYZfgFt+HNDAmNjY/xbzcO/HPzLam528rc7OurGentdYtWqrMG5IQmbpUnAJJBOAgZzuy9MAj8ECQDG+c3NzXkFBQV5AwO5ebm5A3lDQzm5OTlDudnZ2TnDw1l4ys5JZI/kjQ2NFTo3Vjg6OpqHf7mjo4mcsTGXn0iM1iXcWIlLJPISY2P4bCwH+7jBoaHegtyc5+vra/bV19c3/RCmY6cwCZgEZpgEDOYz7ILYcGa2BADQbGrIFy9ezMcjr7+/nzDOHhoayh0ezsnNzR0hgAHqsQI+Z2cnioaGEpUjI4ONw8OJ2tERVwtlujprbLRidMwVD40M52W5MWjc2bnQtQnoXIKf+xLWOCDPl52VlU2NPKmZUzunpLANtPPRIWzXUl5W+r36+ob7Gxqqj2VlZQ3NbEna6EwCJoHrKQGD+fWUph0royUQmbIFnviX09bm8gsL+0rOnDlT19bWtiInJ8eVlJTUDg8PL8C/WkC0GmwvycpyBWNjo/nDw9CqR7Pys1x2QVa2gDcXvAfcxwoSI4kC4DcfUM4DaBXKDmAnkgFlLzrCOd2zkzXE5Q+MweF48i83L/tSaVnp0zVVVR8tLGzYXVeX1Z3RF8QGbxIwCVyxBAzmVywq2zBTJBBBmZpsLjToPGrQ2f3ZuUN5QwBuTl4iMUzNtwDoLBoZGS7EvwKXcIUJl6Bpu3BsbKQIjCzD6waYtlc2N59f1N7eXgETeUFlZWUhjgczuKPmDLN5EbTmLGrHbmRkxI0msAoA9PkZwQyNXZ4BcfmMZnH9jp9n53KY9H0D60r0QNDcVuA+Gj1jm3A7Ho8PBTqOAyN+9t7a+vp/bZxX/Uh5efnFTLluNk6TgEng2iVgML922dme11ECAFRhZ2dnEUBIMzOYBE8xHngaA7Cy8HnO4OAg/MaJwkQCuMoezgHAshPZ2bljozkFicRIqQOUwVPAOFGM/YrgV64e6OurS4wlysDASjc6BtP2WDmOXgj9F9o0NOZEgmDnOXPwTLICzhJkhs8S0KvzuI1LjA4LpIuKilxxcbG8JoBHR8bkNQELbV1g7mHt4NrGfvjH73z8mv9O4KxQjqCffB/JVLdLJ+Lx33mYe6iPyuIBY01gjEcrK8ofKC0t//rYkvknl2VlDVzHy2WHMgmYBGaYBAzmM+yCzMXhnDt3aVFfX+cbevp6XzU8OFQ/MjoyCEd0S35+UQ9AnMgByl3WWNHQ8FANgL5weGi4MDsLOm1uHgPDcoBKmLfHAPGxXMjPg9ghQGxU/M80a8vnhH8I1FDWXnsGxXEq/y+lSZeWenj39HYJsKGZO/iovSYOmPM1YaqaOY+LNYhsy88J9JERgD8yifOzbAyJ5xtOeNd2qG0rrFXjD8cch3xWVk4Ecq/dE+hy/rERnv90VWXVQ1V1NV+pKms8UFXlerA/lhtyPsqCclG3QjZcCdnYJzFv3rx+bOcPZA+TgEkgIyRgMM+IyzR7B3nhwoW6Xbv2/1l2Ttb/W18/bz40S4nQxmO4p6eH2vkYIJkFCzfjzBhc5mEVPSMAPGm6vkzrjSAp8MQ/BbZKU0zbMF+rqVrM3lgKEM78RyXa7+tEIyeUsZhwMF278opSh+A3l5udJ6AfGfZasWro/f0D8p6s5H4EO/8lAH/xb+P43M9ljzlo/3JcNc9zXPxeFwPpQK+fEeZyHDx4nlFE2KnJfQy+Axy7FcfaVlpW9oOykuIXYeTAoEDq0dHyocRIpRsegTshC26FRN7QyBDdBz3FxUX7KipK99fW1jYZ1Gfv357NbHZJwGA+u65nxs1m//4jazdvefqB3Ny826urq11hYaFovoRnX1+fvCYUFch8VrM2JzsyIormZZptEmhBQJkCMIR3CHNZIEAhVb82jwuwuXPnzjmADRAvdYcPH3ZIMWMgnCwo+jFGHndwYFg0cyw6XEVFhausrJLn3t7+8ZozFGKCmvMrLMp3vdif+3jwezM8oaxz5Pw5JvGZ41k8AFSacRw1zasZH24BOQb35QKB5+kf6JWFEc7RgWP14fAjiLfDGigLbgaXB0sIrRfZjDPAfLLghhiCb6G5rLx4U0lJ8VeXLFmyB2PqyLgbywZsEphjEjCYz7ELPtOmu3//4Zuf2LTpKwDQWkKtrKxMAI5AM4Ej4S7m60gT1+Ax1cKhlyYhqAFmhJvXUr2Gy4f4t6NjqCab0m59sJo3h4N1TPeCmVrN4rW1NQL07373u27r1q2uo6NDNOleVGspKiiUMQoxI7M6wb927Tq3atUqt3jxYoE5XO9JfzvnqfPIBXRLSr3Wr2Z+jkHn4gPj+I+g5z9aLRjx7v90OT+ZB+BOq4LOQ+fGMfF4uhji8fx48pIuAN3WLwp8dDy+78E4n6+bV/cfBaXFj8+vqnpppt07Nh6TgEkgJQGDud0N0yqBffue3/Dsc1u/guSqdRwIQUNA0ZRNqBPuhK/CjsAhnNS3nQWNle810Ew/V+1agRyaqkPNnOdUsGrAmoA/gjm/X7Zsmdu+fbv7xje+LqZ1joljrKmpgREdeWmAMzVtauv8zr8ulTnowgFxegJ9BTk18cHBfpdXkO9KS0uTsOX3CObDP0LX+/DD4DhvcSDMfeCb/05N7KmIeI2u54JDFwfqg+f8KVtdPKSC9DzM9Trg3Dh84lR5Rfk36mqqP9XQ0PAi9hmZ1hvGTm4SMAmklYDB3G6MaZXA7oMHb9q+dfeXAZ8NUs0MGi9Bo5HjBCmhA/+5jJOfU9tUzTxPaql4IPM7BXUYSa4m95SfPeVD1335HGr/enyOZWBgQEz+xSWFrrGxUaLZ+RnHgTw1LdySNG17UA/K53AfJEEtGn+UgqaLju7eHszX+935ELO6RKVTO/dpaOE/P1lvZvcPv/hR87wenz57yozjEJjDgqFxAzwXzyPv4VdXmKssQg2dx8MCA2b3kq9XVVR/ZtGi+Ydwrv5pvWns5CYBk8BlEjCY200xrRI4ePDoTZu3bftyYmRkA02/AkhosOov37Bhg3xGPzUhRG1XEBZFiefneJCFPnJuT4jxmVpyqKVLkFvkd+ezau4Kc/1eFwU8Bh/UuHmOru4OGQffC5zhs88NcsV1HNSwCX0UkkmOjcfhPmpCZ8R8V0930kc+MuL95hJQF5n7KZOk2wDWgvEmcZwfbnKmvWuqnB6fsQQcOy0JMgea4aMgQMKf49Pz0AqhY1LtndYBHYuX0eil4pKSxyvKKv+zurr8EFwJraalT+ufjp3cJDBOAgZzuyGmVQKHDh1d//SzWx7Mys7aoJohIUPzMEFGvzM1R0S9y/u6ujqBEGFEcA1FUeOEFrVlNSlruhhhTi2U+4YwDbX40MyucNfPeB4eU4+rEecSZJaPf1hMeP+zj4rX80i+N8bNh1oJVNA8h/qyUc4V4/ZBcBotn1/g/fx8H8KcAW4hzKmViwsCEfI8H/9xnD7moFriDrq7e2KaeWqcUb2Z5DhlIYLoetXMVV4aJQ+ZdhcVFj6PhcwTlbUoSFNcfA6f9WHhxJK2qDk/UMS8fezfg8/PwSwv0Xf2MAmYBG68BAzmN17GdoZJJLDrwIGN27bsehDa+Dpq04SXBqJRQ1+wYIFojQxAI2So7RJa3I6fJyusIa879P2qpkmwFZYUw4dN3ztghe1k0QBocZvcHO875kNN1KGWz8+5MNAAOtXmeS5xB+Rmee0f2/UPIh1tYNANDgOqQ8OOdWKoufN5DD7wEajR+j6XKXXQ6FGNThYhBC/n19ffk7Qm6AJCzfM+h5z57ymfObcZHkpp4ahUB4B3Q06l4tNfsmRpUvPPQRqdykgtD6KdI9edx0k9vPUiTOcT2fkCNwns04Wgvday0tKzRYVF57DfCL6bh+8asEjJwTlewuLkQVyjRxcuXHjJ/gBMAiaBGy8Bg/mNl7GdYRIJ7N598JatO7Y/iLJra0MtNIFALL5HapRose2X2gTcYRAXwTYMczALsICWchaa3b1Z2sN6jEFkYlYuAiRh+sY/6V1CsIr52ENLA8JotqaWz7Qy9XurP1o0VhxPoc/9uro63KW2i26gF9o10thKCovcMI9N8zpgXZgHHzjM6Vg7uBHMic/8PBfn9ZBORZorYDkP1cA1jkAsEfBvc3w0i/f1Dsgig5/39w/KgsD7271Gr3Mi0GXxIrntPl0tGTwo0fGpynQpU3tUKB77qS9fFzjj0vowntLiEmSzsbTPGDq/oQIes/tQbQ7bvQDZ/j06uT2MhUq7/RGYBEwCN1YCBvMbK187+hQSoGa+feuOB4GAdZpGJmbpK4A5m5SglKsANgtQJwDVh06YMzWb+dlZhGkewYc0MKSSFRTQPK410v0ANWqcgWLUUhmZTqirWT0JVxxHI8XF7A1tubW11V26dEkWHVyAaI63+uoVmCoKBaIE3HExEvjwQ7hyew0IlIIzkAtjBvgaNedlvw0bNooGrpq1fk+w6z4K89ACoXOmqT0eLR9eMnU36DHCsUuam1gJmPbnFxFatpZrCny/Lz8/989Xrlz5CI5j/dbt18AkcAMlYDC/gcK1Q08tgTjMw4hvwl01c5QaTWrmqnkS5siIFk13DKZtMX1D6xZTODVYNjcBnLkdwU5wFUI7JcwLEUHuoQt/d1RaVYAYFY2hOV/N/urj5rOa91OR7yxcMySR48w/Z+AeAahAp6sgFfDmi7motqv+eY431JjDRYBGqvMYGoGuqXo8HzXytWvXJhcY/I6fqbuCQA+D/nQhomPkdupC0AVLeNXUrRAG7vF7jQMoyPcBiIS4LgrkHKiIB3kODA0Pfq+hYeEfLFpUf2zqu8G2MAmYBK5VAgbza5Wc7XddJOBhvvNLONhNIeQIhnQw50nH5Y7D90zI0RfNvG0UYPeFYlghjRo7yp2OAjQ0cVOTpoU9H/AvQn43tyuEWbywwNdelwhymI75OSHH9wzE08h5jklh7AFJn/2AaPEyhqhzmj+ur2Sn41UYqqavMFTfdMr0nYrMJyTDqHatisfjV6HQOhrTuGPHjrmG+fUuL7dAAvJofpcFCRYoDKQjVKVJDPzl/J6WCr6X7zE+La4TaufhhdVt0sFcFj9RdH5oUZDAxEGpDc8KdKfLyso/tHbtqq9Y9Pt1+ZOxg5gE0krAYG43xrRKYP/+/TdveW73g1Chb9KAKw6IQCDgWEFNfOYI7NKSpwpz0Y4Bc2rRDDDr6+vBs08VQ/M1aOSsi+5LpxHsfEBnB/DRMg3mch4/N58pZKVJ8FJ7lzKoMLFTMyf0CWvCWUzoUSqcFLGBA1yD4+TYkblcwSZmfwBTi9rw8xDmMg/sEwbchZYJHpPf8dxh7XbKgXOmv/z8hbOuDT77BQsWSWDcwMAQtudChaBmPj4XKb5GPGMF+F4/10WPylvPF0bMa3xAaEXgdslFgJjaU+mBaobn91FqXF9hQcGnFy6e/yfmO5/WPzU7+SyXgMF8ll/gmT49VoB7bgd95m69+mf1mWBYtGiRQIEm5XQwz4aZnF3NoH677p4uCTzzaWmAlgbCofoag9AEVhIoB6CD8aOAX2GRB3kBAtUIR4KQ521qapKo8OVLl0gwHKu0ifbMwDVo7wpvjtUHfuGYUdGasPiMpqDxM9X41QLhB+Q1cQVqHObcR7V4jSng4kDN+NSyDx7c7+68804x8WvQHqPjaVWIa9bhuQh2aurpzOthcRsdW7pFRwKav16v8Dg65qhe/SPzGxf8bk1N2aGZfj/a+EwCmSoBg3mmXrlZMu69hw6t37Zt14PgquSZh9ohocrUNAJBNXONZoc6KADVeu6jCCTr6eyAr9ynjMEIjhQxFkMBsBgIh2eFuUSQM5UNUM+niV00bvjRpdyq92k3nb8gYFyzaqXAnJHwAjPhr8/Vlqh4SRVLdV7TtLowqE01czWph5cOoeBJzVw/V5O2QpSQ5jy5vwbZcYxSCQ/WgS1btrjbb79dguPoL6dVgWZ4zTuPB/GF8KVWHQStJYemYA4bwIQLjiS4ffS6XIvxZWF9tTsWn4FcWyurKj9aXl79+erq4tOz5Na1aZgEZpQEDOYz6nLMvcEQ5tu37/4SNOubQ82ckiC85s+fLzBXzTwOc5rA0d0LUWjDSBPrEh+uFHoB1HuR850tMIc2jWeBbtTvO0t86IxFx2f0kdPkLmlb3ufOVDhqv40N8wSMZWUlXjPXSivU7vFeFgtRmVY1RcfhqX7vsFCNzk+TwELAhhquNpvhZ9S0ueDg+Phazf/f+c53pJjOHXfcIQsQwl+D2gh8LY+rpnE9l3+fyq/XhZRq4HyvpXPVBaIaewjzMF1Nj6HbDwz0a+De6eqa6v+qq6t6EIuOEziHN2/YwyRgErguEjCYXxcx2kGuVQJSmx2aOfa/WTRXwFVMwZIDniUw56MZ6V/SPU06hnkAEY6lpSWikXa3t0m7z/JSX3a15WIr/OGFMCNDe4YWPwJoSWR4FFg32N/nq6sB9L61SOTzjuqh02zPczTMnyftT2sqK3zJ1GR3Mw1U8zBXiPG1Vn4L88ZDUOr4JegsjeA0GC18VvM4Nw9N8dXVtVLqdt++fQJNRrZTHnQT6MJH4a1BdlqdzpfP9cVi1Lqgxw7no6/Doeqc2c9d5yNxBJCfRuD7gEAE20U14HG+JoztuxUV1fcXF+cdxCLJWqte6x+O7WcSiEnAYG63xLRKANHs63Zu3/0goLbRa84RJCPzcwhzzT/ndnxNOJWXl7lyaM3dne0A06D4vltaWtwQotvLpY0q3OXwqxPmkmYVdVwbGfINXUKYUxA5kjftK7YRWLV1NQLz2qpKX6p1HLg5Bl87PdR2w3SwULghkFXDHR5XeS21dbro8sv394VgqI2zn3pnV7trbmp1Cxc1uvkNC9zgUD/6rQ+KKZ7R7Cw2w2pxjGqneZ3fa6GeUBvX+eic4jdIOLZRlJINxyXxCGKxoC9e0tOSMOdx2FM9P7/ghaKiwq/B2vF1uFFewra+KL09TAImgWuWgMH8mkVnO14PCezcv3/t9p17vgTe3CpAAUslzzpqiEKYEx7UzEOYs8oaO6ZVV1e5ivJS14GIbvGFYzGwd99uV1lV46pr67EPK8DluQF2IUMQHCGdz6Ay5KVLQFnUdS1l2vZ6ugKrvKwU56iWf2KulsWG+oMlmX2cz1t9xzyG5ouH0eF6XDWDc0xx4Mc1c/0+DlzZDpYHHqu0tFx8+EePHkcRm2YscirR4a0Bvv4SpLC1i1+cwX0+H5w13wtwWD/XMGBP566aevw7HYuOka1d/SMKhEt2YfPvubCh60LPozKB7FvhMthaV1v973CLPFtfX+/b4tnDJGASuCYJGMyvSWy20/WSwL59L6zZsmv7lwDv2xTmXkNP+cx5riZo23GYs+tYHTTmqqoKd7GlycMc+z777LNuzdqbXC5zyXMKYV/Pg4+5D9xGgRjAWPK/Yf4lkBgNH8JTAacALkBxGZqttb86FxCh/zgRdUVLF9zGccfT7RSWSe02SpkLgR03r6umzG0U6H6bqMId/PYMfGOsAP3orA730ksvSQAcAwjXrFkjr1nfnilt3Ibb+wBCXzQmPEeomYe90MPFhI6XMPeBb95Swhx3/54w9+mFGoWv8tBnWAUGCgvydiN//i8w9q2oZIegB3uYBEwC1yIBg/m1SM32uW4S2Lv38Oqte3Z8CQ1Qbve+8qjJB87ANDD2D6efPO4zp2ZOmFfDzF4HU3jzhXOST50LeOzcucPdfc+9rvniJVdSXOHyiopRoa3XNz4Z9j7dnCgALtTMPSB9ZzI1HRP+LNbCf5oOpgFlNCNQU1dAcx9NOwt9zwrhUGh6/NGo8UsIc76+LNAsAHl4HDGXD/pSr3wwQI7AZhDc6dOnoakflSYut956q5s3b57412mWZ4S+X7CwFKuHeWhJ0MWMHlc19XAufhvm8vt0Py4maML3gX6M8PdxCjR+hOfwFoUo5x5XBOfdgzH/ExYZT6IjW8t1u7nsQCaBOSQBg/kcutgzcap79jy/6rl9O7+YPeruSMKc4AInCAXCnD/+DGgbjmq2cx4K85qKcvi1K11r0wWBCozI7oUXXnBveOOb3MHDL6CxSqkrR+3y3p4BacrS2+UjvQtRhpSgZjS7wjgOcx2P1lvnePjap7D5fuCsOEctVB+qofNYWnZWvxtvAUjie9xiYPxYLg+PG6cdRz3K2WiF/dV5bka5c350C/A9W8eeOHFCsgGWL18uLWWppfO9r1Tnq8DxEY5dYa6LjvF+8VQjGCnDw5B4SJKyYdW5fCmV66HOPHiNcdCgRVno4JSyePDm+THI8zBg/iBefxPHOWVa+kz8a7UxzWQJGMxn8tWZA2MTmO/d+QVouHfJdKmZx2DOj5tbWy6DOSu91VWVu4rKMtdx6aJAo6+3ByVOX3Q/9dNvdbv27EWp1lJXibQthXlPZ6/AqygyL0fxbgHQfREVhSatAgo5fqadynxFOF9EJp6aFUIxLBCj2vo4UAJq+j6EvmqyGqCWRH+syAzN4BpwxtfUyumn1kWBprKdOnXKHTlyRL5ft26dpLLxHD09fclqbnEfvwKezxPBXBcCtGiIeR0+c1pM6CfXKPZQBmpyV1lS/loiF99dBNT3YPvPYpyPw4/eNAf+BGyKJoHrIgGD+XURox3kWiWw69ChlTu27fx8dlb2q0RPY3nQ6GCEAfphC+zYmWwIsGI3NT6omedD86utqXAlKOjCam2Ea0tzkzty9EX3tre9ze3Zt98VFZa5yuoa19HF+Kos8RWzbjuD4Hwt96gynGjYNLOPhznPF/qpOSbVzvPhb2cxGV9xLlsit9XHHOaU8xQKSgWkAh8G6XEw14psCv4QzArVEKx8reDnMzV0Fo3ha46T5naOjxXs+Pnhw4fF1M7Kehs2bEiO2Xdd87IIFxdxf72/NClLhLoWqIHzXP1I+eM+2v+cEfTqllCAc+6UD60bhDkXHHoeaOdj2P5FfHY/xvwZvG/FfqkTXuuNZvuZBGa5BAzms/wCz/Tp7TxwYMWu7bs/l5+Xfw99uVq+VM23rM1OCLQwwI16H0zlCkQCq6K0UHzmvmNZj4DhqaeecnfddReKxjD1CiVaEdE9hGh2pmnlIXUtH/nnLPXKiHkGsCWD0SKQKXQ4Fi3HqvDVwjAKqFL446UzGsLxGVimjVmK0dtcoc8oc4U9t1OzvfqOuYDQBQHzvnlOmsK1AIxvaOIXEXz4qmy+Ap2AHNpwCF3BLT7nP20AwznR78/P6EtngByP/9r7XhNVs8tF1DsXRP4c7DYXWigY2JZaRHgfu19cjNfapa5edG6Vq1aGUxkqzEVjhzzUX6/fR41qLhUXFT1XkF/wELbb7Urdqcbyxosz/X628ZkEpksCBvPpkrydVySARivLn9m6/bMF+YWvDluOskEKf9wXozY6IdLcfEF+9MfBHGbd0qJC5FTXu3aUcu3u7pRqbd/73ncE5K973esEetR2R2C+Zy52FtRkAp4V4cS8yzQz5KSHwAn90qohq6at26lpu0S6rqGVKvzEDQ0NEvVegCh6LbvKrmpqbvZw9CZ8AloWL4i298VWfLlZBfkAqtdRk1ZLAOFKiPMYvlIdo/ABTmi+odk+1Nrjn/PYPB796bRkHDx4wL104qT40tlqtqSkVMrmshANW7pyjton3ctkPMC5MPFj9yZ1tT6EY+BnYbS8bqNAT8TG7xcIfnET1bK/mJ2TfRZHf7qstPTT2O8o4ij67M/HJGASGC8Bg7ndEdMVU1wTAAAgAElEQVQqAaSmLdu8bfNn8vMKXktYqU+VEdo0wy5YtDClmUctRjlgRkuP4X0xwFlTWyVg7Ohocwiccps3b3ZPbHrKve9975PiKDT/5kAjZztQX/EMNc6xWODxiyX32muHqnWrQMTkH8FIYRXCjf59BtJRI4d/FxaC2mSzFZrzGc2tpVwJXX/8FMylVCr6sWugnGrv3Le3t1+ASkuClm3luLgwkcUBxsv9c/P4OqUp69gV5DoHNYfze/Wz06Kwb+9ud+DAAam09+p7XyPyu3ChSWSjGrMeU7VwRqcrlFVmSbdB1GwmXBDFo+UV2LKNX8PII+6XV3nIvMfGunFv7EDXuo+sWLHiOWzbP603rp3cJDDDJGAwn2EXZK4N58CBY4ue27nlU6ih/nrAPEthzghtmoUbFy6YEOaEYAlgzqAuatntHZfE5E2oP/7Uk+4Nb3iDVD7r6xtwxSVlAIKTNC4++tAqlA/CmKZobWWqmreCRSKyo2hvjcpWrZKwG4EFoLa2RoLK6Jdua2uT49JnzP20Gpyan6lNh8Clhs1Fhj7U7063AKHOWAFWeaPGT6sDxyrHBNQJcrVUxIPoQjBybroI4f6q4VdUlLlq5OifP3/efe1rX8M86t0v/MIviLy5kOB8envAzMhlrRq4Lkg8sFM0VoCns2yEC4PQYjCGY+v7ULPXBRaPpa8xh5G+3r5HKysqPgBrwpG59rdi8zUJTCYBg7ndH9MqgQMHTszbc2DHP/b3DbwN8ENMm4cDoUvwLFoS+MxjmjlhWRi1QKUmefFSC8zn3jd85swZASCLmhB+9Jszp5vmewHaoPdNs6QpFwD8TAFIqPChJWM1qI2fhf5d9gUfhil89eqVYqbmdgQl5yCgZy15aORS7EYKqaQsANyXGivHo9qztkiV5jHFZbLAIGi5sOGDn8tCRBqpwCpQ6IPvtPqawlBdApwP5cJzh+1TeRwufmhqz0a/E6ar3X///e6b3/yW+/CHPywLE5bE9W4BlmZN1Z73MgpT8XzXNZ1buKhQ+KcrSpNc0EQwDwGvcg5T2XgsvkcznSZkMfxx5cbKLyzLWoZoRnuYBEwClIDB3O6DaZUAYFW8Y+/+9zadb/5DQKdaYS6py3jEfeaqYdLMLpACOGsqqwTEbSjpOgKTM1lMiNP0TnARSCMo4+p7fQNw+UXy/cBAn2i/Obna0jRXtHzCnaBnMJua3xWUGhRGsIg/HH9B991ztywgLl26JNqs+r1lUQBY0ffNc6sv2IPJ+7rpv1dTtWqhkv4mY8yW4/J4GkOg8vFmc+97V0041Gz1NRcX6nf3i6TBZKQ7C7yw4UxtXbV7/tAL7m/+5m/cH/7hH7qbbroJsvT945MBcZF7IAlhBt2JyT8F8/iNpONKB3OVYzZkHy4E4uZ5XmNd7HAsAxBmf//AJ1auWPFXKIbTPq03r53cJDCDJGAwn0EXY64OZcv2PfccPnzos4DWSmlZKkFe+QIehblqiqzyxof6splaVoj0MGqghC/3IaSLi0sF9lUI9iKgWQFuAKZ1mrQJh4KCItmOmdHUPDWwjNo8FwAEKFuqKvzSwhz7FwCI9917t2i+jKgnfLkPx8Nnar+i4WOcUiENQFIzvRZt4bm1oxmhrVoqQc3tvTbsK62pZUA1f0nvCkAb14w5Vy4wuGihRs/x8fySoocHLQTzG+e5Rx55xP3rv/6r+4Pf/5B7zWte444fPy77heZ6eR1miSHC3vdCT6X3iYYg4/XPuhgK4xHGmdnhdtDtFfDxKnrq3ogC8hJwAXwGwYYfQiCcRbfP1R8Nm/dlEjCY200x7RI4ePTUTbu2bfniwODgLazKLubzQgK4xy1bsTyKZm+WcSrM1ZeNgCgBE7ubcT/te05o8X05ypbW1NQCqr5YDM3rPC7T05hnnp2HtqgRzAk5Aoz/fEGVHjm2QlQFlTSjQzOvKC9xq1YsE0gSvprKxqIsTP9idDhzv+swBpZQ1aAuAsqnjXkzvC5QCEYNJgvhLVH5kZk+BCb3V3M2P09n5hbrQ1S9LrQCUPOmdaGuvsZteuoZ9+CDD7rf/d3fFbM7FyKdnZ0yLz1uEtKIYmdgob8eNKGMh3kc6PE4BJWjmuzVrcGx6b5qVvfWC7Zq9SVr8TyGBdLnly5d+kEA3Uq/Tvtfrw1gpkjAYD5TrsQcHseJE+eXbN+9/YHu7q57WRNGNVH+uM9f0Cg/5ix04iPDPfhU66M7V8HIZ2qfBFEOIM39CCPWJmdAGTVtzZ/2gXBR7nSkbRJ4WqqV56J5nMcg9EJztp5frOjQ7G+6aa1jihq1cO7P47S1XxR/NwFOsNdUVSdT0sIAOsI4hFsKxh7el2nGaYAdwjO8jUKNN3QPhAFnXLAsXbrYPfHEU+6Tn/yk+5M/+RPpiU6XARcb8Rxxb/KmzH3a2kS+8nBOCmmFdnj+qW57hTqPQUsGrS+EOQrefBCLLr/Cs4dJwCRgPnO7B6ZfAidbWhp2PLv1v6AJvtn3S6P51weQMQBuKphze/7Q84efWqikbEl9cOSRR4CmiZ2gz8/zsB0e9s1B6C9XU7AuCvg9Aa553jRlq0atQVk8J/unFyKafuPGDbA+j8nxeW5q9gzAa2654F7xilfI+6ICX+VMFwUpsKWi2/VKeNhd3hp1oiulfuYQ/OGx0sFTtX8ufLjY2LJli/uXf/kX93u/93vunnvuEasCH1p0JkxF033VF67HD83nuj2PkS64Lb4ASTd23UaL0EQwF818/fr1H7SmLNP/t2sjmDkSMM185lyLOTsSaLC1m7fv+nh7W9vP5SJViw9qzvwRvxzmGlntfcuquWkRF0JYtThfTc4XWSG0JKAr1zdI0QWApoypBuoLsvh0NN1Ho90VLgQVv6fPvay0RALGCHFquYR6Ofqrnz17Vkzs99x9d9If7sEWFVnRBi9JH3QK3qE5XW+K0A8dv1HCoLHJoBj3TfsFhTfrs7vaJz7xCff61/+o+4mf+AkxsXP+ydiEKH+cPnI12ftxpCrDheNWmPN5IpjHgR6fa3xBwmsDGSciM/sfmJl9zv5k2MTTSMBgbrfFtEvgVEdH1c6nnvm7i5cu/XJeLhK/8aBZnCBoaJwf08zHw1w1ZoWHQlnTs3gcaugEvKSKQRHW6GjxB0cw1fQxNYGrGZ/auRR3gdavke6Ek/pwi6CZL1iIzm5wD3R0tktkPeHPfPP+/l63Fr3EuS/H40u2Rpqqtj6F/1ndCh72fn7hczpYp4N2uJ1eVPXv6/ukHKSATRYWHJ1S8IYa+Be/+AUZNzXz1atXy2KFFoywqA3d2pSRprqxHr5q6oJ2lpcNGtXEx65yTXfTTeZS4DEjzXwEML8fC6g/hGbeOu03rw3AJDBDJGAwnyEXYi4PA/7Z8qc3b/1I68XWX0cRFdQpZcqV95HWzaufAObePK5V1kIzsNf4UrneCnY1c2vRFEK+GL5u1R7VnKsBZXwmyAh0PkuLzzT56CUlDBLLlmAyVlDLBeA623zW1NrVHuZMA5PIdFB/XEAdc9tkvOOfFeih33wic3rcvB2auHkcXagoyEM/uMYZ0LfPB8rrukOHDrhbbrnF3XLrzRIwqPLyixgPdwV30PEs2b0tHLO+1jHFFyETxQXodrrw4na8jvCZDyL24VOA+Z8i88Ci2efyD4fNfZwEDOZ2Q0y7BKANVjyzZctfX7zU9h5AMUdyi2EeZw72VDBnJPp4zVELmnhTuJqJVTvmZDXqXPLUUZtU64Ar1OPmYjWr0+ws+2CRoRCTtDNAhtCh5s7vCPdWBOwVoW48YS5macBcXAGAuUaUy3GjLnDptGoF+mSaeSpgzmvMunDRfcMIe83Z5nfhnH3O/JA0rGHg21e/9mWZCyvosY474xBo0VCYa8S+Hk81dT1mOAaeXzV3nUc8EE5vwHBBMwnM+2Fq/wQsB5ZnPu1/uTaAmSQBg/lMuhpzdCwnmpvn7dy8+d+RC/7T9MmK5hiZc+fNj0ezp6qRCXSl2QeBwUpluJ1RHEah4WFOv7n3U3u/ut9f0tQAsGFonrnSfMVr3RpIp1q6mne5v/rQQxiO4HDqo2c7VMKrrKzEdSHnnPnqq1as8PAHzGV8oKJq/iHMQ+083W1wJbAPIaqg1RgC1ab1OJyvL/Pq6+Fz3BqJ/7nP3y8+/1/5lXeLpcFbJhAsyEULoK6avl8o+KIuqmFrRzgdy1QwTwfw8LM0mnkXtPN/QjnXf8bYuubon4xN2yRwmQQM5nZTTLsEjhw5uXbb7h1fGBocfIWab2lq56OhccEkZnaAhHyMGqJ4SvvmKKpN08frzfH+szAvm/slWBc92ocwV6CpSVqLxmjQlw988wVXcuEv5+KD75lLzuh2PqRJCYqx8Fg3Ic1L2qVGUfMKc5kn0triJvF0PuV0Jni9aKEZO4wbCLVnbhvX2v17L2Pt8MYAPtbC37TpSffkk0+6t7zlLW4dxs8ofbVIMLXPL3S8hSPK/U4W16GcdFGklo5wkaELGW1xq2OYCOohzHk8jKUN//4P+tx/EgFwvdN+89oATAIzRAIG8xlyIebyMB5+9MnXnTt77tP44V5GhkeVvjzM0VaUUGxqavIBbPg+9BEzejyexqWyJCA0xzn8LJR1NqLK1TfOZ6aREczcjznNGgCn2nfoX1fwEsock4AHx6OGPghtln7oDYh0F623CECXmu1eM1dTezoTOscXj2iPwy5phkYNOwW1B7NfbGiDl6TFAZaLsNkKLRSitUeLk3wsQPrQdnXx0qXiN2dP+De+6cfdymXLXX9vn6+Qh/EP9Ps2rKygJyVqkRjABRK7vPkiNCNioufxdb4S/McMAlSM8wsLBgL6VEI2Wglrv/N7lYnOUa837wM0nmmB7P741ltv/Ry+t9rsc/mHw+Y+TgIGc7shplUC+KHO+cZD33sXfLV/DSjVqraq+dgK8wsXLiRhrrCTH33SfZJH6FNWUISbs5e5+nD5TJjTPE7YUiMVf7FoouOjtHkMWSiwFWtUmU0sAAA7NVPCnF3OFOYFhb6MK8Gn5nXRpKOiN3Ezuh4zrpXH38O2kPSTM2hQXAeIvte5qn/fL1q8JYDfD48w7QxWBUTcl5YWoxJeIcCc48pRYOer3/i627NzFzqo/bwrLy1DKdosV1FWLvEF7AfPnP0E/Au8Vqyix2vF8rlc/PT0eC2ecQOUDzVvCV6LIuCp2TM4kTAX2Es2Qco1Ei66VCa68KHFAzC/gOP9HmD+FXyfqrgzrXexndwkMP0SMJhP/zWY0yOAxl3y5DNb/6Czo/O3oUWWMSBMNWX+2M+bN0/M1grzsQCeouVF2t5EQpwK5mORiV3N1TwX/xFQal4mnAlBsQwEJn2BTA4BnSpDSjM6x02Y098cwtxr5B7mBKHAKgbzuJl9IpjrfHkcApvjp9YcNnQRk3eBjxnIhdxGEiyE0yduC/r1s7LhAM8C+NE5rQMQRmqgG4I8HvrWd9zjjz7mli1b5jqRKz+GmISli5a6xQsXuXvvfTUK4dyJ4jvFgDdr0xdJPj1r6fM8hDnHwLQ81rnnAkKgDqWc27Alrc9tz/VtZ7EYCVuqjrO6UD5RfXfOl9fh4sWL57DNb912223fwHc+AMIeJgGTgFWAs3tgeiVw9Oil8t17n/njjs7O9+LHvWQkChBTszZzoAlXlkaV8qFRKpf+6L9cmKuZXbVvAtBXiBsWEzvPw3x0joEPLWGalFrUvU198gQfATQArZ6V1dYhz5zHppmdD8JcitJEi5Z0MA+vSNwMr3DXbXgcGe+QT6Hj+Ag9XYDwvATrKHz4uewOB2s3GTgyMuwGBnvc0ROH3MFDe93ZpmZ39nyTy0eqXi/6v586eUrmUVlR7hYvWAiod7pzp8/gPGMA+n3u7W//ObdyxVosEtBPvqgUiy1G7xdJzXsGz1Ej9wufyF8fPYuJHXXdQ8085Ue//F5Utwa/4SIEMD+N+b4fmvl3pvfOtbObBGaWBEwzn1nXY86N5vjxtoqdu5/5s47OjvcA5sUKOUJJ8swBRIW5RLkDnqG29nJhrjBVs3YqUM4XmaGWyQfHooFd3Fajw2lmD1PjCHM+qJnX1ta6NWhawu2LS2DGjmnm3izv/wQ1eC0O64l85XqjDMO0zuPQVy291GEGJ1QJPla36+7tghZehNdYCLlhyDLXtbQ2ub17d7tTp4+5I8cPus7uDleO2vFl5ZWAfb4739zkWi60iGViyYJFEpHf19Mv1+LFI8fdnj373O233eF+9m3/w1WV17namnlIYasVM3sp+rAzkI5y6+npkqBA6RaHaH4/X/rPfdaAzDvXR/mrqyP+BxCmsUUwfwnbvxdlcr8/5/5YbMImgUkkYDC322NaJXDq1KmqLdt2/wXKh74bP9ZFURC7gJQ/5FqdjJq5ABT22qlgHjetxzXdcRNGAF0I0DhY1NxOTZ0BWAzu8r5v70cnzMNgNsKc31Mzp5l99cqVcvySUt99LNTMFeZhwFcc5twn/D4cO/cfBMR9RLkv5FKYX5BsczqSGHADQ7AuAORl5eybPuz2H9jltm3f7M6eO+0GhvvdgkUNrggladugebd1dMKHnS1V4dirnCHrKxAAR1dEYtC3nq2uqpeGNY/CDL940XL3S7/wK66utsEtWrQE861zvd19EnfAfHX609l8Jh9F/XLz/HUjzCUtDkCXuUXXMx7Vr/MMNXMuAKCZn4Rm/qu3337749N649rJTQIzTAIG8xl2QebacNCQpPrZrTs/AkC8Cz/WhepLJkRpPlaYnzt37opgPhnIFYzj4J7G6xqmexFAYX655mcnoRv58HlM2Q9mb25DmDOafS3KonJbauZ8sH+45GtHEfDUpPmYCGZxM7ueR/30A6hhL6Z/gFe7xPnytcwBH3TDo4OAbAX84RfcU5sedXsP7hQfeVExusFhgcLAtXnzF+DffPfSqTNiaj956rRrv9TmGuc1uAWNjTCxt7kFeE3Nu766QaL9n3z6adfe1u3Wrdrg3vSmn0RA3Ki74467OBPpGV+CRU9HR1vUzx3lcFEPIJ/Nb6La+6j0533mWL2pNSScq16jcHFDuQHmx7HfuwHzTXPtb8XmaxKYTAIGc7s/plUChPnW7Xs/0tHR/i78WBcORz5ngpFQommX5m3CXFKrptDMrxXmCg3ur5q2+LajMq4UEn3S2nxETMeEJqAcApbR7PyuH+BjABh95gpzyWsX3zUDv/x+6rMPte9wDmpmjo9P3QJD0Mgl8h/HKijIE+sBtxWQj6DfelWp6+5pc1944H63dcfTbtXq5ciPZxR6n7vl9lfA513iPvqxf4d5HaVtAeCFS5ZK9b29e/e6jRvWuyXIO8+BL6IgL1/avCKaXHLr77vvPvfslm3uyw98w/36r/0vd/fd9wLuHe6uu+6RILcRLBSokXP7nt4OkWNxMWIPUNXPZyrk+DgEiWxP9XCfyM1AWUUwfxHPvwQz+3PTeuPayU0CM0wCBvMZdkHm2nAQLFWz6dltfwlQJmEu0eDwuRLi1MwJTQ2Ak7BoPBS4uQimUpimew7NtKFsk77oKJo8/E5Bme5aqHk9mdsdmNklaC/y6Y8CWITVzevXC6xoZvbadwT/6C+Pb1UrD/3DCnSfq+1dAWre1yA8gTYWP0yfY415wpxjYNQ6i81R+x4Y6nMPfvlz7sUTRzCGhGvvaHULFze4/oFut2bdza6hfqX78If/AjnmA5KSNwa4oiCLVMVbs3qlm1dThYUCguww0KNHXpA4gKISX7a2pbnD7d13BBHtpe797/stqRJXU1nnVsK1wMh6+skTwyNyTvrRa2tr5D3nVICWsOxox0XEVDDXDIIoduIwxvmLGzdu3DXX/lZsviYB08ztHpixEiDMn3rmub8GzN+JH/kCRrMrzAlx5pnzeSLNHLHnLxvmPECoEYYwj6dKhfnmPk86tbCYCubcnjnVsuiYBOa6KJH8bNnHP3wAnQ/M03KtvUg1I8TLSkqlypzv5gZg5o7BHF6MnPEH3ebNT7vq+nLAPde9dOY4NPMsx7z3ouJyV1u11P33Nx92fb0D0vZ0xepVYlF44eAhd/er7kQA3zJ34fxpVwqNn7Xbuci6cOEc4N8vEM/Nq3KPPPwESr/+urtl421usG/IrVq1Bn70ea4LgXXsKsfjXmprxWKh2DGv31eJ89kBOUhX08j2dLEBuoDhM2GOVMYDsCC8c8OGDXtn7E1tAzMJTIMETDOfBqHbKVMSYC/zJzZt+Vv4Y98BbS+fMKfWx8hsPjPPnBo6NXMphhIzsxPmCtz4M8+STjOPgzuMGA9Bqq8VpHqs0AwfmuXTwZx55lIBDZp5OpiHZvbQbx7OJT5eLaFKeTBPW1LCctGRDX5pLBNkwZCdM+qOHnvBff6B++Gvh0ugiAsB+K5zR93hF5+HybvQLV6yEgFro+7Q88fQ+rRdtPNXv/rV4hvft2uX+9Efea2rqkBXORR2aairgr+6FT7wTgnsa+/scKUl0NqzKt3jTzzjFjUuce96169CIx8GtMvciqUrRNNPDA9JVPzFSy1y0WlX0ayAnBzkx0c555oSGI8RUJjzc8K8ubl5D477TnRNO2h/RyYBk0BKAgZzuxumVQIoBlMHmP8jAuB+Dj/yeaqZhxXgNDVNSpRGZmwd9FQwn8wHG4e1QjsEaTKfXUzk/s8l/GwymBNaCnPtmhbXzCeCuc5Pm8SotUCfpYob/dKFBeKbprl+dIzpfFmycOjsbHOf/dynXHPrBbdk6QLX2t4M9zQquVWXudNnTwloC4vK3KWLPe6l0+dlsVSCam8N9fNgFm9DZb0x1GVf6V51563u2NHDCIhrgfZfLKbzjq52Ce7LymaEfplrvtDhDux73v3Fn/8fBMJlYTEw4O68/U7R8Af6esWK0NZ+UdwBBbCy0NLCRx788BPBXKGeBuY7ce53omva4Wm9ce3kJoEZJgGD+Qy7IHNtOMeONdVv27n1nzs7238W8MvVPHOFJDVzggcamWjryDQfl5o2lZk9rnXH5Rs3o+v3YRBa6LPm9+MqvkXvFTrsXSLm8Kh4y/p165Jd0+KauQAr8tlPlGeu8PbBcz79jJ9xsaO5+L45jK/wRi26qCjPPfHko+4Hjz2MKHWau9tcIaLpyypKXVNri6uBuXwIRWO2PLcN5vD5Lg/+68PPH3F5WBgsRGR7W9slVHjLc6+663a3oKHOHT18CPOBXx4aPhcjNLUTyN29fK50hQUV7utfe8i9772/gX3udWewOFi1fBWsKvOjMrgJ14kFQgc6yRXhXBLNH0Xfe5+5L+3Kf6EcNE5ArwXPiYC6bbAM/BK6ph2Za38rNl+TwGQSMJjb/TGtEjhxonneczu2/mN7+6W3QwNPwpyDoubJgCtqgcxbFm2UPTiDR1ibPZ2ZXTeNa+ghtEPg83UIcvVTc3s1sytgVXvUAC0pWxrBPCHR3PmOMJe2oFE/c+mVBhgzP11gFSsaw/OEY+U5Qx+5Ql3BzoYnyUUCSpXnQTMfAXj/6Z//Hpo4UsRQdz2vOB8LoQHXBS2Z/clz4GPf9NQzrooBaUila1jQ6JpQJObYiRMwnZcjrazQtV+8hKj2Ibdm+RJYF9a48+dOiWk+D26Onqi6XR+C3Ab6URCnqNI99uiTbsOGW90Hf+dD7uCBw64Qtd43brxVFjJS5rWr07VebJY8eC0/S4tLFirIaTBhOpiHspCgu5aWrchweJfBfFr/bO3kM1ACBvMZeFHm0pAI8+27t370YuvFn4GGmaOaOX/gqQEyp5k+WgZRKczVZy3R3xHbJ/Obp/OJx2Ee+mrTae+qnatmrO8V9qqZM5qdD4U5W6AS5gw485HpsC3EYB5fTITn5z5ikYi0cu3D7oPj8gDeMg975JPn5eXAipHndu3a5h744ufQPrbONTVfcD0MVsP5h2A6p+mbIutFRbd5CxvRYCXLnW9pcgsXLIl80q3uxLHj6PM+5JrOn3W5WDy97rX3uupKBrsh77+2zo3A987r0dzcCvhXAPrZ7qWXziAgrsx96Pf/2B0/9pLUYV+1co2rxPk4/kEE6gHE0OJ9frn6wEfHvDY+kWYeXhduBwvNZmQ4/M8VK1a8OJf+TmyuJoGpJGAwn0pC9v0NlcDJkycbtu/c9/GW1ta3IpArW4vGKMw1PY2VxAitIURqhwFoCnOFbPisr9OZ2kPtW7XhONAV2FJGNkoPG2cViHzooWYehznzzDmHiWCuRWNCjTzURvk67KmuJWY5HtZB19Q1PucBzEVFOe4//+vf4AM/7XLyct1hpJP1AKS5rLqGyHKa2hlBfusr7kCRmFOud7DbveFNb3TlFTXu7JnzUr3te9/5HnzprW4UwWuXLja5BKrILV28yFVWoXMaQMwx3HHHHa6rswc13E+6pUuWu72790NLH3Uf/Zd/w3EuIFiuTaLbK7AY4/gZCEeY5+Vqil4WxkvNPNV0JV48JvSbq9wB82fgenk3YH70ht6YdnCTQIZJwGCeYRdstg339OnWxqe2PPmJnu7enwKQ0IUzlYrlIZoVdd/KSnYx0x/9UBaaMqZQVFN4COpwe/1ec7tDmOp2oYk9Dv/4sWgu98fyZV75iu9vummdhzmD1AT+qXaf+j48X7LPd9RWld/JIgbarR+j19Q5HmrihYUIIpNCN4wSB2hHu93HPv6PUgGup6/fnTtz0bV3daMGOqLBYW6va6iEjzzfvfktPwW5VrqHvv1Nd/er70WSQAH82l0i7+9///twa7Si4xoi5MfgLkBA3RAWBPMb56FO+2q3dfMW9/M//w7XdO68e/GFI249cukf/f5jaMpShyC4v4JJvhl+9w63bt16SZmjHIZQ2pVxD1wMSFtWtlNlXfaoYEwYzR76zVleVorsRN3qmluaN1XU1P3K+pUrj822vwWbj0ng5UjAYP5ypGf7vmwJoALcgieffe6TSId6s5pbVQv2gK7dNpQAACAASURBVM6SqmbqOw6hHS+yEg9aCyEZwjo0yYcwj2/P9+GiYKLJchuFuZrRCXPCev36m5Iw9z53tvxMNRZhERkdj4eYbzyiAYAa7KYwJ+wlJQ2yIbxZGIbbsJtZcUm+O33mRVR7+7QrLit0He3d7sjh0xKoxjrsQ4l+t2R5o/uZn/0Z1Fivc8tWrnLPPLPJffXrX0PJ1i7kgne4+fMbpQQr090qoMXTolBRhl7lfSj6gmYs96LS2xOPPY4KcK9FM5Ymd7G1Wcq+Pr1pi1uKdLTf/q3fd81NLdLzfMWKVTDPV/nSsliAsFaALxhTIK1rc2AtYDodgT4RzNnmTWMVuE1zU9OTtTW1v7pq1arjL/vmswOYBGaRBAzms+hiZuJUjh07t2jLzs3/2dfb/0bVyASOAj6vccYDo7RgipqY4xBPZ0KfCOZxk3ZchpNp5Lqtwlw1bdXM+X4DSqJSM6ev+Eo0c8JcFxFabU41c78I8GZuhXluZLZmNbV5DTXuue1PuG8+9FX4zgsQ0HbSHdx/1F1s60RKWgXM7Oj8hoIxH/rw/3bLlq6W2uwPf/+77qHvfAupaOj0htKwZWUVIm80wHGVleUSfFhVXiGxC+X4t2jBYvfMU5vcm9/8FqSkIfd/sFcqxj3x+NOY6y3u5//HO13bpU6Y1UfdkiXLEO9Q5RcfsLKcOXNKfOlcnCWGhiV6Xq75ZD5z5KLrg+NqarrwRF1N3XsM5pn4125jvpESMJjfSOnasaeUwPHjxxc/s23Xfw309/94qGkr2AlzBS4/U5Nr6KcOo8vj5vVwAHqcKwH01WwrC4VkWdgoWp0Dx+PmmzeIJkqYqxmen+tctbyrLjYIc9XKFeaaU85tGPSmPnwuEhhhTus+C71Uo6HK409+y33v4f92C9ENraXlojt06JirqqpFoFsu8sPbpLf5j7z+x9wv/9K7kYN+0X3yk//udu/ehW2qJdCQHdFy0RClt7sHx+yXdDIWfSkqKJba7SzzWo589A984APukR887CrQcQ0FXNy3v/Wwe81rfsT9+Ov/H/jZO9wI+quzrCv3GRoeYBK85LLTT06tf6h/wOUXYexROpou2OKpaTnIRdcOehHMf1BTVfPeNWvWnJjy5rINTAJzSAIG8zl0sWfiVJ8/cWLJjq07Pt0/MPCjE8Fc85IJOcJctXYFrmrqCkSFdTzN7EbOPyq5LrXXxU0QNWzZuPHmy2AeBtpdKcxpZud+IcwZJc/88qKiAtF+S8sKoJk/7r778DfcuptWiqxq0OVszdqb3JEjR9yps2cE5i8iWv11r/1x90qYzD/84Q/Ld0uWLHJI9wJzE24Pmqzwh2EY7VUrK6t9fXyYu9mZjSb4W7FA+cmffLP72Mc+BrP9cgTNlbunHnvKvec970U99/Xu9CmY01Ezn5CXQEYE0LEmO7RqaOVFopkT0FyMZMHSoO6VdAFwhDnnprBvaWn99ry6ut/AWE/dyOtpxzYJZJoEDOaZdsVm2XgPnzy59Llnn7t/YHDwtXEzO6dKn7nCnNAmoPhe/c5a+lVhFwJ8umAu58VYOd4Q5poPfjUw58JAUrsQEZ4e5vRBo8HK2JDUXj9wcLt74Ev/hW5p1NizELxWJNow08jKKyqhgVe5frRN3b3rIHLQK2BOPydR5vX1te72V2x0o1iMnDhxTBYg7FG+HF3UFi5c5FqbW2DaT0ArL5Ya7UyFe+ihh9xtt9/r9u076Dqgjf/RH/0p0ufz3YsvwhpQUQWwo2AOg+cw/l4sAthBraioWCDuo+/h75dyrv6fXtcwpoAw5/6yLWTRdunSVxrnN/7OokWLzs2yPwWbjkngZUnAYP6yxGc7v1wJHDlyavnm7Vs+i1Kfr1bta3wamC+jqlXX+KOvJnaaa/mPZmC2Jw197eOP8XJHmX5/XSwInGFm9+f3bgHCnNqnmtmLEHUeVoBLZ2bXADgeR60NCnOWQuWDPmf9TvLXWXhFbPwjKM+a5Y4dO4AI9QelQxoL1dC0XV1TB993pYCTgXJ33XW3e/yxTe4Hjz4Dc/xKdwo54kXFOe61r3s1tPLt0KjXurXrVksueUtTs8yLGnl3T7srwGKqpBQWAbiy6+vmw0+/EsFv29wt629xb33r2xAQ1yFpafNR/W3x4sViXuf1YlU5mvB5vSif4uISL9SoBWoYF6GLOn6tMOcCQMrCdrTfv2zRkv+N9LTmG3NV7agmgcyUgME8M6/brBn10aOnVzzz3ObPAcb3xE3oHo4+LUlN7Ao3/vgzKIv/2F6TPmOF/GR+8+slODXx6zlDM7u4ASKYM5qdZmXC3EPKt0BV7Tw0s08Ec2rl6WAuaV45+QhqY1Q7m7kk3M6dz7jv/+C/AXIUiEGTlGXLlohcjh0/5drb0SQFZve6+vkouXrBHYA/vbeXkfAJ9D7vdzetX+We3fyku/Ou29xP/MSboGG/gOPnIHDtDLTzBZBzl+vovCjmfKasLVm2xrW1jqBIzFn3C2//RfjcawXmzH9vbGiUjned7R1YxGRLBT8uuKT5CmRTCr+7mM+la5rXyuNmdsopGw1kpAY9YI7FUaKjveM/Fi9a9Kfz589vvV7X0o5jEpgNEjCYz4armMFzOHTs2MptW3d8HsB6leaYq4YtP+aAuQZ8hWZ4BSKBwe1pwtUqadyOr9W3HhdPGMF+JcFwuv9k+2lZVqaeibkYYyKEb7lloxRiAd3FRcB0Mh1nqKmnxuij+MMgOC0UQ6gxQI7H4UOK50A+FRVl2B6ae9YgoHkO/cs/Ay0cpVjX0UTe6A6/cMi1tqA8K6qtDQ1ygcQFQLHbtn0fzOwtiHSvATAHAPkKpLadlMYs9959l2jR7JLGeUgZWlTo6evrxnY1iE4fdCuWr0N++TZo4cvdr73nfe4SzsGguzKUhN1w0wYZXxfKuEpKGXLMGTJfXlYpFouxqAtaNnzrurBRmIeaOfPM+T3njMXAcGdn1yfQvOYjqGR3KYNvexu6SeC6S8Bgft1Fage8GgkQ5tuf2/kFaJ6vVJ+parse2L4phwc7s7c9xNSMvmDBAvmcMJeualEPcN1Hn69mTNeybTqYU5smzGk9UJiz0Mu4crRRf/N0MFdzewhzNhHVcqiy6IFmXiilYkcAdtZK74KZ/SuuqrrULVhY686eO+FOvnQcBV2qYdHOhe+7SxZIBYUl7sRLZ2E6H3TlCHJr77gILb0buebNSDG7ydUilY2yLSsrERM7x3Du/BkMcwxBcZXIKV8Mv/sBdEXLc+/+5fcC7uylDg0f/cxZ/33dmnUwt18UrZzm9e6eTtGu81GzXWrYa/c05JurjzyegijXGqF4AcwHOzraP4qFwt8iZa7tWq6T7WMSmK0SMJjP1iubIfN6/vjxVdu27oJm3i8wV1inItZ9qlYYNKYpW/ycOc6EBMFBePK7MH3tRolBNXodJ8uyeo06pZlzPAyAI8zh9RcNlZr5VDAPFyzau5xBYL5wTArmMjdo24XoklZYhAYovfBpw09+qe2C6+vvhJZ91J05dwz7IbUM7Uvpy87LKXWF8FdT616FUrPl0MpbLzGF7ZDbv3+/mMVvvW2jmMRpVufYly1bJnM7d+6CNGIh5LuRurbpqc3ubT/9Dnffq1/njh89IcGK+Vl5bvXqNTgPo9AHpfEMzfSj0MqZpjY26gvm5MHXL3UC8N4H9qU3syN9XrbnNUVsxABg/k/r163/Bywo2m/UtbXjmgQyUQIG80y8arNozM8fP7Nq+3NbqJnflQ7mhBcfE8G8sbFRwNTW1iaBcJryRAhqL/BQXHGzemg6v1Kx6jHGuQOi7mdxMzuLxrC5icJcNXM1KWt/81AzD2FO8NPiQFO3tzx4GKopOhvwdFkJBLmVYu6D0mqUwWk7dz7n9uzbAg0YpV+zhyW9rKu7F/DMxbGGxXxeXVftOmE274XchlDEBax0vV0D4teun1crGjgalEtN9wb4wJubWrEdItrLat2Wrdvdj//YG9wbf+xNskgYRAe1wYFhtxDbscHKubNnRUPv7miXZi+Ed1FxATR49jFHAR3AW7qnRXCPR7OrjKmZBzDva2/v+Ad0ovtnROV3XOn1su1MAnNBAgbzuXCVZ/AcDx8/vnqbN7PfOZFmnm746lOmz5zwaW9vlyA4hTkhyNc36qGw0Yj2VMMUr4Grz3zdurUCxWwEvolGCjO7LgL8QsK7ECaCOT8PYc5Kb7q4EQDC/52LBivUzHNR65wmbcJyF2DOQLjGxRWAPX3tY1KrvbysCvXbUe89MeDKyotdFlLHOI7Dzx9zhw8fdcX5JTCzb5RxMuc8Cy1SS8tLENxWJ6b0Ey81uRPHz7hbN77SveMd73RdWDww6n1kMIHrUOo2rFkv4xuEVQKVWuH+aEZwHdLmsOBiqH8OVhosSpMYGZNIfJVFuEBRWYilAxaPAOa90Mz/Zu3qtR9DgZuuG3Vt7bgmgUyUgME8E6/aLBqzh/mOB/r7B+5I5zOnZq7ADAGq2iv7nRPmrFRG03ComfP1tWje1yJeNbMTzgpzmtnXrFnte4jDwBCHuYeyh/NkMNdyroT6CEiswX2y+IHPuQyw7etnFDkqwhWhKxo+HxzoQ831z7sTp/e72voSlGodxGfwZ9c2yKInMTrgauorpVFLR1cf0tPOu+NHXsI2Y+6nf+qtADC2R6nWktJ8V1NbJVr0pk1bsSgpdq957Zvc+ptulyj4c2deksVDISLY2XClrLBcXB61lRWSFtfZ2S7XJ0+awIwC4Oj0hmp0Iyj3KkVjmNYX1aoP88spD4V54DPv7uro/AsUjPm/sDT0XMt1sn1MArNVAgbz2XplM2ReR46cXLt5+3MPAHy3K8xD8/VEMNfgMJYgpdZHmNOnrD5zrV+uQXMqDoW7Pk8VzR5+n25hoAuNMABOTODQKgnz1atXSZlUbf2pmnnqWF4zT43La+5qeeB3nIsHOZ99/rqapXOyUSYWTB9J9Ekd9dycYnE51NZWu/MXTrpvPHQ/YI3Ka2jIQqg6aPIDqMhGbb2zqx3jKsAiaAjlV3Pc4YMnEPXe4X7lXf/TrVy13LVePI9wtwF3ofWcBMctWLjU3bT2FW7J4rWu/eIgKrqhpWk+/OTQtBc2LkQVuSWup71XUgWLUOyFWvnQECwA8Ltnw3nOCPZcpJplYWWTjbK0UhAIv0AKcXUdhC4VauZ88N6APC91dXd+8M7b73wQ22AS9jAJmASSv20mCpPAdErgwIsvrkM0+wPwCd92JTDXYDhCmxoqfcE01xLmkvIURbMrzMeD0q9dr0ZbD/3uIWTCxYEsPuDb9QD2oPUw7wfMVwtY86IytCHM/VxSZnM/tvQw53y8hj6SjAXQqPbE2AgC37KRbsb8b/ZOL5TzjWYNIFd8t9uy7Sl34uSLIGIWqrotBkyzXEvrWaSRNQO8vciBr3Al+Hf2TLNrb+1EUOFid99r7sZ8RqBF03xe6FbCwlBfPw9m/BGY1qnlY6yOgXe5bgmOyYVEb1evlwP84u3IK2cAnDSZidq00vfuLwCC9opRnx1zicM8bm6nz1xhjnukpbOr+7fvuO22b+BaMF/OHiYBk0AkAdPM7VaYVgkcPHr0pq2btz0AaN6qkPUR4t78yodGjGuaGT9XmNPMzjxuNbMTvgSIRrxr5PhEUJ9KM9ec8FCjDxcDiWicWVEUO2EuqXUYOs3+q1esRPBYPW3G0hRFtW6a3UWrTxPgx7Fq+h1fa0S7NlwJa9HnInqdTVSwBIDFHXXa8+Gb5sET6KvOwLiqYtRkf8ntP7DbHTx4ANo2C6eNol56rxRyYdAa+5qz5Ou5sxek3CotCrfffjuq190s/6jRc9xdXT0Aeb+0Ny0sKJXmLIxs5zn5/QiC6BJYcPQh0p3BiFynsGCORKrDn89xyYKIAXx4L+DGyPUah2b2+IKLCzakyDUD6L+BMT2E732Dd3uYBEwCIgGDud0I0yoBwvy5LdsF5jqQOMz1h13BrDDn+3Q+c/pwFebh5OImdjWRTyYAhbkuBuLHSAdz0bgBVw/z5egRPh9R2yM+CAwPfp8LlVTmgcVA/Ni6jc5Xg/lCc7sCPTsXx8E/uiMITekVHrWPZVr+KCq1sRkLUv+Qc37KHT9xFFDskO1YOa6kuEz2O3nypLQ9feUrXyWV26qra8U83tnBHPNRhxa1AnE2eqFfnkF9LBFbgnx1sYKMJETmA9D0GRBHDZ3bJIP9CHIAXKwvHBhXO/wBivLMQ795OssJx4vjNsGV8hsbN24kzIen9ca1k5sEZpgEDOYz7ILMteFMBPOw9Wn4466mbvUp19XVSf6yaubaYUu1+HjQnILzSuUch3l8/7Go/3iomQvAIs181fJlAnPanqml6oPKs0B7As1cNfgQ7ByLAl16hENIrMvGdDjCPFWr3S8UaNJPJIYR7e6bsTCCvbW1BSb281EaHzTsQt/alFo6A9fYtpQm8wH40fv7ByVgjYFuPB63ZYe0cvQ85z4sPsM4BfHnQyvn4mWwt08AXhx1R0teOwiEFgRxDXCxAflI8ZigApxe28lgjvm/f8OGDd82mF/pHWzbzRUJGMznypWeofM8dOjo+s07tz0wlhi9JdRQ1cyuPvIQoqpR8zv6zAlJpqZpLja1P/V1x83oV+Mv5znDCnLxfUWzVhgHZvYQ5iuXLRWYc8s4zGVs0WIgnLteqnDsGvAXh/kw8sDVCsFgNroY+KB2XoDKcPRX9/Uh8Bs275KSItHS+wd6Ae5WBMpdlNxyQpyuCs6HZVdpVl+CbmnSyAaaNxcKJSVlAnAgWfz6lK82t6Hc2eJU8uAB6FKY6gvzfVtWGQ9ALqCmaT3qeEeYS3xDGpjHb1Xuy+NgwdaE+b8XZvbvGsxn6B+0DWvaJGAwnzbR24kpgf2HD9/8HPLMAaSNqpnFzeyhdh2CnPtTM+cPPSO4NZqd+6crGHO1IFetWK9Uuv0ngzl9z0sXLZQqdcwzD2FOuItvHWbr8Pih5UEXMmF0u/rP1cyuqWqEPJuuqIuBxyHMfTU8BJoB4jlijgdAaeJHErgcC1o3Fz8s2Sr7wJxNczvf33fffYhi75dx5gPOrKMu4EauO8ckVelYqAZmdfrHJQUtCvTLZ+UaPLR5jlR7A9QZ7idyjAAPx34yPS10YcSzCHiNsWA7jzG/HzD/Dra9cUUE7E/TJJCBEjCYZ+BFm01DjmD+AIBxc+g3DQPg0sFcNWbCnPCmmTjeaEWPd6PkxeOrz3wM5mwBFjR00TgBK2quS9BtLA5zATZgzvGya1g6mMcXEqp9K8S1+QwjwqVKHKDMB8egwXPepO0XEUVFqL4GqBPGhHoBIsv9tr5ULhce7H/OALiTJ0/I4ujuu++GNtzpy89GgWoEuffhszIdotqHh7wpH/lxBC67rElDGcBc5S/pgVHw2yitEQQ609Mk6v/yCn8qD73uPj8/j2M6h3m/Dz7z7xnMb9RdbcfNVAkYzDP1ys2ScYeaeZhnHMJcwa3fK6wIC8KcP/o0FWuwFbfT6m9aVe5GiYuauVgL0sCcgFy8oFFgTnhT6+VDorihyk4FcwW6auYaJ6Bg53uWZuWz5qETumqS57gIVsKbQKcPnfIQzRzfSWEYRLNrYB7fMyDu1OmT0riGEe3dSDcTdwL989LghsF0g+JPH0FlN6aYMUqfMPfWAR+El8fk90gLl/31lybKUCDMRRYYr1oj4tdILRP8PoL5WZrZb7nllofxmV+92MMkYBLwf2smB5PAdEoggvnn8cN9i/6oe3ik6rFPBvN58+YJZAgfPjyscsZ1UFMo3oh5XinMGQCn/myOj9HsUsltAjO7jjVdIFwIc61yRw3dN2LxvmhWWFPNNjEKzVnar7LiGiLp2Qc91zeGYUAbFx38nAsCRrDTytHecUmKwHS0s8tadjLQTbvYcV8ejxq/pJnhp4THLYjSArOg8XMBIWNBSdikdSWqKx8F8Y/TzBX+um0c5hjXWXz2azCzP2IwvxF3sx0zkyVgMM/kqzcLxr7v+ec3bNux+wsMgFPNmlBQv6xqhaqV6zacOuHFADhqlk1NTckyp6Ff/Vr85FcqVtFuo1rpeaxwFnVNE7MyAEYNdlHjfLd48WLkXw8J/Ki1ypygycviBRHhCrF0z+FCJNTQk6+RT05YE95qevd+9VSlOMLfuyCw9JD66D7HWx8c1yCrwuFB0zm3p2zpAw+j+f32voMZNeVc/Au7nYUtTLMjDdy7HryPHRMep4V7WHvNPJx7OGe9/lGVvzMYl8I8XtT+Si+bbWcSmJUSMJjPysuaOZPavx8BcHt2fR4J0clodoKGmrkEiEU506q1K8z5TOAwJ5oaIGGuWqruEwfE9ZaK+sx53Bxott4MzmAz1kz3MF/QME80XMJb+nlH9ciZdy4+5UAzj49XFyXhuEOtVZq04JwErv4TEzuamFAWCmJNaQvT9UJXBcE8NOzbx2pFOr6mXEO/t6/OBrM95sd9BNTEe6Rth9XbUlZ1/yrpK4/ArXPi8XTe4cJLFwAqA44FPvNTsCK897bbbqNmbjC/3je0HS+jJWAwz+jLl/mD3wmY79618wv4cZZodjWtancwDeiaDObU2i5cuCBmYtEdGViVRtu73tISrTFKTVOYMxgshPm82hqHxiCSZy4BYgxK49iiVDZqq/qYyoqg3yvQVYOlZq6BcbKggBKucFeTvMJbIRluzzER/lx8sE2ph7LvMS5+fYG3D5hLauKIbI/XUg/f65z0eupY43NVzTy8XqFrQUHPxQPiIk5hHiwaw9Q0g/n1vqHteBktAYN5Rl++zB/8zv37b961Y+8XsnOyN3qN3PtXNQBOPwvN7Gp6pWbOHG6ag6mZE0ahGV4XADdKSrL4iGqpE+YenF4zZxIWx1NbVSmFWIh9hbkADu8J0RDmU40zHexHUT899KF76wDGAaCHn8ePrdupvAhzdlNjBzYJmkOAGr/TIjxskKILEb8YSTVACTXrdGMMF2JJ3zmtEmLqvzyaPbQ+hJYZ+MxP4Vi/DZ85i8ZYANxUN4x9P6ckYDCfU5d75k12x759G3bv3PsAqoJdBnNtvKLm9lBzV78uzewM2mppaRF4elOxv61DsN+ImcdhrmZ2WXgA5lxsVFeUu1WrVkm5dPrLk5YGwFxywqNUrSsZXzrNXBc2oTYbgjo0rXtIenimzNi+zzrHym5n5RWlSRO6BOhFVg52ZwsXR1xseYinWrhOZFkYv5/fXk3yIcxDGej4fPyELxWLojEvwQrzm1gcfR/HtHKuV3LT2DZzRgIG8zlzqWfmRLfv3bt+x/bdXwDkbg2DpaQ9Jn3PAZRDUyx/3AlvRrOz/Cij2RXmIazCQK/rLYF0Zva4z7wGfb3ZOY3R62HddJrZpaDLVcA8Pv5wsRKHub4PtVyFeagdcw5UkBnRzrx4VoJjzXY+KGOxHhDaUZ65vwap4DlfSnbqRxz0Cvh0AXDhXHgPaAc8WA5OlZeXvw+pfk9gf/Rts4dJwCSgEjCY270wrRLYsnPn2p079nwR0LhNzbjePOzTzFQbV01OfbCqmTPPnA09mGfuq5P5OuJhANWNmuBEMA+j2WlmD2GeXLDAHP9yYe7nFYLVa72XA/zytq8eor5gDMdLEzv9/Vxw8J8GE6asAWHEucYk0G2dSjtTOcv5o0YqyfEgVS35oxNYTiaDuS5W9Jri+jbhWn8Q4/sWesR33ajrasc1CWSiBAzmmXjVZtGYt2zZtXInotkBuVflFyL4CjpgApHgDIAL/eQaeKUw5zPhHcKc2qX+8CvQb6SoQm3T+/aj9qeMwIfTmuNhABzN7KqZ+/KqAGDkW08hLjXS8LgKZn6b3ow9NcxDM3fqLNzPZwvwH03sfLCgDCPHpVJcFPAWavSpMfj9Pay9dh6OlVZ43VZM/QHMddvQ7J9uzqF1IQrG66uqqvo0Yg/+DjA/cyOvrR3bJJBpEjCYZ9oVm2Xj3b37hcbHH3/kY6VlpW9JjI3lF0ErJCJYLjTU1HPQcYvQYdqVQp6wrKuvcfhhF585tctQKw197On8zddDlHIONDshbOh3FmsCOJeL/9jTu6qqwt16660otzog+fBaLEYjyJlnHroPdEyhqTkO8jj44sAPZRCfY/xcfnHk09tUG6cvXwMPJ5ZRyvcejjkO9fh84vPS7+MLDt1OYyD4HFXQ24rr/X5Afc/1uH52DJPAbJGAwXy2XMkMncfRo0cL9u469POt7Rf/DD/oi/VHOxs1y8M8aZb/FLhHvlv+2DPSurqmUnqaE+aEZ6i5ixk8Coi7YTAXK4IPFCMMC1kRjUFj0ES7urrQF7zSIS86mWfOQDhun9TQp2iBmk4bn0hzn+wWiEM8dQyvnVNOCnONVQiDCdMB2wM39RMSLiom2j4d7CdazHBbvQe0YQsWGmewKPo9WGS+ZX7zDP2jt2HfEAkYzG+IWO2gVyOBffv2Ldy998DvDw+N/HRXV+dCwrm0vELamiY1tKhcKNO7FOSEDTQ0gTkD4BTmPHcYxa1+4Ym0xqsZ62WabgRzPWdZeamAenhgUPz4dXU1UuOcEPfjiGAexQOMJqPCL/9T1IVJeM443ONa+MTQ9keJ769+cwWnyorHVZdFeP7Q9O33SecoGC+lUBtPN950boBwOy1gw8UGtPM+AP0BBML9CYL1ml7OtbN9TQKzSQIG89l0NTN4Ltu2bVvW1Nr+1pMnTv5SZUX58vLKqhLWCOePOs2+I9B0+VqblWhOeXV19TiYa566anQKCn1Opz2+HLFlBXXHec4qaOLUdPu6ewTmtbXVYmYvQTMSwogwl1Q7gN1XUEvlWacbx1SauS5a4sC/0vnSz68R/3ErhpaHTbcIUDmmg/lEboB05v8w2yDdQkWtBrJAgiWGMoNPfw+u+3tQX2Dny7l2tq9JYDZJwGA+m65mhs8FfbSrDh48+MqOzu6fHc3Kvhdm6sXZWTmFUiMc0KRPd/gdkgAAIABJREFUOhfmd01XImyuFuahdp4OlHERTgV/wlx989y2trpKFh3d3Z1iWahCpD2j2WtqqpL10RWaXKSE0ehTgTvd9+nGp9p13LWQTkNOBbFF9dMD7Z3bh4uFdK4KxrZdjeUgPt6pUgfDRQlfRzXjW3FP/C0A/ylYZjoy/La34ZsErosEDObXRYx2kOspgc27dy9pOtf0quYLF96DEmt3wUdaylQnauNMZSIECQVqukxLY0Q7zezMkw4DpxTcoXZ+vWHO4DcFEs9Tj+h1joswp9m/CJHhrFK3aNGCZCMWjlGjyDmfyWA41YIjnJvOXT/TQEGdc9xEzs+lJ0wE7RC06V6n06zDVrXxeyBc5Oh36VwH+t1EixUttMPrzmsMkI/h9ZOA+QdQZ2D/9bz37FgmgUyVgME8U6/cLB/38ePHKw69cPT1La2tfwYAbMhCf+w4rKg1VlR4nzlN2mEAnJrZFR6hX3YyoFytZp4cEzR0moIb6utEe+zt6YrMwllSblaqwEW1znkOzaFPB7J0AWGTXe4Q2qpJT6adhwsaLZeq7onwO5VTukXAZAC+WhlONLcQ7jpHLpQYNwGYn8K4/veiRYu+ie2sgMws/z2w6U0tAYP51DKyLaZJAgePH1+8d8eev+7r630b8r3w+52XbCCiEKqsHO8zV+0xHgB3o2DO44pvGRo6/fnz59VLfjlh7svQenCvW7dOIEQY8UHwq4aeTqOdSiMPNd2JYJ7OB50OtHHTd2iOV7iHn8UtHVPdHhO5KlRzDxcQfB2OW8u58llT/7gNrDW9kPtni4uL/xJtcC0QbqqLYN/PegkYzGf9Jc7cCZ5sb6/c9thTf9TX3/cbwyOJfK2e5n/wvaaOqGbpaU4zO/PM1R8dapOhpnulkAxhme61QkctAKi1ItAmzAmdrs52aI/oG84q7Rhn48IFYm5nEBfHSLCnixa/2qs12Xwm+i4dvFUzj5vSx5fY9ZHroTx1+3CxFG6TLkDvSueosOezxkmwoA0L3DBWAm6XJ7A4+k1YPQ5d6TFtO5PAbJWAwXy2XtlZMC/0r654+PEn/nSgb+D9I4lRgblqcVcK81AMceBcqYgm0iy5v0JQYb5gfgOAPei6kWPOamp5Ob7iWxkarsAkLK8JcRaQUV/1lY4j3XYTAftKQR7OIdS+dc5XAvPJFkuTyW6qeSvMaZHhIogyY9yE1ovHgugwfOjvBcw3TXUs+94kMNslYDCf7Vc4g+eHaPDK7z3y+F/1D/T/amJ0LNfDPFW+1PvMK9Jq5nGN8Gr90FOJTSGVQJ44y5mi7IrLhV9/YeN8Keva2dEhJvbCAu8a4EPKuuYVCJjyC4r8wgTbTvaYCoY6r1BDvtKxczvuH2rl8cA3De5LN45wwXC95RvOi1aMKIpdAuDozmB8BIIfmxAr8eeoCPe5xsbGvqnmbd+bBGazBAzms/nqZvjczp8/X/v4ps3/MDg48ItIMwdXfP9r/aEnJK8W5nGRTGV2T/d9CDZ4xX3VOQCdBViWLFggDUs6kJbG59ISD23CZ8OGDWgxWiU+dRe5Cdg97eU+4qCdak7h9qr9hgFwssiIurlNBvNw3BNZPa5kLPFt0vn6pdZAFPzGxZBU/6uu7rtw4cK/w83y1+ikdunlytH2NwlksgQM5pl89Wb52JuamuofeWLTvwwPDv8cs7nDFDA35sunVlal95krnK7GtJ4OPFOZqwlz0XAFyqMCc2rqbSh4MzI06ErLisUsjF7cbs2aNW5+40KB+TBqz3OMrAwXPqbSxK/mkk+1EFHNXM396XzpYR74VGOLa+eyyIHmP5UMdRzhsy4okmVy4Svngoi967UGPzTzMWjmX0MQ3O/A6nH2amRj25oEZpsEDOaz7YrOovkIzB975uPwQb9NSrNEYBA4XCHMJytKorCJa5gTvQ9Nv6GZXcYVwXzpwoUC9Y5LviUrYU6tEv5/6b2+es06WYQMDo2I9ns9YR6fz5VC9Ephnu7Wimv58W0mMr+HgXbjrmtwAG6jWQtqQdDodlpl2HsdZvet0NJ/df369RYEN4v+9m0qVy8Bg/nVy8z2+CFJoLm5ed4jj20CzId/BiXABeaEuAJaG61o0Zgwml0184lgPpGPeTLtPB3MoWD7xiqAOX3lhDm9AZ1tl8TPW1CYJ5Hr1MwJ9dtfcadoqkPDvu86PNY3RDOfzLydTgMPg990QArTqSCu31+J7MJjq/Y9Gcy5jZZypa887FdPuUO2z2Oh9Ju33HLL4z+k29JOYxKYkRIwmM/Iy2KDogSomT/6xDOfABT/P8JcpSKBcID68MigpChNF8wJOwbAiStfotSH3SKkoOWhWl1XZydgPiDALkAQXB/S5obg573nnlcL1KmZyyIAME8H15dzB1wNyBWo8YDBuM88Pp6r8dOnM7WHi4fJYC7Wi6jYDhdFfKjvnJYPlHM9ifvkwxs3bvwyjhMrLvtypGj7mgQySwIG88y6XnNqtAhuqvvO9x/9OH6kfyY7J1fy0rRNp0MfcGlsEkWzswIc84/DPPMrEVZomg4hOBXMQg2T4/AlR0dQi70CQXllrqezy/X19wiwJUd6aFh8vRs2bHQNDQ3i/5WytAkP86CTqBxax5LAIkGBxmNpZLyYn13CJYZ98xaFY04O673793pu/934qHUdvyxEou3DlqeyUInmFV8chCZy3V+Pl86sHpfreKvI+EYz8f2zMZ8wOE8L5IhrYAwxE+UV59vaWv+yvLzKItqv5Ia3bWatBAzms/bSZv7Ezp7tqnny2Uc+Ojgw8HZEs0tqWtK/C+2XryvLKsUXfa0wj0MolNpkZuZwO9/P3Oecl5WWSCGbHlSA6+7udoX5uUlYcrGxasVqt2zZMvGni8YJGAvAMJ/4ufk+WxYJqWYudC1we8m1piI66qPhUwF/qe2pyaY07lSkXToY62JAtWSFuS524tqzQpe59LoYCJ9Dueqx435yv83kXePYVS4+NvWf83NkC7Qg4PDvUHfgM8jjb8v8u95mYBK4NgkYzK9NbrbXD0ECZ850Vj/57A/+fmhw4B2wsufzR1zhpIFRZWUVSZjHK8Clg8tEw57IND2ZyZrH4ve0FuTmeq05Ly9X0uWGYWJn17TCPA9Ugpswb8DCAybhpIZNbV6Po2MLTdhZiJDTOWvBGZ7Td1wDxEeG5TnV8hVWAIyH2xL4uhBgkZ10Pn8G64Vz1AYwukAIC/Wkk52Wp4373MM5cAzx1Dc9VrwKXlze1MzDR7gg4OfI4+9CjvnHIdtPLV269OQP4ba0U5gEZqQEDOYz8rLYoCgBlnN97Jvf/ggA88sws5cQCL4neGS6xuvy8pRmHsJcJXgl5UQnA/aVwDzUzLl9JUzt7Ffe1nbRZaMCKr9n8BYLnhSjitmdd94pMKaWHZrIx0E8ityHkT0Asl/MqGbK/RPDQ8kFhQe612QVkimzdap6XgheLiZC0zbhrQAPz5W0iIjJ3pd1DRcR4R0bXxxwLHodVMMPUwd1MRNq/8ljBF3ldNzhwmCUcQqLFm2D2+JPEQT3DPaz4jH28zEnJWAwn5OXPTMmjaIxxd/+/mP/azQx8puA+QJtTuJH7zVhLRpzCXndcc081OQnmvGVwHoqaSn0VMsuKyuFxljgOhEE19/fK+MsKy4ReBNIt912GwK3amBq70+mpo33I/szhuBTM7wuaJirTjP+0MCgdGXjg58pxFXDTmmy3i3Bx3gYe7O9PuKauUI4Pj4dW7p+7KnvfCR6CHLNLlBtnYV2wsVEqmmMLw7EEYdmdd1Px9tDV0ZhIWILR55auXLZn+bmrty7bJl1UZvqnrXvZ58EDOaz75rOqhl95Sv/fdelrrYPDA0l7kNtbgG6/0H309RGK/SZK8zVBB8H19UIJgTMleyXarnqtfDiokLRxDs62gSehDnHRV/5ypUr3dKly73fHC5jBVrcDM79NJJbNXRaJpjyRpAz3a2nq1ui+ZlzTbmIts4ubkGOtpfD+D/1FMBTAeAKbI5Toalaeri4CGUTP67KSrcJC/0oqHWR5c+XOn+4qNA+76gUlPSZp7ueA1EPe8x7EPfHswg+/GfEJDyDEq9dV3LdbBuTwGyRgMF8tlzJWTqPLVu2FPUOD69tu9jxc/19A788NDJUr/7fUDMPYa6a3NWIJG7iDuE12XEUmt5kLjlqsnlhge+KxnHxczYJIeSHoUmz//ott9wK8MJELqlpHr4K0LiPWc3KPN4wWq3yvfRMR3R8N6LmUQFN/rGjWB5qv0tRGiwUwsdEFojQJx5q32qqT2nK6aUQLpwmO18I8nA7DaBLfZYK1BPoB3Lx1yTl+5d9EBnJ7ThnXAMGIOytn1f7b9XV8x9ZvLju/NXcA7atSSCTJWAwz+SrN4fGvufgi7cePfrCf7S2tt1JfzM1dKZ3EYxsgaowD4uKKJCvREwhzEOQT2WG90FveQJXjok8l0YqCITjg61ZCTKCluZwwpzgvfvuewCgYTeCDmsjI0OyP/9pi1Qds2rZHIf4nmF45vkIYW5LMzu1dMKbpU5pvuf5+J2wLvKxx+cRD1jjtvyM2ymgdd9QHnFZppNP3KoRmt3jsvXXK2ytmqq9z20Zzc9twgC/cRYMFCDggwsjXZgMDPSfLSuvfGjevKpPwQpyFNv3XMk9YNuYBDJZAgbzTL56c2jsp0+3Nm7Z/uynO7t63yhwcD4Fq7yiVPK2Feaah65gioso1D7jZu1w24kApNBLwh/FawRQjHQTIPpUMZaD4TEG4BcnpMtKy0Uzpx+dKWN3330vnnNdO8q+smUqYSxgw77xCPJ0keEErrYCpYbOSHkubrhoQNMRsQSwhCz35eKBY+BxuQ9f6+IghHF8QRMCPi6P+PxVdrpd+Bw/jgKdefJxmV+2WEia/FOLjXFjBsx1YZJaoMi16M3KHt1SWVn9ifnz67fiHmmZQ38uNtU5KAGD+Ry86Jk45ZMtLQ07nt78f9u7en8qhHlFZdm4PPNQM59Kqw7N8aGmGoIr1DLTwX9sNGokEhUfC2FOOQ8B1ARsTlTkhiAluNevv9ktX77UnT19ChDuEZAT8kimF5MxxyNFZYLocfU16xwJZwa9qb+cVgBdLNCPDr9xUuPnGAh9Pnhcwp/7pXz9lwfHpQO0fpZcFGFRFXdRpJOfLq4uWxTEgH4Z3JPpiOPz0dUtgeK+42SUGrNfW+EH7khpeelnAPSvoh7BKZzfqsRl4g+AjXlKCRjMpxSRbTATJMBqcJu37fx426XOt3sgRJr5FDCfSENPaodpIrz1u3TPcZiFMB9vuk7lbxOkBLikphWXihmboF20oNFdOHc26d+mNk2gC2DhCyas44uJMJpbwahAlvMM9btTp04JxBeggxvStgTw6g7gOHgMbhseK53ZPT7/dFq8BrilA3pcxnGQC22DNLe091mQmhaOJxmgF32vxwmvN4P0o9z8pvyCgu/DHfMfNTXlz6MEcOdMuKdtDCaB6ykBg/n1lKYd64ZJAAVYKjc9+9xHmpsvvgeQQyURH3FdDpirz5zaZrwISQiA+OBCzTwESwituP/3SmCuUdrcl1owzd80b9PMzuhvvqdWzKj2sy+dBNy9dk94cxsCnW5kBXBoso7DT9O+NJe9uMRr4OfOnXNM12Ptep6HPnStOueL3PisgPB4E8UNTCXDuEwmktmEpvrJ7hrt+45twuuiMM+FxUOvXboFSS6qAEsRnUSiLzcvb09VdfW/1ddXPQnLxYUbdrPagU0C0yABg/k0CN1OefUSOH9+rHjXvh/80flzLR8A9AoJRf54l8FnHsI8LHSiZ5kIhlOZ4cNRxre9zGecNLNrURVvzdVz63jp6+e+1Ghr66pdX1enb7gSFYkh/MUsH5VxLUAFuXhEeTiWBKLb+Z7baDU27k+4M3Xt7LnTAm70+5YAPAbLEezclr70sKhOHMJXIp/Q9ZBOXvGFUUoe44vPXHZHaCwCcvfUpB4uKhTcNLOHC7H4goTvOX+eF9YKBMePnURb2v9uaGj8woIF9cfwufc92MMkkOESMJhn+AWcK8PHj3DBw48+/runT53/EIBXyjzzEOb0F1PjTRVw8VpnCPI4eNJp4HEt8/9n7zvg66rL99+sm3uzd/cedLJXoVAKZTtApgKylyCggiCCgoqiKAKibEQERGVI2autZdMW6KQt3UmapE2aPe7NTfJ/nvd73uQ0/5bWHy1py7l8SpJ7z/ie9yTnecfzPu8W7QvQ0eMAzP1ELJNJJWiyF76uzg2ByczI1q+sdecX5EprE4Re2h3znBG5ibYYqCcnJm0E5v7oludLAtjZ0Bbuz1Q+3ydw8xjVNVWyaNEi/ZkRul94h9uaLGz3dP7mQLq7PfzZjc46uidC41+r/z74wXez9vWBuZcq3+h+2jESuk+o6XZAntd+J6wDAF0EtZG0tPczMrL+MmhQ7/fRBRCQ47b4ix5ssKNbIADzHf0OBeuzyCv55TemXbpmVekvAEA53cGcbHY/mPtbujYHJN0jz60FsI1uiQc6OvQELwN0O5YBCWvYZN3XVNcpuBJU995nT4k2NOn0Mz87nfsSmFlDT0pw0rUWnXd+jzS8isRAztRq63YuI87RYUgJudQ9z0nw5pAXkuPYQkebpaZGOi+nO6BvCnQ3x0H4vJr5po67OUDvnvEwbXorCXTdM+/R5fWZb+7PhHZmecEi9ESk5elg4R9aBzqW5OVl/b2oqOCfIMetwrG7dGqDv7vAAjuZBQIw38lu2Fd1uXgYJ7z25ozvrly5+g8QRsn3g7lNTSOYGxj49cA3JViyOVD6vMhzU59xaJk/Mu+MGH3RqQE8I/T58xbK0qVLNcXNvvAxo3eTtHBII2RLkxPILUonUKckJSv4W2uZgrdXU2ffOWvu3Jfvcz86DpZGV0U4RP6MzNesWaPkOLauDRo0QC8nGnVZAb42lWbXoWz/IwG8e0Rux+56n1kMlkm6WtN4PRpkA5w74MDYi/eOY2BN8c+O5WzqWgC7v2gTHo9fOWI2OQSKBY5LwZ0EOF8pzICwbx8jVKPRprKC/NzneuX2uq+wX+FSrDHQdv+qPmR28usOwHwnv4FfpeW/Mm3aScWrSu/GI7w3IzYCFQleZIazFswpZZZWtfYu69m26NWvXd69vropW1qs5o/ibT+rfRuAE4y0vusDR0aUTjQmTfu+P3j3A62JE5wJroMG9pfx48dqtMzImevjZ5Zm576pyU4khy+2rjHSJsBruh7sdYIV18d9CW4EdL5MCY5gzyif5y1bWyLz58+HMxFGr/sEaY62aOQaCoWdIwSws150rqENYIg3u0zjAfvmshh+wNZtAKL+l37OnnychxkJ255vocsPfgPe9VLn9pmTsvVs65VO3DFZT9+YGMd327gNDmbH68D1w/3Rn3XwDcEe52nntSTFJSUhsS4jlPFBXkbmndmZ+R9m9slc/1X6uwquddewQADmu8Z9/EpcxRsz3j5y1cpVDwLEBiYC4AhWHLRCICST3cDcH5VbTdcP5jSWEcz4ffd0+0bgs5WJVwN4BR7/MT2meig5VUF09YrVCrahUCoi6KjUVtdIXn6OjBs3RlPgvCay0S0KN+BPQe1cGfHYl2CO5LvEWWsHOvnT63Q+bKCLseO5XxXEabjGfn2R6gcxbsGCefr1wIMmqENUWblBjxMJp2s9n+vzK8l1zmIBAH6uvTwin9m1u8PUPZPd3Vnq5B140bndP8q6umMBwH2z3zeVNFD7Y1s6BeYk+J0FA3mCeWsC9PGxA1ydeHpKxuLszKzH03Kynynol7ka595YE/cr8VcWXOTOaoEAzHfWO/cVXPd7s2YdvGjh0kcA1sMJ5gQfpquZZmeKneBkzGeLmu1n64feXGS+OYAysPn/Qcn96fijdP5MMHdfnZPANRK82U335ptvSlvM6bATl9LTwSZH6bamdoOmfseOHSujRo3S/ZpbGhW8SYDjz8kANwNzFZdR6Viko4FSpnpnEbnqsiPyZGTNbegcZGVl6nEaGuuU/Z/Q0S6zZ8+WivWVek6S45ier6ttcK1xOJ8j1rmMQKfT04mevEJG13xtrKfuT9dbOQMuQKe9/MTE7nKzBuZ2TANzfZ+HMMIhv0WMnYTrIHD77w+3c2l7lxnQe6Lpe3vfpefb8HMb7McoPbEVo19xbHQPVGRkZ7yXXpB+f1Za6gdwFjd8Bf/UgkveCS0QgPlOeNO+qkt+f868fRbOn/8oAGCMgTmjVBLLCGCMzPlQNxEVAp7pelvK1g/m3bXHN2VXBYVuYOGvCfs/U0BB1OhPtfN87CmPxeLy+uuvSzoiX6fD3qqOCPXZ09Od9CqvYdy4cfqPayfwMp1OQA55dfMULwWvqXYqxPlCU1uXfvXWrdE2Uuw8j+rHp6CZi8dD/zVr9p8tX6Ggnpubq85EelqmroPry8nJ0f260NwvnmaEv40fIZ1OkSfmomDM7IRvzrrW+Zn45medHQdu3ro6Ql6B3D5ztXWvBc1/k8jmT6DADmvw/MA5SS6LsLHzYLv5HQ3eq1Y9NtYXR9kCjhaPkRJOjIUykhelZqTen5+X9VKfnD7F2C9QjvuqPnh2kusOwHwnuVHBMkU++mjBmI/mzX0cT+w9EwBuJpTSt29fTQ0TzE1MhA9tgp1/cInVlfnVxnz6I/JNRed+MLfoz/a3yLt7VMh7xbotX0x1E7TLy9cJJsApmDuwckBGgA0DzBkN19XVad28f/++Mnr0aOUCcDCLRuZJnqhMCghxuC4btmLRt63J2O6MRM0+jMwJcAT11rhToktOTtR1ccoaGfYlJSVasmCWg8cyqdjOEahe650Htw6ECZwAQ05+s4jZyGsaFROCkUFRuyLqJYhzTXFE0+Dnd77vd0I60+yeA6X78tzMjXdCtM/BokPAKjg+V613Ru5eTd7uj9tx01jcpqkXXG97spLyOJO+PSEuiSnYPrltTUF25vNZmdmPZUbylgZRevAU2pEtEID5jnx3grVtZIH58z8bNuujWX/HmxMIGkwvs6a8KTAnWNs0M4vG7eHePUrfKFrrZvPPi8w3BeaM9vgiKMUB2oywCaLFxaUyZ84ciYQi3lQyMsmjkorPCLbcLjMrQ50SgjpT4aPBdO9T1MtF+mhBU/12gLAbdepAksc2x4Xv80UHgSxuE5Jxam+OOR5Kda1ZbTge29JamjEEBhG6I7u1aWqdDlAn4c4j3nW13vkY6IBnprk7X14KXNPZJsPqCeLwfmnWBJtb5K0OiIJ6l2ytA3OLxLu1+xl/waO+q128424qe2L3Qb/6NOD9pRGdEKeOgisnYD4bzt+K48KG7TGk3ZPrw8mpi3NSs1/MSc99IbUoYzW6EiqDP83AAjuaBQIw39HuSLCezVpg/rJlA+a8++HDCDqnsAZL8CGA9enTpzMyt4e6gTnBUVneBio+NrRf+tWfOvcvYEtgTnRSkCJD2iN/Ecz8fdGMgNeBYMbIPBJJ17VEW2K6TTzudNJbQIZjCVyjcYCpTjwDWB484UAF2/RIqqfZ3qYEuDB+dkx3R4jjMQy8ub9F1+xTd0NWGtR54JQ5RtuxGHrQEZVnQcSmAlkDU41rB5CyjY2A7whw3TlgGxPgkmCgrsyEi7YdX8Clzc1RMqa/H2AZRZuCW+d2BHON9F2B21Lx2hXggbkj0SHSxyatbFujQ8CauJcNsfvnj8ztM7tP3IYMd2I8me9xsu65ZhIKE7kVJsvBAUqhcxZH6r0jFUIz6asiGZF3w+lpj6RlhxbjXtUFf66BBXYUCwRgvqPciWAdW7TAihUrer317od/QrvUyYQUA3PWzJk6NgKcPqjZn41o09q9LA1tdViNwnSWtpe+9bGwN1pIt9YqA6jOlPwmwFyPjYiVAMQ1MHqugQLcK6+8AiJajiOlQSxG55u3ukiXrXZOzMTNRef6tfaP44wYMUxGDBuigBsH6PPcoVQ30zwRoMd6Nz/jtdJ54f5GhrPWMBLZlEMABjyPm6Rp+xRpaYpKRnqmZge4rgha1qxf36nDdYG3u2YfmIOcx1c71rCpFj4DYgNwGxPb+T4jef3QadMrUQ3X628g6ARkH1ATzEFXUzCPtWLCnBHbuoG5nVf7zb3PVE4XgE3xGLSkSQqn3uFfGz0pkgrZw4/Lxm8XXAQ4TuhCALYjA5Gq19ra3tbYlhBbEMkJ35kRibyATor6Lf7iBhsEFvgSLBCA+Zdg5OAU28YCn5aU5H/y3uzfNNTXn5uUEkomcFGIha1pBCBOB1NwAYgq4KEOzSjV5ndbatrq6qYSZ8BJQORD3/Vdk9ENglQ01imxauBggM6vjO78ESEBZqO6L37WqDkhWZ566ilJy8xy5Lb6RgXzGNjsm6q5E1gJuI0N9XAIkmS/ffaWgQMHSrS5Ua+pqLBA0/HpmMJGEZhG9NlT0Y1ZADfQxem/89q0zQ3fa0qZiWQ6CQrKADYd4crPvFGudqu8GrN1AXTPXOg1MjqmohoCaWWE+7MfHuhz7eYohNEPb8x7rkkHv3gKdzw+HSCWB1iq4Jq6CHBdM8tdpqSL8GbrogiMbW+8AZPG9Rhx7vjkKPL44Fyk0hliSYLpelxHB+r7iWTvA+zbkGLvgMgM3CqQEPF7FIPFYLbEFPIcmiUuDR8XFBVc0a9o0Nvb5rc7OEpggS9mgQDMv5j9gr2/RAusXLky553359wMEL8ExKoQQYngZWDOyNzAXBnbPjC3nxU0sJ9Lccd1ewNz0y3n+9xXQZ+qn76o3U+CMzD3m6A7mGv7XEY6+sMjCuYdiGa5ZkbmOu7UY52bg2BxqWUSiCDNLU2Sl5MtBxywn6bbGYGHADq8jv79BqizUIdrpzNjNXqVggVY2fWlENA5cARApWUB1MxJ+GKkqmxu35NAI3APzK0/33+N5qwwIicIWj93UrJzCKw0wQhagRKMeOdUwPY+pToj0el6FGidQ8DomGl0EuXogJlbLT+4AAAgAElEQVTzxRA8ySMvOscBwTTs6TIYbmSsEQKVaMf7610YCXnkMOixvEidlLlUzwloZRwOB4IZEv7jWukgsH+NfMW0iNPUb2islaaGKpyzvjkvJ+vZgty+1+D3b+2X+GcQnCqwwCYtEIB58Iux01gAYJ378uszft3U2Hg+4soUTQsDtEgWY/RnrWkGCgbmjGRN6tTA3h72Bpqm1GZtbbbvptS6/al6rbt2exnYsfLK42nNOyNLpk6dKlU1tdry1dTc4qX4uyJQTSl70+AIpqoch2i2vgEsd9S89913bxkLUhwFctoRNfKa9txjL6moqBAOmrGUvms9c0Q31+NOIHdAR5DSNDdY223wJJgx4KvTSWHftee8dDoU3vUpyFO5zUtZmx1cqxmAFmCukXxnacIR2FI8Jr523/tS4XqfVAxOGXO6bQLZ7wRqRM7qCHijbh0HwSm5+dfn1uCyDv5724Y6Nz9L8sRvkphChwOUiCl0ArDWc4EfAIKbbgfKHxwTHJ3KenogZ5+kxBSJtjKLkajtehkR3JOkNqksX45/a1f2Keh19ahR457DmrqYgTvNX1Sw0F3JAgGY70p3cxe+Fszmziqp2DB80cJFd7Y0N01UwhJeTFWznYpgrqQxr6XJr1NOMLfInPtYet3fc26tajbr2wZ0MPIzMpsCgBfJ2fddpKyudLutgdugxqqReF5+ofaZf7ZipSquRQEMDojcSFQDKI12GQp6SmtOtjUO1nkTSgoZcuQRk/XnNtSKk8Bs79e3v0rZ8p+KzOAfjxf2JrApmALECeYOnN3PKdiXr2QQ6Kzty87pz0R0T7MrnPrC+ERgmLan+RwAHtcAn9dCB8Je/siZYElnKQmAqmx6cs1wX2PI2yvnwOtNZ1RNp0PLBt5XPQcAVn8NWP/Wa+yaOpcMx4IBPqokuAesrWOeO3LlzbBbEyRsmd1g7z/LM83gDdQ18/O4nruppVnqa+vwO4XSDbgOzSArxpD+T4KW+5hhA+S4KQfJniMGyIol81ujjfV/GzZk2LUDBgwIxGV24efPznBpAZjvDHfpK7zG5cuXZy9aunSvurqmSbHW6AQMypgIoEhnBEWQJlCSAMeHMgC/s+2pO5gTbGzcp7VG+VukWGcmuLO+bgprSiYDmLtWro3T7QbmrBVvlIbXCJL15K4XI8JevfvKW2+9JZ/MX6CReSvS9/6XtWcRWC07wJS46xUHIwvg1oAI/fDDDkUrXm/UyBs6a+N0YgjmtENBQYGL3LFmOjp88do4KtWx+pEyhs0w01vfD6V4muwbLaarJawLvL1o1jcEhcpr0tbMvgK6ORpdW52a5YROUEc0zyEn7vzIBFgUri1pWJc6YE6RjfeVWvNJqeAZIEpXhrkqzZnKXNcjiyWKNrxdXd+m/IEWgC5/J/iVZQzW5OsaGqURwF2LrzX1dbKhDhr+tTV4vx4gzvYz1O6B9gT9Nu1Rd7PP27FWRvfh9AyJemUCXmtic60cM3FvufaScySptVpKVy9+bdTIIRcPGTJk1Vf4zzS49B3AAgGY7wA3IVjC5i0wffr0iQsXLf5ZNN62Ox6yeRDwSCEopOBhz69Ms7M1rTuY27ASgrNF5ha1+tPEmsoFADMVzuMxYiPI2bARgrkdw9LO/ro5I/PNgblFsKyj9+8/UN5+5x2Z88lcPRdcgC6wIxR6vdYkWfmdjHZEg9rzjQ9aos0yasRw2f+AfWVD5XoFa66X4F1aWqrbDRo0SCN/1pb9GQkDcxLS6Ezk5GZprZ1gbpkHzRB4NXV7LwVsbne9Lr1uWXKN5pk9AFGMX608QNBl2lwFWLTbC2lzALSS0vB9u9bjHZNeI2muk9l3F2Aj1S2C1neAbzNAOAaQjWMYTKuCcm1Nnc6FbwBQK3O/tUPKIBRUiwiazg0j6DjAvBlCO5wGRzDmMilro6l8dgngnAkhADZZ7UrOh0OBVLokkK3Oa6SeOzMArnbeAqcrjN+xNmQgIhCTadtQJokN6+Wyb39djj54d6mqWP7uuNFDz+vXr9+S4O84sEBPWiAA8560fnDuz7UAwCP52edeuLiivOxG1D57ceMkPPEJrmCzd6bOKRrDh7tF5gRRI0MxOrOauYG5sd0NlG1gC99nhGtSqdpaBiBihG6MeEvHcy0K4h6LW8lSxAYvMrfPCVIElAEDBsn0GTM0MicDP8EjbnWl7V2PNkHSwFyjXE3rs02K5K02yc3JkkMPnQiwatZrpBPDMgOvnYNcuM4xY9zQFq67w5vCZplxSscyes/Mcv3uiQA3RzBDi5cv3W+lAka5BubO++B1OqEXvhIxL51pckbRyWB9J1E3Hv3r7QBPgjmZ7nUNUYAiGeId0tDUApCmMA2cE6a5G6NoKaxDH/56jZrrmgDi+Md0eAy2qEG6uxUp7pYYhqJge37vqb0q8a5D0/PIumi9G2x0rInvs4c+BfXyOGymdXdmClBa4DbtTPt7U9vi0SanrpechvdQUmGtnR0G3knirMdDAjfW2iKRxJgUpUBLf/kCOXHiXnLF2SdL5dqls8aNHn4+siLzgz/nwAI9aYEAzHvS+sG5twTmoeeff/Hqyqqq6/GMdTljkqAAYiYbSoBGVKTAtSkwJ8jbrG/VMvcicX9tnQDIaJWgRka4pp+91jQM3tBj6/ASD8D9gjD+lixdHoHRC187gRoRXn+AOWvm8xd9qudKAvjxuHotXuTrB/ONSF4A2hCiyRi2T00NycSDJ2j9nGl3Y3tT/53gvHjxYlm7dq3ahC1rTqSGZC+o0QG0crOzpKCoUFIxklX5Aexnx5p5dYyK6SxZixmdkNRQupc1UIqbRtkMoRnoAg8RFVNTBWCLtdERqgUg1zCKBkg3gOTXgCh5xZpi2VBdqwIvjchnxwDkFMtpQuQNfEbSgYNQ8B7WEIUtYixdoMZP5yASydAUexuav5kC14yLF+kzcubxWF9nIj7EwTKa0me3Aj0Nj1TnZQMI6G1wQtBsiLXwAlqxD6LtOISFoM3uonSXZocXpKAeioQlik6B1Pw8SWyHLG59uaTUlMq3D9lbzjnhKKlbv2rWmBFDL4St5wZ/zoEFetICAZj3pPWDc28ZzF989erysrIbASKqVcqaq7KgEWFRZ9zJubpBK6wdW9sZU7j8zN9n7mRNXXsSX46c5QhuTH0T3Fh7tVnifKgT1Bn9qvQqQJ7b8ntt82LPsq84rupiAAGdp+0RwkjySs/MQESdL89OfQ6s8yrX9ob9eDySsPyvjSVT3BrpUOg8NkSljU0NcsC+++iks5rqKtVYN+eCgM61c046/8FIMmjICCnMy5X2aKMUZKdJvz5Fko7MgIRzYK8ayQDSF8J+9XASmpllgN2U6Q9wJbA1tXRgklqTVG9okDr0xm+AA1FZ0yBVGxhhxxW46Qw11lQj1V0HoI5KI1Pjbbg/OHZTO2rqIS+SB5By0EscXkM4PQ8EM3QZpEIfHk5GR6wJjgKiZ9TzNXKGuE0EET+GxQp0cmCsbPSBJ4EIWKcSsonevYvjvTCyA/GGGuiru0wKWeeOSAgVO5Qp4pz5jkO3REEk7MAxcyCRm5IJ0EeGJ7nBReZt0K2HPnsrHSu9qXFVgEuFc6DpekT5UCCQrBC07VctkrMO3UvO+/oUqV63fNYe48dc1L+o6JPgzzmwQE9aIADznrR+cO4tg/nzr/ywvKL855sDcwIiwZyAwtY0ArID6ZTNgrmR2bidpd4NzBmZ+3vSSRZj1EmnwHrPLW2vhC4yskmYYjCnNWWP2NY5cxuSq1hjBCprzz33HBwDRtepPgJc1/hQdTA2os7ReXGfKwUM39fX1cr48eNlj3FjEdkCiDSdzXo6nYJ2ycao0zDAn6NNV5WUSXVNvQwaOEAG9c6RvoU5kpuRKSEIzSRnF2pqOReR+7KStbIMUXVpLVnxqME3NkOAZh1S4lFZvLwEAS512yFgAyemHunmaBucog4kShIA/ADCVryfSTY5aucpAO64Rr9pEmMEH+FmcMBgljDAuR0AqkFzEnToowBlkN2aAcT9C7LBMofTlAyteqA3o+wORMwhitoIshhev3dOeorEmuolDcdqbKyH40SVNtxvOCtJBG+vdS0VA21Scd4IB9NgXezLT41k4RqbpbgKEXZGL2mDYxFt3aCdasltGXAyELkTyGlyjjKnjgEAvp2ADp0AJPklLYSSS8kSOX2f3eTik4+Rhqo1H44fPeiSfkX9Pg7+nAML9KQFAjDvSesH594imE994dWrUDO/CWAOWPj/I3NGopwyRoA1MDfWNMGXAEug58uicH/N3EhqnBhGR4DCM3zPBo0QzLk9P/MLmDh9cwATiFaaHvcU1AzMtbTswTDXkYKhJs8++6wSrPhzHFG2cyq6Rn9uCsy5Dh18guPz+1pEwEOHDtXonNKsUdSfkwlYBBtIwbYCCNNADgyFEWniHEtXrEZ6vlmG9C2QsbsNl5zsTDgeYItn95a07AKZN3el/P3pF2T26rVSDUJZe8xJnbImnwinIxGRM0saag+AYytavpArgGuB9DfS4PgW52yW3DCyFq3NAEGwyXGcjqRsACPAXvvWgY4A7nRE/9GGDZryT0GiRafa4b/UZETBUUTWsGkz9msCqMZwjHAY2Y82zFRPJm0daXTsl4VMRGt9La67RbIzUmXMkL5YQkzys0JSkJ8tGWkRJUdmZOZi9GyWRJBpyMJXXlNCOElenDlP/vbsy1ILwls7AL8VWq0JaHdLbsM1IWMQ1145tgZCK59ZEcw574DT0hoC4RJp+TDAvGPdSvnmmEFy1RknSH3VivdGDO1/6dAgzR48zXrYAgGY9/ANCE6/eQsAiFMA5t8DmP8aYA6G0sZgHmeaFAAwYEA/BVs/mBMkTePcD+aWhrc0uA0l8dfMVWzEU0+zvmhzBowkZiNCCSoqHEPlMGWZeW1dXqTOjD4Z98kAg2eeeUZjbKfE5lreCO7+l38gibteipXEkD520qwNSGWzBe2QgyYo87wNvdOaEkcmgunqGHqo2/FeRnaOZOfkIuSMyJJPFzFZLbuPG6VqeSlpcFzCBbJqXYPcdudf5ePPSqUZ74URrUsrJ5k5pnoq5W0BuC2IxhMSEd2mAwCR0m4G4LfHMf0NTPemWKOCbRpl3NtaFIAbWsAkT8xBSxfuARTrkLsGNiJqBuhLrBpYiSEvOsIW6XC4Bb0LsyQUr5MwHKclxXXSEcmTzIL+UttUh4gaTPaqMmQQQnLKcUfJgaNHSk44RR566BEw15vllp9eCocKA2oyYGcUYjQljvvHNjME/UjLc1IcTovMQCNw+t+vLJEH/z1VqpldAMjHKXELMA/FQYzDvq2JyHAowEMDH85QCLV0gnksJQKwj0okFaWB6hI5algfuebck6W+ctmcYYP7nDtswICAABc8zHrUAgGY96j5g5N/ngXIZn/++VcuKq+o+C3qqRkOgL1pXNQEB5gT7AYO7L8RmLuauANNazEzYDQwN5KXjgvFw59gzuMzzW5gbmx3BV+vh9qY8nxP26PAvDbHwB3TFdFNMpRLYe2eYPviiy+qqhj3TcR10JEwIp/ZoRu269s6GEU7uhxYkw0/aeLBWn/mVDM6HFGQyni8MN5jrZfbskc6J7836vQVSGVXy5BBAyQvt0Cye0HLPSlLHpv6pjz4r9cknlEAYCuCpl5Ewkhnp2F9qYjAm6lBjpqzmyIGJwFRdxQ2j2ObxI40+C8hcAFy4FC0SFNNJaL5WmjPY1CLEgL6IKrHABcQ4HAoyUKqvKO5SvYZ01fGD+8HFbUOWbJkicz+eLF87bhj5OtHHKjX+uH8NfL41DdkVSXkbjOzJbswA/X4dZKFkaTXXHS2HDSyAGAuctsdj0s9CHQ/v+lcXBtsg+RLVUUJHIUY2P2FSOF3SHVdVOYuXCFVDXGpb2mXulaRBWvKZBH+NaFmLmmYLa88ByTy48iukCmPZHo7WOvMMCiYI4KHTymtsE1bB5ykEEorG4rl8EEF8sOzvyXNNSumDR9acOmw/sOWBn/NgQV60gIBmPek9YNzf64FAKZJL7zw8nllZRW/T0hOzvKDuRHgNgXmpqxmuuIWfXNbq6kbmBMo+Y9pdh6fjGwl2DFiY4TntXZZZG4peKbKSYRrAgHs88CcToWm9/H1v//9LxwAN8SFrHwS65IZNvpe3cHcMgE6IoU1eg/UDztkogq/cL2ZOSBzIaBkOp1gzshcZ70DzNMyAbZIx9dWrdce9MKi3ojKs6W0vl3u/ddLMu2TZRIqwACXUAZADbrxEEhJxHGSQS5sjUMlDWCelg5wT2HqGen+cCIkTZFijyUCRKNI+0O8BiHw3ruPlt33GKtp90XLi+X9BSXS0IbrBGufmYsInJi2ujI5//Sj5MwTxnMzTJH7UG6//R655sofyEnHoWd7A7ZJSZDnZyyUB598QeKpGVKDKD+cihJDywa56YoL5Ki9BlC7RR564ml5871PZMx+hyinoa2xUurKVsghe4+RM04/BdmEdpm/eJVc/+s7pToGJzCSixJBurQgyk5CCj4WQvkAmQXahjSFEDISlLhVEEcNHvJBsIeOPsX3KBegHz8BafbMFJQyypbJlOF95HunHSvtTWufGz9y0PfRPVAc/DkHFuhJCwRg3pPWD869JTBPnPriK2dVlJXfgTR7zubAfBAiToIXW9NMqpU1Umv7skld3L87mHMBjM5JgOPnlIU1cDYwN2A354CRtZLYKFACwRJ7qYPglcCt9Y1gru8D0mbPni1l69brvkxmM7LfEphbRoETvJhxIJGLAD750EOkT1/I2OIYTLdrtAxUiiAN3gFAZl90BxaTB/DmfhVlJRilOkKGDB8tS8uq5b1FJfLGx0vk49UV0paJtisAdBuOFWmqld6RZBmKYw/q11cKexdKGtLa6WntqEenIBLPkCxEtAImex360p546jlZiHa7M884Xc74zmShNabPLpNb7/mXrK2JgTSfp6WEZHILmqrlgm8fLeefuhfgUeT1lz+Uu/9wp1x58SVy3OSDpLysWNIxzz23b6b86+WP5E9//bdUR8OShXJBQlONXHfpmXLs/kNx3jp56uV35K7H/iOxnIGAXWQ/oMzWVlMi537jSLn+R+diXrzIBwtWyo9vvVsaEYWn5veTZmQHokj5J6ZCbAelAkriwlNQLXkoEWl7HMsJHQDzDmYjSL5DVE4CXCIi8wSk2bOTmqRpzady0j6j5IJvHdVeV7Xiyf32GPUDlD7WBX/OgQV60gIBmPek9YNzb9ECSLN/p6y87E8A8zyX6u5qTWOane91B3MHgN78bm96lqXJTZrVInNuy8jO+rQJsJZKJwiatKox3y1CZ+pcFeO2AOZMszst9FSZN2+eLF2+wvvZjWdl+9jnReYG5qyN00EIg0RWXl4uRxw2SYaPGApp0lo3SAURPqeTtSE1noLwnUNPqJyWjto5r21dOXrP0es+evd95YNFy+WZGR/JovIGWVMXk3pE5GSVt9VWyqiiNDn96MNkwh7jpV/vVKifKfcM6WYNupXozWFkSWSig9i2ZE2FXH3dT+XQiQfJ2eedjRp7kixcuU6u/939UoEe9HTU6HWgC8CzA2A+af/d5PCD9pSWmiqZ9fZMWfjhHLnk7LPklK8fA5CuxIHhIMEpyUIpYOq0D+Wev70EgAVdIt4oP7joDDnqgJE4f6v846V35TcPPy2tfXcDOGdIAWrcbetXy+mH7S1XnH8SieiyrLxeLvvlH6Q6AUQ31OFRqde1cIIdsxBUjCPTXgnsVLeh/B7Ib+hegyPkZHkTcNXsg1f+BVICuYmNCuZnTz5Qzjv5qLaVn31y3/gJ+1w/LC/Pzd8NXoEFesgCAZj3kOGD026dBV588fWT1paV3gOFsUICsYG0CokgRWppdgKjReY8MvvMCaKOZAZikzc5jZ9ZpG4tagaY/ojcxGX4mZ/9rqpwOC6ja75iqAlzDaY9rqMzvRS9aytzqf0spLuXLVuG6PwjJcS1oBeaDgEHi1htXrf3WtrsPeuFV1EVFXlBOxXS+2NH7Sb77LuXXjNVYajApuUB1IzZasV+90ak9DOzcqRP/36ybOliGTh4qAwcMUbmrVovr3ywWD6rbJa5y9cDgNPAUYtKRkKjnHH03vKdYydL37xk7FMlsYSwVFZVA93Qow1CWt2GKrS5Fcqew4eqExFPS5UbbrpF+gG0Lzz/XElBFL8Aafbv/fgWaePYUHgDXFt7FJEueskF6fJknCsL7P5ssM6r1xbL5RecK6ed8DWUB9jLjswFMgDtBM9Ivjz3xidy7wOPIc2fKFdddqEcsv9IRM3J8vDT0+WBF2dKU+EwcPZSJIQ0e2ZLlXzn0D3lnJOPkzCcmcWl6+XK3/5FqhLTJZ5ZiN53OC24f7CWziin5Ct76fX3BLai/VIQqVO6lUI4ZD+EAfwtKIekAPFzU9HKWLdW0nGeX136XRk7qDA+b977d005dOLPMbkPlfvgFVig5ywQgHnP2T4481ZY4NVX3zy2uKTkYUTmvQ3MlWmOFLIfzPlZZWVlZyTtB3MCokrAYj8CtoF450ATT+DF2tQMwP2AbpG81dM7j4Mnvras4dHvQN+Bs9W6Lc3OaJBjSt9//0MF5TT0e9PBsOlvZorufeZ8X9fFqJHfU7oEYL7b8GFywIH7KZjrVDEOJaHrAAeHAilUpmtGm1puHghvaNla9dlnMmTEKBkwcpzMAXv9P2/NQ908UT5Zuh4SrCSCNcqgwmT50VlHyoSxg6Wxul6e/OfzMmPWp7jAdNmASJq1/kb0uY8dMkiuu/wiGTI4hx/JjTffJ+kAu2t/cAmGlzTLmtJyue3Pj0oTQ1z0hSeg7713UR/pCxnZ5lpoyqMU0L/XAKlCL/xDDzwoN157tZx6wkQQ2Gpl+vRXYZ8WOenkE9FbjlJEPCyPPfmUPPLoY3LdNVfJqSceIaXro/LCuwvld3/7jzSi3h/KypXUGLB0/So5YZ9hctV5p0kOHIIV62rkwpvukHWIzNvQVx7lJBdcKTmKIYA5fycol0sWO+VgmT2Jom4eR0kjERkQTpbj+w2VFZgnD3GblmrJ7qiTi751tJx11AFSvOTThjVrlt8/aeJBN+fn59dtxa9zsElgge1mgQDMt5tpgwNvCwu88cb0KavXFD8CMO/nImpogVMCVSvEjrVtbHYCG7fhi2DO1KjVyAmAOuwDUazrQ3dfu0DXA01v0RYZG+Dbvra99a/z/G4qmcmyOoU5OwfT7ARBtkxxW4J5SUkJhG76SS1q3yqP6jsnpUkNwLV/3VOTY5rdHQed2XACBiHannjIQTqqU5nz7PlWLwTiNgDzRByHYM7Rq5m5mVK8YoUMGj5c+g8fB0Z3lTz++gdSXJMon62E4l0kE/X7KhnWJyQ3X36CjByQjQi8We6670l5ZtonkjNghFRjmEtaRrrUVddIEXTdLzjtG5KXhQ5vEOWm/uufMgbtgddfeRHY3RVo3wrLumoMrAEPoRmqaQlIvSehSl6YC7Y81gZdGU4/kY8XrJWrfnqTnPbtb8uZJ6PeDvb5++/Nlrvu/KNcf93VcvTRB0JtrgW67RVy/70PyIEHHijHHHmMRNFK9uyMT+W2x56Wpuw+kpCWKcmt0HsHmB+/12C54fJzJBXp8lXlNfK9X/5ZyuMgu2G7FvSvq3oNY25OdQFbHYo3Ttedo2ipi09b0nfCAqkeRzetb16mVBYvk6K0DrnwlGPllCl7Sw52nffhOw3RlsYH99ln75+h5a9+W/y+B8cILPB/tUAA5v9XywX7fSkWmDZt5qRVq1Y9ipGaAwmSOkJTH8cOzP1sdj+YUwHO0uwEVpNgJehaZG7Av6kLsSjdP/TEwNWidO5vynDWl85MuUX0Lnp3PetRsLI5zWzRosUyZ84cfJ+vGuIkh1lvuUb0HlvdzmVORRzAzPR8HKDOc/YuLJDJh09CCrhRa9ptADgDc/abc2QqhV+yQUArKMyT0uI10gta7X2HjpGS+lZ55MV3ZeGaBvlsVQ3kXfMRpdbJyH6p8rNLvybD++egft0ud//1aXn5w1WS3m8YerQBbwCwNmihJ4HlXoR+64bqUrRkQ32uep1ceOpJcglEVFrQRhaBExXJykOqXKQJ2AmROW0fq6qoRO0dqmpMoQMm126ol7N/8BM567xz5MRjDpPMSKLMfPdT+ekNP9cywkUXniUHTxipMrErP1ssfXv1RQkB9fO0PGQWFskfn/iPRDMLpImiNjhuElL0x+w5UG644rsA91YpqWyQy3/5FymOYlJazgBIufLm0NnzwJwZD9goHaWAGPrgW1FDT0WvO6E8BkW57EgKIvxEWbdisfRKTwAL/xg59diDpb12A/TtolK1trSxtq7mnj3Gj78JBDgwBIJXYIGes0AA5j1n++DMW2GB16e/NXHNypV/B1FssEtxOwIctbcpbEJgJQHOXzN3feIOzLWX21OBMwEYq5krAc33MuA0spy1srnjOaKa1bBtepqqswGcbF+rmXfV2d0UNIIF6qqqhz5z5kyQ7lDPRjucTiVjJGia8SSveeeyrADPy8hcteGRAmZ6OD8nW46ccjjejyI6xrAQtFy5kZ5tHA6mM8a5XRbOkZefIxWlAPN+/aVo0EjZEE9VMH9/UbGsXo/jpmch1dwko/tnynXnHyWjB/eSteVNctdDT8mrn5RKuM8gaSbuMTsA+4cgFJPYuBYkOETp+VlSVbxSzv7WN+TcU0+UBBDVapEtWLJ8ndSj17sOYFlWsQ5p+2ZpAghOPnBvOXbyIWj5SoAjUSpn/eBHcs4F58k5px/NCaXyysxlcvvdD2N6Wov0750nN1xzvuw1po9sKF6Fc8MFgAxsW2quPDltjtz+92ckpXd/CL2g/Q1EgfbaCjlst95y4/fPwVSeuFTUNMpFN98txc0gueXhGjhJBu1l5CWQoU7yYRIZ7PjH31LnLv8AACAASURBVCvVAGArIQA/CZryRZnQq68qlhgGq1xx3uly8tGHglVfKy0oFeRmpsM5Ka9bv77yzt2PHHdr34S+XW0NW/F7HWwSWGBbWyAA821t0eB429QCM2a8M2H5iuWPQVxlqLHZFfgABmzJMjb7psDc0uxckJLHPPEXi8gN1Pm51bmtJk5ANclWf53cZQdcu5lNY/P3r3PwiT89TqeCoBpH3zPnjxM0Zs2aJStXrkLE6iaSKbh4YE5AtpS9n6BHkOZ5krAt2fc5GN5y1JFHAIRdpA6NOFWVY03dTUljOj6m2YD0jIiUl6yWIcNGSE7fgVILqPvH63PktdmfSkkt0vJhtOWhVjxuYI786MzDZczA3rJuXYv8/v5/ymufFEta/6FS396k60qClFo2VNIm7TlYduufr+Iyz//7Sdl37Ei58nsXAQpj8uHchfKr3z8kVU2Q0tXaNNLV7UhYN9bI5eecJOeedjwkWetlzdoyufrm38gJ3/qmXIioPopSxPtL1sm1v/4TtNCz0SlQLeOH5MnNP7xQhhakyrriFZKZkS+ZRb3koZc+lj888pQkFEDKF+NOyU2IrYcy27gB8qsfniv5EJZZuRb17ZvvQmQO6diigdCVR20c16mZEtbPeR+Z32lpQk9+lo6LZXteFuoUiVHoDTSul8JIq1x8xjfliH3HSiaZ9sg8pENqjvervKy8uram5ve7H3nkHX0TEgIw36Z/+cHB/lcLBGD+v1os2P5LtcDbb3+w77Llyx5H0DSSJyYYGpiz/YpAa5E5p6YZe50gSvD2p9S7951bCr07mGurl6cepyQ1jxFvbHfTbednCrBe6t7VyV3tvcsBcLV0gjmPk52dK8XFxUi3f6ptZWGMIuU8cOuB13GeqiTnjmEvarOrwhuIWRSbycVAlSlHTEagyTGimwJzKsJFVdkuC+Iya9eslBFjRkkaFOHiaYXy3NuL5Mk33pflFWCXQ6M9A6C7H4RQrjljivQH2Ytp8RtvfUA+Lm1AijofAjCQW+UQFfSW7zWkn/zkwlOgi44hKUgu//7WPyFTkCYXX3y+QBVV3p77mVx764PSkoL0PWRsM0hQQ3a7Ca1jl595tJx+3H7SuL5cU//X/OSXcunFF8nJxxwK5bgEeXneGrn14aekISlPZ5J3VK+Vo/ceKdeddxJq9UkYsVotKTlF8thrc+X2J6ZKR5/B0oJpLolgqidUr5fjdx8k115wNEBYZP5yOA9okSsBiS619xBMgEOJQKexcRIbSxpKLoCdIMnLkbfqdHC4Clyjlhrpl5Ms559yhBxz0GhpKi9Gkxqa1yFBG8do1DC6E6pr66ow0e/WY6dM+TPuF6RsgldggZ6zQADmPWf74MxbYYEPP/x4z0VLP30cz9gxlmZXkhjSpARz6nsPHjy4UzSmO5hbutsx4d24UGtT84Oln7lOcNbecLLUsb1NTSPAmmAMv2cdnsfidny5tLgjsPHlQB4DQjwCXANIZNRGb4X0KqVMOXsc3GpExqkeWQ9rQxrd+tz51dZPbXaCeCZIaJwWRsW6IyZPQjTJtDvS7Dit4xOQUc80Muv5aDfD9n2K8qRk9QoZOmKkhHN7A9iGykuzPlMFuGLUzykYk4hof/8R/eTGC06QIvRehxHlX3XtbRCVWY/hJ7AH6tmRVLSi1dTK0YfsK1ciwg4jQk9KDMudt98JvfgCOfWMb0t7eljemrtMbrn33xhmkiVtaVCgA2iG4ZfENpTIGcfsJ+efPEnyobk+76OP5IprfiaXXnSpXHbeCbIOndovzvlMfv3QP6Q+EYNS4AS0VlVKBCzyc795mBw7aX8ZMjRd6uEY3PfvOfLoCzMklgtim4QB0oi2K8tlr745csLk/SUjuQ0tcivk5TmLpbwVqnUoFTQgdZ+MX6QMtMVFdcocbIb++ijsFKd6HrC9MC0kNWuWSxEWfMV5p8pxE9EKV18D9ToQ+wD8vNcxiM1Q335tRXllbdWGW6ZMOfwe2NwNvA9egQV6yAIBmPeQ4YPTbp0FZs+eN37uwnmPI4wanwBAIzgSeHU2OQ7BfuoBAwboeyTAEWAJ2ozqrL7tj8BtAppFzvzZauK2ndaaoX/O4xhxjmIy5gwQnC0a796D7k/JKxOdXCuPOa8Sq+gtDyFapYpbxbp18sn8BQrgPGYEUXoc4iUa8XOSFyemgS3uwN0BOw8YiyHNjoj7CETm7FdvR6SYRP1271wUPGmFw8ORnbkQjCnMy5Ky1WtU/S0F4JfSexBAbqnc/dhUWVePPmsoorVHN8jRE8bJld8+XgpBjAdxW578x9PyxnsfSAQa6XkF+ZjGlqKksDGjh8juew1Vh6K+Kio/ue4GOeSQQ+TE006RBLSivT5rifz23iegvAbZ1FQAeiIU7+DAtNdXymnHTJAfnD1BCgCcb721QK79xa1y6pnnQIJ1iqyvEXkVBLgnnn0J0qsIrTlZDde+AYI3qXBO9tlrrAwdPADp+FZZ+OkyWVleLR3QlUeOXKeohZC9aNqwHgQ8lFVaoOSHCDyECBq/EWivQ3cD58jjHphjlwiHhfeXpLgsZB1CGBTTBjb+4Px0ZA8mo0a+rzRVInPRyvGqYL3zaQknktPoOAWvfF1FJabs3QwwfyAA8637ew622n4WCMB8+9k2OPI2sMCHn3wydt7c+Y8DEvdQjXMKdbGf2yOJEcz7g6VN4GSanVE0wZOAaSl2fwRubWNcml8kxoDayHIm76pDTnAuyry682OaGEeDegDtr2ubM+DvV+fwDhORsXq7OiLMEADEa+sbZf7CBVB1wzAROBBpoH4z0m5FbVpVxzhyVFvdHJEvhWNIEUnm5ubKIZOQmgaYJ9AZAFiyYS+JDHr8VcdAgANsSe+CXMnH2NOSFatk4JCROvo01GeIvPqxA/PyajC2c/PhI1SjBp4jP7n4DBmcnSgtlbUgg3VIE5wLCqtkoKbMqWQYigZwF6FCShn6wp9/bpo88/Tzctp3TpMzzz4aZxS0s62QPyK6bs9Eer4jjN5tsM1ZOkBOfgIcgSn7jZZwrFbmz/1Enp/5gQwcORbqdEiXo2ZesaFOVqNPPQlgGYdKG1sMaU86WK0g08UakfbnfHI00yfD+UnJhlwsCHAx2IQOUQPId1qygMMTwn3KRmbCug6oAaDkQo/4nwwWfAfFhGBbQZ96FNPZBhVmysXfOUGOO4QqdRtQG0DrHmxJUpxrE0S2hWNswYAvLVu7vr625mdHHnnkwzinm7MbvAIL9JAFAjDvIcMHp906C7w3Z87oBXMXPg5E3MulvR2YG0ByfjjBnC8/mGu91RNv6Q7m3UHXomljj5tWu3t4O0U3A3O+R9Dg+8aUd0pvXSQ6A3ON+AkY3jq4jWUCNI2P+necRCrotRcXl6qoTAyqZK5v3RHnFMA1je/615NAsGsBYatXr15yECanUeUNxYNOMNdau4I5o/OY9EFbWn52lgfmu0lyTi9J7TsYYL5MwbwMYE7gTEqoQ3Qale+d/g05/tCxGpmnAbypNtsAmKLWOcrziHgF08o6ZEXpCpn/2Up5bcaHKhIzadIhMmrsGEEpWpauKZG3P1ooqThXA10CTFcLQ242hnp3CMSyCMh0afjXjKi4Ba1mcUTgUdaz4ciwXz6UhqEvnIVOzXRcu5YNKJ3bVI9UOFL2cGiohNdMiVtkC+i8UOI1gqxHC8CeNEASAzOonw9QZ+sZhfXa8J4rs6ADALZNBbgngBwQBikuE17KnmOGywlHTpT9xg0CAa5JairB5EdqPRXgzwwLR82yJZI96kk4V8mq1ZXxWPN1Rxx2xKNY48atEVv36x1sFVhgm1kgAPNtZsrgQNvDArPmzt1t7sdzH8dDdB8+2NmXvXHE3d4J5pxnbtrqjMwNYG1dVhf3g3n37w2kqWdunxmYWwsawdwieAP77oQ1OzfndvuHuxig636ILqOIDCnGwmh82bIVYLmvBOgAnLF+Y7i78zk5V6IKa+dDhw6WffffT+vABPMw9c+RWlfgA95EKXuCiD0PAi+aZgfADho2SpJRMw8jzf4Kasl3/f15KW+MSCp6wpMg5RqtL5P+aMeatO+estvAfioQ0wLwq2uMoe+8WerQ6tVU34Q1I6MAsFuPrEIU5LNW3JMIwvYaRLIc6ZqOEgDbwMJIzzfFsRgW9KFQl4K1J6J/ux3tXdhLuQIxjBhtg+PSgutPh8hMK64jBddOqVUqo5Pwx2wL5VwScP0Z8DDYnsd2Ms5ZTwzzE5QUkKFgf30r7EFt+kR8ng4w5yS5dAA1329ualAmehbszcxLAabNZWJ5fQtyZP+9xsnYkf3RQ48MAMbFRjBsJYxJcaylJ6J+odE+jsmefpxdtfBL1pRWJbREfzx58mSCuSvCB6/AAj1kgQDMe8jwwWm3zgJzFi4cPnfOx4/F2zoOcCzyLgU3d4R2wfhJ/Q71SwVzvgiGG6W72Ztu7V8eS9wib3/93FjlbCPzgzCPa4Q4++pXlbNMgV0VIznLCFhk3h34dZY2SXxIL7vUu0hpaZlAJEcaAJRW+3etb0icU2QG10twGzdunIxGJFwPUh212FOYBfDAnGFoC6Jayt1moS2tKC9bykpKZejwMUizF0hSbj95ZfZCueuJF2RdS7qEi/pBwrQZbVk1YI9v0NpwEVL+TO23oB4P6qCqyZK414b0P6VjQwDVONacll0IEhlAEynwxro6nbFO5yMGh4SZB+QSAIBMp2CiG6JoZTqAB5CEaFhLFUrWc8z9JGRTmOMwh0pJhs3o+IIjQxAmQCfgWA31tQBspO4BsnHUuanbzuOzZs7SQDYcsXSE02E4S4UYNJObnY56f1hysjJk6MABUgRZWd7DEC40FQ5AKr5GUnGNEOZpqa9W9ThIzKtwTDKOQTKh9hUgTUEwb4Yzk4QafFnp2mqJxq6bPGnyX4PIfOv+noOttp8FAjDffrYNjrwNLDD/s8+GzX5/1qNgEB9kkbml2f1gzgc/wZxRq4G51cH5M8GCYNi9Hc0An1/9Mq9UW2Mq1pHPMGHLB+ZW81Ztb681zZ9a11q8B+ZGrjMnwUh5Bv6JnG4GEOGIVDdWtQ1EvmopLVmLXu91rkcbwBOJOMnYZqTYuZYDDjhA55PXNtQD1BIUzBXsqGoGUGO628C8AAIzFXASRozCvPGMXOnA0JHXZs2Xe596VcracqDUlqGKcVgEWOCIoAHgMSjL8Tpb2kAQg7dgDP9UDnRhXzwicBIQozFmEQDaHECDEgCBsR1OAIlmFK9phWJcCMDK+0K9eDoltA3/p4NhsfY2ZCecfWBPsvtxXlYuwgD/TDhVOJiCNHvCyebPhGBLLsh3EYB4IURrMoC8BOsIIv0cfN4bZL3crLDW90HAx7pgC5QH4rhfIWrYwzlgqYLOWgjnUE4EQFyj+AjYf2hN40z49Iw0XBc6Bfh7Q7Mig8DUfzOyAMlwPCrKy2sQ8f8UkTkJcEGafRv8vQeH+L9bIADz/7vtgj2/BAvMW7Jk6OwPZv8t3to2UcEcIGKg60C6TSNzA3MCHQE0FXVgI6lZCtwibT/wdkbSXhuY7UMwt8jbwNwY7FbH9dfMDZwJVP7jm8CMORNMOSvY83ys9VJLXWvwjlltoF5bC1GVNWukrKxcQYdAz+14fXQiJoH8lpWbg5o5JnoBbNFRr+pvlEEh65+pYCrDEZwI5usqymTUuD3AXsuSaChTXv9gvjz4zGtSH0FrV2KGNzkMqWocKUTYBJglol7cjugXndj4R9Edat4nSwyjZ8m6J5ynAynJoufaKTnLWjXBnBEvh75QjCYdjghT3GmQSo2gHp4GwZskkNYo+sPoOYxjEqAJ3ukA5LzcbE2RZ6anSTbeT0cWIIz3mWJPRUQcwTWRx8YMAsaPo0TgNPbbeH4AbwI5FZoNAJEQxX5Iw7vPUfBXZwqOAiNuJVFi4hpLHRHOmMfNawFJj6WRCLIK2hlBGR5mclh0Z4kHP6sAEcC8tLS0FlmSGw4//PD7cT8DAtyX8DwITrF5CwRgHvx27NAWmLt48ZA5H855tDUWn0gw01QnH9gGiHhgW5q9FiIsBDvHOAepiyM6vf5yPpD94i8WrfvB3KJofmULmbYt4UUA08jSi965Dn/Puom8cFs/mOvP3j6WTeBQD76UoU72Oeu8nNLlzV/3hqPpz9y3BOlx1tHJB+A6HFM/JIdhnrmSuSjfihB4U2CuTgDANjcPAieV62XM7nsgNZ4KhnmKvPr2bPnr069JNNxLwjlQUUPqOI4UeiZY6811DRzciqgVDgZY3gmJiEwxttT1sNt0uCQALzIGAPoUOFSRdNSgCwoRIadiXniy5CHVzVR1BNc3oB/q9ABqMvDJE2DLWDgtXXvg6Qhw8Ao5fjrtDT4JNG6gOd+mte9WALTaC04CnSjeB95/tuclw5ZMjRNn1QZw9NRJUuY/YdeNq2Uvvuv/d22IHRxgjhftkxKCY4FonZr3fOlYWmRDeO9V/hebmrwuHRgrmbCMs2L16tpYtOXGw6dMIZgHfeY79JNk119cAOa7/j3eqa/w008/HfwOInOQwg7VyWV48BpAKiDjQd23b1998BLw+LB3qe+uQSsWKVtk7jcIo1gTfuF2rEfbvHJLo9v71lPOdRBQteWJaWSv79x02rmfkeQsra9Cqz5FN40UPTDfeOypAyT2M/OVDpBcgYlniAK1jMDXcEw/GzJkSGf6ly1piBc1De0cCFwT0+wAvTBEUQjmtZhDPnz0bgDufNVM/2TJGnn25Rkyb0mphCI5qh2fgDWxdzyJCIs6cVp6MpTd0tmiLbk5GfpZGIzzPBwjP68IbPEUMOBjiGIRsgNYc/Ee7c6+99xspK9xmAwordZhoEoa+tN5Xc2IlBPRbsZe7Sbo0ytbnw4OvsbgiEWQG0+Ew9AAx4xOAUFcswGwKSN76/0PI8LX+8OqvOe0MaLmPWBqXIfsIIOgIi/YjpE97czPyVOwITyc5+ZE7d1LeRSe7dWWvl+WRO99dQIQ7q8pLaltbGq5cUoA5jv1M2ZXWXwA5rvKndxFr2PB8uUDP3zn/b8izX64RsB4YG+UPgeY9+kDIRQ8tNmaZuIufjC3FPjmwNx022lCi8hc/dqVQZWIhUjNiHKOmOaGuFCshNEcgcYifxOacQ99MvABEKi1bqoPvR090z4swdkciDPdzhdr6No/DaIbiXE8FslvjHIpC0vWPaNlP5izFEEyHUiDqDGnSUZmRGqgpEYwT8cUtWSol8XBQl9RDNGajxdi/YiQEdvzmikOE8mksE2iZKWHMFAExDMOHkGErXK4KAck45+uEsS99tYqjahjkKuNoUcsOcURD6NwitqYpobYShpAuQMAyxR2KmxFUG0GWz03v0DHjjZhBnoKJW0JpqjR0ylhVK0OkxeZJyFT0URHgJkJZF3odPE4TLtTDpf3weR7k5ymrtpP6+JKyHPSu5pjx4uOjnYnwPFgKr3z5WVOzP7qgOEeaZ3fe+kxAebFJSVIs8eCNPsu+uzZ2S4rAPOd7Y59xdaLunHfmTPfe6g5FjuGIGHpZ0tbMwojmPPBbGDO7Sg2YtGXgTkf4P5JZAqarC/j4WypVEZxynSmBKtHmOP+1vNtNXBVZwOYNzeiZxpAzoEmPA6dCXMINOL3wMEfldst1AwDa90Esc6o3YvMvY10zrb3mbHxuT4dFoJ0ML9qyQGd5YY4sJLXj4/IGCzwDOSta+qrZCTGiiaj55rKaunZRQD7BKS0USsm0x/ATHU9ssvbkKKmXSmU0g6QdIIpyCPgaZGAyDsBABwH8Q2ycahfd2AdTaiFow0til5wOB+mvkdhlxDS30leypt93jqIBjbnSFiCMJ0OArqrabvJcCTScXwrsxkJbN/TlDcY87Cnlljg0HH7bDg0nBpHkG+HM6H3DOUCfmUK3mVKkNKHA9GE1jQ6AKq7z6jd4yGQhc/ovsMDf22s1+/xbufT0e9wOY19gjnm0tfGm1uvBwGOafagNe0r9mza0S43APMd7Y4E69nIAqtWre/z9rvTH2iJxo53dXIHXsYKZ/uUReaUc7U0+9aCuU0s85PkCNT+NDk/2xyYMyIkWY4iLgRy1u11IAoARIEHEbm1wHUXl/HXb32hoX5rpQGdqub97F+j1feZjic4dgdz9uMTKFMBhpya1txSB1GXUWgpS4dELGvUmZrmj4QciJL4lohzsa+cevGsMHcQGBG5RgC6yjkAKCd56nUJ7AcHmxxQjro96+tpKi3L6DwB2xDwyDDXbAV7vpHm5lGbQITT6BqAas6S1qYhX8vCA1+aQfFGvsa9drtWKtHhPvC62PKmmRiUHdrgaPBeUfOeEXljXb3UoeafBqdFGfYQoalDy1z//pgWh3sTw/1KTcNndFzosGhU7vXns7rhZUZ0LC2dF55TbwDsok9LB+ZMs68tBphH235y+KRJZLMHYB48u3rUAgGY96j5g5NvyQIE83fenX5fczT2dUc0c5GqgVn3yNyIapZmtzq3scm7R+YE8+6Rr01N6wJUV0u3bIC1afGh3oIUMSNzOhQEC2YHeI4Ieq+NSLcpFv2mUu5+W9i5+R6jVR5D2e6adXDgSooX08EufUzSlxvykqB5e9gK6JMGJnkq2N/1DRtk+G5DIRmboy1WoRSoreHa26DE1goBmBDmodMBamLqnA4TtulAtBuB+EuELVkAzTgjdZTH2wHqYIyppCrJe3RmWAunBG06prlhZy0LMKFAp0bLItheuxCwRl472+nYJpbEEoHqzXNgjOMrsHSgqXFkSaJwJmhXHqcAgM337OcUsNsb0AtOB2MtOAV05vYcvzvazHA9iN5pt5kz3pKPMNDlkksu0WM01IGtDmdAMxsEdraq0XFhdsIR1vXV7v2sWZ2NnpIG5imY+gYwjyEynzQpiMy39IccfL7dLRCA+XY3cXCCL2KBlSvX9X7vvRn3NUVj33Apbm8EKgFBo8SumrlF5paOt1GlFtF2T7Nby5H/c67VUunWQ873CObGoudxLYXf1NCoamIEc56fJDyCFcGE+/fu3VuzBfzndywUdDXS9BVjfYYyMLexrbav8QUUEAG+CFg3AnOt6+M/ErsYxTIdnIk0e33TBhk8eKBkQNqV+2kDGomCqYjp0d7GCDUJ7zMyb9OpcWCutcJZaEYblifq0kHNnjDr0Ug7Q32N6MeztSCCTwNAsp+cA2RoJ4ruMHWt98vbPxUArSNl2S7G2fIAduqtW0mDjgDtunr1arUj7Tpw4EBNr2djYMrylctk2rRp8vHHHyswH3v8cbL/wQfo/rfddpssWrBQbr31VpD2cuFMNEl+bp7cc8898swzz8gDDzygx2LU7rod3CAeaucrmINn4BjvdBjZjueu04iInbcG7xkXgjXz1pZokGb/In/gwb7bzAIBmG8zUwYH2h4WqKio6PXmtJn3IDI/0SJzqx07wlNrJ5udUbGJxhBEOuvJHmgamFva28DcBqjwIe1S+e7PwiJwfs8UuoG5n83eWN+gLG+m2amtzohUQZLiJwAZMu0ZSRLkrE1OgdwDcwM6/+hUf1RO9TF/XzvBxSJzRrOJaDVLZG8WInNUunWKnEI5kJes7DhnmkPONdbWKEOHDdJhLiSTcbYIbRQCYa0V0S5b2yhg0wLtE/DBNWpPYpsYRpwmYtt2DpmhGI2mm8EgZ4SNyL0dET2j5SIw5hPRVxZHlB8OO7lbtnLVMELHipKToMAGmVe+GqlaB5ykqI2m2vEebci2tddee0P+9a9/KXM/Pz9fvv71r8uJJ52AKDomv/rVLwTdDWrrDRsq9f78+JprZMKEg+TnN9wgc+bMkT//+c/qWK1bVwlHqkgeeugheeqppxTUe/V12RNlwWNf7s/MgqbTSTjEdZGxroRCZa7Tno4wx5d9Z2Begsi8pTV6/aSgZr49/vSDY/6PFgjA/H80WLD5l2uBsrKywhkz3rm7KRo91dWc3UxybWlSIlNso9Y0DkRRsCTrmtGfB87+NLsfzJlCNUU3A3O7QgNtbanygbmx2ZXwBgIcgYg1WzgemgpXAhYiPabf+RkBhHVbq/Pz+B0saPPr55hTMwzAGFuX9rZTG8YbNGMTvLRmjl5wCq+yRp+I/RTMPYchAzXzxpYajczZphZiRE/CGMeMYjIZ7RGiCAskTVsxo5yqbxScScSxskPp0EQHuCHVTiGaekTStFkaWt54/vrGqBQWFMm68lJZMO8jGb3bcJVe/fe//y1LPluqrHWKs9RC133f/Q6QM884A6ptBdB53+CcJTDTCa65+Xkyc+ZMue33v1ewnjjxUPnvf6drJP/b3/5WQfw3v/mNfOPrx8u1114rb7zxmtwIAL/sksvk7HPPkz9gG0bs119/vf4+8F4wO/Cvp/6px+UxMiGew3Op+A/tzzJDtzvgtaB3stdpSwVyD9R14IrXpcDIvAlgHijAfbnPhOBsm7ZAAObBb8YObQEwhvNnzfr4D+WV67+bGgqjHOyPlJwa14C+/fQBzcicD2u+GG0ZSDMlq21krDkT+MjY9kabdpd3VYD1pb5NeY2RdReIYgCIR3BrxpSuDIA20+mMJpke5j6MKq2uz6+4Do3Y+Rn35XZ2DOd8OFKfpd4ZKfrf29xN6gDaG0HLRZJuS5dudwNCcnKyUDOv1eEs2ZlZnSNcmYbnP74IwFxTDLrpOXm5nQ4Ea//vv/++9qEffewxMm3GdHnhhRfk7LO+K7vttpvOUGGN+8933yWvvPKK3PqbW/S6fvzjH2stPd/TQd+woQZjXsvlnHPOkeOPP17785X7gNPTLmy1u/nmm3Wbm266CY5Qhsya9YH22H/rW99SNTyK56CnW+/d66+/rg7D9y+7XI7D8R64/3556aWXZM8999T7zu1ZGjHn7ic/+YkMHAz5WzhWtImKw3BwDQGdmve0F8s4XpuaOXz+e2P303531q5dWwsnj2D+II4Z/mCy+gAAIABJREFUKMDt0E+SXX9xAZjv+vd4p77C4uLavFlz/vvbdZVV5wEIETh1tWop8CHVTAU4A3MjiRHMGbnzZwKoUw1DepUKZB6Y+1Pq3UHcAJ1RNvf3gzm3NSCOAsxZ2y0qKlIwJ1hwLXzParP8mSDFY/F9ros/W7rcQNzS63puX3rXfwP9IOPY1n4wJ/nNIn73lZ8yvd2EUZ8UmslMd+Qy9o07AHPDvbkmpqIXLlyIdPavZMCAAdrHTtted911yge4++67Zf78+fKHP/xBgfDnP/+5HHzwwfLwww/Lk08+KUcccYR8//vfl3nz5skNiJqPPfZYOfDAAxWoaT/uR6eHETavn8egHXluAu8vf/lLnYDHc8+ePVv3O+uss2TkyJFavuD2tO/vEb2z555ruwZpdn7+2GOPydNPP60OhGVHmG7nfjzXLbfcolr2vEeWITE+gt++VsJR27G0wCIBMyJeNsgkffl17dqympamJmqzB2C+Uz9ldo3FB2C+a9zHXfYqVtfU5H488+3fYOb3BQBViIptDOYoeupDnQ9c7TP3REYIjDZ3nN8zMlf1L19kblFXd7C0nzX9/Dlgzgd8c32dptILEIEysmUkyPMZwYqAxBcV3AhajNj5WWVlpQKP1dK5jWUSdAeAuUWLxt73Zww0at9KMOf6WhFxE8zSI2m6DvZ7u5f7Svv95S9/QWr7v3LqqafKiSeeqGlqAui9996raW7Wo7l21qZ/9KMfQVL2MDkDaXOCK0H517/+tdarGbnfd9998t3vfleOPvpo5RIsW7ZMHn30UQX373znOwq4PL6R5XjvLrvsso2EeVjaYMqcDgLvMdfC47z22mt6L5cuXSqHHnqoHu/VV1+VqVOnyimnnCJjx45VIKZ9P/nkEwX6q6++WtdGe3OtBtb8at0GRnjcyN4cp0pGu9dBwe9NZKi8rKymsaHxemizPxRE5rvsI2inubAAzHeaW/XVXCgAMmfmzLd/VV5ZdTGAJLndAzkDYkqHWpqd0SPB3KJXPrQZCau4iyfmosInJhBCzOzGJu/+M8HcFNgMXAniPDZ/bqyt0QiSojEEJEaYBsz8nPVfAhbTvjwvI3juS9BnxMzarrW9WTlAuQFWo/XIexYZ2m+BZiXYVme0LDKv8dpUZE7SG4eaMOqNoPfbcQEcn4AkNdb2eXxG3gRtrpepbYIksxlMf3OdZIpzH27/97//XYGfgMn3GEHvv//+ahMeg+xyOjg2jIbOC50d1rSPOuoodWZoE94zgiOZ5r/73e/UNt/85jdlv/32U4AmC51p94MOOkiBmNwEOgdcAyP5JUuWqJPBtTDNb9E9J87RviwRcN10NMaMGaPXYYRHU+fzp9n9vxu0J8e3WgRvv1emHgc+RzW6GQzMg6lpX81H1A5z1QGY7zC3IljIpiyAh33Wu+++/4u169Z/D2Cesikw96fZ/f3gBBrWcwnk7IP293t31qZ9wM7zdwdzRsuMRi3idgDo0sPclpE5wZz/CFY2tc1SswRzAiVBhNtzO2VRw8FglM73eWxuw0jVRq12B3MStSw6NEdGr2ELYA6Cuh43jF5zprjDqIHz/DClRyLktDAn1fqzn/1MuwG4RtSDNVJGCll+8IMfKIHvzjvv1LQ1t6FNmJYnuezkk0+WCy64QLMPtAuvgSQ1OlIEXZ6fwMljcg1XXXWV1rv/+te/qrPD66IzwMh69OjR6jxwTUy1E5xPP/10rc+T5X7eeeeByDdYHSyul2DOjMJ//vMf/cd0Oh0rrpGR+JtvvqlAzuPQ2SDI81qt/dBKLfb7YL8j1snghuBsOjInmENn4CfIUDyM/QMwDx5hPWqBAMx71PzBybdkAdQ702fNmnND2frKHwIQQgRze2nPNXqcCeYEXRu0YiNSCSR8KBNc4t6sb79YixHauq/BD+hGWjPNdz70Ga0SzPhqwjzxPESAjBhZj/XX1gnYrP9ye0bt5gRwP67LGPDWTsdIkvtrJOhpiVqkaGDuj8zV+dgKMNcMRVa6ywp0A3P2nNv1sqZN0CV4EgB5jUyhM23O/m4ywmkzgj0j6z/96U9KUGNUzX04AIZrZ2TObQnyrJvz+pnqJ0GNUTSPyYj8jTfeULAnwH/ta1+TRx55RJ0bRuJ0AEhyI1AzpU/bXH755RrVswTAujxr9UyrX3HFFZrWZwsao3Cug04Hr5slgX/+859y9tlnyx577NEp6crrsHn1/jS7aRNYJsQ4Fpuuma+tgmjMdYcccsjfAjDf0l9y8Pn2tkAA5tvbwsHxv5AFVq7sCC9a9MrVpRXrfgqgCVtkbpEVWdFMH9vUNEa5fDgTVAgIOtQDYG4AailVS7V+3uIsrU5QMF1vbm8EK37f0tSo0T8jTJKz+I9rS8M+BAsjYVl/s52PqW+COaNZm9RGsKVDQgCPggtgzkb3bIF/zVsD5rRNXn6Opr0NzNkLTltwkAvBmTZjREzQZBT73HPPyYMPPqh93gRuRsCMzLkmZjxYR58xY4bWxN955x29fkbyo0aN0jr1L37xCwXzk046SZdLx4Y1cxLlCNaMknmveO20BY/JaP2JJ55Q0KVt3nrrLTDwh2pmgM4AywB0LLg9j3fAAQdoRD9ixAjddtGiRXLCCSeoY0d7czt+b2Q5rt2cLUb2dCRoAwNzbmtgruI2bEGDGA5fphxow1x4j0tLSyrxC3YNSgCP4Z4Fcq5f6C892PmLWiAA8y9qwWD/7WoBAFno5ZdfvaqkvOImPEgjFplvDswZ5fJBzM8Jsmw9svYkS28THI1JvqXF8zg229we9AQg024nmJs2u4E5t2e0TjDgZ0xRc1382ZwJgibT7ARzrpfbkexF4OT6mlpine1hm1ujkuBMa/RzauZcd0FhnoK51cyZZnctVk7OlKlpRrh0jJgG5zUQsFmLtjLCpZdeqox4ptYZuRPICbRkkf/tb3/TOjePwWvgMQjEBHc6KGwro7IbtyEDnaBqYjhOzc4p+5HcxoicmQy2mTGippNjA3AozUp2Op2kCRMmqOODdLfea6tpMyo3Z43v0da0MX8PVJwG99TG1dIx47XyfvL8vE/m/Ol7Xh+6trHhxTVb9wHaDdejle1qrOOJAMy39JcUfL69LRCA+fa2cHD8L2QBPIxT3nhj2mUr1hTfggd+WkKie5jyYW0RE9O0BEMSo/jQ54NahVs8gOADmy9/7XNzNfPui7U0O49hTGYCBKM+gkOsBdO9sBYDHGtN4886cMXTGOfaTAGO+xM8+Y91ZIIPAYfRaJUnY1pf36jRpa3bnIBkFWtxPen6UsUysvqc5jkJcO5nT7+eY0KRLs/KzlCgZh+1GyTjWtJscA3tx5Y02o092TwGnRCmuZmqJjDfeOONCnaMrLletp/ZjHFG3UyTX3nllQrCTLMbf4Dn4faMoEmso9PC2rWxx/k5bcMaO0GZzgBtQhsSPM0OvA5X73e693yf6+VX/sxMDO8Jr4XH9s+j57oJ2nSguC46ZEzpcxveG9qOn/GczDLwWHRCGuCscVs6AdyW27luAO1lr4CZr0Zk/mQA5l/ozzzYeRtYIADzbWDE4BDbzwJ4SCcBzL8HMP81HqAZnwfmrMPygWtRnLGQbRa5v6/YwHxLKydImMAIAcJAnaBDsGvDdC8+2AlW3JYRJ4/NzwlQ+V4KmwBl6yAgEMgJHOzl5j4ECxWewTEJkATz7r3tmvbn8HC8LDrcEphzsAnX7wdzN+LVDWuhJCxBjGsjeYxAyK+Mdrkm9p2zL5zRORnqrD8zvU7AHz9+vNbHGa0TUJma5/f77LOPtpARkAnQPCa/EsR5TkbWPDY/t3o6vxI0CaLcntvxfnEbHSXLyWoeQBs5zQSCLArn59ZnTttbBob2oqPEY7FOz8yCCQxpSQPXzv14DXQU9t57b9lrr73kmGOOUa4FbcHtjCfB43Gt4EiUo5viarTb/TMA8y39JQWfb28LBGC+vS0cHP8LWYBg/vrrb16ysrjkNwDNzO5gTtlRgiABUNucvMjcZn4zorXI3KJ5BUVEqMoO38JfAB/ijP40CMb2lmInOPHh39LSpGBu4icWjVKJjdsTwAhGGwDm5mQQiAn2xmYnaHP9jAgJ5lwnB4LwXEbAIlAZ85rHbcM//uy0xF1krmlmLzLHDDAHiIjMDcyV9Q8FPX9kzj5zqxWTnMZjMZ3OF6NZfrZ8+XJ1XCZOnKi1c9qW6XPam3POLVNAm9g6eU1OnMZF0jyWEQd5LH7mRH3cuFiCr/ESLJXtJygakFrJxH42giDXS7C2VkJrEaTTQAeB2QW20zEKJ1Dvvvvumqrn9nRUeFyui8DNmv+CBQuUvHjOeecqk55RugkS8Rq5RtilLDUldDXq/wRzN781eAUW6CELBGDeQ4YPTrt1FnCR+fTzV6xZcxuAIYtgbsQ0ZZYDBAiCBASCSzt+JjBYStZkXHk2P5gT1Hgcq4lubjUWBfJzOgYEa4IDQYIP/9ra6s6okdGdpWJJzCMQEkAJZFUAEa6XEbmBn6WFCSQ8D2vaTLNz/Y2NzbodCVimzW41e7du5yxwOtrmwFxTwuAM+MGcTgyBiPO4XfTr7MltmD1ghoFgRTDm+yZNS6a+8QwI2iaCQ218XhNtwW0Z8bIEoef0ShE2Sc0iZ94Trs2JrzgintmZ57TPub2VSvzENN4Le18dMvwjKPN4SlrD9VkfP9+nk0L2O3vVyYQneHMbntdlQVwHgaX4+R7JdC+++KJ8umSxsunZo26tdzZwBxmGtSlJyVfuu+++zwZgvnV/z8FW288CAZhvP9sGR94GFvDS7Ochzf57A3N/zTwOUGAKlQ9tgpFO4WLPNoDVZEItve0HQwNzf2ROUOj+UkD1pXgtJWs94XWNdfo5RcotwuT5CeYEN9apGTFWejViRoMEDqvhatuclxImKFZ6wjMsiRMMo0jj2/hUR8jqEr1RO3hgTlEYXb/Xgke45+chKN7RyWCanec2MGea3bXwuelyRtbjWu16TUGP4EqwJrjae/yZoE4inRHLmKkgEPJ+vPfeexoN00FhRM9rs+iWx+E2bviMpyPv9XIbGc7WRPsbk9wyExaN+xnmpsrGY9OmdLb4YssayXcE8UmTJmlZgA4H1etYQvjggw8UqGkb9rHPnTtXe+RZ9+d2f7n3HmXDU2ueTiNr/QR9rg+R+VrI416JSD8A823wtx4c4otZIADzL2a/YO/tbAFNs0+bce7KVasJ5tnd0+x+MGcK1YhibA0zbfZNpdk3Bea8lE0BukX5Rq7jg9zIcLE2N4WLYG41eQIS+995fkqoEoyZZufaCAjcl+8RcAgYFiXyZ4I5P+M8cW5bhz52RsXcVyViPXtrjz0j2m5g7leA4zpSUWM3MGc5gmDuUtEOzFO9qWWmP09QpNY5r5XRLIGTtX2CL4GMP1tLF6P4f/zjcY1iL774Yr0eOjTs92aLGddIoD/ttNP0H50Cpr+5HtPK5/ntZWx/Ol1+xrmf3+BPq3M/bqfOE47NlwE+U+SPP/64PP/88yoHS4eCYE2SHp0Q9qtTMY4lBGrK89z8mfeLBD+WEbgdxYZI/Bs2bJi22XFtdBZ4znXrKsrSwmlXoZXu6SAy384PguDwW7RAAOZbNFGwQU9agGD+5pszzlm+WsE8Z3NgTjBimp0gwX9WM+/4nJq5gne3v4DuYE5wMMlSS6EbeGj0iHnjBircNwVTzMyh4HYD+w/QWmsdAJmAQ1A0kGPUam1VBBNG4utxDQTAUCis9XaCOSNaBWZcYyuuhy+CivbT4z8ez18z1+vyReYEX39kzuMwzW6taQQnHo/vE8BIcGN7GCe9MVJn1EpRGBLDCMa2Vl7XNdf8SN+zISocxHL77bfr2tmjzp+ZruawFgIqJVx5b3gMOhUk4FnZhGuwEoTZlDYzJ0k5AZ5in+1j99vfM06ngilxrona8UyvE9gJ5BS4oRPC66KdWT+nM8Lz8PoI7NR2p5PFtY7YbaT2sPMfI3aunRkgRufFa4rLszIzf4j6+78CMO/Jp0RwbnVkAzMEFtiRLYCHdiIi8+8iMr8dD/XcxATUOkHySuboT/z28mFeiAiWkTijWtbMWUdPAdBalLYpNjsjVNbLu0d63cHc+sz5vhGgCESWbm9tb+10HlRQBQprVuMmyPXp1Vuj3HqkoLlWS7MzJU0CHFvTTLSFQMqauUt1p3aCOYGFLwVzgA7Jb1YzJgHOwFw34sBzD8x5PqbZda56TqYSBZmRcGS9LjC3a2METvlTyrTSLuwj52cEd14bp6RZ3zgdHMqxvvbaK7pOisQwGmZ9mo4AgZQRPp2VCy+8UL7xjW+o1juzJ1bjdq1jLgpXUp+m/T1Cn/dLafewszUPgG/3XSN2ZESUCIgMhInv0I4ku9HG1/34WpWFJSOfQM41TJ8+HeNVZ6miHK+ZPfNsvbvkkkuUjc+56GTt04n61skn6XtUluP2dMBoe2ZPMDWtIjc7+4dg9bM1zZImO/KfU7C2XdgCAZjvwjd3V7g0POQTpk3775krVq66Aw/6vKRE1I053hRgHlfmdodE0tN0tGdNXS3Y7CBXAaRTksBAB/mLLwNhv5CIgTi/MtpNBohopM39vT52294GoCig4JAK+F6aO8GrsxvoKJBq7Rqxscda14ltLZil7qWsta0M22lvfNU6jfYIQAQIkrE0KgVgEOxZVzb2txGveH1cW1ubG5XK71kzd73nNhMdqX5mKDAdjRFwQV6OGxULMKdTkOj1oce9LAbXwAj9pz/9qa6TA1EI0tyW6Xaqr3HcKSNdOiscgsJ0OjkBvD6Kx/B7tq9RHIbg6VrKUvVYBEECPtPa5BsYeCd7hEY6aM4J8VLluB6+OsshYM3r57S/DphxkUhH3DlkdHD4ImGQ1/GnO+/SzMDRU47ErPW7VdTmzj/eoc4Ir5G/E1S0m/n2W3LHHXcog5+SsjqsB/ubnO0ee+2pkrRs1zsHs9h5jXRCaPNVK1euKywo/CFq7v8IwHxXeNrs3NcQgPnOff++Eqt/Y/r001cuX303HqD5jMwV7IwwhYCIKU+mqE0yVdPdABFu04IpataPbGzsjdK1HsGKkbzWoVHrNjDnzxaZW728k/1uNWsv7cs1GaAbmPOrRdCsqfNYJIKpeIyXvl9XWaHbEOAI5ARuTXkD6FkzZ3TI96yubvVjRqIK7pKyEZizVczVkV25IRlzy7lvYX6u07CHE2Rgrob0rp/ZAQL0XXfdpeIxlFtlP7i1gLFuTwAjmFFshYNVGHFz3f/4xz80jU4iGSVhGX0TILldYWEv/Yz7svbM6JlAqlkDtvx5GvTmeHE9DtRxbfSJVAiH6wTY8zMAudrAc9SwmftdwHs8dlqGE46h/vtVV1wpiJzlb399RP47fYZqyXNbit2wNv7b236nErL333+/nHvuuXLcccdpVoSAzpo/0+kTDj5IwZxDXcgLYJsa7cLrKV1bWlGYV3AFrvvfWNP/z578Svx1Bhe5o1ggAPMd5U4E69isBd6cMeMUgPmf8SAu7A7mfMgTyDPx0HZ93y2OxY2as7LGodBmBDg/mDOy5ivJAzMjtRmYJyOCtdYonQTmOQUG5ha1G7j6I33FSK/P3BwHxM56PhvJGgLAEghL1hZr2ttEVEzbnWDOFDBB1JTOOiNzXN/mwLx7ZI4seyeYE4gJ5gRRRuZ8tXptfAR8pqaZImcUy5c5MLSbib8w2uaAEzLBGYW//PLLCnxs38LAEY2+yR6nAhwzDenpmVpr5jS0888/Xx0T2q4zS+J1Z3dxF1x/vDlESoYjuHuRd7vXT2/IGQ5F9P7G4k71LzXiyi0E6IvgcBB877j9j/L8c1MVzFkDp0od18HaPkl9FMCh88JrYEmC7HUy8Xn9k484XHvOOZGNZQY6Ynyf6wGolxXmF1yOaJ9s9gDMg2dYj1ogAPMeNX9w8q2xwLRpM09asXLlPZsCc0ZwBMJsRJYEPgKII8ClaoTLh7yfzd4JFB6YEyisz1lT14jMNaL1wNwic4K5MaYJPAZGtn4DbYvODcwV2OEwEMyt/53HzwCQEyBXrVmpoG5jO3kNmllAeptg7nrZazeKzFVMxReZK3HMS7NbZN6BtLW2a3mReVFBnkbVBHNtpfPS1pZm5zEI4iSsca44U80ER9qTAMdrJ4hx7dRdHzdunLZvsdWLBDLWnBmtv/vuu1pjZ1qamQCK33DgCgeikNFOxTuTgHVRt3OqOssXHl+f9lMHyZOtJcfBbecyHF21dFdeSPYEangc2pBgTsY6yW/kAdz7l3tk/wMPkG9/+9sybcZ0neBGnfhDDp6ojHeui1rvBHW+T5sr8RHeENPydEbOPPNMJQXy942/U+A7rC0qKPweHIapAZhvzV9ysM32tEAA5tvTusGxt4kFUDP/1sqVq+5JSEwsssjcGM5tIKCRnWx9zEyxKjgDzJU1jXSznwDHVjZjQvMrI3NIcnaqoLWhZu4nYhE0GDmrTCxmW1uE6GrWzPE6JTl7+cHcgFzT7XAOrNZK8MlEaYAgvra8VFPZTHMTQAlEfIVwTpLlbHiLP83+eWDePTJnBM59CeYkgBHMtd/eA/NkT2CFwPvAAw/Is88+q0BI4CdwkX3P9bGGTNtSwpUtXlwbr8uEYrg909Ak9NEZYH2Z4Pif/0zVSWesm1PmlZ/7mefkNjibbbrHv3PgLTgInY6YOkjkLSTA2WjR91lq4fqy8LvATA3LBXxdixT/Yjgcf7zzDj03mep08GzATUFefqc+wNKlSzXNzgicrHY6Dbff8Uet8zNq5z23tjne+zVrVpcWFRRdAqB/YZv8ogcHCSzwBSwQgPkXMF6w65djAbSmnbhq1ep7u4O59nP7wNwfmScjza7tWx6YmzSoH8y5esS0LrLDthpte5G5gbJJtdIhUCY5qrn+tihGyN3BXEHch01OvMW1kll/ehqiPh67tt4pq9EZIUCYFjkjTdVq/9w0O8hfiPn9kXl3MCdo8/NehflaJ/aDOa+RkTnXx/o8o3LWvEkEO/XUUxWouWamnElwY3sa3ycoMmvA9bJliyNQWRfnIBWCJIezcM45HYE1a0q0Fs19ub3J4fKcFpm7SNsZzN5nOcPsyqjcyhid76G1X+8Rrp8v3huL5Em2o/gL29G+Bhb9lClT5KNPPtZywIJFC2Xw4MFInx8hFWDaz/5wlkbvFJThdRK4L7roIr0+OjaM4jkzneQ/4xBYJgdgXpKfm38xauYvfTl/CcFZAgts3gIBmAe/HTu8BUCAO2HVitX3JiYm9WJkrhE1gZdRdnt848i8uclLuzow54NXCVdIOyuQemlbA4ckj2SVmuwmYSlgs0XKI2JpHRag1sK6rFcrVbC2NDeL0ngZyHTWzr2auQIm69I4fqdDwZ+p5kaxE2+0Jpnr1vKk+u6IOg3MP58A5+rPnQpw3djsXB4/J5vdH5mzMU/FbrA+ntda7Tj2lGlp9l8PHz5co3Oy2QnMrC2bJrtpoHNbgt7VV1+tGQBmGEjkmzp1qhcJj1cgZDTOyNlY87SZicdoa5nnVPE+uW4BZDzwvqrRwdYWEfvta9/r+lkWgI3ratwEtULYk4S+RzDNjS1nkyYfpuuiPCv34/WR6NZQV69RPZ0pm7RHNj7nri9evFhOOuVkmTx5sjpZtBfvBTM1PEcJBprnZedchGj/5R3+jyhY4C5vgQDMd/lbvPNf4LRp0765YuWa+wjmgJ6NwJxpZNYwmWon87sRYO5Ps/OhS6BipOcHc2WqMxJEip3bMHI2IRZjm/Ohb2IqBuZmzcQUt46uWq/7xACGrWnGZqcTwOObE+JaxrxIHQDB9TE1zHMRyPmPx2fq29jsBBojwGlmoLNm3gXm1prmmP6uNS0MuVWuKT83e6MRqLSbgTnPp9sAAAm4FFchgBO4COJkqXOCGPut2fPOOrqTcnUDVLiP9c/bNfKeaOYE7XNcO7fhddpUOXNy/OBsff9JuPYktJglYdwr5WzbFdhd9M3InuuNodWP16fZmPoGtKih5IGOgX322BOaA1CYQ4aF2YZnnnlGXnz5Jc0aMEMwbMRwtTNbGY0QqToAAHoeiyUBDlohYHOW+qgxo/WcBuKqJYCsCrcvLysvKcgPIvOd/wmza1xBAOa7xn3cpa+iO5jzYq01jWlkAiHTomyJqm9s6Ey/EljC6EFndMcedKuF8yHOB7S2XQF0CTKZaen/j73zgLerrNL+e3tLJ6SHBEIooQoooN84jmOZzzrqfJZREMHeFdRRsWKbsXy2UbGAA4LdcXREP8dGEQgQAiEJgVADJJSUm+T2+j3/9e517ns355bk3puEZG9+4Zx7zi7vXnuf/bxrrWc9y0DHm4LUZwIt3vmLcDQPffMiKUvLJgdeH52/APkUMGXTJaBn/F7SpldAijF5+07rOCZWNkDKOPnnx3b2POBmNlBpl+XAs37mhNm9NI1JCWDOQpgdcFOXLxtHrURjrHRP5+468/wNoAPYeKIwvZlQsJ1JzapUiwUvFnDGfsYb0MKYvZ7fUwOxTWjskMa+kESlW5mvC2D69jax0IJ86oxZB4ftbS3hyr9eE1avuz08un1r2K6JRUemU28Tg7ZYpVCt7brUlGbH1m1h9oyZ4QPvOTc8+++eGdpb28zjxqY333yzqdBtePCBMGXSZDunhfMX2HdoFDBhQkSG9AHfQe4jtM6EZdMjD9skrHTddb4u3rNx40MPzpwx8/XKmf+//foHWJzcE8ICBZg/IS7TgT1IB/OKikoLs5cDcwAHMEf+1EBTLGkewk1TJhvY8bnnVY3lLmA2rXN5dLyf1NA4CMwJg5tcakZ66k30vw0sdQiOM1TXtZHAnB+eAbNeGRf7ZNLhrPHGyZNMaAUCnOfrHVAsvZCAebkwO3Xm7KtOGuzsGzAnbA+YswDmlnPWd35896YBQYsmyAZ8BxDjgeMRm43p4y5QA/T53rrCKWQMehITAAAgAElEQVTNep6KwPbYj6yGgz712njHniLx3vAOlpYKYVIzZVL42X/+Inz9OxeGRwTkPQqhVGpSUo23ruvBuOp1HoTmEeNBdW/n5q2hX+1UP3Te+8OrXvp/rEsd3jvhfSYfTPLIh6+5bXW45667BfYxUtAkwJ5+0AybxBB5QHKW64ByHXaj1M3TH3zukr58tn79XQ8csmDBOVK6+58D+xdanP2+YIECzPeFq1CMYVgL5ME8zZl7nTlgDqB46048VmNbNw50T3MvkIc0IORtM3nPQ9/yuS2RDe/64QAe712PnVx2KTQMGA/xCxoNmHPSfZmMaer5Me4GiZ+Qf8Zr9JIwL8nie08boN5qNfJybCMoOpEsgrmH2efMmhn7dyuvzELJmtXRZ2x2vFAIXkifckwEX9geLxhQBrhj/X4EeI8QMEEgMuKCOFwH1mFiwPjr6yUlq/ecgzeZwQN2MZrK6mhAWO2wzBvE8J+klMDHPvup8O3vXxSWHHt06KnRxAz52WxCZRMfrY/ufr8qDGZMmhJ2btkWtm18JLz/He8OZ7/mzNC8eYtFXbyhDWkJ7GSRCZmIvvcmm0t0IeNTEAnx+4d7AECHOMckhHNmfa9sAMzFJ9gw++BZZ6s07Y/FT7iwwN62QAHme/sKFMcf0QIqTXuR6sy/nRLgPMxOnTlABKgAOP4wBuQAN8LhDhx+IEDJve6Y1+21kKu1TFV41r/zUijAifeUpqWLAdougLlvG1nYcYEA50DOq0848EIZU9oi1bbjmFmu3t5r0mIgn8mfOpsdz9yId5ln7mCu/tuxjl0yrzapyRqecCxC0ZDGPDwNSANwvPIZQEY6A3u4BC3n4Ex8J7R5X3HGTlc0zglQtUhGRkBkX4Thg8Zt6QDEXxRGh8XfIB359334g+Evy68N0+bNDu1qZgPrwdXfOIcaycCSF68SMlcItNu3bg9d23aGD7/3feE1L39leOSBWPLnx2OiYJMYzXoYR4NAnTHsEEBzDb1rHDl2CG+kA2C//88f/6BmMu8z3XnSByYgVOqa9uj98+bMfZ2Ign8e8SYuVigsMMEWKMB8gg1c7H7sFvjzn69+gcD8OwKfORDgWBzM6VoG0ADmRoCTJ2kPcIG5AzVelOWVtTjxytYR1du9XB7mFn5XaNZy2KoL98XIZ5oUpKIxHhoe6uzKeeaDJgLZH+TiXX2OjyyEDptbY/NzdEDy8adg7qVZpa5pgJsBfiz9cqJb6pkb4S/LmePHe0jcCYCAs0cfAC9sY53fFF4HzLGxpyoYE+AGuLuuOWREC/Eb7yCmMTw/7ukNt0WFIgrGpK+rtzLCWnnydZMaw1ve9Y5w3aqbw7zDDw3NHa2hQ9wII8ZVxOtYZTL0TMqUDlDAva9NhLiW9vD+t78rvPzFLw2PPrixJPrCZMLSIebRZ8JA6jdv9oUDIa+da0yJHcI51JRznsja3v/ABivHgwDI+fh151VlePerkU4B5mP/iRd7GAcLFGA+DkYsdjGxFvjz1Ve/4L677vu28rtz82x2B3NCuOSXXTQGME8fvICP1TVnhDMnXNGWhc+8Z3m3HvKWQ7ZnfwR7y/lmYJ7WP6eEtrwFRgvmhNk5ji8O3Gk4P923AT1LFu4HzA3cGWEWZo/jyuRauzoMeOfNmWWNUzzMDpibrCq17rIb3jfnTe7Yc/QAMN4o4XdC5ZDDkDZF5Y2yNQDvqquuMlU1JlMXXHCByaei9MZ1YBwdHVk4W2DvEQgj3skrt9y5xg3YEv4G6JsmTwlTZkwPb3/fe8Ofrr06NM2ZGVrVM75fk5uaehEWmaSJ54DYD142k5VqudZ45q1bmsN5b3pbeN2rzwhtKjnjeO2aKNRqOwC7TcfE0nZctV414R9NepiIAOZMBgFz+pZzrjRigQD37Gc/22rviS4Y6U424/wUhr93wbz5Z4sp/5eJ/QUUey8sMLIFCjAf2UbFGnvZAn+66qrn33/3/d/R03mu15mXvFaxuGEkz5k1GMzppuWlYdY7Ww9sZ7MDGpYHh6RlSmJqC5rJgdI1zUlcrvJmDUG0GPkpA0kcQyOeObjmbDRaMKfO28P57MInCE6wSz9L13Mwd6KfNSKx7V2tJr52drTZuS6YN8cACjD3MDvj7xKAezgf3sD1119v5VwIrQBiCMCQRz/hhBNM4Q09dvLpkPMgi6Hl7p4sKnFItxIpYRLA6+TJUy0NYhGQbDJlcrmZSE+PRH9sbqLEA2DJBIKc+YckXvOfv78izF68MHTo3Co07gpAWNeStqc1yO0iGaN8+g7ly1sf2xqmKFT/kXefF1750n8K27dFad9qlbf18pTT5AdgxxZcayIwLG5TxrZYYjKU5dG6lXp6lPCoS3/JS15ieXMnxTFG0jlK69wtbfbXaQJz9V7+iRSHLyxQ9DMv7oF93wLSZn++hDwMzPHMATrC4LRAxal1MAdA3DN3MHeyG6VmPLi9HAtwN/UzEcEANR7yrs2eyr96uNhy5sq7urc/FjC3fWRmh03u3niaE/dmYv6Z58qdye5e7uMnAlkr0aylaLex9mvCwnnzw/wFkQBndfgwxIk8ZOMAcG+44QbzTE855ZRwxx13hGc84xnmQWNTSrdopIIOO41TAHnyyojKIEbDgtdO33J02bEh9jzrrLNNoIXFJ1NOODTvPVNys/70hP8FtBXK85+vhi2X/+wnBuZddICDuQ4RQkBOW1SU+5ikwRHo0YRk7rSDwknHHh/e/Nqzw/FHLQvbtmyNCnYoAIrrAKinwE0EhsmGj4vxEpX4wx/+YONlXTzzhzZttBz6S1/60pKgkKcjHnnk0fVzZ88+S1GKa/f9X1Exwv3dAoVnvr9f4f3g/K688prnrVfOXAA2z8Lsumu9z3WfFODwKAkhEy7eqX/uAUaFuEgQc/Y6AEO9svHFMvU2E1eRt0WomXp0lxR1b9IJcIAHn9E7GzD1Eit7n9WNexh8tJ55idCWu06pZ24eZPZLLe0/IcNVoJpW9pessdJsRWS3+XPmhlmzZ5qgSpUmMJxjTD1E7xRg8yYo5L7xSmn7ieY6Cm+Q48gbA+ZIvn7xi1+0Ui6IYZDmiFo897nPNWBPS9Twdt0DTl/9dAFbk6NN7Md1+M7FF4Xf/c/vrdFJHXl7VSUAzoyTnPxU1YszAeNvBHjU8CQctmhxmCWtdVjskOO47nbNEtvkr0sq+gOYM5mBG0BUAnvQ2IV7i/N0ciL2wuvfvr359rmz55+lJjM37Ac/s+IUnuAWKMD8CX4BD4Th/+Uv1/zvu+6797uAueKtJSW1qO3dZ2DuTUla9CB2T9e+V06ZhzpgY6Ch3Gn06AYvLttKy9QSCQ0QhflNl7HMs8TvdQ/PxGM0ERgLmPso8m1GUs+8HJhD3DLvHG81AfvHnZjsw3pzJcQCWDXUw0SPjO4oyVpfym/jnUNmoxc4WuV0D0NjnZD6xRdfbHlxgB7v+xLJpOKtomv+/ve/3zzxj3/84yZAYyVfshmgjNBMKc9f7mZV+DuK3PSV+pwDnPeoDSk5bPbhMquMGQ+biZd58KQo5KlzDUpAq/dM3Mirs5SIj5m87gA7QU6+Tcz6bEJA2JxSupUrV4YLL7zQ9k//9bnz55RIlUak0zg9TSMC3G1zZs19rXLmKw+E32Fxjvu2BQow37evTzE6WeDKK//6HIH5RXo7HzDngepd0xzM8565AZyVYNXZulYGpQWZVPfcAXUDCIG8AzO51RTs3YMthbMzUlwqrbo7YF7uwqbe6XBgbiVe2sFowLw6Y+w7mFOqFlMKsX6+S0QwL+HinD772c9ahAOghlT405/+tCScQxtTyG/Lly83iVfy40yikEDFTnjmADlghw0ByXITJz93xu/5c+8+59v59SrZP1vXr51f314Bt0+2AHGffJFOMDtl1QHukQ/iHWgnRAZca517gIkhnACiDbDb3/K2N1s6AZv45ACvnEXa7CsXLVh0psLsq4sfamGBvW2BAsz39hUojj+iBeSZP/vu+++7GDCXovggMCfrm4bZ8555fV1jScHLcrYCc89De0tSLzkyiVIpfjkoMDBfl20t153Jjron6N/vapjdTzofNi+BVJbNLuXRc79Uy9kTmh7BM6/S5IRl4by5Bs5eXw5RzghwAnNTiNN3f/5z7PMNCBNCx+sm5EzDEQhwMNUBNcLPTJ4Id+PRYn8mRC736vb0LnHDXWA/PxfBYV33tC23jyBOVkLm6Y9SaoLJGkIwCr+zHsfzSRbg7eI/dt0yz9ztXXqVeYhGsD2gzj4ozeNvog/kY+j4BjeAqAPrAOaMZcvmLTfNn7fgTKUSbh/xJi5WKCwwwRYowHyCDVzsfuwWUGnas+69dwNgvqBPMq2pZ+5gDlM7zZlzVNarE8PZ5Tit5Exg7kpqDuawuVnXgEnKaw4K7MO9Vs+X58GcsK0DkgOxTQIe357bDFHSdsnM4p5mCdT0i3Tv0Ql7Bl5lfqnmyY8izM5+Dj1koQEwNIF4rDjAGvV9xwsG+Fxz3Zu6eAtUwJp90N6UUDT/8F6dBY8dWYf9OKnMm6vkwdNt5FGIlHvg65rYTUZYhHSY2tdsiEhOlmOn+iCt0zfbZ9/5nZeOIfXM/X2qMe819KQWmNh87d+/ahMZIg7Pf/7zLf3Ae+4pycPetHTJEWdo4rNu7Hd5sYfCAmOzQAHmY7NfsfUesIBqmf/+rvse+D5g3qv4s4deI2jGnHk5MDdimzxzHvZ4UxZWV87cwcBDwIASQI+HVi+iFYuH4PHEPE9q4JrVq5dAOCPDpSHyiQJz90hTk3P+BpBD/ZKz7mmHLTrEyGw0puH8CbOzVFVFvXFXwXMyIDbB0yaPznHx0Mlf831UdouTAC87I2cOgLMvb3XKdeFvB/D0NQVaD5O7Dd27tmuQazHrYO3rOhHSQT49hufi02PlwTzlR3i9OecFWDNh2bJts73+5S9/Cccdd5y1U2VSw77vv3/DjUuXLH2N7HrnHvgZFIcoLDCsBQowL26Qfd4CV1555TPvvv/B/ygH5nimhD/xOgEcZ7M7Ex0w58HrEpzOYPc6dU4eEAKMTMZVnjsPcm8+4mIzrv5mtc6ZBCz7GMozd6MO5aGnAJMHqEF5XReHybHlB/bvYJ5Su/g2fm7NSKSStmTxIgNz+r8zbkhwLLQo9SXNPQNg5MUBLsLqsNKx84oVK+w9rHVdF8tXU7KGlC4Lkx8mT5QJOh+hHIj7MZ374JOjOLaohc/iKY+URJe+jzIBTE4iqc+P5eI+LsjjrPV8pIDJANtZz3tNVDhHjsn+8M4feGiDndtvf/tbi0hQa0/Inftpe/P2Gw47dMkZBZjv84+QA2KABZgfEJf5iX2SGZh/X2exMPXMI5s5lqbhmTuYez7blMUUZnfFMQMIeXqpZ+8tTp3UBLsZr9ND8O7dlXLkOTBHNKZcmH13wDy9SiXAGgcw51wOP4wysvma+8SwtYN5v1DO0hFZ3vl73/teuPXWW8Ppp59uBLcf/vCHVnutNp/WFpS/X/jCF4anP/3pxl4nNH/iiSeGa665xsLPT3va0yzXDiCTtnClvXJ3oEcaPNTuoOp13J7DdoAu8QdQvMvEemCtO4HRvWwD8IwrkObGy4X82Z7tAHEWgBsuAPcFdfeXXnaJ/U20gRD7P/7jP9p9xrnqdfmihYvPEPt+/RP7F1aMfn+wQAHm+8NV3M/PgZz5nevvuUhCLwbmqVdNmJmHPp454AEBLmWa19bU24Mfz8ty7Sptiq05I4ABEE64sod9ViqVSqymOezoLw7kycspwKU52xLBLZdDT4ElzR/7vtP65+EuL563gZ1e8qF++wLBFU1qjjh8iSY8c00RjhB6P1rnRuaLkxvWwUaf+9znDNjOPPNMm9Bcdtll4TWveU345S9/aWIqMNkBcMrckHJFUAWgRzmNUrL3vve9JjpDq1TvPMf+vb0rEy+XRLXhZR54HmjzEY183txt4tuXJk+eL8/A3D9P7Zl69tiP+wGbcAy/N0gf/O53vwtf/L9fCM95znOsHI97DK+ddSnRa21puX7B/EMA87v2859gcXpPAAsUYP4EuEgH+hDJmd9+170XO5h7aNbBiocrJVKAOWF2B3O+pzSNxftQkzN38Hav3FnSBgyZJ1wKz2YeoAP6eIG5AXDmYebB3MF5NNfdwdw90RJ4+bgVuXAwJ8wewdzV8JgAxPA0+fBVq1ZZjTmd0gBowsqE2FF8Q8YVEL/33nttMoU2O2F2ytEQk/nWt74VTj755PDMZz7TPFfIiFwX7O51/gC6h8QZp4ez3Rbpa1pK5kCeJ7alk4HdBXOU55z05hEbz51LdTD88lf/aakG7q+3vOUtdhjOj0nJ/Rvu/+uyI485Q/X3947mWhXrFBaYSAsUYD6R1i32PS4WkDb73991170X6SF7CJ75aMDcgQHPPPW4aGDi4h/sx0VFPMfu2utOkku9cltHO069xHymeldOOM2ND+V5jrS/FMxTz9y9z16p3TmYk+fu6hTJT8IxRubLauYBVTzRm2++2XLBeKDf/OY3TaMcMhjh9h//+McG8nikADi67AC4d0EjzI7njtAMXjvrsi+fFDlQ+kQLu/t1KAfm6aSE8+I8y6UzdtUzz0cACLMT2WHfHtYnwmDKcpp8NE5qMLv84Ac/MA7B2WefbTbgvEUQvPqwxUvOkL3uH+k6Fd8XFphoCxRgPtEWLvY/ZguQM7/j7vsulid9CMJeaR6WnDkeYEqAS4VKHMx5iJtHrvrttF7ZwdwBhZw5S5qf9e9SMPd1xgLmqWdZzjsfjeFGAvOerkjsO3Lp4WHRokWhW13UIkM/dg3ziRFkL5qmAMpSNDPlN/Li1J4TFscrJ9yMN04Y/bTTTjOGN7akAQkePPvCM1+yZIkd09ukWjc0he49vO4tUVMgLpfPdrvnwTxdNw2Z+zUxu40QZi9tJ+lXQNujNV7Z4PdLe2dbWHb0svC9i75n5/nGN77R8uVMgB7b/NiV8sxfLds9NJprVaxTWGAiLVCA+URat9j3uFhAojF/d+c9dwPmi0YD5k5W44HsCnDunXcJ/P2h76Ik/rc9wNE5H4bU5mH28QTz3QVywyxv2ZIHryzMDpgDPIA5LPQ8mANkkL7wRFnvO9/5joWRCZ3//d//vZHACDdTlkUnsbvuustY3t4ylNaoDtSANZ44QI5XTujeldyYQPA+5SJ4WsNBO71Z0jB7OrnKf+6RFN92OFumwF/iMsgjZ3LB+Xv5nUvSAtqLDj3EQBxlPCYwToDDe29taf3TEUuPfI2iEJvG5UYvdlJYYAwWKMB8DMYrNt0zFpCc69PX33P3f1TX1Cx2MC95Zxmb3Qlw5MzdM3cw9zwtn1uTlayUqaTqlitpGu6s0px5BNPhF58YDLVWCioOWrti1RK4DfFLJswOWEGAA8x7ujtLnrmHuh1gATGvsfb2r4Cji8FQbobn6uFxtgfAWQB31vPmJ/wNCQ4Qh2hI8xW8e9+/65sjp1oOZEvEvmxSUgLrHJFwV8A8b1e7PzSZYUz8oz875wZ4M2HhXG9ccYMpwQH25513np2P19pva27+nxOOPeFMfffwrlyzYt3CAhNhgQLMJ8KqxT7H1QJXXXXd0+64e/2levAeOhKYw2ZPwbyqMpKuvNyprTMCTsq0HgQmyS+iHBCnnvlQYD5k6Fcb5LdPjxHDyYNZ6eVIX4OMqzAxy1Cg1icFNQDXwbxXNedRXS2y2bELXjTgC4EQsALUrT2pxhObsdQagFG+B6i5PU3+VvvCsyfn7jwDvHeuASQ5tt2wYYPptz/vec8zIhnH47xNXa/UhDUSAtPFUh1DyLAOdYMN55mXsyXRCKILTFQgtdEdjnSDOqFZyuDr3/iaabPDZodA6OfM+tu2Nf/upBNPOks2eWRcb/hiZ4UFdsMCBZjvhtGKTfasBa688tqnrr/37ksFPIc5mJfyrfLsvM7cS9NSMPeuaYB3p4DN1csAEuuupZyv1yfbwz4JV+fBJYJmXEqgkQMgviu3na+fB3O3pH/vGu+jtrDA3Ih0mQzsoLFldfiA+dIlh5lnnoK5i+PggXqDFBjs2IjP2I733hqV+nHC7tSdA8qvetWrwtVXXx0uvfRSmxzBer/99tsDteqA/8tf/nLTNb/88svDBRdcYK1TX/GKV5jn63lqFN7K2cvPHw/duApZw5R8JCNvp9GAeQrq7I/7xSd3iOIgmHPdddcZoe/ue++y7mneQpd7zEl8Dz/yyBUnnXDSOYVnPuq7tVhxAi1QgPkEGrfY9fhY4MprBeZ33o1nbmCerzMHmGmbiedILtNKnrKGLBDeXB3Mw+qVKk+LncNimRrr+wQgfdDzPtVOHwqo/SyHA/GhLJGC027lzhMwT9nsDuqotgJAy4460ghwiMakcq5We591lSPMTLiZvDniL4DZ1772NQM2mqy8853vDF//+tfN08Z+//zP/xzuvPNOszlhc1qkunIcr+Sg3/3ud4evfOUrpQkCcqg+iWIyMRyQp3a1CUuZiZNfI//OVPkS7Xbfrpxt+c4jE0QWuH+mT58avvvd7xobn1D7VddcHT784Q+H++67x6IPnmLg9dFHN19x1BFHnyO7FWH28fmpF3sZgwUKMB+D8YpN94wF1Iry9NvX3/MDwLy7J4JzCQRFWCOUC5gTAgVYTJa1DJibFy5w5wFelYE5oi+Ai8uG8tDP53DLlUQ5WJbL96ZWGSlMPlYwJwxtXmsZ0RiODZjjdTuY45nHxiQxuuBytT4OwuGA+Ze+9CWrM//2t78dnvGMZ1gNOuF3ct8AMvKm1JyzHUpwMNthvnMsPPSHH37Y2ohCosNT5/pQ4kXvczx8wD4lww1lpxSsy4H5UJyE9Jrlox/pNfa8OeOhFO+SS75vZWjnnnuu3RNr190eXv/612uy0lGqi3dd+ocfefi3Ry095pyCALdnngPFUYa3QAHmxR2yz1vgLwLzuwTmaZg9D+bkMwESB/PqrO85fcHTmvEUzE0GVGePV8m/FBh8/0OBRRrOTtcdKuw7UZ75cGAeteP7S2BOnTmeeSxJG/jpE04nrI5nqk5g4ec//3l4+9vfbhrkhNE/85nPmDIc35Ff/rd/+7fw1a9+1TxvwP1jH/uYATX/Nm7caKF1yG+33HJLifxG/fltt91mfwOO5N6JGAwHtOmEKV9P7lESbJ964r5eCub5iUL6NxM/eAIu+Xv55T8w9j75fmrpuV9IT/A9eXJq9LEf99nWrdt+u+yoYwsw3+efIAfGAAswPzCu8xP6LAHzLMy+JF+ahpwrIV+02QFzHrhW45yAuT/YPbdsYKZtAHM88xTMvYZ9JDBP95mG31PvcSSvPN1uOPAZ7uKlYJ6Cn+8P+xCxwDPHOwbMLTKRgLkDImBOKBnPHJlWtsPbprYauVaXYiUXDuBTQQDZDbIY4fZTTz3VQO7666830KfenPw40rBcnzVr1tj+XvKSl5jX70S4cl50GrHwUPlwIflyKYZy9s/n3Pmba869w/l1i+3P39xTlgbQExK78D52g4u1+dxnLa2tVxx5+NGvLzzzJ/TjZb8ZfAHm+82l3H9PZDgwx/PkQZuCOfnMFMxTLxpPyzy5jMkN4QwwL3VFg0GdC7WXs+xQYL6rV2GkMHuerPU4zz8Ls3Ne+Xy/cQtUugcYHX3kESUwj3yBAWKZy6266tmnP/1pa6oCWBNuZ5k9e3Z4wQteYKx0gJtIyNve9rZw4403hptuusm8V/p90zYVDx2CHHl2wB1FOBdjwRv3Om6vbR8qn+3nmoJ53h5+rVJuQxq+z0dQUg/fr6GL2Hi5HPah3zsAT+kcC0Dv9fN48thUSnBXHH3ksgLMd/WmL9afEAsUYD4hZi12Op4WcDAXaC9xOdfSQ1oPWx6+AA+eE5rgJgaT5cyRb01D5aVSqKzWvE7b8pDm33Dh8vz5eGi3nIrZrpz7roB56sn7MdwzLwfmeJCUpjmYA8B45tHrHOge5/3MOSdAC8CmHAtC2+rVqy28Tme0E044wWy8fv16+w6SGOubJr7+4W0DkITtAXAHXjxw7Mu2gDqvTJ6sq53C7kNNlvx8HczLrcd3qaJfngA3aCKXMOLTaADbeNc8IhNR6CaKB0GW9AUQB+DZlvUf2/zob45bdsIbCs98V+74Yt2JskAB5hNl2WK/42aBFMwJs7sEq3ll8jwdzHnAOpjjmRt7PQNzf6h7n+t+arr1EAfM8xrhDtApa34oME+BZrgw8FDGmCgwd1BLwZzoBWAe253GSY6DISCL7WBwp53D+B77oOYGYHurVGwPILMN3jegjlfOP88pkzcnHM3f5NZp3oKCGvsH8NnGFeLythuUGskx2dOQeh7oS+mFTAioNOnJKhNSe2Mjzs27pjFOJhr+t5EDJQDsojKM14/HvbZ585ZfH7vs2DcVYD5uP/ViR2OwQAHmYzBesemescBwYA5Yec7cwdzKrfSfgXRWf10CB/1tn2voPMxrsv7kfiYObqz/RABz6rDj+QwOs6dgjmd81BFLLTSegrmHpr2GGjuyOKghBgPIQ2oDtAFyNNvZN0x21ncA5z3ruJfMpMBLz9iOsDtysLDbXTUOG3tlgoOkA7WHytMwegrM/p7jpQTH/OQoDb/nr61fXw+vMy4nw7lWO2DuojkuR+vlbOID/OrYZce9qShN2zPPgeIow1ugAPPiDtnnLUBp2lrVmevBv0R0JQMAr4/GM+dhS5idhy0lUQAAnrl5lYnCGCcKoYnFxVvImZcLrw9HXku9v6FCwPl95veXJ2LlgSrNI/v7QeI2nAthYBdV0Xl6OiEdn7PZUYCDAFepuHyMbPQNaiZDHpt6ctTP6AqGt+2114yNbZwUhocK6GF3atPJp3Nswu4Q3xgnnvy0adNsPSYEDvJOMORvjoHEK6Dq+Wg+9/A7+wRoOY7ntT1q4F61XWuNzXvT41mznYvAuFwrx92APf8AACAASURBVGU/ADbn6jb1CQfbcf8wfo7FBCgSJavtb1+fc+E71t+yZfMvTznplLcUojH7/CPkgBhgAeYHxGV+Yp/kNddcf9rt6+/8AWDe119ZFswJIefB3AAkd4fnwdy11cuFyNO8arkwcOrNp2Ds3mRq9V0JwZclsiUqaGmYuaRhnjvPkocrkCdigQJcCuYQvFi8yQi2Qt0NQCffDahBUAOgKWmz2n2BG58BipwP61hFQKbfTlgdYRqvDgCUuSb8DbCzrF271hTlYL7z2RVXXGE16nRoo7kL++D4gPVPfvITI9ehHMfCebg2vHvuHANw9ugB3r8TGhkrExPOIZaV1ZfA/Ne//nW46qqr7DO6wf3N3/yNldwxOUHoBuEYzusVr3qlHZd9upePHSjLU2naz5988slvK+Rcn9jPl/1l9AWY7y9Xcj8+jzyY8yB3z1xx41KYnQcunjkLYXYLq+4CmJfzlh00hgPjfB6W4+cBfSgPfrjLloacPUTs3jfbuWdu65Xpmsb31focMMIzJ8zunrmDuY/VvVvA14lsgDYL4XZC8YAm4ip40y73CjmO8jQU4wBCQPC+++4zdTiiJTDjAdoXvvCFRqBDYAYgfMpTnmLsdxTlAF28/de97nVGvGMMAC1iM3wHo57r7V63p0DwkAFjxoMYDdEAXtmec+c4TAhe/OIXW/QAr5x1kGy98MILrY58587tVg//gQ98MPz7v/+7MfU5HuV1TBRe9ep/LpWm4f23tXaU9OjVNe0nxx237B2KYDy6H//8ilN7gligAPMnyIU6kIcJmK+9846ynnkK5gAOYGMgJw/ewtJl+lpjSw+z45kPF2YfLtzugOrXxkGmXEjdwTw/YSgH+nnPfLgwe1VFFlvQeaYeux+PcnJAjxaoRC8kUGuTHwdzvEwPXWM/vGLA/09/+pOR1gBGQJfPL7roIitFw/s944wzzLMG+MibA9aAKmDO/k866aRw6KGHhl/96lfmwQO6MOAB5Je+9KW23d/+7d9aNIDrRL79X//1X22sjIdSt9/97nfmmQPy7JP1vIObS/P6BAOpWSIPlMsh+MI+mEQgJUu3MyIGEPhIHeCBM0n76Ec/Ko99a3jHO94RnvWs55hIjqcXGAeTjxf944vNDiYwpG1aW9rtPeNtaW350clPOvGd2udjB/Lvszj3fcMCBZjvG9ehGMUwFigH5oCVkacyNjteJw9wB/MKueSjDbOPlDMfCdBTMM+v62DtnnV6mh7GT73+1PNm3VTdLN+y1b4XPNsx8hGITMcc0RgAEAIcnnIK5g74nm9GfpX3RDf++Mc/mjeLl/6GN7whiLdg8qzPfe5zrTQNcGRsyLwC9PT6xuPFOz/llFPCD3/4QwN0FOTwiFmfnui/+MUvLKSO580rnjDHBBzpqoZ8LCH4973vfeHaa68NP/rRj0welskAAGsaAgJTSsTwsvHov/Wtb9n+APxnPetZpjCHV86khMjAe97zHgu1sw2vX/jCF+zeOf/881V2tz58+ctfVqj9H0zQhjGxLftEBe+FL36Rhf6rq2pLqQaOo331b9q46fKTTz7x3RrH5uIHXFhgb1ugAPO9fQWK449ogZHAnIc7XllsfvGogbiYb6MGc/ewRyKlsV7q/frf6XblgD8NsafAPdIkISWyWTQhq5NOj+s583yY3Y3KZIf0g4O5Zj8lzzwdCwD1jW98w8AYoLvjjjvMI2eCdOyxx1oImsYrL3vZy8y7Bsg///nPmzdLOJ6yMz6HtQ7g06AFL5hjLF261DxsgJKuagAwoW1AnzA9CnMcm+/ZHuDGq2cbat7f9a53lRrhxPatsbbcCXnoxJMDB9zpysYkgvExscMzx1tnIgO4c+zly5eHyy67zFqcbthwn4H82We/Pvz0pz+1aAHn8tnPftZy6ac/7ak2GaH7nreFxbaKYvQp93/Zaac++T067pYRb+JihcICE2yBAswn2MDF7sdugauvu+7UdXes/0FlReXhToBLPXPABzDnM8DcPFg1ZBltmN3BPD9SB9uhAHooME9D5/lc+3C599TDT9/nw+zpceGxuWeejtePQ+ke4fOhwNzK8wTk5KbRW8cbZ3IEsGFTwA8A/9nPfmYKcDRdwZtGv5zPkH2lDA0WvJcI0rAEL5ewPgS0ZcuWGXjzOSI0TC7w1J/97Gdb+1Ry8gA+ofsoqdptwMnC9STkjudOnp7z8hakgCzXHm+bFqus96Y3vcnGR2gfj/qXv/ylacUzCXACHJMMIg14/rNnH2wpgoULF9lEgwkB3wPw1hq2td3Gy7H4nHNkUqAx9DVv23rpMccse6+OtXXsd3mxh8ICY7NAAeZjs1+x9R6wwDXLl5+ybu26yysra5bidJsql1p/xhamUWucMLs//K2dqTxzHvpB/bLTZVdL09w7Lnm6Wfjave1y+e30s3INQgaNJ9fWMz+BsPw/Lc60lAuze1je8/X5fefBvL8vlvKRMzeCnGwHUJHvpu84YAqw45mjoY4tAXjCzuTG8dbJp5P/xtsl5M6xAVQ8WrxkwtR4vSeffHL4r//6LwNVQuiAOqF42Ox4wEwCAGsPf3M9PZRugj4CYMDTiW/e4Y31vDkMwE/unnw753DWWWcZc511+ZvIAV4+YyJnzv5Yn8kBWvGTJzcZB6CqqsbSCLfeeqvZgHPhHL930ffN7kwOkLg95phjbDw6Rt+O7Tu+v2zZkecqFdG8B34GxSEKCwxrgQLMixtkn7fA9devOHn16rU/rK6uWdovNIbUpmx5HHdFFA1JPXOTZ3WGW3Z2+Zzyrpx02nzFwdNDvSn4psDvYJ+KlqQgXy5P72PK7ydPbCs3GXgc+U6THZZ+TXawxxIBGiVmFZUZiMuGVhWQ2REAo/UnYW5y7IAyEyS8ZoAYlvmPf/xjA3nA77Wvfa15qr/5zW9sUgVZDNDkewDWS9RccAUvF1AHSPF+AVy8dr4nL88xPXzvkwy+2759m3nUTDBYBxCPk5HIiQCEAdpPfvKT9vrWt7611DSFsV155ZUWdn/Ri15kx+a4kNw+8pGP2PgBezzzf/qnf7Lub4A96QTOlyYxNJQhIsH5uf4/dtUEpE+2uUgTlPM0adi+K/dTsW5hgYmwQAHmE2HVYp/jaoEI5usuF5gfMQB4EawgdAFKCw4ZCLOPN5jnFcY8jO5AbePIGrSUY5Sn3/v4xwvMU1a+e/B2PJnHJh7KkQOuhykE7WDO9zWKWJgCWvYE4P26desMaAE0iG2ANN4xDVMAZ8AUIAR82Sd29rpzQB+gxYsHlHnP8V2yFRCFZY5HjDeOVw+4sp4zzwFjPyZjjB52pR2LMbnN8Lp7+7opZDAwB5QhseFJE6pnfcLrgDke9oYNG4wLQO4cb/2SSy4xr5zyOSIBdInDo8cz5zh0gaPmHSIgrHsmL5DyiDTg4TOZIGeuyci3lTr4gAiAO8b1hi92VlhgNyxQgPluGK3YZM9a4LrrbjppzZo7flhTU3vEANlsAMwBgPkLF5Ry5g7mKTN8LJ55CpIpGI8WzIfKvafEuIFJSvxJjkSk8/VTMB+UEpBnbiF6TXawx6ECY6IXeOacD/XnvHYpp479vBMYYAYAu8Qp35EjBsQBekLOzixnewAYDxtQtxyzcs0x/RGJdu6ZMymA0MZnTA4AUXLuRAJgwrNPFoCY3DV5b3LqU6dONgDl3Lw8jPfsP4biG8z7BryZHJAaAMBhsRPKRwuefUHgg2hH9AAvnvw6JWmE3smzwwug7I7zpvc6njj180QoyLkzCeD8XUFO59mjtMO3VF//QY2nZc/+IoqjFRZ4vAUKMC/uin3eAtfddOtJa2657fKamrojHcyzNDJxZAOPiQTzcnnzkXLmwwH1UN55Pv+evzC+zzRP3pvl3MmqjwbMK0U3MGDM6tLrGxtK6mh43oCq56q9aQ0g6Rrq3v3MQ9YAvfcmJ5cO4MECpw0q5WlEA/B6IcxREsZEgRA9Xi/5dCZEhLnpeQ77nDHAJCc/D6kNgppPEFzG1+3ARAEw/+Y3v2msd8aEZ44XTQ35ueeea+VwqNpRI/+hD33IQNzrzCm5o5adsQL6qNEhMAOYMy4Y8kwEPvjBD9rYvGMa9lH0oVuTmG+cfvrpH5Y9I1uvWAoL7EULFGC+F41fHHp0FrjxxluetGrVGsD8qLxnvifA3D3l4XLX+XX4O89cH8rbLmeFcuvmS9NYpwdGoBY05suBOWF2vFj3zKuqo0eOZrtNChRud/lTCGl8B7jx2ZIlS8xzvuaaawwQ8ZopJyMEDdCTYwe8zz777PC5z33O1iHP/vKXv9xIciyE3CltIwxPeJ1j4DFzHDxu6sgpZSMvD8AjAkNtOmFw6sXr6mrMG/YwO5MJtw2eOuuTEmCiQOQBgRjq3qlXx+vG66cGHaAnrM5kYuXKlQb+UcWu2xj65Mlh4BNK9/A/42WyAnHPIxPYhUWTjk7t/99lj49oPG2ju5OLtQoLTJwFCjCfONsWex4nC9xww8oTb7tt7WUC82XlwuwAw0R65n4aHm7PNzzx78t58OVAOTVLuVK14ULsA+cfwRswN/KbdpoKzMD2t3XFXi8H5ijDebc1gBKPnPVd5Q3vE6DEu6UGnLA4eWeAEM8ZUEM6lS5ohKip5wYsYYMDgoA3oE/IHOAHuAF2vFtqwWG7w4T3+nK8dQhyLKx78cUXmwc/ZcokO5bl97MohOXM6RSX1ZozfnLmgDmeOSCO+huTC7TgCesTfgekAWdSAhDfqHGfOXOWheUBaxYmLHzPeuTimTywP6IA/GP8fK+xCs87viIw/4Ts3z5Ot3qxm8ICu22BAsx323TFhnvKAsuX33zCmjUQ4GpHDebdvVlOPetrPZacuYe1RwJz7DEUE30kW6Wgng+3p+H1PJiPlDNPwRyvGc/ccs/yzAHExklNlvOGkEbDE+RY3/zmN1tN+O9//3vzov/whz+Y14xXDUmOsDMA+/3vfz+ceOKJBvKEqBF3QZ6V0DTACrMdkGQ7ytHw4JkMELLGW+cfHjwh9Ve/+tU2ASAawLqMhckAuWpvPep2cQlabFFbW23eNp48kw/Ia0wKPL/PNt45zbgU+sd2eO98193daxMVb38KYLu2u0cEvGMckxLuAUBex2gX4H9JYP4p7adjpOtbfF9YYKItUID5RFu42P+YLZCBOZ75MV637drizmZPPXNjWmcoVwqNj+FOH08wT0l5ecOU+47xDwfm/dlkxXPmvs/+XhWdZQQ4QHuxcteUVjmYkzM38ZWsDh+AoukJYEZ4G4U0gBkddQAYIIOpTu4b71e5YlsHUKdhCU1RCK9DRvPmJ4AqTVdQdsND9h7hgDh90QmPMxFAgpWFfT31qU8175cJATXdDsRRTz6OmYVzizXy7eYpe4tVwBav2vPrDs5sy3p42UQdOFasW4/Kes669+2MJKjvnUfg+2RbxqdxtCqC8HmB+ee0784x3+TFDgoLjNECY3jEjfHIxeaFBUZpgZtvXn3CTTfdfFlj46RjXP3L+3H3qY6aBzZgjtcFgPCKZ556uHnPPM1/DzeMlGxWAsqc0It/7vtMX8t53OVC60ONIY0GOJC59+9hdgCoBp36TObUWPaZMhxsdjzPpfJ48b4hwJkWuzTbHcw5Bh4wnjbhZ0LrADn5bDxdtidvjLdNWByyGnluvHi+e81rXmNhcTxs9kVjFJjheMuEuCGX4aGj986kAfDm2LDFmWC4NjyeMGMHRL3PuAkAabE8f8Z6TNMc/eIEDJAiJW6bTX5SG6WeOaDN+u7tK9pTshvHGXTPwCnIJks+EXFGvQB9hyIJn1FO/ktap3uUt3KxWmGBCbNAAeYTZtpix+NlAcB8xYpbLmtoaCyBOQ9xEz3JwHzegvklMOfBC5inedbdDbMPB+YOHCkIDJcjLzeBGAnY+d6Z5D4WBzMDPPLlRmiL3moJ6FxTR3YCuBzMKU0DPAmzsy5sdve6qccG0JkcubALTHMIcZDgCJfjVZMjByBdIAbyGB67E9wI57NvJ435uDgu/8iJA9KUtXHslCnPdg7caUQiBecUvKNHPgD47rX7BIDvOSbRGu4L13bnb/fM02uQ8g743EPtHhXwc9Hnm+Wtf1yCNN/SdzFcUCyFBfaiBQow34vGLw49Ogvcdtu646+//qbLHczjVpH4hTwpwDJ3/jx7WOOZ8wAnzJ6CuSud+cN+tJ65A3XeYyv3+XBnkwd5B5CR5F7dU/X10nwxbOyKzCPvR49e4OP/IMBFM8VGK0dIsAVmujLlBtYQ4Fi3W41Y8FYJHVNihmdO+Jvv0Esnd8725LM5NvsAiAFuvHkHRdbH/h7WJtTuAEhom7/dqwXMXVWP9Yeb0OA5pyx+Pz/2jaPO62BPfcAGXH/G6uQ+3rvHz344dk9PZKen+y3ZUJ9zb6ULx8IeLS2t97a3t7z7yU8+/Veju4uLtQoLTKwFCjCfWPsWex8HCziYNzY2HeNhVzxzA0i98oB2MCfUayFRueKpR4tnnj6kd2VY7hX6Q9+BPH0daX+7C+bsN+05zrliAz4jZA2imdepfw6K9poD8yMFzCik9fVHbXZy5izVtTW2L+/17fsHtPDOCaPjPQP4AJsrtrGe28XD4xDQWJ/9AXi8eg7aNeB9csIYyEO73rqfJ6+eToh569qSJn3exnGyNjCJyU/QPHLigOwiP26nOPGIVWXukftrui9nzqf3QWVlxR/7+irepjTBHSNd++L7wgJ7wgIFmO8JKxfHGJMFAPPly/HMhwdzHtaAOWAHmDtQGIiPEczzJ5CGfdPvynmZQ4XePWQ7nHH8ON5kxaMNABTgSZgd4OzRPw/Dp2CONjtgD5jjVQPm1jo0E42pqau1kjFAF3vhNQPchKMdbJ0sxmeE7BmTl2mxjW/LcTg2+3eFNj83LyPj2vDevXj3rKOnrbSJvmM/NtEgjYAWvwvj6Hu3ZWrTAVLk4MeZg7nbLLUP31UpPEGjnvwkIJ30+T3EmJiocP76bKvY8J+aO7fp4oqKosnKmH7cxcbjZoECzMfNlMWOJsoCowFzcuY8hAFzHrzkzNOQ6kSB+WjOeSxg7gCUAo7rl3vO3LzlTMykBFxisxuYlQFzQJkwu32vV5dnJWzvncs4r1TSlfceEncP1z1o9mekwwyE3YPnle2YHFhP8IyN7p/HMHfMd/ukxYE+gq2IfTV1sT99bh0HXJ84+N++vdvNJw/p9qknDhuelI1PrJzo5qH7fFlcVpp236xZc16rTnHXaJy5lj6juSOKdQoLjL8FCjAff5sWexxnC4wmzA6bnQUwBzgAcw+z83k+Z+4P9+HytX4a5cA4DbkOd7pDAblv44A43D5c55x1ACfAkX+R6NdrgEmY3UPE7pk7mHvOHDY7XebSMHuPupV4GJ/tHZBdh5x9sD2A7cf3MWcNR8wT9/7fTjLDi/VyshSg2Yfb3L8flB7IvvfPUGjzMHdqs171q2cdjhtJcAOA7H+77dneQ/4O5Ja/F7M/EikHs+XTqAt2TkPwnPPkyZPumjSp8eU1NY23aN2MnDDON32xu8ICu2iBAsx30WDF6nveAqtW3X7c8uUrftjY2JDkzLOyoSxnDpjzEAbM8aa6xIBzzzwP5ukZ7C6Y+wM+JbANBfrDWcw906HWAYRSkhnvYYHzj0lLG+dKiD0DLA9bkzO3sLUIXqxHmH3e/Dl2mPp6CHAmG6PGKwNdyRBQ4XgO0j6JIJ+Oelp7e6tpoWOz9s4Ok0Pt6VKYupJwONejykCVPHSdQM893tj1TLXdeuWBExnrknrd2ZKlRBR276acMAq6EFq3VAl18Gp2WwJzmsPok16V1RF5Z90GTTI4DzEBB5WvOSNepMnYKlXHt8kD94tAvB6ugAR0+rLys0EToeRiuO35yCc6ug83iq9wdlPTlD/J3kVZ2p5/JBRHLGOBAsyL22Kft8Dq1euXrVyx4kd6jh9HWLinmz7W8eFNaRoPdVqg8reH2WGzp6FpPHMH7tTzGgnM89u4sTys67le3+dI+8sb2xul+OeUmOUnG070sty13ElY53jKAGpbh/LlmaqZhaYzdrf7i4AX29ECdf6CuVl+W5AoMKysEqiqxaiFmM2/NFFYA1A7L9N77zfArqmtUoWAbN2HTI9KttRtzYC2S2RDvWtt69R4Iq71dqtevKNd24str/eAc58mDz06SJ+BdE+oVO5eh7YJAMguqpzWiQBdqclBNXl9RF20P15ra+pDZY3y83SyB9QrRMCr7A1NDdHDrqipte/5XKMPVcwWdNzauiYbX109AjN9Ycf2zaGipzXUBOX+Aeg+Hbc/TkLSa+dhd17TBi9ZSV27JjjfUN39pzXJiTqwxVJYYC9boADzvXwBisOPbAGpgR0tFbgf6WY9HsIXD1Qe2nkw56FPaZoRwvZDMMczrBNo4SXjZbYJMNvbSSlERncK5s5mrzJA7QpzZ88xMEfrHM87VgEQX44g1gtIy2YQBwF0laPb0tGq7p4KzbMOYL5TYe12gXu3rsG2Lc2hvlp9xgWIHQLqXoGiSZ9WqexLgF8LY17basogSn6NJg4CXAE139fp2LX61ycktlapAmvIeFVV1RHctb4ucmhqlD66eeKZEh7obkx8yHACWg20X/sTv98mC+bRMz6iFQrFt7SpjKy1I+xo0b8dzWH6pKpw6IKZoa6/JdTXadzdGoPGnU7OOG//Ow/mRAmISCiNcJUU8V4vBbv1I9/BxRqFBSbeAgWYT7yNiyOM0QISJznqxhW3/Ej4cALhVQ+/muctUMKrwjMHFABzz5nn68yH8rJHGp4DZRpGTx/+7p2PtJ9y36ctTIfa3kLn8oQ5T3K4hNj5DDBva+uwZit5MEfOlaVGTLc+5cUb6urD9BlTJZ860whvXSJ+1dRUyVYdFrbu0fo9mgHZP0U+zFOVT9uv0Ht1TeysRph82/ZmgW5DmDNvroXGGwSo+NUVtU3y3hsE2hGktYmFtK3GG++7pkHfC7AV7q7SBKLGQgPysDWx6DMPHQCFExBCp7z9LgFylzz47c07LRJgYG6RAoG2VmI8HRrPpke26bUv7FSOfpvC9tu2bA1bH9scmrco3QKIb29V2F+pBp3H1MkN4QXP+dtw5iufHyq7tmkeo4kQ0YKcotCgiE4mYpNemywk/4DutzcvXrz4it257sU2hQXG2wIFmI+3RYv9jbsF1HnriJtX3vZjAdaJeuyXPHM7UA7MPWeeV4BLCXBsNhIxbThg9e/Khe3T7YyAlpVVDbW/kcC8ROKSd80CMQ2NcSY0re1tBlTsoxyYA8j1akRiNd4CO7xktNAbGlRi1hb/xrs1cJLHXCWv38rWMjlVGO81WZtRxtGh3PuWbc0C4LowQ93GDpo6JdSYWIyiArWNFMSXNPHlLGvCoFC29t3e2RNauvpCq7ZvVzi+tW1n6JHHD1hvIzyvSUGbgBcyG/n5ZoEy7zs6u6wpS4W8dSuB00TAhWA47zYBemt7f2jt6A074A5gIx23RuvXKzFeS/zdYvfxOvR2tYannXR0eP87zwmzJlWGuqquLE8/IOCW3hcl/kFyv/jxNanqVOnel9Vx7QKtV/QzH/dffbHDXbVAAea7arFi/T1uAWl4H778hpt/pAfyyYA5TGYHSjK47pmT2wTMrT93Ts51IsDcDeEAkIL3aCcL6YQgP0mI+eOYRe/p6rT35MtjH26BosC8q0t12/rec+0+BjxzAL9LZDTC8l3aHkLaQkmtzp07O6rAaaNS+R7zIvN+Y4g55twF9nZ07UsHAUBbWtVhTH9skgLc5EnTFY6vDM0tbaG5vTc0t3aF5u0toU0g3telfH67POXmHQp1d+q7TnnP8qaVV+/s0kRC37P3HZ1iyxPi1/Xi2Ha+8r6dCAc3gDC9cRIynoSto+P2MBHRxKKvUsS2DOxrBeTk6it7BNCKZlSRjtG5VCn6sPWRB8KcqVXhw+9+Yzjt2ENDfVWHJhc7dbxYHpdfPOKSVhzYpEYTByZVqsn/tURj3iKZ24f2+I+iOGBhgZwFCjAvbol93gJqu3noipWrLtcD/zQe4qmSF2DOQp05i8u5kvsdRGga452ehtrLgXY5L3w0gO77TS+Cjzs9ZrcAEq+Z1p0AMUIvhNlhoJs+e7aDUog4A3PIaITlAXNy7tOnTTEluOnTp9oWhMrZFisakGd2ohELnjusd1OcoyGJ3nd294cHH9oYvnvRJeHW1etCbdPM0NotAlyvvgvV8rZFqCN8rtA+gixov3frmkkJXYCrOnbtp1ouv1HbBMLVDdOU745gTT6dCRnePNOTkjaAVjXPWuBvoE5OHT161lXkgfx9hyZ4nluvIaIAJwA3XaDep391OmbXzi2hvrs5vPW1Lw0vf+7/CnXqXNrZ0Uysp2T+9J5JwdwJjrwyWczU8dZqsnHmokWLVuzzP6JigPu9Bcb4iNvv7VOc4D5ggbVr71m08tabLuvt6Xuag3kpH66HNgBADte7phkxTmCQlo3tbqMVP/08mPvn5fLo6XcjAXoK5iWvOgvNG7AopxvlUTsMxCVUUlJq6zCAHgBz9+RtPxmYA9MmZypwjd8H01SnTA3eOus5Q5wcNultAy6BOU1ZeG/KbvKeKyG7VSAEE8KF37koXPqzX4ep848IPbUz9E8lYNUKteuVtqrac1Dll4XSdQaht1J16gJyDmBqdj2xQ1qoooQt01jXZKFkbx2v5KlnIG5EOpt4xMgBr30i5RkhThMBS7zrtVJjr+K+YEIiIGcctTqXys6dYceD68LznnZi+ODbzwyHzpmm/PqD2nwgzF6OVxFL6SDlxYiBk+A0FPEBW8476qijvis7FeIx+8Cz4kAeQgHmB/LVf4Kc+9q1dy9duXLFZT29vU8GzB207MGb1ZkD5oSe8cyjMlokSpU81THe6bsC5ilAe5h8KFOXA3MDrEz1zMDWas07rRyNnDd/o5eOh9gpz9o97yypIAAAIABJREFUc7eLTXQyMI+SpRJG0T5rVLoFME+e3BTkTSofrk8FmpRy4U1HljgecxZmNxZ7PH6PPHJqwLp7FOo/eE7471//v/B/L7wkdDbNC90NM0NnRUOQ0nroq6qPTW7k7Taonh379yiEriSB9kxZmY5GDTxM9Cyk36/3FZSv4UmXlowVp78jwGp7yPEANgv3Ab66yuviRE1gzllm9wTUfJj8gH4Vn2kyNLVO7PaN68Nxi2aGT77nDeFovbZtf8TAPD+RSjXaXXSGdXjv2vhcD3WGu1AkuA8WJWpPkIfJfjzMMT7i9mPLFKe2T1hA3bkm3XP/Q0+/7557vt7R0XkoJWk83AmpVsuTAwIA7xkzDzKwo5uX5YqFKCmb3T3zx5HWMvGR0Z6sh1tZ3wAg+QXFPO8AGS1dd1f27x65iZ0ISHlFsAUgJ//N99vVH7wdGVfY2BHGSpKoDkxsR106LUJNG10h6R6RyihJEwCFGcq/94oJDrj2A+B41EI/ZcjNa8czpybcIgOd6ohWL5GYXtX3i7m+beuO8C+f/GJY87Dy31MXhJY+lZ41SVhGYfYKeeAw1qsg2DE9wJslD26AHMveuG4xlA9Q61qRPsk9jfimIvXW+V7rlRbK3rR9nAIQUoi59Jg0yHq6E9ngI4nniGkQalo3h2mhNbzrzJeGlzz3b0Lr9o3a8vG6L+V4EH4trJpC1z6Tpb1GjP2zDjnkkLtHe42L9QoLTIQFCjCfCKsW+xyzBR544IEGkdkWbN3ectq2rdteI7LRMwUv1VXKswJmPPjN6xXJyXLJB8eSK8Acz4lSpEEhcHfoshB2KQc6AWDuJz9WMHevnVdU1RzMARPAHPU38thAV0VyXn5889Sdwpa1iu3NWPELF84PszU5UGBDiXNAUeAH6lmBeQaEek9ZGyAmTLcwO2BepXB6pyYB//b1i8MVy+8M/QLzrpqm0Fc7RR66wubWxIUMtwCdOnAmOHjlmSiNTYTkuROK94XD2jXNXo2BjifO9Rn0lEpC8cbGzwjrgLnvP5ssGMQTGtc9wok2SWSmcvumEJofDue87Dnh7a99Wejr3KLzbyvxMMrxIZyjkYbZufes1r+t7V6d39litf9lzDd9sYPCAmOwQAHmYzBesenEWEDs9Vn33PPgcx/b/OiLuzq7TpJnJ3m36mojR2UKZ6Wwt1CGXPLMWQcbyxswtxpksbzTEPdYPfN0YjDIayvjme8OmOcVvt3D9331KEwskRIjsxEqp784YB5D45GJbiDpYehsQ8LtRC4goxkoC9TZnonBogULJd4C2Cl0TI4czxxMzMAcAhzh6sgw1z6o8e8jN10T6homhR/96o/hq5f+JnQ1zQ79jQpZ96tbmhTXLChuKKxjlsAcQlskJRqxzEv2EGzJphzmiXMuNvZIgHs8mKf3nMamSQPr6SzjfswOcdpgduF+0eQH0p2oeKFyp6odHr0v/O/Tjw8fO/cN4aDGbkUrms0mLgHranCpZG86MfMcOnYVEVHVdDs/dsopp3xZ66R5gon5cRR7LSwwhAUKMC9ujX3KAvLIZ6xZd+eZmx56+C0a2GI9/GtNU1uKYE4+SoltkJx4qALmCKoA5uTO3TPP58x3J8yegncK1BEsBpvP918OWIc1tPcfZ59lwvWw0mGhuyb7li1bLMxuk5sIn4MmL3582Oqxs1gEK/bdLi8fNvbSw5aEqZOaLJJBwxUDr4wAB2HOlN8y8RlY6AjKiNYmdnpFmDJtZvjryjvCx758Sdjc2RAqpswK26SmFhqmRDQW66xKkq3KMpuHjjCLAauN1CMJRpPLzBLhN57PwDIUgdCAnkmHxsklgLvOJ65cx55Zx+r4CYlTutbTHhq7W0P/1ofCUXOmhI+fe044YenBoastCg2VJIIzER4nvaX3GyNzMOd7TQL6VAv/ldNPP/0jGmtRb75PPU0OrMEUYH5gXe99/mz/8Oc//8MD9z/0hb6+/mPwtKkp56Ep/yuyoDPPzj10B3PC7Hkw5+Hsy+565nkgz4OLMavz3nCZkPdQhjfPM2Gv+/vUOzR2vnK+9CMHhKlzBsw7sraneTA38FHu2AhbYnsTuYihYkhnlVbWVi/hGMB81sEHWQ07uXdALwrIRAeTnDba9yzIq0JkwyvvEPhPmjIt3L2xOXz0Sz8Iax7YHqqmzw/NPbJ3k0reevVYoT5MYC7qHNMTqymXpSKU2+6zFq0eao8hgbhk0YY4CH9ElSGLw8mzSRD7jNs7mOPSW+Y8q9M30ZmejtAkXfawbVOY2t8ePv7es8Nzn3pk6G6P2gTumae8Bw+tp5O0UnSB8jj927Bhw38cc8wx5+nabN7nf2DFAPdbCxRgvt9e2ifeia1fv/7g666/8Qsiur1S3a6sZgmutRPejJWdlQjxHX8TXOWBCwEuD+Y8wH0ZC5iX88x9vw7mpQiAh49HaX4H8zSsnnrmnlqgLzktTFF/o70oYN6ZhYZjF7FYg11qNyq7xfB4jFz4UqNQOpMBuGKHHLIgHIIsKwxtVNwoScv+WYgd++OhG/DGcDj/uuSt10isZVt7VfjCd38R/t+1a0PltLmhvXaycueTImhbtJtmKrHsCzCPdLhYQ65atziktKIL4GaV3OTocesltq0QiBt5jvNlU5soMOmA5a5/EpHpg14vGzQoJF/bviNUKGdetePRcP47zgwvefaTQmX39igR7Oee7r/MWNLJG6TLjRs3/kZNV94iDYAHRnnZi9UKC4y7BQowH3eTFjvcXQtcv3Ll0lUrbrm0qrLq1BpJixp4U5sMGGSlWvb8twdsVH6rgR0t0ALMm5qaLMwOWBFmJ7xc8np3kwCXAlw5wM6DuUFJ4pmnHl05u6Rgnm7r71E0Y8HDJswOmONZkzPvkocMUNM61M3jvbwhClp9eQaW5t0bOz7WjcNSnzP74HDkksNii1GfDGR2olzN6swJY2eTBERaInue5iTy+qsnhx/+6q/huz/5XehRzrxXAjI71I8MRTZQFZJbTUaow0fnEw+rl7LLCZiXnzRF0M8z3Uu2ZJKRsdjZJ1OGSAnMmO4Q4GDv6T5qkvNe3b491LZKz33TveGNr/iH8IZ/elaor2gvlaaxX8+V569dCvb+HaRLlUOu0L33WpX7rdnde7/YrrDAWC1QgPlYLVhsP24WWL58+Qlrb19/ucqRlhloK7TrTGI/SBoCNV3x7OErSc0SmOO5TiSYO9DaWHAmcx7dWMA8b0w8c4C1p7fLwJzoA2COZ279xuUZdtGERekIC7cjDqMx1VbXqZRMvb6pN6dWXIAH6MdXyd2qRG3GQdPD8cceZcI0DuZ+bpwT5HYrb8smALQlRaSmUteFFqh1TQeHP123Lnzumz8IzZWTJBw/J2zpEmBL6Q1Z9Eo6smXqaubV4zX3owFgMzIDXbeVyczoc381sIcVT9RhiKcUAE/XtejtDyyIxhiTgP2Z5kC8RnX6vKZjR5gm+dbH1t8Wnnf6ceH8t70yTK6VHengpnP1csC0rNHuxZyH7mkQwFw1/3fpOr1uyZIl14zbj6HYUWGBXbRAAea7aLBi9YmzwA033PDktWvXXy6MOhwkcTZ6fJh7zjQjSmW84f5MAQ6mNzn2TZs2ZZ5nVu9tRcZDLyPyj63MKv4rt5TbPvXoHBRSgE/3k/f+UuEUA1TqzMU25zylA67uZ3XWjERiJTHNIAU1mOhaycheBMIRgKlXU5I62YM2oPa9ot10HqfOvFItzTra2uTlN4VjjznavH0IYABUrWrRnZtArt3fZ2QvRQKiEAxNV+rlid+yblP4xFcuCut3dIXagxeH7X110kyX2pvGUlUn4l2/NOHxzsnhozWXXcZeAb0tGfHPq8PTVxfDGVZaTRMM6thjaD1OEiw5Y+H3rNzN0gT9YYp6squwPEzVsR+9847wv05YHD701peFQ+cqddGy00RuIAzSJc4mkZS7Ze1W7QjwNbJcP1wCbNM0aQrX42FNsM497rjjfizbDMjJTdxPpdhzYYHHWaAA8+Km2GcscP31K05Th7TL+/oqDlUxcwx9eu62hJoZOFvcNXp2iKBQaoXX6mAO85rFaqf3IpjbOWTsdBvPMBODOGXJyGfJepZikMe9QE1S6gWw1lmsubkEOHyP5w6OZXwvI6zhNdap9Slpb/qeR/UyRGOkod7doe9qw9Ilh4e582aXwNwV4xhzZMG7DGym0U6fcS0Qxuoap4f7HtoZPvONS8PNIsP1TJ0TdvY2KvyuVqgssOdrosa7E9RqJCrDWfZYSRkh8YT4tht3Inru8O1swufEOU0cYnSf6na9xzNXmVyjSHn1Ov/pav366F13h8MOrgmfef+rw1GLDwqdinbU2URGKvKKRDjJLbZHZYo0AOZ2HRXl6JZhJ0+aGna2tjRLB+ETxx9//Dd1feloUyyFBfa4BQow3+MmLw44lAVuuHblU1ffseYyPSMXA+bm1ZZyqnnPPIICD10AKPXMrdRqHwFzznVwamCwl++g4TbxkLKDfonVLjjBMwfMBRwm5+qsdV67pXVeRS9xGo8oJ85nDQ1NYr9PFZhVa321HZVdvN68T+Q08uYL5y8Iy445qgTmblPG5Xn2iMuqKDACYlTg4xhVIrxtae4NX7r4x+HPt98f2hoOCu1hssRjmiJxUZOs3irlq+0aVoVqnVwVzcu1AOb8Z/H4ZBmqMqDcPWNSrYTnMynaPhq8WHWAHmtKL6BsR9c0Jntq46bjC3x1uGlar1Xciuq2R8LnP3xWeMqxC9Vwpd1q7vG4LSKkdY0rkF2QmCYY8MwdzCc1TVGJYEebJldfPvbYYz+rbVqKX3hhgb1hgQLM94bVi2OWtcCN1934tNvW3QGYLxqtZ86OeFjvq2H20YA565Q8+OwXmYK5gWkOzPHMbd+0DzVgFlO7VmIuCm3DGYAECNN6+vSZln7YuaPV2qUC5hZCFuq1q4XqzBkHhSc/5eQM6GM431MDXj0wGGAjqEX2d11o7aoN3/nxb8LP/7oytNRNCx3V0wTgqjun1Ezg2AWbnSYn1s4lA3OBO+1XCLUPyLvs+o8CU3nY3gAdrqCF88FiUgux/K1OZEoj86kEr0lf1tPNjV7om+4MH3v3/wnPftpxCq+r5xtRHE1wouANdfbRKzc72xXIZG4h92WeeaPq6lWj3ytC4vc02fqXQqN9169jscX4WKAA8/GxY7GXcbDAjTeufNptq9f8wD3z0YTZY145euZpmL2X/thZTbo9jIe40yc6Z+5g7uYpR5ZLwTINs6fbOpjXKfSNZw6YR08RVbduA62mpkab2GzfIanX1thlbdq0g6LQTEe3gbz1epdXTV4YMG9qaAxPOfWUyIrX53jmxoLXQh6dz1OWuZWwZ2z9HjVdqayZEn70338J3/vNn8OOGvVNVwe1Vn2OBnuVJhfdAnMTiqG9KQx5q3+PZD0Hc2Oj78ZC2r0qKynr1x84/Wi523jllbvELedQCfdBAAyYV6gn+3RFfrbcuyq864y/C6988TN0Uoo0MM5MLMd0421B4jbePBat4BwSMK+vm2SpHEkP/1wkzHeoq530YoulsMCet0AB5nve5sURh7DADTesfOqatWsB80Otu9Yocuask/fMYzg5grkvewvMy+XMGVMK4P7e2fEp8HtJXt4zhwBnSmQKI5P/Jj8+deok85i3NUsdri0C8dSp0wXo08UnrLHQPB47gA6YWxMVgd9xxx9jfdL5jgizKe5BctPfXqM+EHaPoAYxr6NTpWe108Lvr701fOXyX4XNfdJsrz8o7OihrE2NVwTmMTfOZIrrGUlpFr62OnAMEcPsQ5XwDVfax0SshgkNkYIMzJ006Q82OPOw+QHzOh1rsvLl/Ttbw1RB9yN3rQhnveBJ4S1nvShQf2918RTQEWLPwBwaXHp9uA72t9axbmoiBNbXm/LgHzWZfFPRcKV4vO0tCxRgvrcsXxz3cRZYIQLcqnXrAPMlDuYDkl7lc+aAQ5WkQ90zf0hs9jRnnj9IHtQn2jNPwTyfH3dQz3vmqSfMNgbaAhEIcLDZ8cydzQ5It3e0qq3pZPUpn0rjDwNza9Op7wAawByiFrXpADQeOnlscuww5Q9bsjgsXbrUSt4Ac5c1dVU0xmklapocOBcBr79VE4bauqlhxe0bwme+/aOwoUWtTtUOVdlnoWwdbXEimFOEpklD1E7Prkgm1VaZEQSH+jkMDeZ0WoPYFrkT5uUrQuNFB34cPHWXqq3Wl5NVslfR3hEmKz2x5e6bw4uedkj4wDvPCI2aePQrr65pjNXHA+jxvAdPvBzM+6kegEMgQuAkMdol6XqjwPwcicfcVvy0CwvsDQsUYL43rF4cs6wF5Jk/ee3tt18mCdelowVzSE54mZ4z3/jww6XStHIH2Vtgnhe9SUEqBfO0bt0nAimYN8oD99I0AJvStJbWHcqNT5N3PT3s2NlsQM+2Jn4iDxTv/OCDpZ2+dbsBOYCPN6/WNVaKtWDhvHDiiSfafp0NH4F7oB+81bTLY3cwJx/folD+ZGmy3/HA5vDxr34/3P5Ia2irFTNcXdUqatXXXEfn2lh+XKViTMdKWG5PHgFyokn/uInXsGp6XtoW69Ot1C26/VEGjv2aLrvF3vUiGNa5NiqSUSty5CRNLFo2rA5/d/w0NVw5JzQ21GpzSd+aAI3SFlaBAIdgMGExBXO7pvL2p0jaVmC+RvY5+7DDDruh+HkXFtgbFijAfG9YvThmWQusWLHq5FW33Xa5SF1HQIAzklXW+MMbUpW6g3nfapGcauuqLUxMvfTDAnM8SnzZFIxGa/I8m5p8aV4RzNfJC9qUO4aFlLPGHWW9THK7WRma7TfRJffQtm2XlaZNUvkdnjmiMRaWl4dJWdqUKXjm0zIw32L5cmrCSQHXyEueM2eu2cWZ8HGi0Be6OjrDzINnhFNPPTVjtMduc55DT8VT4jbxfFgqNZHo668Nj7b2qOHKxeGGOx8JPVPmhZZKidWg3GehdZ0TEQD6qmML6Gmcjwm7aCJWou8/vpp8cCRjQGDGIxq8Mh7Ibxa299r1rOTcvrfd6gNmKXrfqPRAjYRv6kQGbNmwNpy6pDZ8+sNvDTOnTZGaoMZEdzntBzDvUqc61/cnRWDXyaRzsXvsEV8hLsCMGTMpibxDnvnrFD25brT3WrFeYYHxtEAB5uNpzWJfY7LATTfdetJta1Zf3t9bcSRgbqABC9nALvp0eTDHM6+RGMieBHM/yXJh87wBRgLzgXBw5gHmwLw0uUjAnNx3CuYQ4ADzg2aq5nnndvPM8ZxjnXgE/Llz5xuGQpxj+7hf9Ulva5cS3LRw2mmnZekJ6tXhIUTPfDgwB8gqqurD1o7K8NlvXh7+fOvdoaNxVmipaAh9qPcJwGuc+6C/KTHvNc9XAXfAPGPFGzh7c5ekvt5t5+Vyqd39PRx5JAeshDHz9j3WbvKuGmMfiK5XmOqKGUQw17/Wh9aGE+aH8Jnz3xbmquEMYF4pkKatKsF7avI9B2/adBmYx0lCVItjwjJ9+nRy5neqauB1YrRfO6YfQbFxYYHdtEAB5rtpuGKz8bfAjTfe8qTVa9f8cHfAfMaMGZY3ds+cEiXAyEqWdmEZjWe+J8HcgM7Y2VEBrpxn7mA+8+BpGZhvMUJcrULd4A3M9nnzJDijz7Zu3VYKwwPmhNynySvFM+c4nV3tpWY23nzEz9c8c0rhrAMbkw9C51Whvb8xfPU/fhl+dc2qsFMEuI6aJoG5vHMy/dm6/crf01TNwt4WaSDnLT6AEdkzr9wT3jlwH7h8A957jHKIMZ/VrUdmPBsySbBvLOre7eF2xNxkwwaNv6a7KzRqVx2P3hUWT90ZPvexd4dF8+day9YqSvMyMEfTvUR+y1jyUUtf4Y5MCIhzpFpAfAQ889dKcnf5LtxuxaqFBcbNArv2pBu3wxY7KizweAusvGHlibfefvsP9cw9Cs/cHtglj+3xnrmVCCEMIgIcnjlgrtylhYsBc2sgsht3+CBAz4XZB5W7JaVvQ13P0XjmaZg9n9P3UDtgbl3TFGYnt41n7qIxhNmnTp2icHkE861bN2fqb3VWErZly7Ywd858eZAHqSnIZiPCxUWeuQhxkyc3hac85SkWmodMN1Qf77hJrDOPC0xxebAqT7vop38Il/z3VWGnStN6G2eETkBbXnm1OczKzSNLS//viIYqKSNcreuTVqWV2GsJuFveOx4vP9Ey0ZhsB5Y3R4RGS5XdNpFsR5jctOkhx+l+qJcdq1VvPklj6tp6X5hSsSl87hPvUcOZQwX2CrED5sqZm0Z8JhzjE4eoFe+mi8p4lLNz3+marFWa50yVpq0oftuFBfaGBXbjUbc3hlkc80CwwMqVq0+8ddWqy/W8PbqiOnY8I3waH+LxAZ+G2VMwxzOn17d3TXMwd7vtDqhHvIr66E5GG28wjxInAzKvQ4E5XiJgPlmd4dJGK3jKqL8RZp81e0ZoadlhYF4nnfFa5crxzh955DH1LZ8jkuBc1UNvsYlA5BPIc1VtOUIzgLl1ZGvbWWKzm/3T8j7Ldcdws38OUTHUTg0/+c314cuX/CI0C8z7J80MHeTWdW6Ug4HXveaZA+qxBrxGuWkmYpDkYvTEvf3BbVgHA7gjaTaV0J+qILexcHco8B3l2bXfStmF4xrgWi06Eqxiq8tWlVJ7gwDXvf2hMKX6sfCvF7wvHL/sKFWmqZyPcL1Y7VwXE49hv1kUIJ1Q+PljR/QNNClaozD7GZIVXnkg/FaLc9z3LFCA+b53TQ7YEY0E5iUPCYw1iY+sPEneO2Au9a2SZw7I8RB/IoC5A5aBZJlfpHn36lIGmE+VF0ho3AFZzH8LjeOZz5k7U9+16LvHRAqMLVDr65qUeng0zJAS3Pz5CxVib0bgxFjtxmY3oOsPp5xyikU3YMZ7nbl3EUvB28HcQI4QuvZRVTc9XHHVqnDB1y8N22vkmU+dEdo1LvLVtX2xjrxXoA6Q92W91Wt1PpbTJgJjgDxwrew6J61b2R6yXn5yYU6+QuYG2ETvdc0xX6XCBVWWSNfnXd2asAicJRWH5w2YV+jcJ8umXTseCgdN7Qif+eT7wiknHq9129WgRjCOzj3efaY0a5OF7MLkowNMhkhfyI5rBOpnKH9egPkB+wTbuydegPnetX9x9MQCN9+8+oRVeOZ9YRmeuT3EE232PJi7Z44HNf2gCObumXtu1z2ofdUzR7Ql9fiIBOTL1vi7R6FhwHw6am5KIwDmxtoXBnZ0tplnPnfewQJpheDlmUNgI6LQ1Ei0YrPVmS9cuEjhYMB+i7HakX8FzJF4fdKTnmTlfXjmhNs9PeD5cQdSQuZOinNWe1XTjHDNTXeHD3/xwrClcmronTxTKnAKZysy0KDKbTxxPPBugXmPELJK14vyMEC3Pwvb+/4t9J6x//MgbusolJ5OfnrlZdtiZgTRbY5n7dLI0NRosmBlePqjWq1P6wTolaqnn6xVu3ZuCo1NreHTn/xAOPWUJ4Ve2bFR2vZ9vQJ8vH4I8DYncDCPDVcsLZLdt92SgcVeWqcA8+JptlctUID5XjV/cfDUAhHMVwvM+wbA3JDOQ+x4bxH88MwnGsy95hvwSluZlkhR45AzLwfmEcQG8sTWSKUTEtu8cJCY04A5eW9eAdeW9hbVe08KC+bNMjDfLM/cy+mmTJ5qOfPGxknhkIWLFaJvD5uNBLddHqVKy+Qhd3a2G5jPnTvXwBxP0wAsA9U0xWB2t0Yk1I6rcxh5aLVCvWn1A+EDn/p6eKy/IXTXT5NmO73WGy1/TV65m1cgkDA7bHY+pI86l5QywyRfnnq//nFap8/hY6lY9OCxlDVj02IK8ACxculRVEbH7mozz7xW3j267EHRh8n6omPHJrUw7Qyf+MS54XT06cUXaJBCHGAOWc6uOZMrojwe4fcywgTMs0jGmqamptdqQlnkzIvH2l6xQAHme8XsxUHLWWD16tUnXH/9LZerfecySonMC+OBqtfH5aozjW8e2IRD05w5IJf3zEeyuHvu+TB37NwmyEyY1qnn7Pt9HDkrW99BqPSaDAT8iVrfsb48nSQ4oHuJGKBLGBwwBzweeuBBunWZTGqPvE1C5gsXzJPKaGfYuPFBaxrC/gQwCr23iyRYHxYdcmjYqfebtzQbwx3iIB4/iHfEEYebwlyfyrGcdGcKZ5l8Kax4PH0amGAjPN4OrYsgTH3D9HDX+i3hvPM/H25/rCXUT5sXeoTefeTJa6T5DvBbb3B03rUPwFxbWotUBFQRt0lK0kr5eNbLvvPXaCM8+pgj7xJZzSZ7Wec0q0+DFKm+qNZsxTqn0RgFdTcBujzpetWPN6o0rbNFnnljR/jkx88NTz75eIXsJYtbGxXg1C3VJjMo1zHhQD/eO6dZMxruCU1MiI7QyAbPXK9nCsxvHuleK74vLDARFijAfCKsWuxztyywevUdAvMbLxOYH2NgnrHZPYc6yCMuA+aUCDmbfbzAHMDhuMOBecpG58RTkZjUo+e73oRQlgdzvh9ELoP1DWmMnuIiwFHPPFPcAMB844MPhTaFmKnl7lQemHruBQvnmke5ceMGAxtwD6Z1a2ubavHrw8JFS6yv+aOPbQ0tbR12jQAwIv1HH32kgXm3vHTGz3Fdec7GRPMzwDcbP5OMdgGjhN1Cg8Ls993ZHM770OfCavU1r506S+6wxg17XV5+t14pYauoQCxVYXrraCKAh4EuRTbaxfi55ydHHuZ3MPfvLeQukMZzdvU3j6RU0WpV9weCND3KmXP03p4Oke4E0pro1WsC0yjiWlfLI5qItIQLPvH+8BTAvKc91FZTl98VahGisRmMxItMuk7j9JC71aLHiQY58wzMVwPmRc58t376xUbjYIECzMfBiMUuxscCt9227vgbbrj5MulpH2siHyx66A+AOe5YzClb0w6qnwil6n8AnefMIXcB5nnC1HCjzHunROOJAAAgAElEQVTmA/XF0WMuB+YOvKlXaQCZsMDTCUg+F24A5uHbMvXwrJ+COWz9WTNnGphTT98iIhzI2C7iVrUQed782QZCmzY9IG+SMDGe+SQju9VJo33BIYcppN5dAvM+gVK3OqdVKTl8zDFHK6e+UIpwbcZ0L3VL0+Qg5s8HPHPG7WCuA4fGSQeFB+7eGd53/r+FWyTtWjPl4FDZo3y8ogUdAv1ejVf8datEoDFMlUhm/bpmhN7xfHtz557aM/8+tS+iM3UCW1QCjRGfseyRiK3SLMPqzOU5I1BDqL1K51uj86uDgZ6BeW1dcwTzJ58QwZyGLYpu4JnbgngRKnMi8kUwjzn9COZUA6h2PXrmt1FnXoD5+DwLir3sugUKMN91mxVbTJAF1t669tjrblopMK863sEcAlwkPWU5ZHlc9jAV2BuYZyVrhNkBdDzz3QXzcmxyQux5MHdASYHaw+gOPu5Jpoz61Gy+noWCbdLy+J+ih7tt3wieCDTmzJpl6m4Q/VIwpxxrztyDlfOtVi25au0FWnjmdXXyjJW/njRlapgj4RjA/JFHHwsdXYir9Iad25s1H6gIy1SatWjRInmyHQbmzmjnuA7m5pln4x3kmU8+KGy8rz188BNfCrc+uCXUTD5YkW8FtQXcrQJ7McQ04apTfj1K47KtfGWF6bvl2ePxDpx7Sm4zs7hYfGa8AaIcMwEF6fmnyUgF3dDIb4t41weTXgQ7y+tDtNMd1C2grgbMdX71aLRrstPd+ojK97YJzM8Lpz7lJBXMy3unZWuv0hI6rvaosRGc596L5LdIhqMRC/cgWgb9dl20rBLXADC/ZYJ+HsVuCwsMa4ECzIsbZJ+xwJo1648hzC4X6wTAnIclD/0UzPHMI5jrYatQcB7MATlKt3bHMx8JzNMQeGo0L+Fy8HXCnIN+um5KbDPgyjUa8Zy9r2c2oARM4AEIzhXjHPCAALdTrGyIWTCqWWfGQVPDpPo6ybVuC62qNzfHUnlr9jVtxkHhYNWZd3R0GZgTNiai0bxV4jMC9aOPWBoWL15svdGZgHjrU46bB3P2x/fkzPu0j7omTaIe6g7nf+or4ZYHt5lnLrc8dOncOusVWleIv6JSanQK1dPFrFITjh6FsrsE5rHULetBrvHm0wwp8c2BvMR21/776c1Oz3Wx0AHbHkrYBOim7mq2jf3Te+mIpvOs1jHrlJYgZ97T8qjY6/LMP/qe8GR55hXyyOsUZgfMq01bgJA7KncDYI5NhwHzswrPfJ95nBxwAynA/IC75PvuCQPmy5ffeJlwycAcgpaBuYXVo2dO7tbBnIc4YM73kMPwzgFzRFWMJZ15UqM5Y8LsuwPmqaeYJ3E56Lm36aDPeEp5dg+zZ4P0vKyPuZSn1gmxvwVitCNSQmnZjpYWEbB6rMUnIfOmxoYwdVKTqbjtaN5Wym8TxZh58GyzUbt6kD/86CPWhIXJEGDepcnAUUsPD4ceeqgBVVqOBvk8BXNaprKUPPPaSnn/AvONneH8z3w13HjvY6FKndSgl3dq1U41wenTsSol70qCnbEQFu/RhSQCwGzESYBup/S6DS5Ty+4BT2NY/l73hsh+Fmb36AYTBh2rOvPq8fz7RJRTwF915gJ1TQAa5Z337HhYojHbwkc/9A7VmR8r8G8PDSLAkTOnvbkBN/cbYJ41WmFiia0JszNe6vwbGpp4vwpt9oIAN5pfW7HORFigAPOJsGqxz92ywCAw19PU2NMlMZEI2g6IgILVUuM9TQCYlwA4A94SMCQENgcdB3S28fC6g1CJhS088PE7mKeEstK+cr/IFMwBP/TZYah3KPqwXbKulJoBZr0SRqlWqHna5EnmXdNQxeRssz7kKMCRhujs7rNURHUtUq+VYevmx2xb2Oxq32lRkGHBPCtXM88cJnxdlaLoEut5uCt88IKvhmvv2hQqFXavVDe1Ts1MOozshmaA/tF0BWKjsfejZhukdhNoyTHa0wnPUDcT9qypq80auECmixMPC+UrxG/CQoTeIcmpJI3gfpUmLgjH1AnQ+7c/HKaHLeH8894UTjjmSF0fybzWa4x9lPzFRiolBnvWaMXBnO8tzJ6Buca4Stel8Mx365dfbDQeFijAfDysWOxjXCywevX6ZTfcYJ75ibhG5cDcmN1WsjS+YO4NWUodObM8bj5nnpLY/KR9guFAkjKvvQ2ry7am4fOYcx2sfJaWxvn+PGdOGRRgDkO9U6Q2wHznzlYRygRT5J9ll+lSgiOKAZgj88r+sePsWXNNm71LnrWDOW7nlscek4fcHY466oiwZMkSK/OykrSMuV6debvWwC4L+ZfC7ALzfnnmgPnDj/SGf/nUl8M1dz4YgurO66oaQ5c85E6UV2ymIkKj8s+SjItAbjWFIhbiqeP4ev12MiHK58/LkeGqEb7RU4wSuT7CCHYsPPPIvDe5We2zO/PMq5j0KDdeTyi+eVOYGbaFD7/rnHDssqWK+rRFMCcnLtugeW+TDyZwhBPYdeaZEyLCHj2aHFHDr+VWXRfAvMiZj8vToNjJrlqgAPNdtVix/oRZ4Lbb7jx6xYqbL1PI+0kx10l+XK4bPpxeHQiNbS1QIHfMs5q/CSFTmgaI8S+VHXWPOJ+vHkRgcxzIvDt7cFv5U/wCNnsaBnYj5D9Lw+4GehrgINKWNvScuoF1FmaHGZBOFFJQj2ViMfw9dfIUO1cAl7w5OXBXcWO/dQJ26p+ptaeJCk1ZSD/MmaMmLdJeb+/sMvuwHaDfrfVaWnaGI49cKkA/ytTkbDKicaFsRj6exft5+3nbBIbwsxjr/ZUNysP3hfd+/Ith7VbVviuH3tclj1jh9W6Np5eQfiWqcjV2vn2xE4ppxdSqNepwS54A59eltA15cytxi8IxcCXiDcMrfdSNJWnpAyXYQw1xc5XfTaUKYJO6ptW2h89++F3hkPkiFipfXhXUbEVKcYB51DmIYA7vzyZfinpwLWo0SeG+A8xnzZpDidpK3Y9nydarJuwHUuy4sMAwFijAvLg99hkLrFp1x1E33XzTZfKCRC2OYE54NHpkMUcJiOChovQFq9uET/RQVbcqa7RCL2/6dVMCVQLkLMeaZ5wPB+YOrEOBeTlgzx9vKDBPw/HyA22cQ4G5r+slUU0NjQbmfA6YUzfOebmd6lQGRkka9c8ou/E94XXsg7JbW0en5dspqcKmePQA/uLFh4jRvsy8+Th5iap3Ppny62E4mYXa6UbWT3K5alJ46OHu8C+f/lpY36p8sghw/T3yuCXn2o4eOyCuILdPCKhQgDhHnXhPloNPb8J0UlNusuTrGo2CkAH2g0tI6ZiOZE1SFAng7z5IcDDqAXNrxKLx0WhF59bx0N1h2YwQLnjfW9XPfIZqzEWQA8j7Vc5G6VkUj4/7z4F5rVIa2JgZybRpM3h/syZLryvAfJ95nBxwAynA/IC75PvuCa+6446jbrx+xQ/0lD+ZB38EjthTmvKjGnSzBUJ4nDhYlE85mKtblXnmNBFpETGsuqo26ww2UG+eB4kUzAFTW3IlYkAF63mdeRrqLWfJUl4cjzGrE3eQt91nh/Fjx1TCALErX+/u4W4cTEAU5bWZqjXHa2bi0t4SRV5soiKQNIZ/Fr4nfN4tohf19wA6x6Rsj38e3ifwAJjPnTMrHHfccTYpYF/RK2ciVSqEL51uibuAzdADqJkc7rlvZ/jQ578Z7m3XpEsEuAqx2fHIO/BqYaujLpNN0DBCD9MXANPkedO2qgNStqnd8ukNS7XAQ8giN0YcZIOMqFZFjl5LD2ButxJU+qykLAPztofuCqcdOtXC7DOmT5ZnHsG8UgQ4cuJEOLxLH2AOTyD1zLEPk0YIcJpQ3iAbnyMwX73v/sKKke3PFijAfH++uk+wc0vB3B/80SPtCQ2N9VGcQ3XDlJ5RO23AipKYQs5z5syxMDJgzvc11XXmwXuY1kPd9rxPQuYOEiOBOZCT5nWHAvLScUYAc98e8PXFQDIJ9/M530cRl1iiRikbYM654mG3bG8pEd1s8iAvlHGmqQXAHNIc+8E22MXHWSXPGnA/eOaMcPzx6hwmMGc9vHgmTQNl3gPlYw6yiKkg+lJZOyWsWfdY+MgXvx3u6dA5NB0kkNXEK5NzhRVQIde5FKp3MBdgVkfFl0E2SG1bjqPg32OqCqm6oapnaQmznSYzpC9QnKOPOhMlbGeeuUhw1IdLQKZRa+x4cF34h5MOC+994z/LPjXK8/dZqD3IM2e/8dyzCJGDOY1p6L4mu2FHzolJpe6zPyn68XrZ+t4n2M+uGO5+YoECzPeTC7k/nIaDuZ63J/tDFM+wR+VEkyY3WRgdz5zSM+sYlnTXIoxMyRbeKiBEfTV5YwfLocDcgWkkMB/KM88kX7L2LwljPasf98mEe+R5cErHx1jKeeZRxCXKqzJxIcw+TSIwAPP2rdsNfN3TdvKdHwdvEuCvbxC7XPYAuFnfW4oSksbDnDV7poE5oXmXKC0H5gMsf2qwta2QulbgveKW+8Mnv3pxuAcZ10bFruWJ9+sadBGqp7TQGp9kDWsA88rIheCFz9MlDa0P9b40AYJLAPkN25mOPNoDiuTo+JaWAeE1waEpDOVptZocVtAdTZ9ve+D28MpnnxzedMbLLFdeI6+c0rRKPHiBOfceREvLvaNep2EaPwEt/CyVgecuMO/XvXe57sH3iASnIv5iKSyw5y1QgPmet3lxxCEssG7duiOvXX7zD6SqdUqpK5bWxVucOm2KhYq7RdzCIwWQPLwMYBFiJzRMiB2gx9uzMGjGys4fMgWJvEfsnq0B/RAEuAFQi3t2OEo9cz739RzM8+NIIwflwNx5AoR8/XzxtAFzzg8w59VqthlHTjENXgERDTx27AKgR+5ALPOz9qTaduEh86XPfrT1Q+dvbBlZ7R72Hgy4ACdg3qN/dU2zwtXX3R4+e+Fl4T7JuPaJAFdVUYffHZQQiR6zPHWT3iVqoDd9Ulrj80pU4Uw4Jj6KynERhvsMj9s9c9NmZ8KAT67Jg4N5hc69WwBM6RnCMTDaGzRjbN5wR3jdP/5NOOdVL7Re5kFs9gZF52u0fpW+t9I5nQMLYfYYJRHh0DxzNZARORCwF5i36pp8TpUGX9YxW4ofeGGBvWGBAsz3htWLY5a1wNq1dy+9/sbllwrMTwUeHUgIsx+kMDBg3qZSLNjYyIpaaZCS5wAPoMXD24HNG60YIOdqw/PenrGVR8iZe5g9P3DPqadQx/5INafHzYM5oWAHL5sAZDsu170thvdjOoGFCMWkxiZ7v7N5p+mPd+fA3I+NXUzNTfl09+Dj+AbUagD5w5YsDocffrgmQzuy0r94RqaCRvg/I+ql+X1T2auoDbUNM8Jv/3BT+Pz3fhweqmgM/VNmyhlWK1RsIDa7laD1RyY7dqExCmBuQj1gfeaZlwPtocLsA5/HLm5+NpHDLnqkwNxAGEocYE6YXSBcC69AJL9JOqdtD9wRXvWcp8gzf4nSNyqz62kN9Qqzp2Deb7l+5d4lbuNgzgTCwbxemvey7ybdm+9UqueXOoc4qyqWwgJ72AIFmO9hgxeHG9oCa9bcdfjym264RGB++uDSNMp/ZoXpM6bJE202FreFUgVS3QqHAlhpDbSFo9HnznLH+SPmwXwQkzxHgEs98/x+DISz/Ptgv1VrZmF2B50UzDm+g3kJHIcBc6+3B4w5T8LmjfUqy9P7tp0xBx7zt7TlHFwKRz6XxcVg/HjMJaxETnYknL70iCWmALdz5/aS3fy4MdpAyHqAqGf7oZZbYF5dNy381xXXhi9d9NPwmN5XTp+tfTfJG9YEAjDNRFwA8qi0n5Wm8fRxILcxRic+fcVOFqY3k8bXEpAzhgFGodWT+wOtUpEAFrahDr/HwVzYXKNIT5PW3fbAuvDskw8P7zrnFaGuQl42cq7Km5MPN66Gton95jVpzGrvTYgHMJdd6cjGtdD5rVWI/Uz9K3qZFw+4vWaBAsz3mumLA+ctsH79hiVXXn3VpXpkn16p+mML8+rh26XmGPMkY2p15Fu3GfvayMlZqZrXbdvDO2N2l0Ay6RPux8t7gPke5um4ytU5p997zhxPNyXWAeapV4lOePp9/oc3lGfOZIH91GStUAFtuAGE2QFbgLhTPcoj8zyCuefWGafn5PtoWJN44z4Wa0KibY89dpnl4ltkWyN0ZXXvForPbFgSwBE4M4mCZCjoEx43hQu//8vwoyuuDjsbZoY+NVrpVGMVRGJo3YpKn82RiJzAdwNyEZFhwTXnhbmBhckHv9qkiM8tJq//57/PLoYrBZZIiqY4F/30qDUfNdq7JXXbJP36SaqMaFZp2uEzasOH3vaaMLNebU/727VVpaUl2roVdtdIqysQKVKeXeMl+qFyeZucdHdEexMh0fp/kVeOYMz9xa+6sMDeskAB5nvL8sVxH2cBwPyqa666RGSjpzqYU1YE2CyYN8fAfPu2ZsuZ90msIwVzB+iU6MYBXNktPdigfHnuF5D35scDzBmTO5BOUPPDjuSZm664laRFjxswJ60AmPPq4jA9EoNxIEs14Es5+WwAJUDPIhBVWQ0+/cxJY7RS1mea91l4PavjBhg9MmDpDIF0dVW98tUCtv7G8KWvXxJ+9ZcVof+gQ0Lf1NmhUwpw1JBXk8MWIFYotE59eReEMsICfRKRMRfcc9PD/yDKheDt+rohMzH+0oQJtTlkXKPYfeyCprc9ynM3Csgb6mpC++aNYW5ddzjjhU8PS+fWhJlNyn8rR84EqMvGLDAntiBPXoWRSumortwmI5pLSuOeyUxDfW2n8uXfkVd+vsrSthc/68ICe8sCBZj///beBEzOqzoTvt1dXVtvUqsXtVqtfbVkecN4d1iHYCAZyO8MMElmApgAIcOQcYAMWcmf/H/+JCQz+QkOJGFJSCAQIIGEeLcl74u8Ccna15Z637u61u5533O/U/31p5Yl25IldZ/y0y5V1Vffd++5VfXec8573nO+LG/XPckC+/btW/Pgtse+RjCvQo2yeILMdwZgTuIXPXOKwhDMeVMd8RlecejMmoPWp17KKz/pNYJwhFAWHXSUzV4+R8gzD4N52XMMcuYEGgGl4MSzsdlVkpWHaLkdleDoodNGZKgXIAbDm25wwpsaGdN0BVygbOcvSDAneK9du1o2SxNgyBPMNFcuoXFWDeAUkrMP6rhFuAf67pMIZ2fyMfe5P/yie+j5/S62ZK0rQc41V40wOzYYItcKQKyiTCwAHfDuUxN4H3PlBExPNJv9dqqcudhMwuwB90AIa/4mGzIS1/Ca7EVE0Y5qfAR2NFvBpJIA9IrMkGtNFN21G5e4azctdu2NNXjNe/JMlZM0WAUGPMG8CukEhuxJ3iOoT+Hzl0yk0UK16gS88s9AChete7EDsJtZ4DxZwMD8PBneLnuyBaJgLuAR8cwJ5lHPPJoD1x903peJbaEf+vCVo1ro0VGdyiPU48JgPuPYUGtTIZwFj6ObDuaEp6loJ5em8XjVShePmA1CcL66mlpfqge0YqidYK4EuTCQy7UDBrmOeQYIwsasQacCHO/zQTlfGMwF3OjVcnMlpVpQRMVxlfBM2dq0s2/Ufe7/+Qu3pzvjEkvXu/EEmr0k6tE1DdETCNdI729qmtMhlxy0B3NuZPxm6fRgPiOaEkoXlLX0Q2AuA6SMrojR4FqMalCjXiL13J2gDSry4smprGuuLroN7bXubdescU1peOzBJpKSswnotLPHOUdYBXGYEjc1QYSDm0mpFEjGH+3o6PjwsmXLTCzGftTOqwUMzM+r+e3iYQvMBub0zKXBSFurgFc4Z66kN55jmtg1U0Ndwfx0YdpTvX46MA9vHMJzKQunBWNTKVktz9Jjw55/OIoQbvgSjj6wBSnBlXldetIcH4E1P5H1HmUQNo96tAShGc8FefBJ2Ja58iVIYxCcSgDssGeu+XeConrmPM8EmqzEqlFFkFzgHn7iefdHf/5VNzSZdrWrLnXDLEtL19Mfd4XMuHjD4iIzpE4ShLj5XshWNjJB3vxU3wZdg9nWorzuETCf4qYBUYQymKOkrBLPUX22VMgKmKdBdqspjbrLVyxyt1y/wcXyw25hTZ0fFfu0A8yniuhtjjFXwjNnaoF2FGU4ECyrY7GhhQsbvrB27do/QdRo0L7NZoHzaQED8/Npfbv2DAsQzO/f+tjX8St8HcPsBA8F8yWQGyWYM2euBDitIY8C14z8eYSdHjV5tEvamYB39Bxhb3saXPxRmoNXgZtoido0QW3mWaOkPPWwuUmgd858Oe1Bsho3O/TM1WsPA7puFpQAp+cpk9pQc92+uA3a7Whbypp8gK4nFPoNkrZRVUY3wbGA/LSMAWHmNARj/ubvvuu+8e0fuWJts6sDmI/AW88n4eVjdzLJNqkAQZwYE/RheoI5PXNeq0wmOM134VSA/lJgLhsFXgufpSmCOUCYkZASytCSaBCTRnlcdXbEXbO+HWC+1hUGjgPMawDWZOmjSp415zhG6tZB6MuzM10A5qyNT6dSz8BuvwyxnUftq2wWON8WMDA/3ytg1y9bgHXmDz/26NfCYF5Z7WUzFcxP55lHRVhmI8CFTX6uwFyBXOvN1WvW5/X+9Dl5X99Mj1yBWIloDIuzNIrAqmCumwYF9DIpLuL9CnOc5DoALULEbmF9nffs2SmMpXNUJ2eJH0CY99QgL0JKl41LCjiO16xO1eO+yv1/f/pF9+RzyJc3trv0sg1upDrtsnHIwbKJCuqzMXj8Belk5u+ppkZ5V9apS8OVU38JwhGXWY9iaRvmxlB++KZ18bJ5oDsucwhK3xBmT6FcrZpd1HLj7nVrF7t33rDeOfQ3T8HWwHmpTZ+CRnsyDu8c761CSoG3SUmLI19enexvaW6+o7297U+XLl3ab19js8D5toCB+fleAbt+BMwfgWdeeS09cwkvBwS4cJidOXOGOcXxCsLKZfAM6r7Lz/OH/CVuYTB/JV55+Lrh8ZSJbgGBLCw9G/bkzwTMpcEHGqYIqFIoR+RYpyTUTlIgH4fBXEAnkLrVa2mutzzG4JvPjP2KFStcXRoiL8zHk2XAXHYA5uKNAnSpdJYH8E8CnNlxjSHnZKrB7T/Q6f7wT+5wA+MYT0uHq1q8ymWS6LeeSLkJgD/FfQTMeR/kHljdXlXElYn1wnI//ZfgVDlz6q/LGgSCrnqm2cCcye8K5vExxyRSBJUl5MOzGbd5+UL3nps2uGRhxMUx32qG2NPU9s8ImBdhl1h1EvXqKLVD8gAqcIUFtQ33gWdwOzrNWa789MtnR7wGFjiDr9FrMAq7hFkAFti5f//arfdt+zqkXK+NAwzokVcnfRi5rbVZGoz0dveIZGsRpUFhgRQ1YBSQT+eZez1vn2ePktMUFBWwT7VIs4XZw8fKxoJgNsutkm4gwSjMggsdF00haO5dD2G+W8YJsBciXFBvHh477YRMuwC8z4ezZMuX9hHMkfMFJPqQOtnlXgve253iO7IBQN5YIgB5bCSQe2ajmyp44Hfeuc39/bd/gPrrhS6XbHCNay914wixj4AOXsQGgJr2hRxEXUWhTqjlMtcYmo9zm5Wnwtxsv0JKclPWf8gmM4Gdnr4ntvnnfT29r0hjIx6y5/XN2AzJsWzwwqasmC80DJoTeXfbu2909W5UwLwK7PVEGtr+APNEtd90VMdTcPKhfQBvPZGo3rtiafvtYLHfA/2DjH15zQIXggUMzC+EVbAxiAUI5g/e99BXQVS6vhphWoJHLAGPMATmfT290mglCuazEeD4XLQ0LWrqMJgLqAag/lJLMpsHH87TC/gFYFTO6wPMy/nqMFirh0xtlNMCV4TEhvMw1C514Xi/5M4DtrvWmvOcUTDn5QnmHFsyEZcwO/PaCuZid6rrCXijmAzH5AHiOSiexbEumfEsxlrl+gZG3Te/9QO3/bm9CLk3ukwMkYJVm1ypodENAczZSJTALTr6AEjxjCnTi1B9NTxz3nIklZFm7o0f3E3fhyMvWsZXvudbEMGRt1JwVvYd3s6iViepBOTL9VeO4jUBmPOpKii5VSDKUFMcdP/lna9z65pTzo2PQg0OB4EcFwOQyzFiwxrRLIjFK8EvaPrmhtUrfxW15Sfsq2sWuFAsYGB+oayEjcMxZ7714W1fAVDcoGBehTBnGMz7e32LUwXzcPhawThsymhpWtTMUa8w6qHPFt4Nk7GiAD0DfHCxMEkvmv+Npgg4Noa3wzfP+fbiN/r+8DUJ1GShx9H4g6Ap3nTAai8z6NnfnOQzwcugPSrAjt73goZ6B7GToC0qgBuASxCXDQBLA+HZ8j6XQ59zAjMwuQ8kRArM/PjH+90X/xLt56EAx85pg+C6pTtWu0TLEjeCmUxISNu3cNVcvPjmOFEM5xHQpbBLJBMSjkaEORDRKIXMJyiV82F2YrmfJ9dVAJ0nVxIk/kl5VnrmtGoFjp1CRCOZH3TvuXG1e9Pla1xhqM+hQg0phSy8cRDhQBD0Y0hCEnbSpWoSpZXLl35x5bJlJhJjv1kXlAUMzC+o5Zjfg/kx2Ozb7n/oqwrmBCb1zBe3NMEjanZRMA8zt18JmOsPfRggZwu5h4FkNu9dQXK2HH54jNHNwUnXjXjo5dapASBFx8E5E8yZA/agO11vzmspWS4M5uKBg0vA97U0N5WV5Ah/DD8XSx7AeC0qqI2PT3gJVvYAH0PIHHlzCtZ87/s/ct/7wX1u6fINOF+d6xlHy9nmdlezpMONof0pc+Yqp0q5mLL0LUCeYM5bCbsHHxKfzjPMAG0+H3ot2JFMf1FIcPMo7l8KiHCyHoLYbMXqUws8hvbkxkIU1/FcDAcl4ZlftaTK3fqWq12+vweeObrQoSXqFLTaKUcbgzhOHCI43NjU1KUQyWj77rrFqz/Z2N54ZH5/Y232F5IFDMwvpNWY52OJgrmG2QlQBHPmzAf6+meE2WmyqA670kEAACAASURBVMemwCpgMUOSZRYDh0Ay7HFHAXs2kJ4tLK7HzQba4c2GjpntO3msdmVjhFceB9gW9fzDaQOdp4I5j5XQeBBql9w4gZus9RCbXRTlwOZmiL6lqdkLz6CPuYIdW3wSGv1cKFRTAsBTnAZhfLDQa9K1btfuPe7LX/5bN4Qy8sUdUH2bSsEzh1fc0OTSbUtdLoZwPAlweD8723nBFQ+oosYWNMLJkfGunjMB9xTchdk2MbRnFfLYYtcwmDN/TsEYno45c6mpR84fmxQSCUnIo71jiD7woHRhyDWVOt3H33+La0RovTg26Gpqk4hE5KG9jvax2CglE3XAcjaVcZDSrT/aVFf3qWRNzZ1WXz7Pf7QuoOkbmF9AizHfhyJg/sBDX0Fo9kYlwNEzJ5i3og5awVzD7KpzPlv4WW15OjA/kzD7rOHdSH5XrxcFnZfyymWzEXidJIrxpmH2aJe16Hx0s0AgZs15Ct4j7UGgLreBDc4toB6UnMk1cUwczUZYp05ZWMm1ow6brWbJOieYFwM2vHRLA7JnIc2ay2ITgOtk4Klv3faoe+pZELmrG10B7U4nobU+wWYk6Qaw2pe4EhqQjLOUDeBPMKcUKiPeVJZjvD7B8jSOF5EA9cnDGyD990mlhhEvvYIa7JovR/dRhvDF96YHzlA7yfQBmIsMKzcPYLRVMv8NoGe5Xbo47OrG9rvf+Oj73HWb17m+YwddXX0SdekMx5OFX132zAuTiFKweczk5PMVxdLvXXHNNd/FWE8tYTffv9Q2/9fMAgbmr5mp7UKnswBFY+4BmKOm+cZwzpxg3oJ+5gyz0zOfDcyj+WheS3Kyp/mEn44AN5v3HZ1HlPwmnmLgYUZz+tpSNZpb53sI6Mpqn+7sOZMMxvmEvXWen2S1BBROVICGoXXtXR4WjdFxioJcTVry3rwewZz/IJh7SdiAEQ770RvPZLKoswaTG6S1PMD+WOdx19M94KqS9e5I95jbtfcYNgOVLoue5eNovpJubXexhoVuFHl2NmIh2a7A8Dfz/sQ9AG4cE4lRnIb67gFAR1MmYRuFN2xh+09K3/KA/AYwhwor7MP6eA/m9Mh9RIC5c4mxy4aCnLsKbCQq0EClpjTi0qO73Yff8yb3/nf8B9d1aC/Ib+wxDyIg1d7Ae6+OpT2b3fnQ+1Q+V8xmJr61Zv2G/w5Ge9/pPtv2ulngXFvAwPxcW9jOf8YWIJsdnvlX8at5fRx1vULEAgGOJVfqmQ/2D7wkmAuI0xMDYBD4TgfGpytNCw8+eq7ZPHZ/vGeKa5h7+hwM/QaEtqA+PnpOghFvL+WZR/Psunmopuyo5rrZd5t1+swdB/lqBfYSQJshdpa1UU2PwM8NgQdxeN8MP9OOArKVbmhoxNU3LHCDw6PuRHef6+3pQ317I7zyGtc95Nw92550E9kpN1aocEOFKVfTusTVtCx2QyAqMl9dxEKwwk02VpIDh2csWunIz5dT5R6UXyplonacmcLAWJmWkNI0htf9ZkFL06owLxLXGGGgUSnNKvn1oFUuld3SbsIlBna5N29Z7j75gfe5/HAPyIF+c0PpVvrnU/DO/QaN50Cf9mwRxPfRx9du3PBz0Gbfd8YfcjvQLHCOLGBgfo4Ma6d9+RbYuXPn2kef3P7VQnFKwJz636jpFW+xcUG9a2lpETlX/Ii6IkqmRJs98OrK3caCGuNy3+tZyr1mG5l60no/m6cffl8UdCT0GoAgZUOpzMYSOgrccJyJZFI8QWnJiVuRjG4CKELQ4ZA5wVzkVMXDnCaFzTZmnbOWmSUohEKbAKjUMyc7XfpzA1gncS2OiwDFayoTXkVoqKTGDRTtTW+dEZGRsYzkzIdHRt3QyJgbGEItdnXCNbe2uFyx2g1m4u4JqL8Nj+M9FUnXBy8+DW5DqhntVHGuInt/w2ufhNcueum8IXddAfU1Ls0kNNo9YZ/3QbRa5837cNe6GWsZbFQQxvclbQyHe7Cd5jtAnCbo7y49yUl4C8YgURtudqoSriGGJETXLnfF0jr3u5/4oIvlBlEtMQa5Wtbns1OaTwkIQTBgxNMmYyOjO5evXPFedEx74eV/2u0dZoGzawED87NrTzvbq7AAS9MeffJRAfMY6pkJJlEwHw202Qnm3uv0Nw0/R3Pg6gm/tA7cdFg8DObqAZ+K6KZTFYIZarbkBx9gQkJaOp0UcZuhoaEAzBGm5XEALd4rmOv75Fry98rAXIAKmwN6ntocRRTjcEXm1MfHx6QUrRVEQj7OZMbEK++Gly0AjnwyAZygz3sN1ZOQLpsUyLmSzc0ccxL58IXwzMcRnR8Yr4Y+QK87cnwAYJ5yA1mEppGHr2lZ4ND6Bfl0EM8QCkePMWA22o4yYkIgRxU6J1sJjxctb8tNV2ghcaLFG5ZDZtyftInyxeuB9jvvZ9kA6XM4WXVVXDYzJM7JujIfXsq4mvEut6DQ7/70s7/i6lwG182L2pvv9MZIC8l0DLizN3o1bDYF+43tWbas/b0Q3XnmVXzs7a1mgbNiAQPzs2JGO8nZsICA+eMA80kP5qIAV+3BiZ55a2urI5jT2y1AAW5WzzzyiX4lYK5zmS2cHZ6nAouMgwXYuNHxI7Esjn7ZBPJpzzztNx0Ac4IjQdF70V6UhJsND+gvD8zFwwy2NDwfQ9dynSCMXITCmffUC8I5aAb3gHbN43let/N4l2wCUpAv5SakfH0o00nOGmAs70cqPQdvdHR0HPfIGQPkB4ahOFfV4I73ZNyj2/e4sXylGwTIFREhqG1d5CaZIuF7ISAzidw0YFDOL+VjUzmxFQPj9H4ZieA8REYWa8j6esl1I0cvqZAA1GVyZXCmwYMFD917e/rnffqgvKI+T87zoy6fx5HcnkQJ2qLSkMt17nR//OmPuXVtaN+KXudUe2OYnuMpgzl2GFw/D+aj+yDp+j545k+djc+/ncMs8GosYGD+aqxn7z2rFiCYP/Tow19FOPb6KoRyvRKZZ2gvWthQBnN6lHl4gFHPXH7nXyGY872a5y7/9AdlY/p4tpw5Ac83QvFgzhA7WfeEpv7+foku8H0k9EkHMoa34dmVwNDy5/OhZZLfFMwlOhDqh34qI4fD7LrxUDBX8lge2uO0I9nb7e3trhF21E0SW6hyXJx3HFUDovsOlTfx1AG4IkKDTVMOc8uj7CwHAZWJDF5HuJ6bkeEMCHOVtW5kotL984+2uuP9E264ALEYbABqUL8ea6hxo+jmVmQ/cYFnALrmzGXeJ+fIOdfpMLlfEwX3k8ryiPXSax02JYBLtzfPVQhHWMJVDzxeO8ExbsFlq0eYfdHUoMsffdF96gPvcW+78Up34vA+pBNwPq4tPXP2a5GCN+/VM8w+OjJ+YNXqZe9fuXLl42f1i2AnMwu8AgsYmL8Co9lbzo0FSIB76P6HvgJ36AZhDpMkBXB8uWAeBl2tGTpdmD0K5rPlzE8F5mEPuwqgCc1u8Xx7e3vLWuiVmA+BnV3HRCo1AHMlpen4tMtatFXqbBZXgh8917LaGyVUg42BzAGevwd6J5yDdvQtZ95cN0kEJq8Y5xusaP5c/k2FNFwkA2317ETBZcFhIPiRUEZ51ywADc1EUfpV577/b1vdzn0nQIBDSB8laslFC11i4QI3inajUhrGDUzgLXOjQu+cc9bNh9p21pRGKOwe3VjlqS4XCsdHX+emSUGec6LWvGfse6IkDVMbL7mmSeTJT+x1H731re7Wt93sDu/dhbK9NOZKTXl4+D6D4vPumEveh9kPL1+x7P1r1qx45Nx8I+ysZoEzt4CB+Znbyo48xxbQOnMA340Ec98lzIeMzyTMLiBWjrr6f2gd95mAedSjmy1nHgYb9X4VzAU0cFm0xJScdF9fn4Su5XnMh4S4AuK6BHMRRyOY0Wuld6/eJPGXxCwC3gzC18nGF081JHoT9ux5tObMCV7VEIlZvny561i6xCVBxqNXzCoBaq17kRkP5lpKx3sfjgdoyyaEYXZ2bgOYAyBZrlbA8f1QfYunm9wjT+5xW5/Y5fqzlcg4J1xVHerNmxa4EWxqphBuZ76dmw5uDmTYEm4n5415c78B4U03IjL+YDwCvJFcuIyV+WwOKHzjcZJD55/Gx4MPhTwniIzNBZlsCMEjHZKcmnCgVrqJozvcJ97/LnfLzVe5oa6jri6F6BA2NMz4q3w8x8p2sLn8JMPsnctXtP8ccuYPnOOvhp3eLHBaCxiYn9ZEdsBrZQGCObqm/Q3kM2/ijz9/sPmbG2azRwlw5Rrlsv729EfaE838j/2rAXMFmfB92Saoo5bSL3jABGlS8giao6PDkjPncySeEbTHwAyn+AqfUxCif6pgLuHggMV+OjAvs/fFufRzlk1A4D0qMBOIJiYm4I3XuA0bNggBTmvJFTj5mOFjPtYwNAGenjhLuvL4Ny2oYM62qAgxuynMYwgCMun6VnfoeMZ9+wcPuM6BkstUpF2pphZ582Y3NIHjEjg75GM9OHsQlxVhCRkasJxq0+LlWEM/UVFyGz8fyMdHy/gkxy05eM9FULjnXHSDJiV8APNJuNwJCME0VQy6icPPu09/4GfdG67a6ErImSOj7nP3WF+pSw8WXcAcG5uR0fGepe3tP79x49q7XqvviF3HLHAqCxiY22fjgrHAvn1H19x93z1lMPfg6cOiWpoWBvMoAU498zA4vBIwV4PMRoCLAg8biQjZDOFYhq61P/jY2IiQ33gOeucEdOb6sxBSIflKwTwfuOj0zAn42kdcunsFNeOzLZCCuZDGgvItH1b3Hr2ElOmRA4XoYadSSbdq1SoBc98GdSqoFvDcBOmigps2aeH7+TxBi+8nNY1pggIIacyXj2Jjwm5q43g91dCKmvKY+/Lf/rPb1zkGMK9xhWSta2hb4gYnxgTMWXnmG58EQO4LwXlFaXhCcGd0oHzTzVkYwMPAHnjfVQBzOSOnriAu9z7Xzk2RhNPJmA+9X8Rk+DTWoqay4OpyPa7Us8d9+kO3ejDPgmSZHUdvc0q+ejAnqMu1YG965iOjo/1L2lo/iJ7m/4Jzv3Qd4QXzLbOBzFULGJjP1ZW9COelnnl1InkTMU4JYvRk62vTkvMdG/Ie72Sg7U1vT4hbQYMN7Q+ugilhMJ81HxshufkNxEzvPvrcjMf0zMn6DrzzNEATIiJuYgx12SxLAxawFKwa/dn5mE1LxIPHC95DxtiR9+UcCPjsey6qbgErXceiYWYyv8MhaRW90ZC/gjnH6MPuCkAVDqAjbHYP9p4IVq7DDq6rHr2WpuVBY+dxDK0T3PnYy8UiDA+gzHHTUAkSXbLFffP797ondx6DRnvcFVMNAPN2lKpBvB312uyHMsX8syCs10SXKASbulRQYhXbGCByOJweDrlPb6xmYibZ6SxtU6GY6ZI2r82umxQf5fEEObWN9DtHsVm6Ii9gHh877v7fT/+SW9/R6IoTo66AjUgC6QkRpMHni3lzSUdgc1DA/Hv6+oeXLG776JYtW/4RYw3tRC7CL58N+aK3gIH5Rb+Ec2cCe/ceWX3P/fd+hWBOcRUFHQIOwZylaQTz4eFhNMzwoiFs4CGlXiEwV2CT1wPP7kzD7FFrah59tuc9KkyDOX/ok5An7ViGRiOZcTc4OChgTpBmqR098xEIr0g4PejkxZw1c9cqy6rhbvE0o/lgudzMr2zYM9cwu45Vc+YSxkeYe+PGjTPA3HMSvMgMNxFqNwFvbDCkC5vkyVma5slxfMx7ab4Cjxpy7fDK8665fa3bvrvT/f337nMnRqdcatFSV4R3nqNMLMoLK6CGUwKYT4lYurjE8J69YltVyKn1mwlPOgtvmsr15kEZnt9A8VSMhfjV9VptnoOggK2cBNbwe16AILxEQCqRykmgzjxWgEAMgHxdS9L93v/4kKurxqZlbBhs9qABDqMH+HwxysGxYckRoSi5nt7+sSWL2z8JMP8aPidBH7i58320mVxcFjAwv7jWa06Pdu/evavvvnfbV+Kp1ElgXleTEjAfHx4pgzmNQc9cem8HP/LMzap3KSAfAKI2MjkTA54USp+FnKVAQ0KXAIeEYCHQAg3zdpDMSsg3Dw71e/YzPHF658xdD0AalTcCSQykuBRyyxSXYUmYhNkD71HBXIGpnBdXLlfom6sbjmiYPQzmLE1Tz9wDnSe8qferdekanmfkw4M5G7B4MFeQ1/A79c/zmH8OojCV8MSP9WfcV79zlzs+XHDp5pUoUUuCAIfrAMzRaxTWgY1IeBPyG9cJxWraj1wZ+BIh8GObtiuj9HiMtZX3cj1QLkZIxuFl/X3yA7geshYMr0vawSvzeRlXbhT4PDYQrMnH4yQeVyGkXjne6f7DtZe43/zEB1x2pNeNDPSCzV7joyYyEKYsaAOQBfFEHrbp7e3PtrUu+dRll132ZYwpeyafLTvGLHCuLGBgfq4sa+d92RaIgnmYJa5gPjE6JmBOBTj/Yz9diywAS6IVPU38kBNEWbrEH3/+IEdBOhrSPdWAo955GGDDYO4beFS6Je2tAjoDg30yFnrmzJsTGPoHh4PLVAqrPJGsETAvgBgXjihIrjZyk9eVva6gHoSPFZTVyVVwptfrPfDTg7lugqQOG2DO9ymYEzTDYO7D72C1o2StGhuSDGRVR4tV7l/uf9zt60KePNnqukawQampl7x0CXrmbClKoJY8Nt4rHdnooQdRClmfAGxl6gBs6XIW1KMTpHXDoqbRdIpENCQ17w3D0DjXQNTegrAMJXfJwNP3VOOYWtjl2J7n3U/euMV98rb3uWVNCddzdD+069OB3Sh04yMI1GSnZz5JvgHWsruvP9/esuTXAeZfxNjZQ9ZuZoHzZgED8/Nmertw1AK7dx9edc/9d381nkzfRK/LK6UhpwovSsE8O+b1zgnmGmolCGjNNXPmSuIKg7l65tEc9JmswqnA3O8mghwsgIbpWIarF7c1SxczgrkvC6sOysGc6+9D6B0HsuaamumVkBclsYx9tiV8DZEVgg09+bB6mWiEh8lg0taTYd/ppi4+R+5npGDOPC/HQJzctGmThNn9piHYDBEw5bEnzU0CPPleArWAuZSlsS2qP08egKgh+BLyxhWT1W4MaYISyHCxukZ316PPuIeh1e7Si133MJqRFEH2wxzZLY3yqARF8v9ptRKAvCDlY2hj6mn48vr0PHxJmG+gIrOS/3PDJBwDPonSuSpppOLz2n4zgLXgxorqcvj8YODQgIcQDv4tpXC4OHuZx5ijz427juZa98kPvd+98frNrvvQi25ifBBytYvA5gfTHpEDUZOTtqkcAsEcfAEYpKu3p9DWtPizl19++RewFpkz+SzZMWaBc2UBA/NzZVk778u2gAfze5gzv5kyogrmBK1aaJ23tbU5gjlzz5Rz9SzyIFQMcOPxVSAsKXlLwu/B61rHrYOaAYynGamCeZSQFQZzZbMzXN7c0uhqU2kBc4akCcz84/sJ5vw3u4URzEnAKojH6MPY2XGv2CZ59pAUabgvu4xDQG661Ko8thCbXfLwACDaIwzmPnIRaNvPAuZeIc1vCDSfr2F21l2XVdQA+InKtDRhyQOPE2ip+sKh4+6f/v0hNFxBrXnNYjeMuvPJCoC5eLXUZAf40msm75+bk1gi6HAW5LQZZkdu3SvgCUNOQFo2HARk2irY1BDMq7H5iONIX8vvlfTimDTTHXGAdRKbDD4mkS2Jpj3s+16N2vJqRAvoaXOj8JabX+8uW7PEZQaOuhTU4NKpuBvLoJNaqhZr4Yl0vrqAYI7oAh5zU6Ngjpz5/2+e+cv+utsbzrIFDMzPskHtdK/cArt2HVxx7wP3fiWeTL2B/puIq9CbCsCcymo5gF0YzEmAE7CFRy7ebJxSm6iRhrcot4C9zN7Z4TD7ywVzZUHzlBoOj4I5deTR49o1oWPYAjQb6Ufe1TeLAbAF+fCB/iFpP0qwjIP5PoV8s9R5B+PLT2TlPeGQu1wz8MTLkYXQN1fHNhsB7nRgzjy2L+ny6QkFajruHIMXjPHlaHyNYO49dZLmsAHJEOVQ/lYFYhg2XFn0/b7/iR1u69OH3DBY7ZNVC7FxoUgOPPoSBGQmIW9L0hsAuoJePoiCBHe/YfICMqLnws0ZwJz9xFnyl8TaJrDBoewsu8PJBgnx84baFKIgFb65TTKOv4SrgV3TyZRLQY61HnlvPleHsHkNxpcCoMdwbqYxpBsawL1URKvW8V43lcXaYGfAzxw6nKL9LtaJ3d7wWVQwF3Ie2ewE856eQkvjos9YmP2Vf+ftnWfPAgbmZ8+WdqZXaYGdBw4sv//Oe/8qlki9RX7cqY4WSG+yCxnKgKSrF1ugFhBmV41tJkUJ/MxBV8MTIxj6lp8s+fINNRQsX6lnfiowV/b0FK5FMOd1FyGUvQCNYfr6eqAhny2rwHEcQ4MjjproDGvTMyc7XEvEREwGXjQ3Il59DSHiwOukLXQuuqFQJrt65WECnB7DErcCJFXDnjlJXHpeMsxfCswpGKMgLxEPYdl7JTiEPVzlJHgJPKYKWuV4Plnf5AqJOvfAwy+4u7Y+4/pHqJ1eHXjOSB/AnU4SkOE5x1DNtQgqa9UAxzg2YQRkrmENnqMXzehEGutZDQU5VglQxa4awK5CPMBw0U8ny5yAL6Q2euv4XzU2dzyvbAZ4jz+Ou1jISajcf74gMYu/KrZeLYy4JAhuSUQYaPdYAl3Oc9RkT0gpHQl7vuR8Gswh15tbtLDxM/DMmTPHie1mFjh/FjAwP3+2tytHLAAC3NJ773/wL+Fmvx0/5BXsf63dr+iJiWcOoCYBjj+4XlQFXhLAhK1SGxtZQz1Vfp3h1FwWoAjFsrq6Ojk2K53YENoNQrXRsqjooryUFIj3Jn2Onl4idbw5lvqGOnROq5XrDg+iNaiItqS814vXCVhstkKw8k1QTm4OwnkS1NmlTEVnpPgqiETw/VLvjDptLwITlGSxXlvG5VndHH8uNwGAq3Tr1693EDkRz1NapeJ1MtLVFkocDDPbtb+5bpyo71LENcvEPxDfmFcm0I+DxFeJUrtkbYMbHiu4o5098F4HsMFK+qgJQDwJ7zkFsI5j48KoNRXbGQbXErJw3l83JKLlxlx4WcvNR2OYFyfXgPYj0a2aaRbM05PemFdn1zSAP/4RA7hLGgav0fuXG20k5Dv63j6Xz7C+3+kwT84Qu6+O4KatCrsHuR7OxfkeP34829rc8unNmzd/CeMxNrv9op1XCxiYn1fz28XDFjh48ODiO++864+qYomfRag9zh9MAq/mnZcsWSJgzvptSo1Kn2384BJc6Lk1Ni6QH/nhkSH5sVWwlFA3wq68SevRGMK/wqUKxFnomeE2W+j9dGCOn3gBaYIGwZObhTTK6GrrGUqfxFj7/WYDoWGfw64UYCcY+nrzaREUXl+BncfyfRMZD+ocrwd15J+ZP8b7pWEL89BC1/agI+IrWubF82ECbPpCoFu3bjXAvM2DORvYSO7c5981rK9ArsCuYB5+XoGdAEd78rISucC1wUcTdjrr59lxTOq6g3LBIhu6MKwvJWLIjbMbGyIZ3Fgomc9f138qBERlLoEga7BOQogLAJkCuh7MA6Au/9uT5CSPTrIb1mfmpik4R5hJH/k66jU4Jt48h8PL9tIGJ06cyC5sWGClafYzdkFYwMD8glgGGwQtAE8nfddd9/xSZiL3Geizt/DHlGBOz5ZARmU1BXM+JwQ36fjlJVMXoVMXy4iGh6GrjffSC8uBIMX6btZ0e9DyjTIYLpZSMjKVA5CYbRXOBMz9DzzbaoEwhnHFESVII5crG4vhwbJcqhe/qRUwZ2tRjpvengKXgtcMeVa8KMpxYxMSZk9iU6KvS+keXveEuADM9THAniBEnCd4E8zXrl3lFqNWn2F2BXPZBARgHgZsBXNlrutjjrGc3uC1YMEcJGo5hhhC50x/TLBmnpEHrAm7lDGCQMJd2fNX0p1Q5GE7iSwEbHpGHqj9Gtxkg4LjPbAG/IhZwFwB3d97cJfPAOyrQB/mTHDvIY9fAsw5BN1k6EbLb9zKYD5RX1v3mSuuuMI8c/sJO+8WMDA/70tgAwhbYNvjj687uGffn45mJt6cTKQSBF8CCkljBHN2HpM6c7a+lJIqeljIdSJ0zVw165JZusb8NW9jIJTRu2SluYTlA9ATcRGSrE4jqX0mYO4JbIFmN/PT+HcSgB1DPpfjZQc11pFzDi3odU4wyE54Yh891dny+RolYHSBGxg2NuG5CL4pMOX5PG9UIlMwV/CRxyEwZ66YYe3Vq1dAm72lDOb0lMsa5SxLC2qww2F2BXMdj4J5+HERanwe7MhPkI7fiBiAPIeIQjXY6r6zGzzxgBXudXb8eyYB/Dp/f87pNIEcJV7xTBBXUGYsBLkYvJ9/5BRM9zQXMEfUQ4mH3Njppon3ul4K5mq7cHRGr6OfM46T9tBNJDzzTF1N7aeuvPLKv7Kcuf2OnW8LGJif7xWw68+wAH44Y9u2bbth775Dfwzv+7LKGJLnAKf6+nopTSNQk83uJUXhYTL3ih/ZNMC8qWmRePHsWEbvl6/39/f7Ei+UIlVKXpkSrwAIEprEPYu00Iysx8sFc4a9mdsl2MaRsyegcczZbAbja3Ktzc0ydo6TxyiTPQxoM9jyGI94gvBwuYmhtjuPTSAPLZuCgDugnq2CkwAla9ClQntSmOArVy5zLbg+wZ1EsoKUrDF37jdF+p4omKtHrWAYfqwhaNlYBKTEBHTomQ5gz/bpuVCxjblnbF+CsDVHxqVQDQA5b5B+0GuFPfPpVLf+bLEOnTr3AG1EAngvofXgz0dnCPJBGoDXC2L4knOXF2Zvv6ofg7Jd8QT/resV5MxHGxcs/FUQ4L6O1zxb0W5mgfNkAQPz82R4u+ypLdDT01O7fftztxw6fOTX4Elfhh/56oWoYWafcIacqZjGH2XxuIMf7BRYz2zEme+0zgAAIABJREFUQrIXwbMW4WwyyxG6F/IbvUbtnkVBFPYXl9urBHOWdPlboBUfqJRVkpAFAGW+WkrpwKKmHO1CMNkJ8By/1JsDUGUYAWlNwUMBSfLsAO0YhFc43yHIwfpubF7znUilIeVgFHK+ctQiqI9mnfWKFacGc3mv5Kt9GF3fz/Hp8+FQ+LQH60vW6FHzOKYPeJzkzDE2dllT4ppgJ8YD2p2Uwik4ckOh15+2A9MGrE1n5GX6sxIOt3PtqmEXIbBFqhZ0c0SPXD3sWe9DYD7bJ1LD7Ar+2hSH952dnUMA808AzP8Br5s2u/2onVcLGJifV/PbxU9lga6urpoXdu58w5HDx343M565tG5BQ5wtPEeG2azEtxb1JCpPSEoAzIXtDg+YnjkBnMcdPnzYLWpuCvKwRBPfshQefxDCjQLFzBGdzjOX+mN6bIG3ORUQ2ghgBFmCOMPkBBd65kky7PGYoiU+PD7dUEVDwhxB2LvkcQRz3jM/rdEJnofvIahX4HzeJjPHr33Wkyj9Wr68AwpwTZK/Zo7fi8l4IFXwDnvn/LeCuW44wq/7zYNvysLzSNe3gITnKw0IxLS3T4nIxgngXET0gjF3yfkLO386R172mFn3zi5r3CxFNlxKgBPOAzZlYTDX9+umYHocHtTDKQ0/Pv98OKQetqCCua6Jeua8x0ZxEGWGv3LppZd+C8dNd4exr7VZ4DxYwMD8PBjdLnlmFqCHfv/Wh2/p6e7+VLq2dsO6detqCOZ9fX3lcCnRi2VHJMC1oeyKYE7PnWF5st7BkBePWIqPBMSRwyVYkqwVlIXpaPQHfcaP+TTZ/KRBS1QgYHIz/yzAFBDa5N/sriXRA++FM7pAyhpD7GTfC+MemxAPaJ6druCj4FkGnyAtwBA2QYjpA9jH56UBopyPgKsSvwOAItlN5GQB5svQzY1gTggmp8CTCAMADgF6mOzG8Ze9/MBFVs+d12PKIuy1ak6ZYW8li0koPlCck9x5MMhpdrkvq/PPB/K4miagO1+++cn593kg1qhE+Fyzgba+T48Pzym67uFQvII5n+M1wgQ4gHkfIkD/DZ75tw3Mz+w7bUedOwsYmJ8729qZz4IF9u/f3/Dkk9vfPjo++l83rFt/+ehEtpVgLkxtlgqBWKZyqc3Ni0R/m+F1gjtBfffu3cgVrxQwlxApwFxC20Ejkyh4qpemeWPqgJ/qpmAuwICDyt6dlF8xTe+vSUBc1r5ExGJ4I7ueJWMCYNKSE++FRz/TS1QX24ukiPoapWGroW6WTgOIi5JyOHGiUzz9hQsXCdj0Dw6JXZLJdNAYxdfjs858w4Z10BxfIF450xGeVzDdhlsBNXwfDrmH7VD25MmEJ5lQc9GBHdQWCtxCwmNagXrnAfGPa+TL4/yOyZ9zJlFNbBOKs3tv2h+voK1AHo5m6By4WQkfGz2XvjbbRk43ADyXagVw7fiYhEt8Nk8AzD9x1VVXfRfvt37mZ+H7bqd45RYwMH/ltrN3vkYW2LFjR+2xY8cuSaVqbgGY3wqvdB080hjBQZppAOhqUNstdegSZh8VoCKoP/PMM275yhWuFt27CHoVCFfLDzjC0mEil/6YR+8ZFj7V7ZRgTlAKyFh8bxHe8bL2pQBzCtdMCZhT0pTXZ3WWH5CWX2n+3IM78/sEDmkaQ1W4ICfNkj2CNkvf6KHzOG4cctzcUJQGIEbwZ86YdmLOvKUFBDzwCijaQjD34AdyYHCbDcwVtMNENwVA3YzoMfK8TicAYAVapht4Y025bk4YRq8C45+3sghNBMwV6PWa0yF2fyUhsfG6oRC6bBaCDUKYHa/HRNczvPEIRx28/SFqA/tJVCdgs0taA68BzPcvWrToQwizP3DKD4m9YBZ4jSxgYP4aGdou8+ot8Nxz+1qGRrtuPHbk6O1jYxNXIC+epAwJQ831aMO5FH3Ec3lPgGMZGMHtvvvuc+3t7a5j6XI3Ch1wNjaRkDbC3EqgU49YQCVgdZfB4xRYrgDAMLvmXuX9eg4pk/KvTSLEvHxph4T+GW7mJkOyzUFpmL/utGPnxzMzjKx5ZS0Vi0H4hiDPYxmpINO9r38Q0Yhxz6THa3ydtuHGhvrkTEN0gETIa4twjHj8Ya94JqtdVywcdp8GVf/ToWH9sN30GN5zLByD6tOHPVumAMTLDuXEFdQ13K7ArDYu14cHg4vmxHUtox5+OOpxsqc/nTMPpwDCIjF8XrkPjIxwHthgPogN5G2rV6/e++o/3XYGs8Crs4CB+auzn737NbYAhWWef37nNfBGfwsd015fWR1LExTTKNVqRtkVQXFkdEjAgx4VwXwBQsur1qwDiLLRh8/zMgxNgFBPLOy1hb1QlZONTnM2MOdz7OImwBbUPDO8zGusWNYhpDyCOYFAc8fTnvE0c82f2z9WFTuCG8FXa5wVRDlPbSzT3d3tunv6AJ4gxgFEmaPntRjez01kIOe61rUjekEgn667nilaUw6fhzY1UaBWW3jvdzoNEfWiPdj7TYt60JyPEv3I9I+CubaU1fMqSU7P7c+jbVt9HbkCfTgfHn7/qULoYQ8+PMfoPPhYgV2ldQcGBpDFGfsSJHL/AJu0/tf4a2CXMwucZAEDc/tQXHQWgIZ74tChY1fv3bfvNxLp1I3VsXgNU9sEyxp4oNLvHBKvLE/b+eIemd/y5St933CyqeGx19cvEO81Cy+ZYKglRwo6Ze9S+mNP52jVWGEwDz+nYK6bA4aSCWgdHUtlPARzCffDI1Umt4L3TI9xujzMK5gp69wru+lNS9fouXPeA4PDQvyjh87NDG1CT3Lfvr3upptuEDlXbniokS7KePDwowA+G6CHPyThcHw4qhE+Rp8nkHMzwRw/r5eAzWlj8XI5JYi9i6RtucRvJkeBmx3lL2j5H6+jY1AGvURbsNmRDVUoDx8dX3gtp7346fXV5/SatCE/H4xy6DUxjwnwFR6EXT+3cePGRy+6L5ANeE5awMB8Ti7r3J8Uflhj//qvd17XOzD4OfwAX4dQdoJg2dhQL8S3sXEfah8aGRMQIXiTbMW6ZQJMY1OLhL0LQYc1HqMgGQ7JTkJRLgpSZaDHPxhmfykwL7EMCzeCOcfD7mq+SYyWpKnimWdLK1ARcBVUha0e5GuJ40r04rGaKiDoMZw9BlEZgvrw8Iici3Mlh+DFF3e52277oFsFMuDEBIHek+pEm12jCWVG+bS4ymwbGfW2NY+sefGTUhQAVo4d4WhESlKi4DeMsfEmeWiWnrFzC8PsETDXjY02kJleG9Vr95sszWfzePXMFcwV2KNpFF2/6LhnrHtoQ+Ab+YCsVypl8Tk5gb9HsHH4GkohH0M0aHTuf9tshheDBQzML4ZVsjHOagF66PsOHn1bT1/fHxbyuQ0Mp9ehfzWBmYAuym+4eY/cN8qgk43eINBxbxZwZTtM5rAVzNX74vskH1tmqPkhTIOM/+qw0UcY8MhO92FfD85Sgw3PMwrmfN2Hn703Od08ZGbTl5kA7+u21UuX9+P6ys6XcDvq0Anq4+j7TlAjOY5g2tPT7T7ykQ+7FcuX47VR3zI0aISiIBz2aMOh5vC8dbOh+uyaww7ntsP2YOndXXfdJWmNt771rbKxkBQIWPmjY8PlcL8ucLnmPAD3U4bIg3r+uFYn4ARhu2hoPJxjD0cUQvXmCKZABBgJ/OAvB3vm8FwG1x7Fc9x9jOGzxPsuPH4KG4inUCZ5FK+bUIz9Nl0wFjAwv2CWwgbySiywfe/e5t3P7fitzPj4zyNH3KBa5gRngpt0KCODHPlyAot6ogw/K0Ocx4kHTjUwAXvfOpTgMBuLWwGGeCL/DoXhfT27V0HTumSGk5chZ07G/SQAmExyvu5D+37DMV1uNTvjTs+n41eAZekcNyNk54ukKUrQCmjTyTp0Amc6nRKC3NjYiLvxxhvdInSW47zp0fpwP3n1uCYiFieDuWdwR2/RMLwCo4amffrAk8oSqaQ7evSolMCB9S1RAz7PDQc3U9pbffoakeupaExwLwS5gPnP8xDMZf2Ca/I8ANwSXithXHmcP49/5zFmAnQeNp/AsSQtEKzHcMwo/gbx7wG8rRfP9+O4YdhnEH8E8Al8DvL4y+FxDp+xMZ77lXxW7T1mgXNpAQPzc2ldO/drYoH7H3roWuTPv5hK1lxeD5DOTuTgaecknE3Q4k1BngBAwRR6lgR6ap0TDKqBuNXIt0upG8CN9+GwsYJn+N574Cd/hQR4pTxqOlS+atVKl0pLqFYkXj1w+kYnes5wOJjP6fmj0YCZ4Wzv4bN0nhHrKmrQB+ImebSJ7e3rBoAOCWii77Zb3rFCzsvStokcCIHcSEB0h/3CRUQGoje8Xj47ge5v/lxeXCfQMg/G5TcifJ8n5eULWbF1FtUEPJ6bJTaG4QaD6QzpJQ8AD3vwDPV79biZymzhcDfHSV17bnpI3IMCXjGZrO7CfR/WNJfPF2DKSYJ3AZuULOY2gb8xDHOYII37boyvB/cjuM/gmAzBmV44Xs/hHAWCNMZRAFBTxY3edgHnewm5oNfkY20XMQu8LAsYmL8sc9nBF6IF9p7Y2/z41u2fQ6z0ffU1CxroqRI8RkcBJtLLGq1D2fgDtc70kj1D3AN9sTAlHiwBjkQxhoDDgKPzDQNrGMCj4egyMAdsdO/ZTzlK0XowLwSepJc4jYJ51L5hYAuPRQFdiXSTk0gJwGslmJPU5kvfkEKYGHNdXcfFM9+0aZNbxjayWeaAUyAAAtABsDn0FdfNAzu58kYwZ9c3jp92yQH4uWkgL2Gi3IkOIX80OuExBXSLE3AO2Ps1KBUUYiE6qtHOGlHQEjWNXuh1/YakKH8awpdxYIPB83tpXBIVC081Ny/+EoB4B047XFWVKsIWk1jTEv6KOBZgn8RpiqBD5ApQ/zNwvhC/tDams24BA/OzblI74fmwwH1bt/7E0aPHvlAdS24i0JE9zbw5xVMIICnImYo3CTD3wOCV0aoq4xKmViIZgZ7Hq7CJlj6FyXFRgJ8NgDUUzPA9G4agFvkkMPfvm9nyM+rph8E8vMnQkLjWp09NYWIIRRPMwyVanOfgUD9C7T2QtW0Gq3+5bGaqWWOOfUYRdeaMTqi4DPuc88aNj16b9mHOm/biv7k/aWn1HezYfY2ReObgyQ1gNIC3OOr4/Q7BS6AyzM57ra/XCgKViw2H6KMbJM6HGwIAOzzwym+tW7f+t9FUZ9/5+JzZNc0CF6oFDMwv1JWxcb0sCxzo7m59+uFHf2d4ZPTn6mrra4eh4a7a4wynx5FLFpGWQJkNjhvOD08WYWANSzMsTHBhLlfIcYSegNUcDXmrZ6yiJTxWgViODeRZSaAjmM/mmfvjpxXMwucI/zvqnYeJXDPLsNDuky1BpTzLh9+rMG+OsX+gV0C3dfEihL3rXAp1+RRbGxwalZREIsGWrXGRmfXlXiqz6tMNyUQ6kH6tBP8AXjhKtRhxKBWzEv7m5sWL4PjNUiYzIcDP8XATpSIu3CSEeQgaCdHac9lgSdtSP25R+QseIzpQwmbhjuXLV3+2sbFx+GV9QOxgs8Act4CB+Rxf4Pk0vfu3bXvDvr0H/yKVSm+kZ84cbRyeqiqlCYgEamMKGgwDa86WhDACEMGDoWWtMY56x2pTBfgwsIszSkIcrsNreLCFZ77y5DC7B+yZHcOiIK7XCLGvy/XOM3Pn2rs70HFHb3EfsmaYPCU5bYJudZz12BWurj4lojLVaFVKWwHzvVys5Mp98xWRh83mBcR5XAG2qm9YJB3ourt7Uc+OXvGozWNNP3PqvPF6cp6Ar8DNEs/FSIeW2CkBT+vndS0UtMPcAY1GBLn7KQq1LFu24tesJGw+fbNtrmdiAQPzM7GSHXNRWGDnoUNtu57d8dv9A/3/ub6uQbzzBLqJ0ftTbxC+ZDk/To+dWueaM+dxBCHtl04w5zHqJSp4hj1LDcfTQMr8FmZ1EAHw74FnvkIJcNM587BnPpsnHjZ6mFUe9szp8fI8DHNrKV45rF30HC5GGXwIHCHyKXjGU3n41Gx8Ai8+iFiQPTcBotkkIhYkvikgl+QclW4c3viRw8fd0PAYNPCXocRtpSjuTUAilzwA2SdhHMynQx1NrkuxGGHYB8x2DZdrdzh9nnNTdbtomkHnqhsBhPbvWLVqzaehie4L1u1mFjALiAUMzO2DMKcs8OSTz9yw68UX70gkkpvpmTPMq5KoUmoGoRIRjWlsFLApwINl6Ra9clX5YridjwnKAkhBmJfA4vO+Hrg1n67PyfnxjdLcsOSuRYilJGF2qq5RNMbniRmSng6z6yJEvdLZwE03FT637MPRBHOfLvBqdgR5KXtDzlrOCTAvlsANKEEcB4CeL4wD0KGNjuel5zlAnWS6dIpdxqYEkLmpSSZT7vLLrnQ/3rXHbX3wYffg1kfcoYNH3OVXXe0+8IsfcmtXrUPePCFkQ9lYYDzMpY+NjMt9wwKE9LEh0nkoAY5kPd18KEkxCvK0iZYHag35wEDfl9as2fApC7PPqa+tTeYsWMDA/CwY0U5x4VgA2u1NTz753K8PDg3eBuCoo+et9eS8J5gTTOlVNqG3N19nkxLPgPca3ARFeqYacuf7VCpUgVy13wl4LwXmdFnpmbMNK7uVKZhPS5OeXMcdDuurRx4G8LBnHqtChzSEzf3GoiDjJrOcm5g4QuPpdC1apdJTRt/3BD3sAfwNIsyedEs7WkHKA7MfeW965jwP+54PDPZCMe5F19vbjSY1He7aa6+D3j3Y7eg496//dqe740t/I6S5K6+4xt1wzRvcZVte5xLxFMvGpHHLJP5KCMljLYRwSDtzQ+Vz+NjgSG1+pYC82ltD7lF+gM5fw+29vb1f2rhxk4H5hfOVs5FcIBYwML9AFsKGcfYs8MgjT1z/4u7ddwBALqWAigKIAgI9bgIJFeNYpuXZ76xhBgiy97cQwKbksXrfHB0BXTXc+V5tckIvVkGINeo+v8tSLZS+MW8Nz3fd6jUC5iiY8qAWdFSjyEyYva35ez0fX9N8Od/Hv/Dx1fG01M3zi5zN+o1FdRzsb6QXpLYbc2BqoTiJ+eXHUao27JrbGgHkLQDaknv22afhnZfcJeh1nkeNeArRgyNHDrkXd+2QsV9xxRXYiKxyx090I7y+1B08dBRg/ldu7dr1aNqyyv3oXx5wN93wFnf55VcJoGezKNXGdZlnp/0G+nuFf5BEGRzt7vkL0GaH3Rn10A3UbKF3nz6IeR0ArAnHg5r5O1avXv8Z88zP3vfFzjQ3LGBgPjfW0WYRssC+fftadu7a+9mhwaGfq4rFGgkC6lkTtPnvQGtbPFiCDkFF2NyBSAqBR5nqGiImsIuEKo5hmJ7AxBvV1qRGOmCA83ghmwWbgpcCcyStZ4Azz6eArv9WYOeYtAZbj4lBVEU2KdgweAEWsNEB5lSGY3g/B+IboxGj48MA9jHXsXIJpGXbkB8fcz/41++7b/3j3yGMfqnotmNPIGH37U89ic3GlDDg3/a2twnwsiY9jdrxQTRy+fGu3W4ZOADVVbXur//ym26ob9y9593vdTXpemyQ4IWjzp1gzvH0dJ+QMkACugK2bJBQF68h92jOPLyh4bE8j6ZKELr/wpo164zNbt94s0DEAgbm9pGYkxbYvn3HZS/u3vVnmNxNyJ0DE7yEqYKhertUTWNunWBOb13DwSpU4sutPMlMwZz3IGAJsYz/FulUEMG0Vp0lX8xdl8Ec4i1r16xxtZA2LUD9TTYEAF1fwublXKO32cLNyjDXDQXnQ4laXreECATfo3XfBPLSJJTwcvTGRwDqE27jJWtRmtbqHnzofvejO3/kHtj2gDt4sMvd/BOXu1/60AchKNPuahA9ePqpx93o8BDAO+ne+MY3ytAqMc8T3V0iNjMKTgHj5xOZojt6cMD9wze+5979H3/WNS1qQ1/5BZCMbRFCHG1AsZpe1LinME4v3+pTGdADkPNqS1QFel0XvVcwD+rMkTIY/t+oM/8t88zn5NfWJvUqLGBg/iqMZ2+9cC3g+57v+pme3p7/GyC3jHXXCsieIObBmzlzPlZ9b3qL9CLVQ1fg5EwVWAg8zANTDY3/Zpi9f2hQzlFV7cFZSGUUZgFwE1jXQDQmnU66SYiqSKg+APNKiNpEw+zqkQuIBtroGh1QsRWNLlD7nDr0BHMp+UJ4nSDOPHhpEl3UkB+fyI64VWuX4/Uqd9e9d7n7H3zAPfLYExLmTtXGpfHKO295h/vgL/5X19vT5bqPd7of73jebbl0k7vhhhtk/AcOHYSnPoBQ+xKXrEHNOcRw9uw+5HbvPOzuuvNBHHuVe+ubb3FTxSrXtpgd4uoEyEnMO9F1TBrW1NbBrlIHT1U+sNxR4qa5cmWzh8FcqwgkdYAoB6MqaD36Z+vWbfgdA/ML97tnIzs/FjAwPz92t6u+BhZAV7Wl25994bcL+cKtAMwGD7K+5llJbgQXAgpBUkROAJ4EaW2tqdrhCqx8zONJoONxPJ6s7Z7+PjkHw9HiQSO0LeFkgB7BkJ75bGDOMHsYvKMeeZjNzvOKFw5wUzCvguQqIwuk0ZPwxvB6vpBBfnwE4fUJ1z94DMQ3hCfecJ37zne+437v9//ArUG+uw714iMg7x05dkhAd/26de7Tv3a7i2E+QwOD7rmnn3bveMc73Pr16903v/n3smF510+/U65/FGBPXfddO/e6IwePu/6+ETc0OOE+9tH/jvfXYBwpt3HdRtGEZ9ifhLrhwSGXTMVdbU29eOdUu6WqHPn44qkDrJUMpyAe5gpoY5jBwaE/3bBh4+dQIz/0GnyE7BJmgYvGAgbmF81S2UBfiQW2Pf74ZS/uePHz6FZ2M7y5GOugeaMHTiY6y6qUIEeQ1JI0kYCF5y7tRXFTolYYzKV+G6FtbgK6ensE6Ogpi854AOZsYKJgLl3TAs+cBDgRlAkpwEXJbzpfJe75+nGvo+5FWJBPRr908fQdFdyS0hJ1IjuK/Pgw8BKh/9KwW9LR6JYtX+KeeOZJ9/WvfdMd6+xyV1x5PXLfO13vUC8Ibsvd0UOH3dL2dvf6113tSnmQAuHp33zjTe6HP/yh+9u/+waatGxwn/3Nz7pdu3e7Z0CaG4GefRaCMg21i5BfT7onHn/W/cLP3+Y2bbwSgjJ97uorrxbFOfZOz6G+vetEp4x74YJFnvGOPrRk2lMyLgzmUUDn3DlvaeKCTQs2FX92ySWbPwcCIpuo2M0sYBYILGBgbh+FOW0BtN9MPffcjndCsew3amprtrA0W1nrQnCDR6sKZQRIvsY6c75GMOdzWgqmOXM+x5w5w/EEGwJsZ9cJAVWCuXjP+K/MhAcYrVu71rdABZiHc+bsf66euXqi6p3rwvB5An+46YiPLiDfDy8cvDt4xAlsTFLSjnViYtRlsv0C5PULKlxbx0KpK69vXOiefebH7uO/crtrXNTuFjY1u4WtdciNJ9yJzuMA8aJrAoFtbHjE1aVqhQuw58Xdwsy/4qor3fXXX+v2HtgPEtwA8uZjmG8JHepAbks1uONH+931173Rvf+9v+hOnOhxbS1t0IJvhT2RX0fH0BPHj8n46+sW+Bp4bj9A3mMuXsE8TJBT7zwM5kwn9PcP/PnmzZf+DlIEXpnGbmYBs4D/DTE7mAXmugWOHh1ufG7HY+/qPNJ5e119/WYCBIFByqSQt1Vvl944b3yNoM4b88raBGQ2MOcxBPEwmBO0psAG1+PpmW9Ys1oIYFNgdot3H5SmsdmJgncYzBXgNSLAMWjUgF6qF1zBc2CrExw9mPvyr8zEEDYkvS5b7Ie4yxoB9nxx3NU21ANQK90f/P7n3cOPPOMu2bzJrVzf4fbu3+0yYxNuGWrKMyMZd2DvAZcZHocQDCIXIA5y09La1uq2XLZZerF3dnUKoDPULqTBWBpst7irq21yv/zR2wHwJTeO821By9UCiHeI/Ltu5M3pWbN8jc1v4tLZDcI7mEcYzMN158oX4JwYhvdg3vsXl166+rfq65f2z/XPrc3PLPByLGBg/nKsZcdetBY4duzYohde2Pmu3u6+X6uorLhEQtf49LMnd156c3ulOB8WnxQ2ttaUi9gMmNmeDQ+SG7xJdO2Sx5RDJch29fgwO9nlQnrDuX2+259v/epVAorqmceopoJbCW51OE8eJbypwTUCwGsI0U3ainr9dIK5AiLBNgfgzuUGXa406JpbU/C8q1xjS71PAyRr3Y4X9rrP//EX3TXX3eDalzW7u++7yy2CR97T1eNOHOtGfnvUFbMozUPonhsekt6kZSnq0UmmG0BoPp6ocj/xppvc1VdfjXnVu+ef3e0efmi7++WPfcoND6GtarbkrrriSmnByo5sw4N94unXobxNwVzGjZy/ivIokIuHHjSMCXMGaEcQG//yiivW/0Z9/ZK+i/bDaAM3C5wDCxiYnwOj2ikvTAsQ0J97bue7u7u6bgdwryfznKHiCgn1VvscNh77cK8XiOFzwkoP6sYJ5gRchpA9mFcImHf39kkYOQYFNdkMBGBO9TduENauWSWeuYI5iWoSvgfYR3PlYQALW1L7fft8uWfBj41lJP/PsUh7UeiuF4rIUfcccEc797j81LBb1FSL2nMH0K1xCxa2iuf8V1/6hvtP738fepZPuTvv/neIxmxCCP4Fd8+d9yFE3u4WNbS6JYuXwAaTrgcblQMH94qXHYuX3KbN69y73/Mud9XVl7tFLU0uUZ12d9/9kPv2t37o3vveD4GEl5ZrrFixAp64Twew1I191WsQvpd6fudZ/zHUxOt8aFdlt1PTXaMTagPa9cSJzi+vXbvxs21tbb0X5qfMRmUWOD8WMDA/P3a3q54nCxDQd+zY/Z7uEyf+B7TU1gHgKrIAYcC5AIkCCMuntL2oKL8hb+xLzTyY0zMniFai9Mp75r1lMBeVNnQRE49bvHx45uvWzAizk6gmJWlBt7GQj3NgAAAetElEQVRT5cs5HpVyVQU4ArmWvammPDcjedSwF1GWNj7R7453gWl+bJfrGTwCj5oqd5PI87cgLA7VtcmE++EP7nS3/qf3gRi32H35r78MFbebMK+4+5M//Lxra13qIMzi4gjd89pHjhwBge0Y2Ogx90aw4t/10z+JmvXVKHsbc33wthc1L3ZPPfljt/WBJ93b3/4zyKEvhDZ7Doz/VhDe6oXRnkUdPs/D1qsSoQCvUIAbnrn0V8dfGMzpmYfBnLYMwPyvoc3+6wbm5+kLZJe9YC1gYH7BLo0N7FxZAKS4xhdeePGd8NA/gb7cW4qTk7HqUF9zDyJemU0BhmDuc+DTnrn04oZnTo+cYE5gpWeuYXZfmuZr2gnmLGXTnDnwTcCpErXfvM2WL1cg102FSrlqGRdV5qRDm8ie+vB+Hs1URka7sZkYxlhAtqscc909x91hyLBmxqFJ39IBLznvtm17VKILDY2oB8+gu1x10m3Zcrl7Zvvz7l++90OMd6N40fSutz/1hFu5fBk88S3u7T/5JrewEUpw/V3Iwde6CtSLd/cOubvv2uqOHxuEYty7QXJrRlg9gw3PYpSipTB/sPtzeUjBHhAwr69vcEU0uJHa8hCYz8iXA8xFVCcQ7FEw7+zs/ArqzD+zePHinnP1+bDzmgUuRgsYmF+Mq2ZjftUWQP62/oUXdt1w8NChzyLse1U8nkgKGEJERuVFVcxFxGIoCBMCc4CJeOasLAuDOUP3CrCehc46c++ZK5iLqhzAXFjtAPMoAS48OY5BQVxBXcGcLPNJNFfhMSSh8XG2MOYGh4+5ptaYW75qkYslp6Tv+MjwBOZQhaYyBfd3f/uP7pGHH/ciOvFKt/nSS9BQBepv6ToQ/ha4r331GyLbetnmS2WOVJV765t/AryBLF5PucUtCxz2LMLc70DXtOde2O22PfgEgLvZXX/tm+H5x5A3Z6vUpd4LZ6e4bE7AvCZVAzCvFzAXbxzNXdQzD4M5iYl60zQE5w8w/zp04X/NwPxVfwXsBHPMAgbmc2xBbTpnbgGWre3atecm5Lv/Zy6buwbAk2SuNlzLrbKuBHMNsxN06NWGwZw5c7K1JSQPAFePXmRVpTRtNaROa4VIp2CunnnY+4zmy8Md0pRVryFpeuZUeeN44tV1YJ8Pi2feN3DINS2uhH76QjdZmZNuZosWLsW1ExCO+Td3xxf/WuZIoGVzlnH0Mb/yyivdajSDyaOf+QR6l//gB/8qZDXW0P9f7/kp995b34MNQb/rOnYAtd7wytNxCOSkXQ7A3dU7gtdy7rJLr8GmZYsbHYHyHLqsLUbOndUAnG9mdMR1ojyNYJ6Gxw9n3WvIsyNd4J2HJVyjYM45ejA/+nfImd8O+3ef+UrbkWaBuW8BA/O5v8Y2w5ewgAD63oOv7zx69NcT8fiN1dXxGikBI9jAc1QCnLLISxBpmQHm7AoOYOwFmGcCMJeuaEH99CRQS8AcbHYhwAHMBcSRMxcPXvqIB/n14D463HDOXMdD4COYE7w5zmSiQerjKyrzAuYLm0uuA2Begxpy6sbv+vFR993v/Mjdc9ejANsJackKupy0QM0g903RGzZV4Xgo5LJz54tSGz4yNOyuu+b17pqrLofnnXTLljRjE4PxIiKQRV1690AG+fkR0Wm/bMvVEJ5ZDSY7SINgwjc2eslbEveGEB1A+1JRgJPIApX34JXHmP8PGO1qBxHxCXnm0xujSQfOwzfgmf8PA3P7WpsFZlrAwNw+EfPeAgDL2EMPPX7ZseNHPwuv9C0ox6pjzTbD57yJtx10XiuW8mU2u+TM8Q3icQRzEaNhGVvQcU1K2pgvxnvXrlrpCXAIOYu3L13NUP+mRLkQoIcXRNXf+JwS4HSjIJ65Yz08OpBV10sddmWsAHB9EaVok27VmlbX1deJa1a57/zjv7s/+/w3XSMIaXUQbqG07JL2VpTnTQpLfQBsc463sWmRG4IM65K2dhn7tge3SlTh3e+6xaXBTK+Csl1b2yLUiTvIwUKRbaTkBkfA4kdf9c2brkAL1QaE2DOuJlErBDiWtnHc1HyHrrqIxhCcmaNnhzZls6sKn4bUlQCndfYqwHPkyNFvrl+/4ZMgIHbN+w+uGcAsELKAgbl9HMwCgQW2bt265dixrt8slEpvTSaSDUrAIvgw3Ezw1jx6a2vAZsdrBPMeEOAYZq8KvPkyKLGbOMBs1aoVDnri8Fqh2IYct6rOha+hYWYOJ9x8RRXgGAFQUp4H94IrgL1eCbJeMrFAwDxWXXTDY53uyPFnXMtilKItqkO4u93d+W+PuHvvftTt3wdvezjj1q5biR7lRzGnKncpxGBO9HS7Rx99zHUsX+o2bdqIVMEUvOq027dnLwRfjruffMub3cc/9ksgsmVcCjKy9bVJ9+TTz7udezrd8e4RtFF9nVwnOwaCYAVFbeJu9ao1aACD4jvMd9/+PXK/oKFRNjdpiM2Iyhu9c4ba8acpBrEDPHPdyITJgYcPH/7Oxo2bPgFt/OP2wTULmAWmLWBgbp8Gs0DIAo899vSWo8eOfRZe9tsBInVCLgNAiyBM0LmLhy9Z0iY5Z75Oj1w9c4K56rkLoSsE5uyBTjBXsNZSOAUrFYzR4SigK5hr3bseRzBnqJw18RUu4VXrKvIQdTnmMvljbv3GpSDCLXRPP/2se+bpPQDmTtfXO4y88wk0QRl0RRDalnYsdldBqnVweAAtUbeK5OymSzeLRz2ODczyZcvcE489DiW4CvfhD3zArV+7xiUBwHEA+t59h9xzPz4MUZomh+YnINA1uBEIzoDSJiH25qYWIbpxs9N5/KjYip45QTopanuIUIAwqB3TZojnBKVptEX4+cOHj/zzqlWrP7506dJj9sE1C5gFDMztM2AWOKUFtm599Mqevt7fnchk3lxRUZlSMCWYq647wZxSpioNSzDXULzIuQK4vK474Bae+ZrVKwFwAHMotOktXNce9j4VxMOlWar2pkx575kjhI8cPhuslIpehKayqgTd9C6I1gyhDK3WPf70I+7xx5903SdGhJjG5ibIO4Ot3uuuu/4abEpapTVpPxTaktickHF+4OBBlKStRDi+ziUhv8p53HvX3ehT3ug+8F9+wb3+6te5wYE+99hj2xGxqISIzOuEuc7xDPUNS8/z5R0rPGGwUJKuckNDI2Irhvd9SR9y87iF1d/CnvlsdeY8/tChw/+2Zs3aj4J9f8Q+wmYBs4CBuX0GzAKntABAsWr79uevPnTo0B/l8oUbwyVhBGqCOsPsVDLjvxmCVzBX712JagRzgvxqhNnZnIXCLrOBeVgFTj13PU5rrH1vdF9Xrix3MufjyD8Xi2wmir8KlIEVx5D3PuYOHt7pnn7uSbcbnc6qIADD9q+9Pf0AfOfe8Iab3E/g7/nnn5XyucNHDroP3XabGxzqd3/+hS/IBgHhbJyyAuz1IXfs8DF435cIGY5z7EYXtAOHOt2qFZeiU9rlYguq0bGefMGCRtfRvkyiGVPokNbV1SVKcuxtzuMSkLyl8p1n5U/3NFcvXMPsfByNVhw8eOjuDRtW/tLixSsO2kfYLGAWMDC3z4BZ4CUtALCMP/zwY7ceOdr5RwDPNgWaAhqlEJAam5t8kxGAEcGcOXOCNl/T3LZ43gBfPr9i5bIymIdZ2+GadH1+toGF680V7PnePDxf6M2JyI3v+T0uEq2j4z3uoUfudTue3w5mPchq8I6PHjsMIK12N998o3vnu94uMqvscc6aeYL5BwHmHOff/8O33He/+32EwtOYI7qnwdtu71iODcAbxQN/8cUXRc2tcWGLe/0VN8ODXwiFtwnJ2TfU1knZXh1Y6wUAex7tVBkJoAfOtARtEkNtPcHcpyk8YIcjEwrmSn4L22P//v33r1699rZly5btt4+wWcAsYGBunwGzwGktsHPn/rVPPv3EV+LV8Rt8KVgRoeSieJQNaCeKntqkaQmIdXf3SG5Yy9nKXiUAl+C+ctVyAXMKu4TBXGrO4WlHFeDCBDgdqEYIlEDHRjEUuZlAW1Vel+CYmRgBYMfQUKUCnvNu97df+ys3NNwHsN4HAl6de9/7f9a96c034/hKlJ/tdFu3bpNrUzTmxhtvECA+fOyo+/yf/C93+HAn8uD16JZ2lVuxai1C66Nw1CvRKz2HnHoaXvoNYLg3ugl0SCOYx3HdjiXtrgWtVVlHzpTE4OAQe5DL2Hz/98DbBpPdC8r4ZjfhvLhsgqZ82kBTEbqZ2r9/39bVq1d8qKNj9d7TLqAdYBaYRxYwAtw8Wmyb6suzwMGDBxcjf/6/EsnEfyyVJuNSaw7Plh4wvXKy0+mZE7ROnOgSD12arxCcA+11DbOvWr3CNTU1SW14ODcczouHBWMUsAm0YWAvAzkZ8fj2sh6eYO5z9GDWoyVqJYESNeEUlNn6wF3ui3f8b/Q2H3Of/NWPuVve8RbUlsdFLOaee+5xBw8elUYqv/BzP+/Wr18vjHx6zQ8+8BAkagcgArPZ7T9wBM9VgxCH9q24Xk1dA8rT2l0zPPPcOPL26JDGFHgTytra0So1nUyh0coEcvTjAPJBGRvrzX2LWQ/QCCTIBoRldeAlzLBJGMw1zK6bnb179z20Zs3yDxiYv7zPsh099y1gYD7319hm+AotsHfv3nrkzm+vqKz8FQD1AnrmJLEl0miwAs+RsqQMH9MjR2tO6f9NMNea6Sk0K1cC3Oo1K1F33SxgroS6sDceBXL1wsOeqYbXFdD5mGF2CbeTdIeAezLJzQRao8I1TiSr3aEDu903v/U1gHHGfeTjH3QrVyyG5CvC4Qtq3Ne//nV37OhxF6+Ku4985CNCeKPwzNjYOJ7vghqcAxgPux079ghbng1VmprbXC201Wvq6qHqlnGTE1NCkiOxjV75AumZnoWnToZ/L86XETvRK/e14r4LHUvSvLoeOqgx3h/cVCBGPXP12A3MX+GH2N42byxgYD5vltom+koscPfdd7+hs7PrCzU16UsYTidYL12GemqAVZ79weFtEuTZq5ukMeamFXh4LAGL3u6GDevEM8+DzS7tSwH04nWHvoHhnLmCuQJdNOyuBDgouyB0X4LnDeTFjb3DJSUAljtL19L1KZSQ7XQv7HgKOuxFAO2YW4ja81Wrl4GN/oiwzDval7prrrlOQt4E875e9EKHtz0+kXWdx6DNMhVzG9ZfKsS2FHLhnGdmHICNvwpMYCHAvaOjw9XB+/ZM/knZEEBdT8L22uWt3N6UJXsQy2G+XOYc1JTrhibKHVApV24C9u3bv3XVqqUf7OhYs++VrKe9xywwVy1gYD5XV9bmdVYs8MILL3Q89dRTv4f87k/DuxTvnLly7SfOeDEBfHBwUDzv8fEJCbfng9w6Yt0C5hs3rhcwL8Brlbw64tUvBebhMLt65OEJlcEeUFjCpiIHQNeQPVXlSlBqY4OTqUogNBju+/bvckc6DyCnPgQ2O0L0lSUQ4g65VDzhQCbDGHNoxIJjEfYmKz2VrBXxF6q4xaoSkH9dK+I02Wwe80OrVRybqE4IkK9ds0a8bRGtwT1z5Nzc0BtXxr/WknPOKhAjpXSoJw/ny8NzDKcjOF/a7cCB/fcvX77KCHBn5dNtJ5lLFjAwn0uraXM56xYA4FTeddddNwKoPg1weh08zwV4rhqiKhUUVokB0IaHhwGAYw5CJvj3qIDZ2ARC0ACgZHVcvFWCuYTZtS96EG4HnJXHHPZIFcw1zH6qvDmC1RIZKECcRbqrIf8s4A+ZVrYeZQQ7WZvAJgNiMcePQKd9EGMcdL19JyTHzq5rvh6e7V6RMkBTltbWdmGyp9lFrR69ySHbmkTt+MQEc/O4IvLmCbQyXbSw0bUsakJXNf9+3rxOvVfDI6cgXEc+oysamXC4Rb3y2cBcS/MI5ihNu6ejY9mH0ZrVStPO+qfdTngxW8DA/GJePRv7a2IB5MPTBw4c2AJt8Z8BcG4BcFPqNQ5SV7phYWMdOq41IzxdTUb4yMiYeOpZlLAR0BLo902C3CWXbJgB5my4Ip45NeICIIyGl5XNfaoQuzwfNHIpoc5ctNs9pgqY+xvZ9GC7p2IYTwZ15H2i9jYA0Rc2jVnU5HPcdSC1ESwHkSNnOL2Qh+cNAGcIv4QacYbW6ZWzpj0JgltzU6trX7IEyjVFN46NDD1wbipYhkZAZxTCs9V9OkHy5EEJmqYhZJyTp24yo/bQsjxeA6TEO5cuXfYRNIo59Josvl3ELHCRWMDA/CJZKBvm+bfAc8891wJgaQZo1QKkkgCXRDJZ0zA2NnJL5/ETtyI/XMMQ9ejoKDTTvYzpJEDde+YbBczLYXaAueSCg6R5mNU+m3cafk69dmnUArD2rVFZ0q7/xj22CTzO5+19OR3vx8ZHkU+fdLn8BDzobjc6NgAFuKSE1hkWZ4OZ0dFxAd44og48L71xeuoE8SUA8JqaOgmNc/NQX5OGd+0krE5WPK9JIp2G2LWOXvPlJ4XUQSScLcwejVLwWuQnHDp08EdtbUs/ZmB+/r8PNoILywIG5hfWethoLjILALxqDxw5cu2OZ5//46bm5i3oHV7BMDvBnIBUyE6IZ346MNdpR0EszHI/FaArGU7B3Mu8epY7bypkw3v+8XXesoUMasZHET4f9yVpOF7Ibcj5l+Di08Ne1NgMD7tGQuYEZHrrHFMMLPQSPH4Kw2Qm0EIVKm8cB6MTTD8wf87juYnQOvqwR16eZwTMoyQ4jUpwzDwvwPz77e3LPg7CXedF9lGx4ZoFzqkFDMzPqXnt5PPBAgjDL3/siSc/t3DBwp8C6Czo64NOOxjdIu0KRriE2Tf5MDvBT1qjwjMX4Apyx7OBedR2J9ehM2M+JSAs+XKAKb1vPvYCN9hQBGCJTYZ4tqyPl4YseD6RQr18usr19feKN01A5zkImkwVDPQPooPaJkQWijJm3rQdLP8txL9+bFwA+twkEPB5r61jeR5l43PsWrIXVr3zdebTofaoHRTMec/xQwHuH8BNuB2kPeuaNh++XDbHM7aAgfkZm8oONAvMbgGS5B5//Kk3V8aqPpMZH78e4eYkc+ZyA5ud4EYwRw9uAXOCWikQj6mU2usg0Y3Do3nzMLjx3zMBHeVdAEMF80kw2Bl25/m0w1oeLHWGyb2Cndd1T0OiVaIGxZx0XWtsrJd8ODcCBHuej6kCetuXXLJZwJ8gTSDnv9mXnADOCEQKRLiGhoZyBzlPpPPyrBrm13FHyXy+7vxkII/Ok48DMM/v2bPnjra2tt9fs2ZNj30ezQJmgWkLGJjbp8EscBYsgD7bC3v6+9/d39P34ZHR0U0oTaslYLLxCAFw0+aNAuZTIIwRaCuDZikQpJkB0ApkCuqzyb1qzpxerRLoxCsPytEkvA5inB7HMjKCr//j82hhCnCm51yNVqb8q6qiGpv38Pn8iRMnRAjnpptuEmAfGx+RTQm9d4bheaOn3NrSdtL4w1rr4c5ws6UMeN0owS/sqfM1RjikI9vQ0B78/R688n9CmH26/dxZWD87hVngYreAgfnFvoI2/gvGAhBJaTx+vPvmzhOd/3ksk7kCoNoaq6hMAwwrL79iixeNQQ5dAAperrQIDfLa0UkooEW7hoWPIyh7MKcASxBmB6Dz3zPAHJsHKV9jPXoWf9hcMCfOa9AT19w2r0XmOx+TzEZS2/Lly0VIhl48QZUATrCnPCuV3cahyx5mqWtePHwf9rQV0KcV7tg5zW9ownPVjUgA9DmU/x3CHL6N4/7ysssus17mF8yn3gZyoVjAwPxCWQkbx5ywwI4dO+IAnRW9AwOXj41PXBWrqFh1+MiRN1155WWN9MwJ5gJoAFyp7w7ljDWcHDZEVJtdX/Og6IGctdouVIomwI7wOW8Ebg+IHryhMS+gTm/dh9PHy0Q5HkcyHL12Ajg98falbeIVE8gJ4MlkIsjNU4o1Jux3lWCdzfMOs/QV9HWeHrAririXP4yngGtlYL9R/GXweBTjH8TmohNjeQg5+QcvueSSE3Pig2KTMAucZQsYmJ9lg9rpzAJqAYbe8/mpFQ8/su33165b/WYQ4OIMsxPUcqj5ltprhJmjefJw2DmszX5yONqHx/V5Jb/5vucgwsFLV6D3QEvwnC5hk9B8yefclTTHWnR63MJYJ+kNmwStFReRHLQv1esRzNm1bUbduAflvAJ0LpfPQ7p1HOdjI/cseqePY0MxjtfH8HgYlx7295PDeG4I5+rF437cZ/E3gTFkAeIZsOSHcA6/Q7GbWcAscJIFDMztQ2EWOIcWAEDV/NP3/uk3W1sX34Ywe2MFWO4EaII5PeCwZ66e7enAPByCrgx0zTkFvp/s9mnPF93Mglw4n5OcOiPw8NrL4W6AuXr/zIXTIwehbUpK4HEgwHQSxxarYhUl5PmLhWKxBG85V8gXMtgaZCEiA5CeyiFsD5AuDeFvBD3fRwnMAOix6urYKLz5w8lk7XgyWZmpqEgA3CvzNTWVuUIhlkeYv4hIAf9KILYVcK3COVwOO7VZYM5awMB8zi6tTexCsACZ7t/57ndvb2lp+m/NzS3tMeim80ZZV9F3D8LsCsYK5NGQ9WzlWx61vbNawZ6i8g9/78/jgVqbkgFoJ/GHkHapSIAmoT2fL+Xx7zyeLwDIc6gPz0B7fhid17I4B0PeA7gfATCPQAtuCPuACRDmBuGl9yUS8Qwi9nmAdKGqqrJQWZnKYU4FvIbz5gtNTVnQ65fyWgbQF8KH0cYwpy1gYD6nl9cmdyFY4Ic/+tGtDfV1/xPh60vjMQSnGb4GCDN8XRWLzxhiGMxPFX4vA33FZKkKoWe8Bzy6qQIbtBWLU9nJUnGiNFWRhVRqJpfPwXOuQA1aKQshGQC0G6msnBxG8HxMwtpV1f1Iio+6mMuUShVjlZOTOaQDRoDOxSp4zFByy0KWtQhwLkLhjrVvBGcLd18IHywbg1kgZAEDc/s4mAXOsQW2b9++pDhZ/DQc458CmLdCoCUVh1dOclo1Qu3qSQfhc8q2lbznXEFCGEB6EiBdAtgWhnE/ivMAiCdHob8+NlksjOP4scrKqn4UmXWjCdlAZWV8lDnnyclYLlVZVYTLXKysLOCvsoBr5+g5Z+E1L3VLGdb2vVPtZhYwC1zUFjAwv6iXzwZ/sVgArVRXo0b6nQDPKxGKbgRwJ0uIcBOsEQ5HHtkVwOxmuBvybCWEtYUYNoZQ9iDC4b0VFdUkhw2mUlV4PZ5HiVgOufcCw9rp9ERxbCxRQCcxhsy1w8rFYhobp1nALHAWLGBgfhaMaKcwC5yJBVCHnoI3XgcZ1BTC1nGE26sgwjIFkC4BmOUP/y6CFJbDawWEuIsghRGgzXs+EwPbMW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YwMJ8b62izMAuYBcwCZoF5bAED83m8+DZ1s4BZwCxgFpgbFjAwnxvraLMwC5gFzAJmgXlsAQPzebz4NnWzgFnALGAWmBsWMDCfG+toszALmAXMAmaBeWwBA/N5vPg2dbOAWcAsYBaYGxb4P1Dl/8bh5veMAAAAAElFTkSuQmCC">
          <a:extLst>
            <a:ext uri="{FF2B5EF4-FFF2-40B4-BE49-F238E27FC236}">
              <a16:creationId xmlns:a16="http://schemas.microsoft.com/office/drawing/2014/main" xmlns="" id="{00000000-0008-0000-00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0" y="283149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904876</xdr:colOff>
      <xdr:row>1357</xdr:row>
      <xdr:rowOff>133351</xdr:rowOff>
    </xdr:from>
    <xdr:to>
      <xdr:col>0</xdr:col>
      <xdr:colOff>2314576</xdr:colOff>
      <xdr:row>1363</xdr:row>
      <xdr:rowOff>88107</xdr:rowOff>
    </xdr:to>
    <xdr:pic>
      <xdr:nvPicPr>
        <xdr:cNvPr id="621" name="620 Imagen" descr="chint.png">
          <a:extLst>
            <a:ext uri="{FF2B5EF4-FFF2-40B4-BE49-F238E27FC236}">
              <a16:creationId xmlns:a16="http://schemas.microsoft.com/office/drawing/2014/main" xmlns="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904876" y="232771951"/>
          <a:ext cx="1409700" cy="1409700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1366</xdr:row>
      <xdr:rowOff>57150</xdr:rowOff>
    </xdr:from>
    <xdr:to>
      <xdr:col>0</xdr:col>
      <xdr:colOff>2505075</xdr:colOff>
      <xdr:row>1371</xdr:row>
      <xdr:rowOff>147240</xdr:rowOff>
    </xdr:to>
    <xdr:pic>
      <xdr:nvPicPr>
        <xdr:cNvPr id="623" name="622 Imagen" descr="chint.png">
          <a:extLst>
            <a:ext uri="{FF2B5EF4-FFF2-40B4-BE49-F238E27FC236}">
              <a16:creationId xmlns:a16="http://schemas.microsoft.com/office/drawing/2014/main" xmlns="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971550" y="234210225"/>
          <a:ext cx="1533525" cy="1304925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485776</xdr:colOff>
      <xdr:row>1374</xdr:row>
      <xdr:rowOff>114300</xdr:rowOff>
    </xdr:from>
    <xdr:to>
      <xdr:col>0</xdr:col>
      <xdr:colOff>1743076</xdr:colOff>
      <xdr:row>1379</xdr:row>
      <xdr:rowOff>103577</xdr:rowOff>
    </xdr:to>
    <xdr:pic>
      <xdr:nvPicPr>
        <xdr:cNvPr id="624" name="623 Imagen" descr="chint.png">
          <a:extLst>
            <a:ext uri="{FF2B5EF4-FFF2-40B4-BE49-F238E27FC236}">
              <a16:creationId xmlns:a16="http://schemas.microsoft.com/office/drawing/2014/main" xmlns="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485776" y="235591350"/>
          <a:ext cx="1257300" cy="1200936"/>
        </a:xfrm>
        <a:prstGeom prst="rect">
          <a:avLst/>
        </a:prstGeom>
      </xdr:spPr>
    </xdr:pic>
    <xdr:clientData/>
  </xdr:twoCellAnchor>
  <xdr:twoCellAnchor editAs="oneCell">
    <xdr:from>
      <xdr:col>0</xdr:col>
      <xdr:colOff>885825</xdr:colOff>
      <xdr:row>1381</xdr:row>
      <xdr:rowOff>85726</xdr:rowOff>
    </xdr:from>
    <xdr:to>
      <xdr:col>0</xdr:col>
      <xdr:colOff>2543175</xdr:colOff>
      <xdr:row>1387</xdr:row>
      <xdr:rowOff>188517</xdr:rowOff>
    </xdr:to>
    <xdr:pic>
      <xdr:nvPicPr>
        <xdr:cNvPr id="625" name="624 Imagen" descr="chint.png">
          <a:extLst>
            <a:ext uri="{FF2B5EF4-FFF2-40B4-BE49-F238E27FC236}">
              <a16:creationId xmlns:a16="http://schemas.microsoft.com/office/drawing/2014/main" xmlns="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885825" y="235534201"/>
          <a:ext cx="1657350" cy="1562100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771525</xdr:colOff>
      <xdr:row>1396</xdr:row>
      <xdr:rowOff>133350</xdr:rowOff>
    </xdr:from>
    <xdr:to>
      <xdr:col>0</xdr:col>
      <xdr:colOff>2105025</xdr:colOff>
      <xdr:row>1401</xdr:row>
      <xdr:rowOff>65469</xdr:rowOff>
    </xdr:to>
    <xdr:pic>
      <xdr:nvPicPr>
        <xdr:cNvPr id="626" name="625 Imagen" descr="chint.png">
          <a:extLst>
            <a:ext uri="{FF2B5EF4-FFF2-40B4-BE49-F238E27FC236}">
              <a16:creationId xmlns:a16="http://schemas.microsoft.com/office/drawing/2014/main" xmlns="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771525" y="239258475"/>
          <a:ext cx="1333500" cy="1143381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1669</xdr:row>
      <xdr:rowOff>57151</xdr:rowOff>
    </xdr:from>
    <xdr:to>
      <xdr:col>0</xdr:col>
      <xdr:colOff>1819274</xdr:colOff>
      <xdr:row>1674</xdr:row>
      <xdr:rowOff>17462</xdr:rowOff>
    </xdr:to>
    <xdr:pic>
      <xdr:nvPicPr>
        <xdr:cNvPr id="1024" name="Imagen 1023">
          <a:extLst>
            <a:ext uri="{FF2B5EF4-FFF2-40B4-BE49-F238E27FC236}">
              <a16:creationId xmlns:a16="http://schemas.microsoft.com/office/drawing/2014/main" xmlns="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552450" y="306628801"/>
          <a:ext cx="1266824" cy="11715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1675</xdr:row>
      <xdr:rowOff>76200</xdr:rowOff>
    </xdr:from>
    <xdr:to>
      <xdr:col>0</xdr:col>
      <xdr:colOff>1085850</xdr:colOff>
      <xdr:row>1679</xdr:row>
      <xdr:rowOff>98028</xdr:rowOff>
    </xdr:to>
    <xdr:pic>
      <xdr:nvPicPr>
        <xdr:cNvPr id="1044" name="Imagen 1043">
          <a:extLst>
            <a:ext uri="{FF2B5EF4-FFF2-40B4-BE49-F238E27FC236}">
              <a16:creationId xmlns:a16="http://schemas.microsoft.com/office/drawing/2014/main" xmlns="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303666525"/>
          <a:ext cx="10858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1524000</xdr:colOff>
      <xdr:row>1676</xdr:row>
      <xdr:rowOff>0</xdr:rowOff>
    </xdr:from>
    <xdr:to>
      <xdr:col>0</xdr:col>
      <xdr:colOff>2505075</xdr:colOff>
      <xdr:row>1679</xdr:row>
      <xdr:rowOff>158353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xmlns="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524000" y="303752250"/>
          <a:ext cx="981075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1600501</xdr:colOff>
      <xdr:row>368</xdr:row>
      <xdr:rowOff>40972</xdr:rowOff>
    </xdr:from>
    <xdr:to>
      <xdr:col>0</xdr:col>
      <xdr:colOff>2535927</xdr:colOff>
      <xdr:row>370</xdr:row>
      <xdr:rowOff>65173</xdr:rowOff>
    </xdr:to>
    <xdr:pic>
      <xdr:nvPicPr>
        <xdr:cNvPr id="630" name="Imagen 629">
          <a:extLst>
            <a:ext uri="{FF2B5EF4-FFF2-40B4-BE49-F238E27FC236}">
              <a16:creationId xmlns:a16="http://schemas.microsoft.com/office/drawing/2014/main" xmlns="" id="{C4499B18-A40B-44D9-8F66-4AB22E3C8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749442">
          <a:off x="1600501" y="74659822"/>
          <a:ext cx="935426" cy="50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1461</xdr:row>
      <xdr:rowOff>19051</xdr:rowOff>
    </xdr:from>
    <xdr:to>
      <xdr:col>0</xdr:col>
      <xdr:colOff>1698268</xdr:colOff>
      <xdr:row>1463</xdr:row>
      <xdr:rowOff>234951</xdr:rowOff>
    </xdr:to>
    <xdr:pic>
      <xdr:nvPicPr>
        <xdr:cNvPr id="636" name="Imagen 635">
          <a:extLst>
            <a:ext uri="{FF2B5EF4-FFF2-40B4-BE49-F238E27FC236}">
              <a16:creationId xmlns:a16="http://schemas.microsoft.com/office/drawing/2014/main" xmlns="" id="{D6D3FA34-927D-4F83-BEB8-D97355B6C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64642601"/>
          <a:ext cx="402868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</xdr:row>
      <xdr:rowOff>9525</xdr:rowOff>
    </xdr:from>
    <xdr:to>
      <xdr:col>0</xdr:col>
      <xdr:colOff>2550231</xdr:colOff>
      <xdr:row>1355</xdr:row>
      <xdr:rowOff>138510</xdr:rowOff>
    </xdr:to>
    <xdr:pic>
      <xdr:nvPicPr>
        <xdr:cNvPr id="628" name="Imagen 627">
          <a:extLst>
            <a:ext uri="{FF2B5EF4-FFF2-40B4-BE49-F238E27FC236}">
              <a16:creationId xmlns:a16="http://schemas.microsoft.com/office/drawing/2014/main" xmlns="" id="{0C4220EB-566F-41BC-9676-F80884D5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733725"/>
          <a:ext cx="2550231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1104900</xdr:colOff>
      <xdr:row>1088</xdr:row>
      <xdr:rowOff>104775</xdr:rowOff>
    </xdr:from>
    <xdr:to>
      <xdr:col>2</xdr:col>
      <xdr:colOff>171450</xdr:colOff>
      <xdr:row>1093</xdr:row>
      <xdr:rowOff>188515</xdr:rowOff>
    </xdr:to>
    <xdr:pic>
      <xdr:nvPicPr>
        <xdr:cNvPr id="634" name="Imagen 633">
          <a:extLst>
            <a:ext uri="{FF2B5EF4-FFF2-40B4-BE49-F238E27FC236}">
              <a16:creationId xmlns:a16="http://schemas.microsoft.com/office/drawing/2014/main" xmlns="" id="{55263346-DD1C-4E1C-9B52-F860F932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64973000"/>
          <a:ext cx="17335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1943101</xdr:colOff>
      <xdr:row>1098</xdr:row>
      <xdr:rowOff>8306</xdr:rowOff>
    </xdr:from>
    <xdr:to>
      <xdr:col>2</xdr:col>
      <xdr:colOff>184263</xdr:colOff>
      <xdr:row>1098</xdr:row>
      <xdr:rowOff>234950</xdr:rowOff>
    </xdr:to>
    <xdr:pic>
      <xdr:nvPicPr>
        <xdr:cNvPr id="637" name="Imagen 636">
          <a:extLst>
            <a:ext uri="{FF2B5EF4-FFF2-40B4-BE49-F238E27FC236}">
              <a16:creationId xmlns:a16="http://schemas.microsoft.com/office/drawing/2014/main" xmlns="" id="{C6A5D73D-3C15-440B-8173-9A3102150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943101" y="167895956"/>
          <a:ext cx="908162" cy="229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169821</xdr:colOff>
      <xdr:row>1096</xdr:row>
      <xdr:rowOff>20092</xdr:rowOff>
    </xdr:from>
    <xdr:to>
      <xdr:col>0</xdr:col>
      <xdr:colOff>1452734</xdr:colOff>
      <xdr:row>1099</xdr:row>
      <xdr:rowOff>144130</xdr:rowOff>
    </xdr:to>
    <xdr:pic>
      <xdr:nvPicPr>
        <xdr:cNvPr id="638" name="Imagen 637">
          <a:extLst>
            <a:ext uri="{FF2B5EF4-FFF2-40B4-BE49-F238E27FC236}">
              <a16:creationId xmlns:a16="http://schemas.microsoft.com/office/drawing/2014/main" xmlns="" id="{1C3EDF1F-A919-44CE-B94E-431FAB4F7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64502">
          <a:off x="169821" y="167583892"/>
          <a:ext cx="1282913" cy="85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352425</xdr:colOff>
      <xdr:row>1091</xdr:row>
      <xdr:rowOff>825</xdr:rowOff>
    </xdr:from>
    <xdr:to>
      <xdr:col>0</xdr:col>
      <xdr:colOff>1028700</xdr:colOff>
      <xdr:row>1093</xdr:row>
      <xdr:rowOff>23813</xdr:rowOff>
    </xdr:to>
    <xdr:pic>
      <xdr:nvPicPr>
        <xdr:cNvPr id="640" name="Imagen 639">
          <a:extLst>
            <a:ext uri="{FF2B5EF4-FFF2-40B4-BE49-F238E27FC236}">
              <a16:creationId xmlns:a16="http://schemas.microsoft.com/office/drawing/2014/main" xmlns="" id="{1D3A94BF-6791-4999-AD46-790FBF06D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6716900"/>
          <a:ext cx="676275" cy="50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1156235</xdr:colOff>
      <xdr:row>1098</xdr:row>
      <xdr:rowOff>138241</xdr:rowOff>
    </xdr:from>
    <xdr:to>
      <xdr:col>0</xdr:col>
      <xdr:colOff>2536316</xdr:colOff>
      <xdr:row>1102</xdr:row>
      <xdr:rowOff>78770</xdr:rowOff>
    </xdr:to>
    <xdr:pic>
      <xdr:nvPicPr>
        <xdr:cNvPr id="642" name="Imagen 641">
          <a:extLst>
            <a:ext uri="{FF2B5EF4-FFF2-40B4-BE49-F238E27FC236}">
              <a16:creationId xmlns:a16="http://schemas.microsoft.com/office/drawing/2014/main" xmlns="" id="{530B0278-810C-4A4C-B59B-9671A11F9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8878561">
          <a:off x="1390236" y="167791890"/>
          <a:ext cx="912079" cy="1380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428626</xdr:colOff>
      <xdr:row>1104</xdr:row>
      <xdr:rowOff>133351</xdr:rowOff>
    </xdr:from>
    <xdr:to>
      <xdr:col>0</xdr:col>
      <xdr:colOff>1666876</xdr:colOff>
      <xdr:row>1110</xdr:row>
      <xdr:rowOff>17861</xdr:rowOff>
    </xdr:to>
    <xdr:pic>
      <xdr:nvPicPr>
        <xdr:cNvPr id="644" name="Imagen 643">
          <a:extLst>
            <a:ext uri="{FF2B5EF4-FFF2-40B4-BE49-F238E27FC236}">
              <a16:creationId xmlns:a16="http://schemas.microsoft.com/office/drawing/2014/main" xmlns="" id="{D6F93B95-BEF8-4BE5-B25B-6AD261F6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428626" y="168992551"/>
          <a:ext cx="1238250" cy="133350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1419225</xdr:colOff>
      <xdr:row>1109</xdr:row>
      <xdr:rowOff>66674</xdr:rowOff>
    </xdr:from>
    <xdr:to>
      <xdr:col>2</xdr:col>
      <xdr:colOff>114300</xdr:colOff>
      <xdr:row>1115</xdr:row>
      <xdr:rowOff>94852</xdr:rowOff>
    </xdr:to>
    <xdr:pic>
      <xdr:nvPicPr>
        <xdr:cNvPr id="646" name="Imagen 645">
          <a:extLst>
            <a:ext uri="{FF2B5EF4-FFF2-40B4-BE49-F238E27FC236}">
              <a16:creationId xmlns:a16="http://schemas.microsoft.com/office/drawing/2014/main" xmlns="" id="{C8EA2541-582A-4DF0-9ED2-20144E1B5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419225" y="169830749"/>
          <a:ext cx="1362075" cy="147637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1113</xdr:row>
      <xdr:rowOff>142874</xdr:rowOff>
    </xdr:from>
    <xdr:to>
      <xdr:col>0</xdr:col>
      <xdr:colOff>1828800</xdr:colOff>
      <xdr:row>1122</xdr:row>
      <xdr:rowOff>228996</xdr:rowOff>
    </xdr:to>
    <xdr:pic>
      <xdr:nvPicPr>
        <xdr:cNvPr id="647" name="Imagen 646">
          <a:extLst>
            <a:ext uri="{FF2B5EF4-FFF2-40B4-BE49-F238E27FC236}">
              <a16:creationId xmlns:a16="http://schemas.microsoft.com/office/drawing/2014/main" xmlns="" id="{54101B53-B367-4156-B33B-125BFEE4D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5318399"/>
          <a:ext cx="1400175" cy="2252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1304925</xdr:colOff>
      <xdr:row>1083</xdr:row>
      <xdr:rowOff>114300</xdr:rowOff>
    </xdr:from>
    <xdr:to>
      <xdr:col>3</xdr:col>
      <xdr:colOff>3609975</xdr:colOff>
      <xdr:row>1089</xdr:row>
      <xdr:rowOff>205581</xdr:rowOff>
    </xdr:to>
    <xdr:pic>
      <xdr:nvPicPr>
        <xdr:cNvPr id="648" name="Imagen 647">
          <a:extLst>
            <a:ext uri="{FF2B5EF4-FFF2-40B4-BE49-F238E27FC236}">
              <a16:creationId xmlns:a16="http://schemas.microsoft.com/office/drawing/2014/main" xmlns="" id="{9E360D3E-8723-47A5-AEE4-790283CF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5172075" y="165325425"/>
          <a:ext cx="2305050" cy="1536700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348</xdr:row>
      <xdr:rowOff>161924</xdr:rowOff>
    </xdr:from>
    <xdr:to>
      <xdr:col>0</xdr:col>
      <xdr:colOff>2361263</xdr:colOff>
      <xdr:row>351</xdr:row>
      <xdr:rowOff>216692</xdr:rowOff>
    </xdr:to>
    <xdr:pic>
      <xdr:nvPicPr>
        <xdr:cNvPr id="649" name="Imagen 648">
          <a:extLst>
            <a:ext uri="{FF2B5EF4-FFF2-40B4-BE49-F238E27FC236}">
              <a16:creationId xmlns:a16="http://schemas.microsoft.com/office/drawing/2014/main" xmlns="" id="{C1A92ECC-6DFC-4A8F-AEEC-7D16B50CC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1502924"/>
          <a:ext cx="1913588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123825</xdr:rowOff>
    </xdr:from>
    <xdr:to>
      <xdr:col>0</xdr:col>
      <xdr:colOff>2590800</xdr:colOff>
      <xdr:row>358</xdr:row>
      <xdr:rowOff>207824</xdr:rowOff>
    </xdr:to>
    <xdr:pic>
      <xdr:nvPicPr>
        <xdr:cNvPr id="650" name="Imagen 649">
          <a:extLst>
            <a:ext uri="{FF2B5EF4-FFF2-40B4-BE49-F238E27FC236}">
              <a16:creationId xmlns:a16="http://schemas.microsoft.com/office/drawing/2014/main" xmlns="" id="{7E5B8198-CE49-41D4-91D5-73BDE8B8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32675"/>
          <a:ext cx="2590800" cy="1783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1771651</xdr:colOff>
      <xdr:row>358</xdr:row>
      <xdr:rowOff>28576</xdr:rowOff>
    </xdr:from>
    <xdr:to>
      <xdr:col>2</xdr:col>
      <xdr:colOff>209551</xdr:colOff>
      <xdr:row>363</xdr:row>
      <xdr:rowOff>12066</xdr:rowOff>
    </xdr:to>
    <xdr:pic>
      <xdr:nvPicPr>
        <xdr:cNvPr id="651" name="Imagen 650" descr="Conector Empalme en Linea Compacto, C/Palanca, 0,2.. 4mm² Transp. 221-2401  Wago">
          <a:extLst>
            <a:ext uri="{FF2B5EF4-FFF2-40B4-BE49-F238E27FC236}">
              <a16:creationId xmlns:a16="http://schemas.microsoft.com/office/drawing/2014/main" xmlns="" id="{C70EED23-6FC1-4B18-8295-500320B3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1" y="72028051"/>
          <a:ext cx="1104900" cy="1196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866775</xdr:colOff>
      <xdr:row>3</xdr:row>
      <xdr:rowOff>371475</xdr:rowOff>
    </xdr:from>
    <xdr:to>
      <xdr:col>0</xdr:col>
      <xdr:colOff>1707739</xdr:colOff>
      <xdr:row>7</xdr:row>
      <xdr:rowOff>57546</xdr:rowOff>
    </xdr:to>
    <xdr:pic>
      <xdr:nvPicPr>
        <xdr:cNvPr id="653" name="Imagen 652">
          <a:extLst>
            <a:ext uri="{FF2B5EF4-FFF2-40B4-BE49-F238E27FC236}">
              <a16:creationId xmlns:a16="http://schemas.microsoft.com/office/drawing/2014/main" xmlns="" id="{F672945C-E4CD-4AEA-BADB-6444427E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0225"/>
          <a:ext cx="840964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2143125</xdr:colOff>
      <xdr:row>8</xdr:row>
      <xdr:rowOff>66675</xdr:rowOff>
    </xdr:from>
    <xdr:to>
      <xdr:col>3</xdr:col>
      <xdr:colOff>1419226</xdr:colOff>
      <xdr:row>11</xdr:row>
      <xdr:rowOff>61455</xdr:rowOff>
    </xdr:to>
    <xdr:pic>
      <xdr:nvPicPr>
        <xdr:cNvPr id="655" name="434 Imagen" descr="logo energizer.jpg">
          <a:extLst>
            <a:ext uri="{FF2B5EF4-FFF2-40B4-BE49-F238E27FC236}">
              <a16:creationId xmlns:a16="http://schemas.microsoft.com/office/drawing/2014/main" xmlns="" id="{0B5BEB05-FA41-4C2C-9ED4-63328325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2143125" y="3067050"/>
          <a:ext cx="2486026" cy="840918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3</xdr:row>
      <xdr:rowOff>466725</xdr:rowOff>
    </xdr:from>
    <xdr:to>
      <xdr:col>4</xdr:col>
      <xdr:colOff>638174</xdr:colOff>
      <xdr:row>13</xdr:row>
      <xdr:rowOff>19049</xdr:rowOff>
    </xdr:to>
    <xdr:pic>
      <xdr:nvPicPr>
        <xdr:cNvPr id="658" name="Imagen 657">
          <a:extLst>
            <a:ext uri="{FF2B5EF4-FFF2-40B4-BE49-F238E27FC236}">
              <a16:creationId xmlns:a16="http://schemas.microsoft.com/office/drawing/2014/main" xmlns="" id="{F7592008-3A84-41D8-A018-43641A55F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>
          <a:extLst>
            <a:ext uri="{BEBA8EAE-BF5A-486C-A8C5-ECC9F3942E4B}">
              <a14:imgProps xmlns:a14="http://schemas.microsoft.com/office/drawing/2010/main">
                <a14:imgLayer r:embed="rId28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895475"/>
          <a:ext cx="4333874" cy="2943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1260475</xdr:colOff>
      <xdr:row>60</xdr:row>
      <xdr:rowOff>228600</xdr:rowOff>
    </xdr:from>
    <xdr:to>
      <xdr:col>3</xdr:col>
      <xdr:colOff>2566795</xdr:colOff>
      <xdr:row>64</xdr:row>
      <xdr:rowOff>97763</xdr:rowOff>
    </xdr:to>
    <xdr:pic>
      <xdr:nvPicPr>
        <xdr:cNvPr id="675" name="Imagen 674" descr="Eveready Argentina">
          <a:extLst>
            <a:ext uri="{FF2B5EF4-FFF2-40B4-BE49-F238E27FC236}">
              <a16:creationId xmlns:a16="http://schemas.microsoft.com/office/drawing/2014/main" xmlns="" id="{DFD78713-A78B-47C8-9181-8E98DE4D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7625" y="15801975"/>
          <a:ext cx="1306320" cy="980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3695701</xdr:colOff>
      <xdr:row>46</xdr:row>
      <xdr:rowOff>197712</xdr:rowOff>
    </xdr:from>
    <xdr:to>
      <xdr:col>4</xdr:col>
      <xdr:colOff>266701</xdr:colOff>
      <xdr:row>49</xdr:row>
      <xdr:rowOff>247688</xdr:rowOff>
    </xdr:to>
    <xdr:pic>
      <xdr:nvPicPr>
        <xdr:cNvPr id="677" name="Imagen 676">
          <a:extLst>
            <a:ext uri="{FF2B5EF4-FFF2-40B4-BE49-F238E27FC236}">
              <a16:creationId xmlns:a16="http://schemas.microsoft.com/office/drawing/2014/main" xmlns="" id="{FD60F1E0-438B-4E5A-B867-489DD3A1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2851" y="13056462"/>
          <a:ext cx="990600" cy="88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3686175</xdr:colOff>
      <xdr:row>55</xdr:row>
      <xdr:rowOff>180975</xdr:rowOff>
    </xdr:from>
    <xdr:to>
      <xdr:col>4</xdr:col>
      <xdr:colOff>307782</xdr:colOff>
      <xdr:row>58</xdr:row>
      <xdr:rowOff>261020</xdr:rowOff>
    </xdr:to>
    <xdr:pic>
      <xdr:nvPicPr>
        <xdr:cNvPr id="678" name="Imagen 677">
          <a:extLst>
            <a:ext uri="{FF2B5EF4-FFF2-40B4-BE49-F238E27FC236}">
              <a16:creationId xmlns:a16="http://schemas.microsoft.com/office/drawing/2014/main" xmlns="" id="{2EF55BF9-5459-44E1-87A4-A3401E26E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14525625"/>
          <a:ext cx="1041207" cy="91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3552825</xdr:colOff>
      <xdr:row>12</xdr:row>
      <xdr:rowOff>309467</xdr:rowOff>
    </xdr:from>
    <xdr:to>
      <xdr:col>4</xdr:col>
      <xdr:colOff>171450</xdr:colOff>
      <xdr:row>15</xdr:row>
      <xdr:rowOff>80838</xdr:rowOff>
    </xdr:to>
    <xdr:pic>
      <xdr:nvPicPr>
        <xdr:cNvPr id="679" name="Imagen 678">
          <a:extLst>
            <a:ext uri="{FF2B5EF4-FFF2-40B4-BE49-F238E27FC236}">
              <a16:creationId xmlns:a16="http://schemas.microsoft.com/office/drawing/2014/main" xmlns="" id="{56E2AD43-9A34-4CF7-A4CA-94A9BBFD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4281392"/>
          <a:ext cx="1038225" cy="916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2009776</xdr:colOff>
      <xdr:row>55</xdr:row>
      <xdr:rowOff>57150</xdr:rowOff>
    </xdr:from>
    <xdr:to>
      <xdr:col>5</xdr:col>
      <xdr:colOff>469634</xdr:colOff>
      <xdr:row>68</xdr:row>
      <xdr:rowOff>26986</xdr:rowOff>
    </xdr:to>
    <xdr:pic>
      <xdr:nvPicPr>
        <xdr:cNvPr id="680" name="Imagen 679">
          <a:extLst>
            <a:ext uri="{FF2B5EF4-FFF2-40B4-BE49-F238E27FC236}">
              <a16:creationId xmlns:a16="http://schemas.microsoft.com/office/drawing/2014/main" xmlns="" id="{994A548C-48C2-42A0-90B6-01056E8C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>
          <a:extLst>
            <a:ext uri="{BEBA8EAE-BF5A-486C-A8C5-ECC9F3942E4B}">
              <a14:imgProps xmlns:a14="http://schemas.microsoft.com/office/drawing/2010/main">
                <a14:imgLayer r:embed="rId28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1" y="14630400"/>
          <a:ext cx="3889108" cy="3581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3286126</xdr:colOff>
      <xdr:row>25</xdr:row>
      <xdr:rowOff>9507</xdr:rowOff>
    </xdr:from>
    <xdr:to>
      <xdr:col>3</xdr:col>
      <xdr:colOff>4238626</xdr:colOff>
      <xdr:row>28</xdr:row>
      <xdr:rowOff>32022</xdr:rowOff>
    </xdr:to>
    <xdr:pic>
      <xdr:nvPicPr>
        <xdr:cNvPr id="681" name="Imagen 680">
          <a:extLst>
            <a:ext uri="{FF2B5EF4-FFF2-40B4-BE49-F238E27FC236}">
              <a16:creationId xmlns:a16="http://schemas.microsoft.com/office/drawing/2014/main" xmlns="" id="{50AC6B48-2CBA-46C7-B65D-FF91F74E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6" y="7534257"/>
          <a:ext cx="952500" cy="854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3562351</xdr:colOff>
      <xdr:row>64</xdr:row>
      <xdr:rowOff>0</xdr:rowOff>
    </xdr:from>
    <xdr:to>
      <xdr:col>4</xdr:col>
      <xdr:colOff>133351</xdr:colOff>
      <xdr:row>66</xdr:row>
      <xdr:rowOff>256126</xdr:rowOff>
    </xdr:to>
    <xdr:pic>
      <xdr:nvPicPr>
        <xdr:cNvPr id="682" name="Imagen 681">
          <a:extLst>
            <a:ext uri="{FF2B5EF4-FFF2-40B4-BE49-F238E27FC236}">
              <a16:creationId xmlns:a16="http://schemas.microsoft.com/office/drawing/2014/main" xmlns="" id="{E2FABB09-4671-4840-967C-FA9555862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6" y="16754475"/>
          <a:ext cx="990600" cy="81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666750</xdr:colOff>
      <xdr:row>13</xdr:row>
      <xdr:rowOff>95250</xdr:rowOff>
    </xdr:from>
    <xdr:to>
      <xdr:col>0</xdr:col>
      <xdr:colOff>2333625</xdr:colOff>
      <xdr:row>16</xdr:row>
      <xdr:rowOff>212524</xdr:rowOff>
    </xdr:to>
    <xdr:pic>
      <xdr:nvPicPr>
        <xdr:cNvPr id="683" name="Imagen 682">
          <a:extLst>
            <a:ext uri="{FF2B5EF4-FFF2-40B4-BE49-F238E27FC236}">
              <a16:creationId xmlns:a16="http://schemas.microsoft.com/office/drawing/2014/main" xmlns="" id="{A94B438D-FE01-4CBB-B5EB-C2FA9E0EB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657725"/>
          <a:ext cx="1666875" cy="949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1400175</xdr:colOff>
      <xdr:row>17</xdr:row>
      <xdr:rowOff>95250</xdr:rowOff>
    </xdr:from>
    <xdr:to>
      <xdr:col>0</xdr:col>
      <xdr:colOff>2150098</xdr:colOff>
      <xdr:row>22</xdr:row>
      <xdr:rowOff>242094</xdr:rowOff>
    </xdr:to>
    <xdr:pic>
      <xdr:nvPicPr>
        <xdr:cNvPr id="684" name="Imagen 683" descr="Blister Pilas Energizer Aaa X 20 Unidades Troqueladas X 1 U. | Mercado Libre">
          <a:extLst>
            <a:ext uri="{FF2B5EF4-FFF2-40B4-BE49-F238E27FC236}">
              <a16:creationId xmlns:a16="http://schemas.microsoft.com/office/drawing/2014/main" xmlns="" id="{F2BFEB82-FDFF-4166-BA2A-5218DC80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5153025"/>
          <a:ext cx="749923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20</xdr:row>
      <xdr:rowOff>38100</xdr:rowOff>
    </xdr:from>
    <xdr:to>
      <xdr:col>0</xdr:col>
      <xdr:colOff>1082437</xdr:colOff>
      <xdr:row>23</xdr:row>
      <xdr:rowOff>46743</xdr:rowOff>
    </xdr:to>
    <xdr:pic>
      <xdr:nvPicPr>
        <xdr:cNvPr id="686" name="438 Imagen" descr="pila grande.jpg">
          <a:extLst>
            <a:ext uri="{FF2B5EF4-FFF2-40B4-BE49-F238E27FC236}">
              <a16:creationId xmlns:a16="http://schemas.microsoft.com/office/drawing/2014/main" xmlns="" id="{A2C3221A-E839-43B4-B54B-79E59304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90500" y="5838825"/>
          <a:ext cx="891937" cy="840890"/>
        </a:xfrm>
        <a:prstGeom prst="rect">
          <a:avLst/>
        </a:prstGeom>
      </xdr:spPr>
    </xdr:pic>
    <xdr:clientData/>
  </xdr:twoCellAnchor>
  <xdr:twoCellAnchor editAs="oneCell">
    <xdr:from>
      <xdr:col>0</xdr:col>
      <xdr:colOff>933450</xdr:colOff>
      <xdr:row>24</xdr:row>
      <xdr:rowOff>19050</xdr:rowOff>
    </xdr:from>
    <xdr:to>
      <xdr:col>0</xdr:col>
      <xdr:colOff>1881717</xdr:colOff>
      <xdr:row>27</xdr:row>
      <xdr:rowOff>137398</xdr:rowOff>
    </xdr:to>
    <xdr:pic>
      <xdr:nvPicPr>
        <xdr:cNvPr id="687" name="Imagen 686" descr="SEGUFER SA BATERIA DE 9 VOLTS ENERGIZER">
          <a:extLst>
            <a:ext uri="{FF2B5EF4-FFF2-40B4-BE49-F238E27FC236}">
              <a16:creationId xmlns:a16="http://schemas.microsoft.com/office/drawing/2014/main" xmlns="" id="{3E4A71A1-DE6C-4152-A30C-5EF53D6B7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10375"/>
          <a:ext cx="948267" cy="950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1181100</xdr:colOff>
      <xdr:row>29</xdr:row>
      <xdr:rowOff>247650</xdr:rowOff>
    </xdr:from>
    <xdr:to>
      <xdr:col>0</xdr:col>
      <xdr:colOff>2526241</xdr:colOff>
      <xdr:row>32</xdr:row>
      <xdr:rowOff>179321</xdr:rowOff>
    </xdr:to>
    <xdr:pic>
      <xdr:nvPicPr>
        <xdr:cNvPr id="689" name="Imagen 688" descr="4 Pilas Para Audifonos Az 312 Energizer Pr41 1.45v Cinc Aire | TODO EN PILAS">
          <a:extLst>
            <a:ext uri="{FF2B5EF4-FFF2-40B4-BE49-F238E27FC236}">
              <a16:creationId xmlns:a16="http://schemas.microsoft.com/office/drawing/2014/main" xmlns="" id="{38182BEA-65B8-4225-90F3-E3BD412C08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3"/>
        <a:stretch/>
      </xdr:blipFill>
      <xdr:spPr bwMode="auto">
        <a:xfrm>
          <a:off x="1181100" y="8267700"/>
          <a:ext cx="1345141" cy="761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32</xdr:row>
      <xdr:rowOff>114300</xdr:rowOff>
    </xdr:from>
    <xdr:to>
      <xdr:col>0</xdr:col>
      <xdr:colOff>2114549</xdr:colOff>
      <xdr:row>37</xdr:row>
      <xdr:rowOff>204535</xdr:rowOff>
    </xdr:to>
    <xdr:pic>
      <xdr:nvPicPr>
        <xdr:cNvPr id="690" name="Imagen 689" descr="Pilas De Audiología P/ Audifonos Energizer Az/10 Y Az675 – GePhoto">
          <a:extLst>
            <a:ext uri="{FF2B5EF4-FFF2-40B4-BE49-F238E27FC236}">
              <a16:creationId xmlns:a16="http://schemas.microsoft.com/office/drawing/2014/main" xmlns="" id="{6A07A705-6D93-4AFC-BAF2-D4D02005B0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87" t="8695" r="10705" b="10628"/>
        <a:stretch/>
      </xdr:blipFill>
      <xdr:spPr bwMode="auto">
        <a:xfrm>
          <a:off x="476250" y="8924925"/>
          <a:ext cx="1638299" cy="1476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1438276</xdr:colOff>
      <xdr:row>39</xdr:row>
      <xdr:rowOff>238291</xdr:rowOff>
    </xdr:from>
    <xdr:to>
      <xdr:col>0</xdr:col>
      <xdr:colOff>2047876</xdr:colOff>
      <xdr:row>45</xdr:row>
      <xdr:rowOff>59392</xdr:rowOff>
    </xdr:to>
    <xdr:pic>
      <xdr:nvPicPr>
        <xdr:cNvPr id="691" name="442 Imagen" descr="pila A27.jpg">
          <a:extLst>
            <a:ext uri="{FF2B5EF4-FFF2-40B4-BE49-F238E27FC236}">
              <a16:creationId xmlns:a16="http://schemas.microsoft.com/office/drawing/2014/main" xmlns="" id="{C240B600-F965-4856-9CA5-63A964C2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438276" y="10772941"/>
          <a:ext cx="609600" cy="148122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42</xdr:row>
      <xdr:rowOff>0</xdr:rowOff>
    </xdr:from>
    <xdr:to>
      <xdr:col>0</xdr:col>
      <xdr:colOff>1118447</xdr:colOff>
      <xdr:row>44</xdr:row>
      <xdr:rowOff>214712</xdr:rowOff>
    </xdr:to>
    <xdr:pic>
      <xdr:nvPicPr>
        <xdr:cNvPr id="692" name="441 Imagen" descr="Pila A23.jpg">
          <a:extLst>
            <a:ext uri="{FF2B5EF4-FFF2-40B4-BE49-F238E27FC236}">
              <a16:creationId xmlns:a16="http://schemas.microsoft.com/office/drawing/2014/main" xmlns="" id="{9580275C-787E-4A86-99B3-635F0D55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447675" y="11325225"/>
          <a:ext cx="670772" cy="768352"/>
        </a:xfrm>
        <a:prstGeom prst="rect">
          <a:avLst/>
        </a:prstGeom>
      </xdr:spPr>
    </xdr:pic>
    <xdr:clientData/>
  </xdr:twoCellAnchor>
  <xdr:twoCellAnchor editAs="oneCell">
    <xdr:from>
      <xdr:col>0</xdr:col>
      <xdr:colOff>1152525</xdr:colOff>
      <xdr:row>46</xdr:row>
      <xdr:rowOff>171450</xdr:rowOff>
    </xdr:from>
    <xdr:to>
      <xdr:col>0</xdr:col>
      <xdr:colOff>1808692</xdr:colOff>
      <xdr:row>49</xdr:row>
      <xdr:rowOff>11603</xdr:rowOff>
    </xdr:to>
    <xdr:pic>
      <xdr:nvPicPr>
        <xdr:cNvPr id="694" name="Imagen 693" descr="LUZ DESING, Pila Cr 2032 Energizer Pila Boton 2032">
          <a:extLst>
            <a:ext uri="{FF2B5EF4-FFF2-40B4-BE49-F238E27FC236}">
              <a16:creationId xmlns:a16="http://schemas.microsoft.com/office/drawing/2014/main" xmlns="" id="{0993FF21-429A-4C5E-92D0-0DD731F0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12544425"/>
          <a:ext cx="656167" cy="67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52</xdr:row>
      <xdr:rowOff>76200</xdr:rowOff>
    </xdr:from>
    <xdr:to>
      <xdr:col>0</xdr:col>
      <xdr:colOff>1685925</xdr:colOff>
      <xdr:row>57</xdr:row>
      <xdr:rowOff>175021</xdr:rowOff>
    </xdr:to>
    <xdr:pic>
      <xdr:nvPicPr>
        <xdr:cNvPr id="695" name="Imagen 694">
          <a:extLst>
            <a:ext uri="{FF2B5EF4-FFF2-40B4-BE49-F238E27FC236}">
              <a16:creationId xmlns:a16="http://schemas.microsoft.com/office/drawing/2014/main" xmlns="" id="{63CF307A-6075-4DAA-8CF8-062329547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3916025"/>
          <a:ext cx="14859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59</xdr:row>
      <xdr:rowOff>57150</xdr:rowOff>
    </xdr:from>
    <xdr:to>
      <xdr:col>0</xdr:col>
      <xdr:colOff>1047749</xdr:colOff>
      <xdr:row>62</xdr:row>
      <xdr:rowOff>61912</xdr:rowOff>
    </xdr:to>
    <xdr:pic>
      <xdr:nvPicPr>
        <xdr:cNvPr id="697" name="Imagen 696">
          <a:extLst>
            <a:ext uri="{FF2B5EF4-FFF2-40B4-BE49-F238E27FC236}">
              <a16:creationId xmlns:a16="http://schemas.microsoft.com/office/drawing/2014/main" xmlns="" id="{AE3FFEF7-5E55-4398-A78C-874862628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5382875"/>
          <a:ext cx="838199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1133475</xdr:colOff>
      <xdr:row>52</xdr:row>
      <xdr:rowOff>228600</xdr:rowOff>
    </xdr:from>
    <xdr:to>
      <xdr:col>0</xdr:col>
      <xdr:colOff>2362802</xdr:colOff>
      <xdr:row>58</xdr:row>
      <xdr:rowOff>202324</xdr:rowOff>
    </xdr:to>
    <xdr:pic>
      <xdr:nvPicPr>
        <xdr:cNvPr id="698" name="Imagen 697">
          <a:extLst>
            <a:ext uri="{FF2B5EF4-FFF2-40B4-BE49-F238E27FC236}">
              <a16:creationId xmlns:a16="http://schemas.microsoft.com/office/drawing/2014/main" xmlns="" id="{0648BE0F-8D27-4460-B90A-EFF0A946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133475" y="14068425"/>
          <a:ext cx="1229327" cy="1638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1695450</xdr:colOff>
      <xdr:row>62</xdr:row>
      <xdr:rowOff>85725</xdr:rowOff>
    </xdr:from>
    <xdr:to>
      <xdr:col>0</xdr:col>
      <xdr:colOff>2306016</xdr:colOff>
      <xdr:row>65</xdr:row>
      <xdr:rowOff>177006</xdr:rowOff>
    </xdr:to>
    <xdr:pic>
      <xdr:nvPicPr>
        <xdr:cNvPr id="699" name="Imagen 698">
          <a:extLst>
            <a:ext uri="{FF2B5EF4-FFF2-40B4-BE49-F238E27FC236}">
              <a16:creationId xmlns:a16="http://schemas.microsoft.com/office/drawing/2014/main" xmlns="" id="{7402A4B7-1E0D-4809-9BE6-16D0EB686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5887700"/>
          <a:ext cx="610566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66</xdr:row>
      <xdr:rowOff>57150</xdr:rowOff>
    </xdr:from>
    <xdr:to>
      <xdr:col>0</xdr:col>
      <xdr:colOff>1647825</xdr:colOff>
      <xdr:row>68</xdr:row>
      <xdr:rowOff>229379</xdr:rowOff>
    </xdr:to>
    <xdr:pic>
      <xdr:nvPicPr>
        <xdr:cNvPr id="701" name="Imagen 700">
          <a:extLst>
            <a:ext uri="{FF2B5EF4-FFF2-40B4-BE49-F238E27FC236}">
              <a16:creationId xmlns:a16="http://schemas.microsoft.com/office/drawing/2014/main" xmlns="" id="{D27911BC-D0C7-420E-87FE-EEDCE62B6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7564100"/>
          <a:ext cx="1276350" cy="727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390525</xdr:rowOff>
    </xdr:from>
    <xdr:to>
      <xdr:col>0</xdr:col>
      <xdr:colOff>1587500</xdr:colOff>
      <xdr:row>76</xdr:row>
      <xdr:rowOff>171451</xdr:rowOff>
    </xdr:to>
    <xdr:pic>
      <xdr:nvPicPr>
        <xdr:cNvPr id="702" name="Imagen 701">
          <a:extLst>
            <a:ext uri="{FF2B5EF4-FFF2-40B4-BE49-F238E27FC236}">
              <a16:creationId xmlns:a16="http://schemas.microsoft.com/office/drawing/2014/main" xmlns="" id="{701F5D96-4A05-4C00-883C-640DA2F74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21325"/>
          <a:ext cx="158750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923925</xdr:colOff>
      <xdr:row>75</xdr:row>
      <xdr:rowOff>19050</xdr:rowOff>
    </xdr:from>
    <xdr:to>
      <xdr:col>0</xdr:col>
      <xdr:colOff>2089834</xdr:colOff>
      <xdr:row>81</xdr:row>
      <xdr:rowOff>304799</xdr:rowOff>
    </xdr:to>
    <xdr:pic>
      <xdr:nvPicPr>
        <xdr:cNvPr id="703" name="Imagen 702">
          <a:extLst>
            <a:ext uri="{FF2B5EF4-FFF2-40B4-BE49-F238E27FC236}">
              <a16:creationId xmlns:a16="http://schemas.microsoft.com/office/drawing/2014/main" xmlns="" id="{0E91C96C-10E0-4F97-94EF-F61F1647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021425"/>
          <a:ext cx="1165909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695326</xdr:colOff>
      <xdr:row>81</xdr:row>
      <xdr:rowOff>476250</xdr:rowOff>
    </xdr:from>
    <xdr:to>
      <xdr:col>0</xdr:col>
      <xdr:colOff>1393682</xdr:colOff>
      <xdr:row>88</xdr:row>
      <xdr:rowOff>104775</xdr:rowOff>
    </xdr:to>
    <xdr:pic>
      <xdr:nvPicPr>
        <xdr:cNvPr id="704" name="Imagen 703">
          <a:extLst>
            <a:ext uri="{FF2B5EF4-FFF2-40B4-BE49-F238E27FC236}">
              <a16:creationId xmlns:a16="http://schemas.microsoft.com/office/drawing/2014/main" xmlns="" id="{EED6AB61-56F0-4857-9ED2-566C7A6C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 rot="1844754">
          <a:off x="695326" y="20859750"/>
          <a:ext cx="698356" cy="1457325"/>
        </a:xfrm>
        <a:prstGeom prst="rect">
          <a:avLst/>
        </a:prstGeom>
      </xdr:spPr>
    </xdr:pic>
    <xdr:clientData/>
  </xdr:twoCellAnchor>
  <xdr:oneCellAnchor>
    <xdr:from>
      <xdr:col>5</xdr:col>
      <xdr:colOff>5310637</xdr:colOff>
      <xdr:row>90</xdr:row>
      <xdr:rowOff>0</xdr:rowOff>
    </xdr:from>
    <xdr:ext cx="184731" cy="264560"/>
    <xdr:sp macro="" textlink="">
      <xdr:nvSpPr>
        <xdr:cNvPr id="705" name="CuadroTexto 704">
          <a:extLst>
            <a:ext uri="{FF2B5EF4-FFF2-40B4-BE49-F238E27FC236}">
              <a16:creationId xmlns:a16="http://schemas.microsoft.com/office/drawing/2014/main" xmlns="" id="{8BCF297B-4ECE-4D97-9418-DFA471DFEBE0}"/>
            </a:ext>
          </a:extLst>
        </xdr:cNvPr>
        <xdr:cNvSpPr txBox="1"/>
      </xdr:nvSpPr>
      <xdr:spPr>
        <a:xfrm>
          <a:off x="7787137" y="3005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  <xdr:twoCellAnchor editAs="oneCell">
    <xdr:from>
      <xdr:col>0</xdr:col>
      <xdr:colOff>1285876</xdr:colOff>
      <xdr:row>90</xdr:row>
      <xdr:rowOff>428626</xdr:rowOff>
    </xdr:from>
    <xdr:to>
      <xdr:col>0</xdr:col>
      <xdr:colOff>2009776</xdr:colOff>
      <xdr:row>93</xdr:row>
      <xdr:rowOff>64741</xdr:rowOff>
    </xdr:to>
    <xdr:pic>
      <xdr:nvPicPr>
        <xdr:cNvPr id="707" name="Imagen 706">
          <a:extLst>
            <a:ext uri="{FF2B5EF4-FFF2-40B4-BE49-F238E27FC236}">
              <a16:creationId xmlns:a16="http://schemas.microsoft.com/office/drawing/2014/main" xmlns="" id="{6D938177-72AE-4A52-A967-D6ADAD7B3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6" y="23126701"/>
          <a:ext cx="723900" cy="645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390525</xdr:colOff>
      <xdr:row>92</xdr:row>
      <xdr:rowOff>123825</xdr:rowOff>
    </xdr:from>
    <xdr:to>
      <xdr:col>0</xdr:col>
      <xdr:colOff>1558450</xdr:colOff>
      <xdr:row>96</xdr:row>
      <xdr:rowOff>237727</xdr:rowOff>
    </xdr:to>
    <xdr:pic>
      <xdr:nvPicPr>
        <xdr:cNvPr id="709" name="Imagen 708">
          <a:extLst>
            <a:ext uri="{FF2B5EF4-FFF2-40B4-BE49-F238E27FC236}">
              <a16:creationId xmlns:a16="http://schemas.microsoft.com/office/drawing/2014/main" xmlns="" id="{03E074EB-05EC-490E-8FD2-1B7A0362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3583900"/>
          <a:ext cx="116792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605784</xdr:colOff>
      <xdr:row>95</xdr:row>
      <xdr:rowOff>38100</xdr:rowOff>
    </xdr:from>
    <xdr:to>
      <xdr:col>0</xdr:col>
      <xdr:colOff>2644288</xdr:colOff>
      <xdr:row>101</xdr:row>
      <xdr:rowOff>82254</xdr:rowOff>
    </xdr:to>
    <xdr:pic>
      <xdr:nvPicPr>
        <xdr:cNvPr id="710" name="Imagen 709">
          <a:extLst>
            <a:ext uri="{FF2B5EF4-FFF2-40B4-BE49-F238E27FC236}">
              <a16:creationId xmlns:a16="http://schemas.microsoft.com/office/drawing/2014/main" xmlns="" id="{B0CB9B1A-D46F-4AE5-8142-346536A5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572153">
          <a:off x="605784" y="24231600"/>
          <a:ext cx="2038504" cy="1359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2819400</xdr:colOff>
      <xdr:row>94</xdr:row>
      <xdr:rowOff>28575</xdr:rowOff>
    </xdr:from>
    <xdr:to>
      <xdr:col>4</xdr:col>
      <xdr:colOff>357509</xdr:colOff>
      <xdr:row>100</xdr:row>
      <xdr:rowOff>18651</xdr:rowOff>
    </xdr:to>
    <xdr:pic>
      <xdr:nvPicPr>
        <xdr:cNvPr id="711" name="Imagen 710">
          <a:extLst>
            <a:ext uri="{FF2B5EF4-FFF2-40B4-BE49-F238E27FC236}">
              <a16:creationId xmlns:a16="http://schemas.microsoft.com/office/drawing/2014/main" xmlns="" id="{0C26217C-77E8-4BF3-8345-598D9530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3974425"/>
          <a:ext cx="1957709" cy="1390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5310637</xdr:colOff>
      <xdr:row>106</xdr:row>
      <xdr:rowOff>0</xdr:rowOff>
    </xdr:from>
    <xdr:ext cx="184731" cy="264560"/>
    <xdr:sp macro="" textlink="">
      <xdr:nvSpPr>
        <xdr:cNvPr id="712" name="CuadroTexto 711">
          <a:extLst>
            <a:ext uri="{FF2B5EF4-FFF2-40B4-BE49-F238E27FC236}">
              <a16:creationId xmlns:a16="http://schemas.microsoft.com/office/drawing/2014/main" xmlns="" id="{C9F7E29A-B4BF-41EC-B91E-1A73A4363C0E}"/>
            </a:ext>
          </a:extLst>
        </xdr:cNvPr>
        <xdr:cNvSpPr txBox="1"/>
      </xdr:nvSpPr>
      <xdr:spPr>
        <a:xfrm>
          <a:off x="7787137" y="3379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  <xdr:twoCellAnchor editAs="oneCell">
    <xdr:from>
      <xdr:col>0</xdr:col>
      <xdr:colOff>971550</xdr:colOff>
      <xdr:row>106</xdr:row>
      <xdr:rowOff>66675</xdr:rowOff>
    </xdr:from>
    <xdr:to>
      <xdr:col>0</xdr:col>
      <xdr:colOff>1783876</xdr:colOff>
      <xdr:row>110</xdr:row>
      <xdr:rowOff>106286</xdr:rowOff>
    </xdr:to>
    <xdr:pic>
      <xdr:nvPicPr>
        <xdr:cNvPr id="713" name="Imagen 712">
          <a:extLst>
            <a:ext uri="{FF2B5EF4-FFF2-40B4-BE49-F238E27FC236}">
              <a16:creationId xmlns:a16="http://schemas.microsoft.com/office/drawing/2014/main" xmlns="" id="{9FF13730-8B99-4057-AAFF-36EA2315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971550" y="26527125"/>
          <a:ext cx="812326" cy="1296911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110</xdr:row>
      <xdr:rowOff>76200</xdr:rowOff>
    </xdr:from>
    <xdr:to>
      <xdr:col>0</xdr:col>
      <xdr:colOff>1943098</xdr:colOff>
      <xdr:row>116</xdr:row>
      <xdr:rowOff>44846</xdr:rowOff>
    </xdr:to>
    <xdr:pic>
      <xdr:nvPicPr>
        <xdr:cNvPr id="714" name="Imagen 713">
          <a:extLst>
            <a:ext uri="{FF2B5EF4-FFF2-40B4-BE49-F238E27FC236}">
              <a16:creationId xmlns:a16="http://schemas.microsoft.com/office/drawing/2014/main" xmlns="" id="{A332861C-B85A-45F2-A236-943DF5A3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590550" y="27793950"/>
          <a:ext cx="1352548" cy="1352548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1447800</xdr:colOff>
      <xdr:row>106</xdr:row>
      <xdr:rowOff>466725</xdr:rowOff>
    </xdr:from>
    <xdr:to>
      <xdr:col>0</xdr:col>
      <xdr:colOff>2276785</xdr:colOff>
      <xdr:row>111</xdr:row>
      <xdr:rowOff>133350</xdr:rowOff>
    </xdr:to>
    <xdr:pic>
      <xdr:nvPicPr>
        <xdr:cNvPr id="716" name="Imagen 715">
          <a:extLst>
            <a:ext uri="{FF2B5EF4-FFF2-40B4-BE49-F238E27FC236}">
              <a16:creationId xmlns:a16="http://schemas.microsoft.com/office/drawing/2014/main" xmlns="" id="{3C11F617-1770-4B09-973C-A432F073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447800" y="26127075"/>
          <a:ext cx="828985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108</xdr:row>
      <xdr:rowOff>219075</xdr:rowOff>
    </xdr:from>
    <xdr:to>
      <xdr:col>0</xdr:col>
      <xdr:colOff>952499</xdr:colOff>
      <xdr:row>111</xdr:row>
      <xdr:rowOff>230886</xdr:rowOff>
    </xdr:to>
    <xdr:pic>
      <xdr:nvPicPr>
        <xdr:cNvPr id="718" name="Imagen 717">
          <a:extLst>
            <a:ext uri="{FF2B5EF4-FFF2-40B4-BE49-F238E27FC236}">
              <a16:creationId xmlns:a16="http://schemas.microsoft.com/office/drawing/2014/main" xmlns="" id="{4F051211-71D7-4A3A-82C6-8DD94F73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 flipV="1">
          <a:off x="200025" y="26641425"/>
          <a:ext cx="752474" cy="757937"/>
        </a:xfrm>
        <a:prstGeom prst="rect">
          <a:avLst/>
        </a:prstGeom>
      </xdr:spPr>
    </xdr:pic>
    <xdr:clientData/>
  </xdr:twoCellAnchor>
  <xdr:twoCellAnchor editAs="oneCell">
    <xdr:from>
      <xdr:col>0</xdr:col>
      <xdr:colOff>866775</xdr:colOff>
      <xdr:row>118</xdr:row>
      <xdr:rowOff>0</xdr:rowOff>
    </xdr:from>
    <xdr:to>
      <xdr:col>0</xdr:col>
      <xdr:colOff>2360625</xdr:colOff>
      <xdr:row>124</xdr:row>
      <xdr:rowOff>237728</xdr:rowOff>
    </xdr:to>
    <xdr:pic>
      <xdr:nvPicPr>
        <xdr:cNvPr id="719" name="Imagen 718">
          <a:extLst>
            <a:ext uri="{FF2B5EF4-FFF2-40B4-BE49-F238E27FC236}">
              <a16:creationId xmlns:a16="http://schemas.microsoft.com/office/drawing/2014/main" xmlns="" id="{5548D6D8-D00B-4E5E-9C24-5313883BC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9184600"/>
          <a:ext cx="1493850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742950</xdr:colOff>
      <xdr:row>118</xdr:row>
      <xdr:rowOff>381000</xdr:rowOff>
    </xdr:from>
    <xdr:to>
      <xdr:col>0</xdr:col>
      <xdr:colOff>2121763</xdr:colOff>
      <xdr:row>130</xdr:row>
      <xdr:rowOff>141683</xdr:rowOff>
    </xdr:to>
    <xdr:pic>
      <xdr:nvPicPr>
        <xdr:cNvPr id="720" name="Imagen 719">
          <a:extLst>
            <a:ext uri="{FF2B5EF4-FFF2-40B4-BE49-F238E27FC236}">
              <a16:creationId xmlns:a16="http://schemas.microsoft.com/office/drawing/2014/main" xmlns="" id="{809FBB96-F441-4DB4-A570-6A5F477F2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9746575"/>
          <a:ext cx="1378813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781050</xdr:colOff>
      <xdr:row>128</xdr:row>
      <xdr:rowOff>142875</xdr:rowOff>
    </xdr:from>
    <xdr:to>
      <xdr:col>0</xdr:col>
      <xdr:colOff>2266950</xdr:colOff>
      <xdr:row>131</xdr:row>
      <xdr:rowOff>127619</xdr:rowOff>
    </xdr:to>
    <xdr:pic>
      <xdr:nvPicPr>
        <xdr:cNvPr id="722" name="40 Imagen">
          <a:extLst>
            <a:ext uri="{FF2B5EF4-FFF2-40B4-BE49-F238E27FC236}">
              <a16:creationId xmlns:a16="http://schemas.microsoft.com/office/drawing/2014/main" xmlns="" id="{662BBA6B-CA84-4D00-B31B-608D5137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781050" y="32223075"/>
          <a:ext cx="1485900" cy="72809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130</xdr:row>
      <xdr:rowOff>0</xdr:rowOff>
    </xdr:from>
    <xdr:to>
      <xdr:col>0</xdr:col>
      <xdr:colOff>1323975</xdr:colOff>
      <xdr:row>134</xdr:row>
      <xdr:rowOff>46832</xdr:rowOff>
    </xdr:to>
    <xdr:pic>
      <xdr:nvPicPr>
        <xdr:cNvPr id="724" name="41 Imagen">
          <a:extLst>
            <a:ext uri="{FF2B5EF4-FFF2-40B4-BE49-F238E27FC236}">
              <a16:creationId xmlns:a16="http://schemas.microsoft.com/office/drawing/2014/main" xmlns="" id="{211A911D-FCC6-42B2-9BD4-12C6EC49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285750" y="32575500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0</xdr:col>
      <xdr:colOff>809625</xdr:colOff>
      <xdr:row>133</xdr:row>
      <xdr:rowOff>209550</xdr:rowOff>
    </xdr:from>
    <xdr:to>
      <xdr:col>0</xdr:col>
      <xdr:colOff>1287100</xdr:colOff>
      <xdr:row>138</xdr:row>
      <xdr:rowOff>234138</xdr:rowOff>
    </xdr:to>
    <xdr:pic>
      <xdr:nvPicPr>
        <xdr:cNvPr id="725" name="Imagen 724">
          <a:extLst>
            <a:ext uri="{FF2B5EF4-FFF2-40B4-BE49-F238E27FC236}">
              <a16:creationId xmlns:a16="http://schemas.microsoft.com/office/drawing/2014/main" xmlns="" id="{3ADFA75D-1725-4939-B58D-7E8A18C200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05" t="9905" r="29039" b="5660"/>
        <a:stretch/>
      </xdr:blipFill>
      <xdr:spPr bwMode="auto">
        <a:xfrm rot="19094433">
          <a:off x="809625" y="33518475"/>
          <a:ext cx="477475" cy="1256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714375</xdr:colOff>
      <xdr:row>367</xdr:row>
      <xdr:rowOff>19051</xdr:rowOff>
    </xdr:from>
    <xdr:to>
      <xdr:col>0</xdr:col>
      <xdr:colOff>1409700</xdr:colOff>
      <xdr:row>370</xdr:row>
      <xdr:rowOff>184223</xdr:rowOff>
    </xdr:to>
    <xdr:pic>
      <xdr:nvPicPr>
        <xdr:cNvPr id="727" name="Imagen 726">
          <a:extLst>
            <a:ext uri="{FF2B5EF4-FFF2-40B4-BE49-F238E27FC236}">
              <a16:creationId xmlns:a16="http://schemas.microsoft.com/office/drawing/2014/main" xmlns="" id="{52D374EA-0BAA-42F0-B174-FD6D51227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73475851"/>
          <a:ext cx="695325" cy="885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366836</xdr:colOff>
      <xdr:row>371</xdr:row>
      <xdr:rowOff>87349</xdr:rowOff>
    </xdr:from>
    <xdr:to>
      <xdr:col>0</xdr:col>
      <xdr:colOff>1102859</xdr:colOff>
      <xdr:row>377</xdr:row>
      <xdr:rowOff>157202</xdr:rowOff>
    </xdr:to>
    <xdr:pic>
      <xdr:nvPicPr>
        <xdr:cNvPr id="729" name="Imagen 728">
          <a:extLst>
            <a:ext uri="{FF2B5EF4-FFF2-40B4-BE49-F238E27FC236}">
              <a16:creationId xmlns:a16="http://schemas.microsoft.com/office/drawing/2014/main" xmlns="" id="{61603D54-95A7-43A6-99D8-1EBF37E3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706233">
          <a:off x="366836" y="75191974"/>
          <a:ext cx="736023" cy="152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962026</xdr:colOff>
      <xdr:row>370</xdr:row>
      <xdr:rowOff>104775</xdr:rowOff>
    </xdr:from>
    <xdr:to>
      <xdr:col>0</xdr:col>
      <xdr:colOff>2597868</xdr:colOff>
      <xdr:row>379</xdr:row>
      <xdr:rowOff>9127</xdr:rowOff>
    </xdr:to>
    <xdr:pic>
      <xdr:nvPicPr>
        <xdr:cNvPr id="731" name="Imagen 730">
          <a:extLst>
            <a:ext uri="{FF2B5EF4-FFF2-40B4-BE49-F238E27FC236}">
              <a16:creationId xmlns:a16="http://schemas.microsoft.com/office/drawing/2014/main" xmlns="" id="{97580E7D-37C3-44AD-A509-30D5131A3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6" y="74390250"/>
          <a:ext cx="1635842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1167553</xdr:colOff>
      <xdr:row>379</xdr:row>
      <xdr:rowOff>9514</xdr:rowOff>
    </xdr:from>
    <xdr:to>
      <xdr:col>0</xdr:col>
      <xdr:colOff>1839249</xdr:colOff>
      <xdr:row>384</xdr:row>
      <xdr:rowOff>200168</xdr:rowOff>
    </xdr:to>
    <xdr:pic>
      <xdr:nvPicPr>
        <xdr:cNvPr id="732" name="Imagen 731">
          <a:extLst>
            <a:ext uri="{FF2B5EF4-FFF2-40B4-BE49-F238E27FC236}">
              <a16:creationId xmlns:a16="http://schemas.microsoft.com/office/drawing/2014/main" xmlns="" id="{0B09C15B-34CB-4847-A434-BECCA6D6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460099">
          <a:off x="800061" y="76291256"/>
          <a:ext cx="1406679" cy="671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1590676</xdr:colOff>
      <xdr:row>537</xdr:row>
      <xdr:rowOff>0</xdr:rowOff>
    </xdr:from>
    <xdr:to>
      <xdr:col>0</xdr:col>
      <xdr:colOff>2540598</xdr:colOff>
      <xdr:row>542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B31D98BF-00A7-40C1-8C16-92BF664BE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590676" y="101269800"/>
          <a:ext cx="949922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536</xdr:row>
      <xdr:rowOff>81353</xdr:rowOff>
    </xdr:from>
    <xdr:to>
      <xdr:col>0</xdr:col>
      <xdr:colOff>1504950</xdr:colOff>
      <xdr:row>542</xdr:row>
      <xdr:rowOff>34926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8B1F5773-6E2B-4E79-B0B7-CEBCB9505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419100" y="101084453"/>
          <a:ext cx="1085850" cy="1404548"/>
        </a:xfrm>
        <a:prstGeom prst="rect">
          <a:avLst/>
        </a:prstGeom>
      </xdr:spPr>
    </xdr:pic>
    <xdr:clientData/>
  </xdr:twoCellAnchor>
  <xdr:twoCellAnchor editAs="oneCell">
    <xdr:from>
      <xdr:col>0</xdr:col>
      <xdr:colOff>1104900</xdr:colOff>
      <xdr:row>778</xdr:row>
      <xdr:rowOff>0</xdr:rowOff>
    </xdr:from>
    <xdr:to>
      <xdr:col>0</xdr:col>
      <xdr:colOff>2180474</xdr:colOff>
      <xdr:row>780</xdr:row>
      <xdr:rowOff>152399</xdr:rowOff>
    </xdr:to>
    <xdr:pic>
      <xdr:nvPicPr>
        <xdr:cNvPr id="736" name="Imagen 735">
          <a:extLst>
            <a:ext uri="{FF2B5EF4-FFF2-40B4-BE49-F238E27FC236}">
              <a16:creationId xmlns:a16="http://schemas.microsoft.com/office/drawing/2014/main" xmlns="" id="{893CF63E-65AC-4A30-9EC1-DBE0659FF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37179050"/>
          <a:ext cx="107557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3048000</xdr:colOff>
      <xdr:row>1334</xdr:row>
      <xdr:rowOff>19050</xdr:rowOff>
    </xdr:from>
    <xdr:to>
      <xdr:col>3</xdr:col>
      <xdr:colOff>4095750</xdr:colOff>
      <xdr:row>1335</xdr:row>
      <xdr:rowOff>26590</xdr:rowOff>
    </xdr:to>
    <xdr:pic>
      <xdr:nvPicPr>
        <xdr:cNvPr id="577" name="Picture 9" descr="https://o.remove.bg/downloads/9f6bd237-f888-4962-acb7-a886469e1eb9/image-removebg-preview.png">
          <a:extLst>
            <a:ext uri="{FF2B5EF4-FFF2-40B4-BE49-F238E27FC236}">
              <a16:creationId xmlns:a16="http://schemas.microsoft.com/office/drawing/2014/main" xmlns="" id="{7B6A5102-74A2-4132-A2B9-4804C784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/>
        <a:srcRect/>
        <a:stretch>
          <a:fillRect/>
        </a:stretch>
      </xdr:blipFill>
      <xdr:spPr bwMode="auto">
        <a:xfrm>
          <a:off x="6915150" y="190261875"/>
          <a:ext cx="1047750" cy="2476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3038475</xdr:colOff>
      <xdr:row>1217</xdr:row>
      <xdr:rowOff>114300</xdr:rowOff>
    </xdr:from>
    <xdr:to>
      <xdr:col>3</xdr:col>
      <xdr:colOff>4191000</xdr:colOff>
      <xdr:row>1218</xdr:row>
      <xdr:rowOff>175897</xdr:rowOff>
    </xdr:to>
    <xdr:pic>
      <xdr:nvPicPr>
        <xdr:cNvPr id="587" name="Imagen 228" descr="Resultado de imagen para genrod">
          <a:extLst>
            <a:ext uri="{FF2B5EF4-FFF2-40B4-BE49-F238E27FC236}">
              <a16:creationId xmlns:a16="http://schemas.microsoft.com/office/drawing/2014/main" xmlns="" id="{988F47B8-9B89-46EA-A519-BAF07F8FF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192757425"/>
          <a:ext cx="1152525" cy="30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3619500</xdr:colOff>
      <xdr:row>1129</xdr:row>
      <xdr:rowOff>39221</xdr:rowOff>
    </xdr:from>
    <xdr:ext cx="1000125" cy="134470"/>
    <xdr:pic>
      <xdr:nvPicPr>
        <xdr:cNvPr id="429" name="Imagen 428" descr="Resultado de imagen para genrod">
          <a:extLst>
            <a:ext uri="{FF2B5EF4-FFF2-40B4-BE49-F238E27FC236}">
              <a16:creationId xmlns:a16="http://schemas.microsoft.com/office/drawing/2014/main" xmlns="" id="{5498CDF3-A094-464D-8BFE-44E329DA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6936746"/>
          <a:ext cx="1000125" cy="13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219075</xdr:colOff>
      <xdr:row>929</xdr:row>
      <xdr:rowOff>133349</xdr:rowOff>
    </xdr:from>
    <xdr:ext cx="2095500" cy="1628775"/>
    <xdr:pic>
      <xdr:nvPicPr>
        <xdr:cNvPr id="430" name="Picture 1" descr="cable canal">
          <a:extLst>
            <a:ext uri="{FF2B5EF4-FFF2-40B4-BE49-F238E27FC236}">
              <a16:creationId xmlns:a16="http://schemas.microsoft.com/office/drawing/2014/main" xmlns="" id="{38CF9B6A-1CE5-4918-BB9E-C66369984F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5" cstate="print"/>
        <a:srcRect l="6666"/>
        <a:stretch/>
      </xdr:blipFill>
      <xdr:spPr bwMode="auto">
        <a:xfrm>
          <a:off x="219075" y="171669074"/>
          <a:ext cx="2095500" cy="16287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3295650</xdr:colOff>
      <xdr:row>922</xdr:row>
      <xdr:rowOff>47625</xdr:rowOff>
    </xdr:from>
    <xdr:ext cx="1276350" cy="718666"/>
    <xdr:pic>
      <xdr:nvPicPr>
        <xdr:cNvPr id="431" name="Picture 5" descr="https://o.remove.bg/downloads/abe708e2-588f-47aa-8c7b-f9d0d0198a09/image-removebg-preview.png">
          <a:extLst>
            <a:ext uri="{FF2B5EF4-FFF2-40B4-BE49-F238E27FC236}">
              <a16:creationId xmlns:a16="http://schemas.microsoft.com/office/drawing/2014/main" xmlns="" id="{A86CD3E5-28D3-46A0-BF1C-FB24C70D9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/>
        <a:srcRect/>
        <a:stretch>
          <a:fillRect/>
        </a:stretch>
      </xdr:blipFill>
      <xdr:spPr bwMode="auto">
        <a:xfrm>
          <a:off x="6505575" y="248116725"/>
          <a:ext cx="1276350" cy="718666"/>
        </a:xfrm>
        <a:prstGeom prst="rect">
          <a:avLst/>
        </a:prstGeom>
        <a:noFill/>
      </xdr:spPr>
    </xdr:pic>
    <xdr:clientData/>
  </xdr:oneCellAnchor>
  <xdr:oneCellAnchor>
    <xdr:from>
      <xdr:col>0</xdr:col>
      <xdr:colOff>542925</xdr:colOff>
      <xdr:row>1145</xdr:row>
      <xdr:rowOff>152400</xdr:rowOff>
    </xdr:from>
    <xdr:ext cx="1503071" cy="1374645"/>
    <xdr:pic>
      <xdr:nvPicPr>
        <xdr:cNvPr id="433" name="Imagen 432" descr="Imagen relacionada">
          <a:extLst>
            <a:ext uri="{FF2B5EF4-FFF2-40B4-BE49-F238E27FC236}">
              <a16:creationId xmlns:a16="http://schemas.microsoft.com/office/drawing/2014/main" xmlns="" id="{21A67B89-F739-4FB9-8B81-594AF93471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8" t="2440" r="1" b="9145"/>
        <a:stretch/>
      </xdr:blipFill>
      <xdr:spPr bwMode="auto">
        <a:xfrm>
          <a:off x="542925" y="255241425"/>
          <a:ext cx="1503071" cy="1374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466725</xdr:colOff>
      <xdr:row>1138</xdr:row>
      <xdr:rowOff>47625</xdr:rowOff>
    </xdr:from>
    <xdr:ext cx="1562100" cy="1108913"/>
    <xdr:pic>
      <xdr:nvPicPr>
        <xdr:cNvPr id="434" name="Picture 3" descr="https://o.remove.bg/downloads/5ff20d37-a136-4960-ab55-806f3f243c68/image-removebg-preview.png">
          <a:extLst>
            <a:ext uri="{FF2B5EF4-FFF2-40B4-BE49-F238E27FC236}">
              <a16:creationId xmlns:a16="http://schemas.microsoft.com/office/drawing/2014/main" xmlns="" id="{65311129-D26E-4AA9-8854-5360E72D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 cstate="print"/>
        <a:srcRect/>
        <a:stretch>
          <a:fillRect/>
        </a:stretch>
      </xdr:blipFill>
      <xdr:spPr bwMode="auto">
        <a:xfrm>
          <a:off x="466725" y="254003175"/>
          <a:ext cx="1562100" cy="1108913"/>
        </a:xfrm>
        <a:prstGeom prst="rect">
          <a:avLst/>
        </a:prstGeom>
        <a:noFill/>
      </xdr:spPr>
    </xdr:pic>
    <xdr:clientData/>
  </xdr:oneCellAnchor>
  <xdr:oneCellAnchor>
    <xdr:from>
      <xdr:col>3</xdr:col>
      <xdr:colOff>2971800</xdr:colOff>
      <xdr:row>1145</xdr:row>
      <xdr:rowOff>114300</xdr:rowOff>
    </xdr:from>
    <xdr:ext cx="1212652" cy="163045"/>
    <xdr:pic>
      <xdr:nvPicPr>
        <xdr:cNvPr id="435" name="Imagen 434" descr="Resultado de imagen para genrod">
          <a:extLst>
            <a:ext uri="{FF2B5EF4-FFF2-40B4-BE49-F238E27FC236}">
              <a16:creationId xmlns:a16="http://schemas.microsoft.com/office/drawing/2014/main" xmlns="" id="{FBC2B826-2165-48DB-9774-82A13691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55203325"/>
          <a:ext cx="1212652" cy="163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647700</xdr:colOff>
      <xdr:row>919</xdr:row>
      <xdr:rowOff>276225</xdr:rowOff>
    </xdr:from>
    <xdr:to>
      <xdr:col>0</xdr:col>
      <xdr:colOff>2209800</xdr:colOff>
      <xdr:row>926</xdr:row>
      <xdr:rowOff>17904</xdr:rowOff>
    </xdr:to>
    <xdr:pic>
      <xdr:nvPicPr>
        <xdr:cNvPr id="436" name="Picture 3" descr="https://o.remove.bg/downloads/5ff20d37-a136-4960-ab55-806f3f243c68/image-removebg-preview.png">
          <a:extLst>
            <a:ext uri="{FF2B5EF4-FFF2-40B4-BE49-F238E27FC236}">
              <a16:creationId xmlns:a16="http://schemas.microsoft.com/office/drawing/2014/main" xmlns="" id="{EBCF0D56-6F97-46EF-81FD-E49A0445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 cstate="print"/>
        <a:srcRect/>
        <a:stretch>
          <a:fillRect/>
        </a:stretch>
      </xdr:blipFill>
      <xdr:spPr bwMode="auto">
        <a:xfrm>
          <a:off x="647700" y="169983150"/>
          <a:ext cx="1562100" cy="1537538"/>
        </a:xfrm>
        <a:prstGeom prst="rect">
          <a:avLst/>
        </a:prstGeom>
        <a:noFill/>
      </xdr:spPr>
    </xdr:pic>
    <xdr:clientData/>
  </xdr:twoCellAnchor>
  <xdr:oneCellAnchor>
    <xdr:from>
      <xdr:col>0</xdr:col>
      <xdr:colOff>942975</xdr:colOff>
      <xdr:row>942</xdr:row>
      <xdr:rowOff>152400</xdr:rowOff>
    </xdr:from>
    <xdr:ext cx="1611363" cy="790575"/>
    <xdr:pic>
      <xdr:nvPicPr>
        <xdr:cNvPr id="437" name="Picture 2" descr="https://o.remove.bg/downloads/b6473368-d62f-459b-abf0-2e521443ea0b/image-removebg-preview.png">
          <a:extLst>
            <a:ext uri="{FF2B5EF4-FFF2-40B4-BE49-F238E27FC236}">
              <a16:creationId xmlns:a16="http://schemas.microsoft.com/office/drawing/2014/main" xmlns="" id="{776F32F5-AB17-4F04-8C76-0BD062ABE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 cstate="print"/>
        <a:srcRect/>
        <a:stretch>
          <a:fillRect/>
        </a:stretch>
      </xdr:blipFill>
      <xdr:spPr bwMode="auto">
        <a:xfrm>
          <a:off x="942975" y="165049200"/>
          <a:ext cx="1611363" cy="7905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2647949</xdr:colOff>
      <xdr:row>941</xdr:row>
      <xdr:rowOff>0</xdr:rowOff>
    </xdr:from>
    <xdr:ext cx="1838325" cy="1035094"/>
    <xdr:pic>
      <xdr:nvPicPr>
        <xdr:cNvPr id="438" name="Picture 5" descr="https://o.remove.bg/downloads/abe708e2-588f-47aa-8c7b-f9d0d0198a09/image-removebg-preview.png">
          <a:extLst>
            <a:ext uri="{FF2B5EF4-FFF2-40B4-BE49-F238E27FC236}">
              <a16:creationId xmlns:a16="http://schemas.microsoft.com/office/drawing/2014/main" xmlns="" id="{EF37AF9B-D311-44EA-8C70-9E11AB6B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/>
        <a:srcRect/>
        <a:stretch>
          <a:fillRect/>
        </a:stretch>
      </xdr:blipFill>
      <xdr:spPr bwMode="auto">
        <a:xfrm>
          <a:off x="5857874" y="256784475"/>
          <a:ext cx="1838325" cy="103509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937</xdr:row>
      <xdr:rowOff>114300</xdr:rowOff>
    </xdr:from>
    <xdr:to>
      <xdr:col>0</xdr:col>
      <xdr:colOff>1629003</xdr:colOff>
      <xdr:row>944</xdr:row>
      <xdr:rowOff>36512</xdr:rowOff>
    </xdr:to>
    <xdr:pic>
      <xdr:nvPicPr>
        <xdr:cNvPr id="439" name="Picture 1" descr="https://o.remove.bg/downloads/699f840a-b86f-4000-b6e0-e4b76463e900/image-removebg-preview.png">
          <a:extLst>
            <a:ext uri="{FF2B5EF4-FFF2-40B4-BE49-F238E27FC236}">
              <a16:creationId xmlns:a16="http://schemas.microsoft.com/office/drawing/2014/main" xmlns="" id="{BF66B017-01C9-464F-B772-AB84282A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 cstate="print"/>
        <a:srcRect/>
        <a:stretch>
          <a:fillRect/>
        </a:stretch>
      </xdr:blipFill>
      <xdr:spPr bwMode="auto">
        <a:xfrm>
          <a:off x="0" y="164163375"/>
          <a:ext cx="1629003" cy="16192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1914525</xdr:colOff>
      <xdr:row>1332</xdr:row>
      <xdr:rowOff>47625</xdr:rowOff>
    </xdr:from>
    <xdr:to>
      <xdr:col>0</xdr:col>
      <xdr:colOff>2435547</xdr:colOff>
      <xdr:row>1335</xdr:row>
      <xdr:rowOff>83342</xdr:rowOff>
    </xdr:to>
    <xdr:pic>
      <xdr:nvPicPr>
        <xdr:cNvPr id="440" name="Imagen 439" descr="Resultado de imagen de TAAD T203/I6300">
          <a:extLst>
            <a:ext uri="{FF2B5EF4-FFF2-40B4-BE49-F238E27FC236}">
              <a16:creationId xmlns:a16="http://schemas.microsoft.com/office/drawing/2014/main" xmlns="" id="{320DF761-DDB7-40B6-8989-C59B4AA58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223161225"/>
          <a:ext cx="521022" cy="758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609600</xdr:colOff>
      <xdr:row>957</xdr:row>
      <xdr:rowOff>38100</xdr:rowOff>
    </xdr:from>
    <xdr:to>
      <xdr:col>0</xdr:col>
      <xdr:colOff>1436831</xdr:colOff>
      <xdr:row>960</xdr:row>
      <xdr:rowOff>131651</xdr:rowOff>
    </xdr:to>
    <xdr:pic>
      <xdr:nvPicPr>
        <xdr:cNvPr id="442" name="Imagen 441" descr="Imagen relacionada">
          <a:extLst>
            <a:ext uri="{FF2B5EF4-FFF2-40B4-BE49-F238E27FC236}">
              <a16:creationId xmlns:a16="http://schemas.microsoft.com/office/drawing/2014/main" xmlns="" id="{AB04B0A0-1A5A-4636-9403-6B48D6F0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403500"/>
          <a:ext cx="827231" cy="822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1619250</xdr:colOff>
      <xdr:row>957</xdr:row>
      <xdr:rowOff>114300</xdr:rowOff>
    </xdr:from>
    <xdr:to>
      <xdr:col>0</xdr:col>
      <xdr:colOff>2382776</xdr:colOff>
      <xdr:row>960</xdr:row>
      <xdr:rowOff>174315</xdr:rowOff>
    </xdr:to>
    <xdr:pic>
      <xdr:nvPicPr>
        <xdr:cNvPr id="446" name="Imagen 445">
          <a:extLst>
            <a:ext uri="{FF2B5EF4-FFF2-40B4-BE49-F238E27FC236}">
              <a16:creationId xmlns:a16="http://schemas.microsoft.com/office/drawing/2014/main" xmlns="" id="{98AABBA7-49C2-48DC-B69F-FEABC79A5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l="6988" t="5030" r="6643" b="8979"/>
        <a:stretch/>
      </xdr:blipFill>
      <xdr:spPr>
        <a:xfrm>
          <a:off x="1619250" y="180479700"/>
          <a:ext cx="763526" cy="788678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963</xdr:row>
      <xdr:rowOff>95250</xdr:rowOff>
    </xdr:from>
    <xdr:to>
      <xdr:col>0</xdr:col>
      <xdr:colOff>1462269</xdr:colOff>
      <xdr:row>966</xdr:row>
      <xdr:rowOff>184718</xdr:rowOff>
    </xdr:to>
    <xdr:pic>
      <xdr:nvPicPr>
        <xdr:cNvPr id="467" name="Imagen 466" descr="Resultado de imagen para bases industriales kalop">
          <a:extLst>
            <a:ext uri="{FF2B5EF4-FFF2-40B4-BE49-F238E27FC236}">
              <a16:creationId xmlns:a16="http://schemas.microsoft.com/office/drawing/2014/main" xmlns="" id="{95A50EA9-DD19-49F2-B54F-62522BFFCA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43" t="4070" r="6975" b="9232"/>
        <a:stretch/>
      </xdr:blipFill>
      <xdr:spPr bwMode="auto">
        <a:xfrm>
          <a:off x="638175" y="180784500"/>
          <a:ext cx="824094" cy="818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1600200</xdr:colOff>
      <xdr:row>963</xdr:row>
      <xdr:rowOff>76200</xdr:rowOff>
    </xdr:from>
    <xdr:to>
      <xdr:col>0</xdr:col>
      <xdr:colOff>2412021</xdr:colOff>
      <xdr:row>966</xdr:row>
      <xdr:rowOff>236272</xdr:rowOff>
    </xdr:to>
    <xdr:pic>
      <xdr:nvPicPr>
        <xdr:cNvPr id="472" name="Imagen 471" descr="Resultado de imagen para bases industriales kalop">
          <a:extLst>
            <a:ext uri="{FF2B5EF4-FFF2-40B4-BE49-F238E27FC236}">
              <a16:creationId xmlns:a16="http://schemas.microsoft.com/office/drawing/2014/main" xmlns="" id="{68822CBF-5E7C-4AE1-8787-955AC78E71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0" t="4202" r="3593" b="22460"/>
        <a:stretch/>
      </xdr:blipFill>
      <xdr:spPr bwMode="auto">
        <a:xfrm>
          <a:off x="1600200" y="180765450"/>
          <a:ext cx="811821" cy="888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968</xdr:row>
      <xdr:rowOff>66675</xdr:rowOff>
    </xdr:from>
    <xdr:to>
      <xdr:col>0</xdr:col>
      <xdr:colOff>965675</xdr:colOff>
      <xdr:row>972</xdr:row>
      <xdr:rowOff>44563</xdr:rowOff>
    </xdr:to>
    <xdr:pic>
      <xdr:nvPicPr>
        <xdr:cNvPr id="479" name="Imagen 478" descr="Imagen relacionada">
          <a:extLst>
            <a:ext uri="{FF2B5EF4-FFF2-40B4-BE49-F238E27FC236}">
              <a16:creationId xmlns:a16="http://schemas.microsoft.com/office/drawing/2014/main" xmlns="" id="{E9AF7311-9C71-4BEF-848F-5092565E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355875"/>
          <a:ext cx="946625" cy="944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1143000</xdr:colOff>
      <xdr:row>968</xdr:row>
      <xdr:rowOff>180975</xdr:rowOff>
    </xdr:from>
    <xdr:ext cx="1378404" cy="911148"/>
    <xdr:pic>
      <xdr:nvPicPr>
        <xdr:cNvPr id="480" name="Picture 1" descr="kalop fichaas industriales 2">
          <a:extLst>
            <a:ext uri="{FF2B5EF4-FFF2-40B4-BE49-F238E27FC236}">
              <a16:creationId xmlns:a16="http://schemas.microsoft.com/office/drawing/2014/main" xmlns="" id="{1476E447-F851-4075-8168-30E929DBC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/>
        <a:srcRect/>
        <a:stretch>
          <a:fillRect/>
        </a:stretch>
      </xdr:blipFill>
      <xdr:spPr bwMode="auto">
        <a:xfrm>
          <a:off x="1143000" y="180460650"/>
          <a:ext cx="1378404" cy="911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657225</xdr:colOff>
      <xdr:row>972</xdr:row>
      <xdr:rowOff>104775</xdr:rowOff>
    </xdr:from>
    <xdr:to>
      <xdr:col>0</xdr:col>
      <xdr:colOff>1609477</xdr:colOff>
      <xdr:row>976</xdr:row>
      <xdr:rowOff>93438</xdr:rowOff>
    </xdr:to>
    <xdr:pic>
      <xdr:nvPicPr>
        <xdr:cNvPr id="484" name="Imagen 483" descr="Imagen relacionada">
          <a:extLst>
            <a:ext uri="{FF2B5EF4-FFF2-40B4-BE49-F238E27FC236}">
              <a16:creationId xmlns:a16="http://schemas.microsoft.com/office/drawing/2014/main" xmlns="" id="{BFD674C8-FBD5-4B86-A115-05C97258E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81070250"/>
          <a:ext cx="952252" cy="95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1748518</xdr:colOff>
      <xdr:row>980</xdr:row>
      <xdr:rowOff>323850</xdr:rowOff>
    </xdr:from>
    <xdr:ext cx="689077" cy="686820"/>
    <xdr:pic>
      <xdr:nvPicPr>
        <xdr:cNvPr id="485" name="Picture 9">
          <a:extLst>
            <a:ext uri="{FF2B5EF4-FFF2-40B4-BE49-F238E27FC236}">
              <a16:creationId xmlns:a16="http://schemas.microsoft.com/office/drawing/2014/main" xmlns="" id="{1192A29F-E8E1-4392-B179-CD0ED97F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/>
        <a:srcRect/>
        <a:stretch>
          <a:fillRect/>
        </a:stretch>
      </xdr:blipFill>
      <xdr:spPr bwMode="auto">
        <a:xfrm>
          <a:off x="1748518" y="180279675"/>
          <a:ext cx="689077" cy="68682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oneCellAnchor>
  <xdr:oneCellAnchor>
    <xdr:from>
      <xdr:col>0</xdr:col>
      <xdr:colOff>304800</xdr:colOff>
      <xdr:row>980</xdr:row>
      <xdr:rowOff>295275</xdr:rowOff>
    </xdr:from>
    <xdr:ext cx="1129965" cy="657225"/>
    <xdr:pic>
      <xdr:nvPicPr>
        <xdr:cNvPr id="491" name="Imagen 121">
          <a:extLst>
            <a:ext uri="{FF2B5EF4-FFF2-40B4-BE49-F238E27FC236}">
              <a16:creationId xmlns:a16="http://schemas.microsoft.com/office/drawing/2014/main" xmlns="" id="{C9F21448-1750-4B44-B4A4-A34E6E689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304800" y="180251100"/>
          <a:ext cx="1129965" cy="657225"/>
        </a:xfrm>
        <a:prstGeom prst="rect">
          <a:avLst/>
        </a:prstGeom>
      </xdr:spPr>
    </xdr:pic>
    <xdr:clientData/>
  </xdr:oneCellAnchor>
  <xdr:oneCellAnchor>
    <xdr:from>
      <xdr:col>3</xdr:col>
      <xdr:colOff>3314701</xdr:colOff>
      <xdr:row>967</xdr:row>
      <xdr:rowOff>114300</xdr:rowOff>
    </xdr:from>
    <xdr:ext cx="1143000" cy="643581"/>
    <xdr:pic>
      <xdr:nvPicPr>
        <xdr:cNvPr id="495" name="Picture 2" descr="https://o.remove.bg/downloads/abe708e2-588f-47aa-8c7b-f9d0d0198a09/image-removebg-preview.png">
          <a:extLst>
            <a:ext uri="{FF2B5EF4-FFF2-40B4-BE49-F238E27FC236}">
              <a16:creationId xmlns:a16="http://schemas.microsoft.com/office/drawing/2014/main" xmlns="" id="{F3C8A4AC-5492-4611-A586-41548739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 cstate="print"/>
        <a:srcRect/>
        <a:stretch>
          <a:fillRect/>
        </a:stretch>
      </xdr:blipFill>
      <xdr:spPr bwMode="auto">
        <a:xfrm>
          <a:off x="6524626" y="182260875"/>
          <a:ext cx="1143000" cy="643581"/>
        </a:xfrm>
        <a:prstGeom prst="rect">
          <a:avLst/>
        </a:prstGeom>
        <a:noFill/>
      </xdr:spPr>
    </xdr:pic>
    <xdr:clientData/>
  </xdr:oneCellAnchor>
  <xdr:oneCellAnchor>
    <xdr:from>
      <xdr:col>0</xdr:col>
      <xdr:colOff>704851</xdr:colOff>
      <xdr:row>987</xdr:row>
      <xdr:rowOff>161924</xdr:rowOff>
    </xdr:from>
    <xdr:ext cx="1333500" cy="838200"/>
    <xdr:pic>
      <xdr:nvPicPr>
        <xdr:cNvPr id="498" name="Picture 9" descr="https://o.remove.bg/downloads/f743056c-dc68-4c73-b4a4-e9da94aff563/image-removebg-preview.png">
          <a:extLst>
            <a:ext uri="{FF2B5EF4-FFF2-40B4-BE49-F238E27FC236}">
              <a16:creationId xmlns:a16="http://schemas.microsoft.com/office/drawing/2014/main" xmlns="" id="{E2766AFD-1217-4065-B0C8-A674C2D57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 cstate="print"/>
        <a:srcRect/>
        <a:stretch>
          <a:fillRect/>
        </a:stretch>
      </xdr:blipFill>
      <xdr:spPr bwMode="auto">
        <a:xfrm>
          <a:off x="704851" y="141636749"/>
          <a:ext cx="1333500" cy="8382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3257550</xdr:colOff>
      <xdr:row>987</xdr:row>
      <xdr:rowOff>180974</xdr:rowOff>
    </xdr:from>
    <xdr:ext cx="801461" cy="885825"/>
    <xdr:pic>
      <xdr:nvPicPr>
        <xdr:cNvPr id="505" name="Picture 11" descr="https://o.remove.bg/downloads/befd629f-b0c9-4ee1-b454-5330baffec88/image-removebg-preview.png">
          <a:extLst>
            <a:ext uri="{FF2B5EF4-FFF2-40B4-BE49-F238E27FC236}">
              <a16:creationId xmlns:a16="http://schemas.microsoft.com/office/drawing/2014/main" xmlns="" id="{A7CD4C3A-64B5-4D32-88BA-CE103BFC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5" cstate="print"/>
        <a:srcRect/>
        <a:stretch>
          <a:fillRect/>
        </a:stretch>
      </xdr:blipFill>
      <xdr:spPr bwMode="auto">
        <a:xfrm>
          <a:off x="6467475" y="181898924"/>
          <a:ext cx="801461" cy="8858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57149</xdr:colOff>
      <xdr:row>994</xdr:row>
      <xdr:rowOff>76200</xdr:rowOff>
    </xdr:from>
    <xdr:ext cx="779343" cy="908050"/>
    <xdr:pic>
      <xdr:nvPicPr>
        <xdr:cNvPr id="507" name="Imagen 506" descr="Resultado de imagen para MULTIFICHA DOBLE">
          <a:extLst>
            <a:ext uri="{FF2B5EF4-FFF2-40B4-BE49-F238E27FC236}">
              <a16:creationId xmlns:a16="http://schemas.microsoft.com/office/drawing/2014/main" xmlns="" id="{36967D58-DE81-4683-9FAF-716FC9D749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39" t="17808" r="3478" b="3197"/>
        <a:stretch/>
      </xdr:blipFill>
      <xdr:spPr bwMode="auto">
        <a:xfrm>
          <a:off x="57149" y="144532350"/>
          <a:ext cx="779343" cy="90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873725</xdr:colOff>
      <xdr:row>993</xdr:row>
      <xdr:rowOff>95250</xdr:rowOff>
    </xdr:from>
    <xdr:ext cx="581486" cy="593676"/>
    <xdr:pic>
      <xdr:nvPicPr>
        <xdr:cNvPr id="508" name="Imagen 507" descr="Resultado de imagen para ficha lateral kalop">
          <a:extLst>
            <a:ext uri="{FF2B5EF4-FFF2-40B4-BE49-F238E27FC236}">
              <a16:creationId xmlns:a16="http://schemas.microsoft.com/office/drawing/2014/main" xmlns="" id="{6CA4CB80-71C4-4A04-95A4-221A4439D8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1" t="6373" r="9810" b="12392"/>
        <a:stretch/>
      </xdr:blipFill>
      <xdr:spPr bwMode="auto">
        <a:xfrm>
          <a:off x="873725" y="144389475"/>
          <a:ext cx="581486" cy="593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1415141</xdr:colOff>
      <xdr:row>997</xdr:row>
      <xdr:rowOff>66675</xdr:rowOff>
    </xdr:from>
    <xdr:ext cx="543543" cy="654843"/>
    <xdr:pic>
      <xdr:nvPicPr>
        <xdr:cNvPr id="509" name="Imagen 508" descr="Resultado de imagen para ficha lateral kalop">
          <a:extLst>
            <a:ext uri="{FF2B5EF4-FFF2-40B4-BE49-F238E27FC236}">
              <a16:creationId xmlns:a16="http://schemas.microsoft.com/office/drawing/2014/main" xmlns="" id="{1E01723B-58EA-4B5E-8F78-A8CE2E19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41" y="183308625"/>
          <a:ext cx="543543" cy="654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142875</xdr:colOff>
      <xdr:row>1785</xdr:row>
      <xdr:rowOff>114300</xdr:rowOff>
    </xdr:from>
    <xdr:to>
      <xdr:col>0</xdr:col>
      <xdr:colOff>1619250</xdr:colOff>
      <xdr:row>1791</xdr:row>
      <xdr:rowOff>133350</xdr:rowOff>
    </xdr:to>
    <xdr:pic>
      <xdr:nvPicPr>
        <xdr:cNvPr id="441" name="731 Imagen">
          <a:extLst>
            <a:ext uri="{FF2B5EF4-FFF2-40B4-BE49-F238E27FC236}">
              <a16:creationId xmlns:a16="http://schemas.microsoft.com/office/drawing/2014/main" xmlns="" id="{86F8B2FF-F1DF-4445-8935-3EE79AC89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42875" y="322478400"/>
          <a:ext cx="1476375" cy="1476375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1782</xdr:row>
      <xdr:rowOff>85725</xdr:rowOff>
    </xdr:from>
    <xdr:to>
      <xdr:col>0</xdr:col>
      <xdr:colOff>2257425</xdr:colOff>
      <xdr:row>1787</xdr:row>
      <xdr:rowOff>185738</xdr:rowOff>
    </xdr:to>
    <xdr:pic>
      <xdr:nvPicPr>
        <xdr:cNvPr id="444" name="733 Imagen">
          <a:extLst>
            <a:ext uri="{FF2B5EF4-FFF2-40B4-BE49-F238E27FC236}">
              <a16:creationId xmlns:a16="http://schemas.microsoft.com/office/drawing/2014/main" xmlns="" id="{26BA0DB4-20BB-4B0A-97D7-DE40A6600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942975" y="321925950"/>
          <a:ext cx="1314450" cy="1314450"/>
        </a:xfrm>
        <a:prstGeom prst="rect">
          <a:avLst/>
        </a:prstGeom>
      </xdr:spPr>
    </xdr:pic>
    <xdr:clientData/>
  </xdr:twoCellAnchor>
  <xdr:twoCellAnchor editAs="oneCell">
    <xdr:from>
      <xdr:col>0</xdr:col>
      <xdr:colOff>1257300</xdr:colOff>
      <xdr:row>1787</xdr:row>
      <xdr:rowOff>0</xdr:rowOff>
    </xdr:from>
    <xdr:to>
      <xdr:col>0</xdr:col>
      <xdr:colOff>2609849</xdr:colOff>
      <xdr:row>1792</xdr:row>
      <xdr:rowOff>136525</xdr:rowOff>
    </xdr:to>
    <xdr:pic>
      <xdr:nvPicPr>
        <xdr:cNvPr id="475" name="739 Imagen">
          <a:extLst>
            <a:ext uri="{FF2B5EF4-FFF2-40B4-BE49-F238E27FC236}">
              <a16:creationId xmlns:a16="http://schemas.microsoft.com/office/drawing/2014/main" xmlns="" id="{34F0255A-247C-4B6E-A6E2-79A897D2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257300" y="322687950"/>
          <a:ext cx="1352549" cy="1352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1785</xdr:row>
      <xdr:rowOff>0</xdr:rowOff>
    </xdr:from>
    <xdr:to>
      <xdr:col>0</xdr:col>
      <xdr:colOff>761516</xdr:colOff>
      <xdr:row>1787</xdr:row>
      <xdr:rowOff>114300</xdr:rowOff>
    </xdr:to>
    <xdr:pic>
      <xdr:nvPicPr>
        <xdr:cNvPr id="496" name="736 Imagen">
          <a:extLst>
            <a:ext uri="{FF2B5EF4-FFF2-40B4-BE49-F238E27FC236}">
              <a16:creationId xmlns:a16="http://schemas.microsoft.com/office/drawing/2014/main" xmlns="" id="{EEBB5B1B-D647-4A94-9C99-94DE51A53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322364100"/>
          <a:ext cx="761516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1792</xdr:row>
      <xdr:rowOff>9525</xdr:rowOff>
    </xdr:from>
    <xdr:to>
      <xdr:col>0</xdr:col>
      <xdr:colOff>1352550</xdr:colOff>
      <xdr:row>1796</xdr:row>
      <xdr:rowOff>28575</xdr:rowOff>
    </xdr:to>
    <xdr:pic>
      <xdr:nvPicPr>
        <xdr:cNvPr id="503" name="741 Imagen">
          <a:extLst>
            <a:ext uri="{FF2B5EF4-FFF2-40B4-BE49-F238E27FC236}">
              <a16:creationId xmlns:a16="http://schemas.microsoft.com/office/drawing/2014/main" xmlns="" id="{4F5799D9-2C4D-4C24-BF6B-0C513B28B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361950" y="323507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1485900</xdr:colOff>
      <xdr:row>1792</xdr:row>
      <xdr:rowOff>95250</xdr:rowOff>
    </xdr:from>
    <xdr:to>
      <xdr:col>0</xdr:col>
      <xdr:colOff>2324099</xdr:colOff>
      <xdr:row>1795</xdr:row>
      <xdr:rowOff>203200</xdr:rowOff>
    </xdr:to>
    <xdr:pic>
      <xdr:nvPicPr>
        <xdr:cNvPr id="510" name="742 Imagen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xmlns="" id="{2ED6336B-024B-41E0-BC44-4DD9CFF38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485900" y="323592825"/>
          <a:ext cx="838199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1844</xdr:row>
      <xdr:rowOff>0</xdr:rowOff>
    </xdr:from>
    <xdr:to>
      <xdr:col>0</xdr:col>
      <xdr:colOff>304800</xdr:colOff>
      <xdr:row>1845</xdr:row>
      <xdr:rowOff>93265</xdr:rowOff>
    </xdr:to>
    <xdr:sp macro="" textlink="">
      <xdr:nvSpPr>
        <xdr:cNvPr id="512" name="AutoShape 7" descr="Resultado de imagen para cable unipolar">
          <a:extLst>
            <a:ext uri="{FF2B5EF4-FFF2-40B4-BE49-F238E27FC236}">
              <a16:creationId xmlns:a16="http://schemas.microsoft.com/office/drawing/2014/main" xmlns="" id="{E75C6714-8470-4E0C-9FC6-7600C3EA15AF}"/>
            </a:ext>
          </a:extLst>
        </xdr:cNvPr>
        <xdr:cNvSpPr>
          <a:spLocks noChangeAspect="1" noChangeArrowheads="1"/>
        </xdr:cNvSpPr>
      </xdr:nvSpPr>
      <xdr:spPr bwMode="auto">
        <a:xfrm>
          <a:off x="0" y="503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1835</xdr:row>
      <xdr:rowOff>0</xdr:rowOff>
    </xdr:from>
    <xdr:to>
      <xdr:col>0</xdr:col>
      <xdr:colOff>304800</xdr:colOff>
      <xdr:row>1836</xdr:row>
      <xdr:rowOff>63500</xdr:rowOff>
    </xdr:to>
    <xdr:sp macro="" textlink="">
      <xdr:nvSpPr>
        <xdr:cNvPr id="513" name="AutoShape 7" descr="Resultado de imagen para cable unipolar">
          <a:extLst>
            <a:ext uri="{FF2B5EF4-FFF2-40B4-BE49-F238E27FC236}">
              <a16:creationId xmlns:a16="http://schemas.microsoft.com/office/drawing/2014/main" xmlns="" id="{313849A7-D688-4E6A-9127-92496741925D}"/>
            </a:ext>
          </a:extLst>
        </xdr:cNvPr>
        <xdr:cNvSpPr>
          <a:spLocks noChangeAspect="1" noChangeArrowheads="1"/>
        </xdr:cNvSpPr>
      </xdr:nvSpPr>
      <xdr:spPr bwMode="auto">
        <a:xfrm>
          <a:off x="0" y="491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180975</xdr:colOff>
      <xdr:row>1831</xdr:row>
      <xdr:rowOff>28576</xdr:rowOff>
    </xdr:from>
    <xdr:to>
      <xdr:col>0</xdr:col>
      <xdr:colOff>1247775</xdr:colOff>
      <xdr:row>1836</xdr:row>
      <xdr:rowOff>9129</xdr:rowOff>
    </xdr:to>
    <xdr:pic>
      <xdr:nvPicPr>
        <xdr:cNvPr id="514" name="751 Imagen">
          <a:extLst>
            <a:ext uri="{FF2B5EF4-FFF2-40B4-BE49-F238E27FC236}">
              <a16:creationId xmlns:a16="http://schemas.microsoft.com/office/drawing/2014/main" xmlns="" id="{C1E0DDCD-69CC-4B4A-88AB-4790C4477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80975" y="328260076"/>
          <a:ext cx="1066800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1841</xdr:row>
      <xdr:rowOff>171450</xdr:rowOff>
    </xdr:from>
    <xdr:to>
      <xdr:col>0</xdr:col>
      <xdr:colOff>1209675</xdr:colOff>
      <xdr:row>1846</xdr:row>
      <xdr:rowOff>197644</xdr:rowOff>
    </xdr:to>
    <xdr:pic>
      <xdr:nvPicPr>
        <xdr:cNvPr id="521" name="752 Imagen">
          <a:extLst>
            <a:ext uri="{FF2B5EF4-FFF2-40B4-BE49-F238E27FC236}">
              <a16:creationId xmlns:a16="http://schemas.microsoft.com/office/drawing/2014/main" xmlns="" id="{BC950260-38DE-4726-9092-23394F73A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57150" y="49996725"/>
          <a:ext cx="1152525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1090575</xdr:colOff>
      <xdr:row>1839</xdr:row>
      <xdr:rowOff>123825</xdr:rowOff>
    </xdr:from>
    <xdr:to>
      <xdr:col>0</xdr:col>
      <xdr:colOff>2090700</xdr:colOff>
      <xdr:row>1844</xdr:row>
      <xdr:rowOff>15875</xdr:rowOff>
    </xdr:to>
    <xdr:pic>
      <xdr:nvPicPr>
        <xdr:cNvPr id="526" name="753 Imagen">
          <a:extLst>
            <a:ext uri="{FF2B5EF4-FFF2-40B4-BE49-F238E27FC236}">
              <a16:creationId xmlns:a16="http://schemas.microsoft.com/office/drawing/2014/main" xmlns="" id="{71FF0A55-422C-4C44-A607-5E02FD16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090575" y="329393550"/>
          <a:ext cx="1000125" cy="10953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1844</xdr:row>
      <xdr:rowOff>180976</xdr:rowOff>
    </xdr:from>
    <xdr:to>
      <xdr:col>0</xdr:col>
      <xdr:colOff>1914524</xdr:colOff>
      <xdr:row>1849</xdr:row>
      <xdr:rowOff>138906</xdr:rowOff>
    </xdr:to>
    <xdr:pic>
      <xdr:nvPicPr>
        <xdr:cNvPr id="527" name="755 Imagen">
          <a:extLst>
            <a:ext uri="{FF2B5EF4-FFF2-40B4-BE49-F238E27FC236}">
              <a16:creationId xmlns:a16="http://schemas.microsoft.com/office/drawing/2014/main" xmlns="" id="{FC900A69-ED95-4290-AC04-47CE0B72B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828675" y="330708001"/>
          <a:ext cx="1085849" cy="11715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1846</xdr:row>
      <xdr:rowOff>95250</xdr:rowOff>
    </xdr:from>
    <xdr:to>
      <xdr:col>0</xdr:col>
      <xdr:colOff>1219200</xdr:colOff>
      <xdr:row>1851</xdr:row>
      <xdr:rowOff>188119</xdr:rowOff>
    </xdr:to>
    <xdr:pic>
      <xdr:nvPicPr>
        <xdr:cNvPr id="528" name="757 Imagen">
          <a:extLst>
            <a:ext uri="{FF2B5EF4-FFF2-40B4-BE49-F238E27FC236}">
              <a16:creationId xmlns:a16="http://schemas.microsoft.com/office/drawing/2014/main" xmlns="" id="{C62DC121-939F-4579-B865-CF2FE348B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330650850"/>
          <a:ext cx="1219200" cy="1304925"/>
        </a:xfrm>
        <a:prstGeom prst="rect">
          <a:avLst/>
        </a:prstGeom>
      </xdr:spPr>
    </xdr:pic>
    <xdr:clientData/>
  </xdr:twoCellAnchor>
  <xdr:twoCellAnchor editAs="oneCell">
    <xdr:from>
      <xdr:col>0</xdr:col>
      <xdr:colOff>1104900</xdr:colOff>
      <xdr:row>1833</xdr:row>
      <xdr:rowOff>38100</xdr:rowOff>
    </xdr:from>
    <xdr:to>
      <xdr:col>0</xdr:col>
      <xdr:colOff>2019300</xdr:colOff>
      <xdr:row>1837</xdr:row>
      <xdr:rowOff>39687</xdr:rowOff>
    </xdr:to>
    <xdr:pic>
      <xdr:nvPicPr>
        <xdr:cNvPr id="529" name="774 Imagen">
          <a:extLst>
            <a:ext uri="{FF2B5EF4-FFF2-40B4-BE49-F238E27FC236}">
              <a16:creationId xmlns:a16="http://schemas.microsoft.com/office/drawing/2014/main" xmlns="" id="{CCC01E04-F5DB-4F6C-ADE2-1E61D9D6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104900" y="328622025"/>
          <a:ext cx="914400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1835</xdr:row>
      <xdr:rowOff>104775</xdr:rowOff>
    </xdr:from>
    <xdr:to>
      <xdr:col>0</xdr:col>
      <xdr:colOff>904875</xdr:colOff>
      <xdr:row>1839</xdr:row>
      <xdr:rowOff>23416</xdr:rowOff>
    </xdr:to>
    <xdr:pic>
      <xdr:nvPicPr>
        <xdr:cNvPr id="530" name="231 Imagen">
          <a:extLst>
            <a:ext uri="{FF2B5EF4-FFF2-40B4-BE49-F238E27FC236}">
              <a16:creationId xmlns:a16="http://schemas.microsoft.com/office/drawing/2014/main" xmlns="" id="{B0048E65-40AE-4C49-9F36-E19C050F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42875" y="329050650"/>
          <a:ext cx="762000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790575</xdr:colOff>
      <xdr:row>1838</xdr:row>
      <xdr:rowOff>66675</xdr:rowOff>
    </xdr:from>
    <xdr:to>
      <xdr:col>0</xdr:col>
      <xdr:colOff>1228725</xdr:colOff>
      <xdr:row>1840</xdr:row>
      <xdr:rowOff>167481</xdr:rowOff>
    </xdr:to>
    <xdr:pic>
      <xdr:nvPicPr>
        <xdr:cNvPr id="532" name="250 Imagen">
          <a:extLst>
            <a:ext uri="{FF2B5EF4-FFF2-40B4-BE49-F238E27FC236}">
              <a16:creationId xmlns:a16="http://schemas.microsoft.com/office/drawing/2014/main" xmlns="" id="{225F700F-3823-432E-B4C2-450EA935E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790575" y="329498325"/>
          <a:ext cx="438150" cy="584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1733550</xdr:colOff>
      <xdr:row>1843</xdr:row>
      <xdr:rowOff>142875</xdr:rowOff>
    </xdr:from>
    <xdr:to>
      <xdr:col>0</xdr:col>
      <xdr:colOff>2133600</xdr:colOff>
      <xdr:row>1846</xdr:row>
      <xdr:rowOff>201315</xdr:rowOff>
    </xdr:to>
    <xdr:pic>
      <xdr:nvPicPr>
        <xdr:cNvPr id="533" name="253 Imagen">
          <a:extLst>
            <a:ext uri="{FF2B5EF4-FFF2-40B4-BE49-F238E27FC236}">
              <a16:creationId xmlns:a16="http://schemas.microsoft.com/office/drawing/2014/main" xmlns="" id="{506948DD-F71E-4EB6-9020-095D450E2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733550" y="330507975"/>
          <a:ext cx="400050" cy="7875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1600200</xdr:colOff>
      <xdr:row>1848</xdr:row>
      <xdr:rowOff>142875</xdr:rowOff>
    </xdr:from>
    <xdr:to>
      <xdr:col>0</xdr:col>
      <xdr:colOff>2305050</xdr:colOff>
      <xdr:row>1851</xdr:row>
      <xdr:rowOff>121841</xdr:rowOff>
    </xdr:to>
    <xdr:pic>
      <xdr:nvPicPr>
        <xdr:cNvPr id="534" name="251 Imagen">
          <a:extLst>
            <a:ext uri="{FF2B5EF4-FFF2-40B4-BE49-F238E27FC236}">
              <a16:creationId xmlns:a16="http://schemas.microsoft.com/office/drawing/2014/main" xmlns="" id="{1B73A410-8FED-4554-B69B-0E6E2E58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 flipV="1">
          <a:off x="1600200" y="3321462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1162050</xdr:colOff>
      <xdr:row>1849</xdr:row>
      <xdr:rowOff>57150</xdr:rowOff>
    </xdr:from>
    <xdr:to>
      <xdr:col>0</xdr:col>
      <xdr:colOff>1899657</xdr:colOff>
      <xdr:row>1853</xdr:row>
      <xdr:rowOff>45244</xdr:rowOff>
    </xdr:to>
    <xdr:pic>
      <xdr:nvPicPr>
        <xdr:cNvPr id="536" name="252 Imagen">
          <a:extLst>
            <a:ext uri="{FF2B5EF4-FFF2-40B4-BE49-F238E27FC236}">
              <a16:creationId xmlns:a16="http://schemas.microsoft.com/office/drawing/2014/main" xmlns="" id="{7F8D44EA-B5BB-4F06-A46C-F60F77F6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162050" y="332813025"/>
          <a:ext cx="737607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1809</xdr:row>
      <xdr:rowOff>171450</xdr:rowOff>
    </xdr:from>
    <xdr:to>
      <xdr:col>0</xdr:col>
      <xdr:colOff>1433456</xdr:colOff>
      <xdr:row>1812</xdr:row>
      <xdr:rowOff>103188</xdr:rowOff>
    </xdr:to>
    <xdr:pic>
      <xdr:nvPicPr>
        <xdr:cNvPr id="538" name="Imagen 537">
          <a:extLst>
            <a:ext uri="{FF2B5EF4-FFF2-40B4-BE49-F238E27FC236}">
              <a16:creationId xmlns:a16="http://schemas.microsoft.com/office/drawing/2014/main" xmlns="" id="{6929614D-1C88-418A-89B5-AC2F5D6D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324802500"/>
          <a:ext cx="127153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1811</xdr:row>
      <xdr:rowOff>152400</xdr:rowOff>
    </xdr:from>
    <xdr:to>
      <xdr:col>0</xdr:col>
      <xdr:colOff>2130014</xdr:colOff>
      <xdr:row>1817</xdr:row>
      <xdr:rowOff>191690</xdr:rowOff>
    </xdr:to>
    <xdr:pic>
      <xdr:nvPicPr>
        <xdr:cNvPr id="539" name="Imagen 538">
          <a:extLst>
            <a:ext uri="{FF2B5EF4-FFF2-40B4-BE49-F238E27FC236}">
              <a16:creationId xmlns:a16="http://schemas.microsoft.com/office/drawing/2014/main" xmlns="" id="{CA019484-D1A6-45E5-9B47-54D39511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25145400"/>
          <a:ext cx="2072864" cy="149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990602</xdr:colOff>
      <xdr:row>1809</xdr:row>
      <xdr:rowOff>95250</xdr:rowOff>
    </xdr:from>
    <xdr:to>
      <xdr:col>0</xdr:col>
      <xdr:colOff>2562226</xdr:colOff>
      <xdr:row>1812</xdr:row>
      <xdr:rowOff>191791</xdr:rowOff>
    </xdr:to>
    <xdr:pic>
      <xdr:nvPicPr>
        <xdr:cNvPr id="540" name="Imagen 539">
          <a:extLst>
            <a:ext uri="{FF2B5EF4-FFF2-40B4-BE49-F238E27FC236}">
              <a16:creationId xmlns:a16="http://schemas.microsoft.com/office/drawing/2014/main" xmlns="" id="{03788E6F-6806-43EE-B19F-1A27FE10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2" y="324726300"/>
          <a:ext cx="1571624" cy="825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1814</xdr:row>
      <xdr:rowOff>76200</xdr:rowOff>
    </xdr:from>
    <xdr:to>
      <xdr:col>0</xdr:col>
      <xdr:colOff>2305050</xdr:colOff>
      <xdr:row>1823</xdr:row>
      <xdr:rowOff>57547</xdr:rowOff>
    </xdr:to>
    <xdr:pic>
      <xdr:nvPicPr>
        <xdr:cNvPr id="541" name="Imagen 540">
          <a:extLst>
            <a:ext uri="{FF2B5EF4-FFF2-40B4-BE49-F238E27FC236}">
              <a16:creationId xmlns:a16="http://schemas.microsoft.com/office/drawing/2014/main" xmlns="" id="{6B8DF0C0-4692-4265-AADF-D33C36974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25554975"/>
          <a:ext cx="21621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1823</xdr:row>
      <xdr:rowOff>95250</xdr:rowOff>
    </xdr:from>
    <xdr:to>
      <xdr:col>0</xdr:col>
      <xdr:colOff>2045073</xdr:colOff>
      <xdr:row>1826</xdr:row>
      <xdr:rowOff>64691</xdr:rowOff>
    </xdr:to>
    <xdr:pic>
      <xdr:nvPicPr>
        <xdr:cNvPr id="543" name="Imagen 542">
          <a:extLst>
            <a:ext uri="{FF2B5EF4-FFF2-40B4-BE49-F238E27FC236}">
              <a16:creationId xmlns:a16="http://schemas.microsoft.com/office/drawing/2014/main" xmlns="" id="{FE016B18-16D3-4FD1-88BC-E87E2A96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088500"/>
          <a:ext cx="2045073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1857</xdr:row>
      <xdr:rowOff>0</xdr:rowOff>
    </xdr:from>
    <xdr:to>
      <xdr:col>0</xdr:col>
      <xdr:colOff>304800</xdr:colOff>
      <xdr:row>1858</xdr:row>
      <xdr:rowOff>34925</xdr:rowOff>
    </xdr:to>
    <xdr:sp macro="" textlink="">
      <xdr:nvSpPr>
        <xdr:cNvPr id="544" name="AutoShape 6" descr="Resultado de imagen para cable unipolar">
          <a:extLst>
            <a:ext uri="{FF2B5EF4-FFF2-40B4-BE49-F238E27FC236}">
              <a16:creationId xmlns:a16="http://schemas.microsoft.com/office/drawing/2014/main" xmlns="" id="{50EB36BE-5899-4BBD-99B8-A3C3514C24B0}"/>
            </a:ext>
          </a:extLst>
        </xdr:cNvPr>
        <xdr:cNvSpPr>
          <a:spLocks noChangeAspect="1" noChangeArrowheads="1"/>
        </xdr:cNvSpPr>
      </xdr:nvSpPr>
      <xdr:spPr bwMode="auto">
        <a:xfrm>
          <a:off x="0" y="381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1057276</xdr:colOff>
      <xdr:row>1855</xdr:row>
      <xdr:rowOff>57151</xdr:rowOff>
    </xdr:from>
    <xdr:to>
      <xdr:col>0</xdr:col>
      <xdr:colOff>1990725</xdr:colOff>
      <xdr:row>1858</xdr:row>
      <xdr:rowOff>177006</xdr:rowOff>
    </xdr:to>
    <xdr:pic>
      <xdr:nvPicPr>
        <xdr:cNvPr id="545" name="714 Imagen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xmlns="" id="{F8A35E28-AFD5-4DFE-AE58-9427DE940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057276" y="37823776"/>
          <a:ext cx="933449" cy="933449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1855</xdr:row>
      <xdr:rowOff>180975</xdr:rowOff>
    </xdr:from>
    <xdr:to>
      <xdr:col>0</xdr:col>
      <xdr:colOff>990600</xdr:colOff>
      <xdr:row>1858</xdr:row>
      <xdr:rowOff>123031</xdr:rowOff>
    </xdr:to>
    <xdr:pic>
      <xdr:nvPicPr>
        <xdr:cNvPr id="548" name="715 Imagen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xmlns="" id="{7FBFAD57-C784-49B2-BE89-FBB8F8F9E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266700" y="379476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1019175</xdr:colOff>
      <xdr:row>1858</xdr:row>
      <xdr:rowOff>180975</xdr:rowOff>
    </xdr:from>
    <xdr:to>
      <xdr:col>0</xdr:col>
      <xdr:colOff>2066925</xdr:colOff>
      <xdr:row>1862</xdr:row>
      <xdr:rowOff>145256</xdr:rowOff>
    </xdr:to>
    <xdr:pic>
      <xdr:nvPicPr>
        <xdr:cNvPr id="553" name="716 Imagen">
          <a:extLst>
            <a:ext uri="{FF2B5EF4-FFF2-40B4-BE49-F238E27FC236}">
              <a16:creationId xmlns:a16="http://schemas.microsoft.com/office/drawing/2014/main" xmlns="" id="{B02F8A71-76A7-4D85-BE0F-D507F6A4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019175" y="38461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1859</xdr:row>
      <xdr:rowOff>1</xdr:rowOff>
    </xdr:from>
    <xdr:to>
      <xdr:col>0</xdr:col>
      <xdr:colOff>1181101</xdr:colOff>
      <xdr:row>1862</xdr:row>
      <xdr:rowOff>128192</xdr:rowOff>
    </xdr:to>
    <xdr:pic>
      <xdr:nvPicPr>
        <xdr:cNvPr id="562" name="717 Imagen">
          <a:extLst>
            <a:ext uri="{FF2B5EF4-FFF2-40B4-BE49-F238E27FC236}">
              <a16:creationId xmlns:a16="http://schemas.microsoft.com/office/drawing/2014/main" xmlns="" id="{B6EF1753-62BE-4256-8684-CFB8A0F7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209551" y="38471476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1851</xdr:row>
      <xdr:rowOff>47625</xdr:rowOff>
    </xdr:from>
    <xdr:to>
      <xdr:col>0</xdr:col>
      <xdr:colOff>1809750</xdr:colOff>
      <xdr:row>1857</xdr:row>
      <xdr:rowOff>66675</xdr:rowOff>
    </xdr:to>
    <xdr:pic>
      <xdr:nvPicPr>
        <xdr:cNvPr id="568" name="713 Imagen">
          <a:extLst>
            <a:ext uri="{FF2B5EF4-FFF2-40B4-BE49-F238E27FC236}">
              <a16:creationId xmlns:a16="http://schemas.microsoft.com/office/drawing/2014/main" xmlns="" id="{FF25DFC9-2C5F-4BD9-9BE7-DD251CFDD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342900" y="332536800"/>
          <a:ext cx="1466850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1860</xdr:row>
      <xdr:rowOff>133350</xdr:rowOff>
    </xdr:from>
    <xdr:to>
      <xdr:col>0</xdr:col>
      <xdr:colOff>1562100</xdr:colOff>
      <xdr:row>1865</xdr:row>
      <xdr:rowOff>123031</xdr:rowOff>
    </xdr:to>
    <xdr:pic>
      <xdr:nvPicPr>
        <xdr:cNvPr id="571" name="718 Imagen">
          <a:extLst>
            <a:ext uri="{FF2B5EF4-FFF2-40B4-BE49-F238E27FC236}">
              <a16:creationId xmlns:a16="http://schemas.microsoft.com/office/drawing/2014/main" xmlns="" id="{2AE66492-7E98-4D20-B007-B1058C8B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361950" y="334232250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1057275</xdr:colOff>
      <xdr:row>1795</xdr:row>
      <xdr:rowOff>47625</xdr:rowOff>
    </xdr:from>
    <xdr:to>
      <xdr:col>0</xdr:col>
      <xdr:colOff>2343150</xdr:colOff>
      <xdr:row>1800</xdr:row>
      <xdr:rowOff>146050</xdr:rowOff>
    </xdr:to>
    <xdr:pic>
      <xdr:nvPicPr>
        <xdr:cNvPr id="572" name="726 Imagen">
          <a:extLst>
            <a:ext uri="{FF2B5EF4-FFF2-40B4-BE49-F238E27FC236}">
              <a16:creationId xmlns:a16="http://schemas.microsoft.com/office/drawing/2014/main" xmlns="" id="{4BC5DF8B-BAA7-41AC-B043-2CDBCC5A9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057275" y="324030975"/>
          <a:ext cx="1285875" cy="1314450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1798</xdr:row>
      <xdr:rowOff>9525</xdr:rowOff>
    </xdr:from>
    <xdr:to>
      <xdr:col>0</xdr:col>
      <xdr:colOff>1733550</xdr:colOff>
      <xdr:row>1804</xdr:row>
      <xdr:rowOff>28574</xdr:rowOff>
    </xdr:to>
    <xdr:pic>
      <xdr:nvPicPr>
        <xdr:cNvPr id="574" name="724 Imagen">
          <a:extLst>
            <a:ext uri="{FF2B5EF4-FFF2-40B4-BE49-F238E27FC236}">
              <a16:creationId xmlns:a16="http://schemas.microsoft.com/office/drawing/2014/main" xmlns="" id="{0A20F405-78F2-4704-B7EA-D11CD624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323850" y="324478650"/>
          <a:ext cx="1409700" cy="1476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1795</xdr:row>
      <xdr:rowOff>9525</xdr:rowOff>
    </xdr:from>
    <xdr:to>
      <xdr:col>0</xdr:col>
      <xdr:colOff>1285875</xdr:colOff>
      <xdr:row>1800</xdr:row>
      <xdr:rowOff>79375</xdr:rowOff>
    </xdr:to>
    <xdr:pic>
      <xdr:nvPicPr>
        <xdr:cNvPr id="579" name="727 Imagen">
          <a:extLst>
            <a:ext uri="{FF2B5EF4-FFF2-40B4-BE49-F238E27FC236}">
              <a16:creationId xmlns:a16="http://schemas.microsoft.com/office/drawing/2014/main" xmlns="" id="{A9E44CF9-9844-4F47-B2E1-CF8CBC6F6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323992875"/>
          <a:ext cx="1285875" cy="1285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1790</xdr:row>
      <xdr:rowOff>104775</xdr:rowOff>
    </xdr:from>
    <xdr:to>
      <xdr:col>0</xdr:col>
      <xdr:colOff>1533524</xdr:colOff>
      <xdr:row>1796</xdr:row>
      <xdr:rowOff>177799</xdr:rowOff>
    </xdr:to>
    <xdr:pic>
      <xdr:nvPicPr>
        <xdr:cNvPr id="586" name="728 Imagen">
          <a:extLst>
            <a:ext uri="{FF2B5EF4-FFF2-40B4-BE49-F238E27FC236}">
              <a16:creationId xmlns:a16="http://schemas.microsoft.com/office/drawing/2014/main" xmlns="" id="{6D9F0B7F-8C9D-438B-BA6B-5B67710B9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323278500"/>
          <a:ext cx="1533524" cy="1533524"/>
        </a:xfrm>
        <a:prstGeom prst="rect">
          <a:avLst/>
        </a:prstGeom>
      </xdr:spPr>
    </xdr:pic>
    <xdr:clientData/>
  </xdr:twoCellAnchor>
  <xdr:twoCellAnchor editAs="oneCell">
    <xdr:from>
      <xdr:col>0</xdr:col>
      <xdr:colOff>1352550</xdr:colOff>
      <xdr:row>1798</xdr:row>
      <xdr:rowOff>47625</xdr:rowOff>
    </xdr:from>
    <xdr:to>
      <xdr:col>2</xdr:col>
      <xdr:colOff>266700</xdr:colOff>
      <xdr:row>1804</xdr:row>
      <xdr:rowOff>204808</xdr:rowOff>
    </xdr:to>
    <xdr:pic>
      <xdr:nvPicPr>
        <xdr:cNvPr id="590" name="729 Imagen">
          <a:extLst>
            <a:ext uri="{FF2B5EF4-FFF2-40B4-BE49-F238E27FC236}">
              <a16:creationId xmlns:a16="http://schemas.microsoft.com/office/drawing/2014/main" xmlns="" id="{E9C85BDD-B72A-49C8-9955-DEA2C32D1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352550" y="324516750"/>
          <a:ext cx="1581150" cy="1614508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1000127</xdr:colOff>
      <xdr:row>1868</xdr:row>
      <xdr:rowOff>66676</xdr:rowOff>
    </xdr:from>
    <xdr:to>
      <xdr:col>0</xdr:col>
      <xdr:colOff>1866901</xdr:colOff>
      <xdr:row>1870</xdr:row>
      <xdr:rowOff>102819</xdr:rowOff>
    </xdr:to>
    <xdr:pic>
      <xdr:nvPicPr>
        <xdr:cNvPr id="591" name="725 Imagen">
          <a:extLst>
            <a:ext uri="{FF2B5EF4-FFF2-40B4-BE49-F238E27FC236}">
              <a16:creationId xmlns:a16="http://schemas.microsoft.com/office/drawing/2014/main" xmlns="" id="{AA1555B6-7A49-4B3D-AB12-34B52D9B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000127" y="43462576"/>
          <a:ext cx="866774" cy="4921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1867</xdr:row>
      <xdr:rowOff>76201</xdr:rowOff>
    </xdr:from>
    <xdr:to>
      <xdr:col>0</xdr:col>
      <xdr:colOff>1238250</xdr:colOff>
      <xdr:row>1872</xdr:row>
      <xdr:rowOff>203201</xdr:rowOff>
    </xdr:to>
    <xdr:pic>
      <xdr:nvPicPr>
        <xdr:cNvPr id="593" name="730 Imagen">
          <a:extLst>
            <a:ext uri="{FF2B5EF4-FFF2-40B4-BE49-F238E27FC236}">
              <a16:creationId xmlns:a16="http://schemas.microsoft.com/office/drawing/2014/main" xmlns="" id="{4A94FEC9-86AA-41B5-894D-45C8146B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43272076"/>
          <a:ext cx="1238250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0</xdr:col>
      <xdr:colOff>304800</xdr:colOff>
      <xdr:row>1874</xdr:row>
      <xdr:rowOff>64690</xdr:rowOff>
    </xdr:to>
    <xdr:sp macro="" textlink="">
      <xdr:nvSpPr>
        <xdr:cNvPr id="20" name="AutoShape 4" descr="Ferrolux Iluminación | Diseño, desarrollo, fabricación y ...">
          <a:extLst>
            <a:ext uri="{FF2B5EF4-FFF2-40B4-BE49-F238E27FC236}">
              <a16:creationId xmlns:a16="http://schemas.microsoft.com/office/drawing/2014/main" xmlns="" id="{4CDCD600-9300-462A-B33A-D80F6F0A8F88}"/>
            </a:ext>
          </a:extLst>
        </xdr:cNvPr>
        <xdr:cNvSpPr>
          <a:spLocks noChangeAspect="1" noChangeArrowheads="1"/>
        </xdr:cNvSpPr>
      </xdr:nvSpPr>
      <xdr:spPr bwMode="auto">
        <a:xfrm>
          <a:off x="0" y="33751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1504950</xdr:colOff>
      <xdr:row>1870</xdr:row>
      <xdr:rowOff>133350</xdr:rowOff>
    </xdr:from>
    <xdr:to>
      <xdr:col>0</xdr:col>
      <xdr:colOff>2552700</xdr:colOff>
      <xdr:row>1874</xdr:row>
      <xdr:rowOff>213121</xdr:rowOff>
    </xdr:to>
    <xdr:pic>
      <xdr:nvPicPr>
        <xdr:cNvPr id="476" name="Imagen 475">
          <a:extLst>
            <a:ext uri="{FF2B5EF4-FFF2-40B4-BE49-F238E27FC236}">
              <a16:creationId xmlns:a16="http://schemas.microsoft.com/office/drawing/2014/main" xmlns="" id="{4E6A2274-B3B8-439C-BAE5-7DFB1669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33710880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1714501</xdr:colOff>
      <xdr:row>1450</xdr:row>
      <xdr:rowOff>57149</xdr:rowOff>
    </xdr:from>
    <xdr:to>
      <xdr:col>0</xdr:col>
      <xdr:colOff>2381251</xdr:colOff>
      <xdr:row>1452</xdr:row>
      <xdr:rowOff>236537</xdr:rowOff>
    </xdr:to>
    <xdr:pic>
      <xdr:nvPicPr>
        <xdr:cNvPr id="497" name="Imagen 496">
          <a:extLst>
            <a:ext uri="{FF2B5EF4-FFF2-40B4-BE49-F238E27FC236}">
              <a16:creationId xmlns:a16="http://schemas.microsoft.com/office/drawing/2014/main" xmlns="" id="{59C41D72-05C1-4B5C-B741-2E44B19D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1" y="261670799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398</xdr:row>
      <xdr:rowOff>209549</xdr:rowOff>
    </xdr:from>
    <xdr:to>
      <xdr:col>0</xdr:col>
      <xdr:colOff>1190625</xdr:colOff>
      <xdr:row>401</xdr:row>
      <xdr:rowOff>226616</xdr:rowOff>
    </xdr:to>
    <xdr:pic>
      <xdr:nvPicPr>
        <xdr:cNvPr id="468" name="Imagen 467">
          <a:extLst>
            <a:ext uri="{FF2B5EF4-FFF2-40B4-BE49-F238E27FC236}">
              <a16:creationId xmlns:a16="http://schemas.microsoft.com/office/drawing/2014/main" xmlns="" id="{9259A747-6466-4EB4-AD42-20D22B57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9352774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866775</xdr:colOff>
      <xdr:row>398</xdr:row>
      <xdr:rowOff>295275</xdr:rowOff>
    </xdr:from>
    <xdr:to>
      <xdr:col>0</xdr:col>
      <xdr:colOff>2238375</xdr:colOff>
      <xdr:row>404</xdr:row>
      <xdr:rowOff>112317</xdr:rowOff>
    </xdr:to>
    <xdr:pic>
      <xdr:nvPicPr>
        <xdr:cNvPr id="504" name="Imagen 503">
          <a:extLst>
            <a:ext uri="{FF2B5EF4-FFF2-40B4-BE49-F238E27FC236}">
              <a16:creationId xmlns:a16="http://schemas.microsoft.com/office/drawing/2014/main" xmlns="" id="{9A94F833-8ED8-48FA-9CEF-7F968304D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79438500"/>
          <a:ext cx="13716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247541</xdr:colOff>
      <xdr:row>0</xdr:row>
      <xdr:rowOff>0</xdr:rowOff>
    </xdr:from>
    <xdr:to>
      <xdr:col>2</xdr:col>
      <xdr:colOff>209333</xdr:colOff>
      <xdr:row>5</xdr:row>
      <xdr:rowOff>2906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0"/>
          <a:ext cx="1485792" cy="955406"/>
        </a:xfrm>
        <a:prstGeom prst="rect">
          <a:avLst/>
        </a:prstGeom>
      </xdr:spPr>
    </xdr:pic>
    <xdr:clientData/>
  </xdr:twoCellAnchor>
  <xdr:twoCellAnchor editAs="oneCell">
    <xdr:from>
      <xdr:col>6</xdr:col>
      <xdr:colOff>23811</xdr:colOff>
      <xdr:row>8</xdr:row>
      <xdr:rowOff>142875</xdr:rowOff>
    </xdr:from>
    <xdr:to>
      <xdr:col>6</xdr:col>
      <xdr:colOff>960436</xdr:colOff>
      <xdr:row>8</xdr:row>
      <xdr:rowOff>1079500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5811" y="2349500"/>
          <a:ext cx="936625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698500</xdr:colOff>
      <xdr:row>12</xdr:row>
      <xdr:rowOff>39687</xdr:rowOff>
    </xdr:from>
    <xdr:to>
      <xdr:col>3</xdr:col>
      <xdr:colOff>203707</xdr:colOff>
      <xdr:row>22</xdr:row>
      <xdr:rowOff>59531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921125"/>
          <a:ext cx="1791207" cy="1924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87313</xdr:colOff>
      <xdr:row>11</xdr:row>
      <xdr:rowOff>127001</xdr:rowOff>
    </xdr:from>
    <xdr:to>
      <xdr:col>4</xdr:col>
      <xdr:colOff>535789</xdr:colOff>
      <xdr:row>15</xdr:row>
      <xdr:rowOff>119063</xdr:rowOff>
    </xdr:to>
    <xdr:pic>
      <xdr:nvPicPr>
        <xdr:cNvPr id="6" name="Imagen 5" descr="FLIA PASO GRIS-0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3313" y="3897314"/>
          <a:ext cx="1210476" cy="754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460375</xdr:colOff>
      <xdr:row>18</xdr:row>
      <xdr:rowOff>166688</xdr:rowOff>
    </xdr:from>
    <xdr:to>
      <xdr:col>5</xdr:col>
      <xdr:colOff>642938</xdr:colOff>
      <xdr:row>22</xdr:row>
      <xdr:rowOff>69454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76" r="7362"/>
        <a:stretch/>
      </xdr:blipFill>
      <xdr:spPr bwMode="auto">
        <a:xfrm>
          <a:off x="2746375" y="5270501"/>
          <a:ext cx="1706563" cy="664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547689</xdr:colOff>
      <xdr:row>10</xdr:row>
      <xdr:rowOff>190500</xdr:rowOff>
    </xdr:from>
    <xdr:to>
      <xdr:col>7</xdr:col>
      <xdr:colOff>40902</xdr:colOff>
      <xdr:row>19</xdr:row>
      <xdr:rowOff>82949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5689" y="3690938"/>
          <a:ext cx="2112588" cy="168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103188</xdr:colOff>
      <xdr:row>23</xdr:row>
      <xdr:rowOff>87312</xdr:rowOff>
    </xdr:from>
    <xdr:to>
      <xdr:col>6</xdr:col>
      <xdr:colOff>1016000</xdr:colOff>
      <xdr:row>25</xdr:row>
      <xdr:rowOff>149076</xdr:rowOff>
    </xdr:to>
    <xdr:pic>
      <xdr:nvPicPr>
        <xdr:cNvPr id="9" name="Imagen 8" descr="MRTC2011 | Zapatilla Electrica 4 Tomas Con Termica Y 1.5 Mts De Cable - $  337,07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5188" y="5667375"/>
          <a:ext cx="912812" cy="450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642938</xdr:colOff>
      <xdr:row>31</xdr:row>
      <xdr:rowOff>150811</xdr:rowOff>
    </xdr:from>
    <xdr:to>
      <xdr:col>4</xdr:col>
      <xdr:colOff>436563</xdr:colOff>
      <xdr:row>34</xdr:row>
      <xdr:rowOff>53100</xdr:rowOff>
    </xdr:to>
    <xdr:pic>
      <xdr:nvPicPr>
        <xdr:cNvPr id="11" name="Imagen 10" descr="$500 !! mini liston led BAW !! bajo... - Materiales electricos JABA |  Facebook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0" t="5213" r="5647" b="6575"/>
        <a:stretch/>
      </xdr:blipFill>
      <xdr:spPr bwMode="auto">
        <a:xfrm>
          <a:off x="2928938" y="7913686"/>
          <a:ext cx="555625" cy="473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587375</xdr:colOff>
      <xdr:row>31</xdr:row>
      <xdr:rowOff>71437</xdr:rowOff>
    </xdr:from>
    <xdr:to>
      <xdr:col>5</xdr:col>
      <xdr:colOff>603250</xdr:colOff>
      <xdr:row>34</xdr:row>
      <xdr:rowOff>40330</xdr:rowOff>
    </xdr:to>
    <xdr:pic>
      <xdr:nvPicPr>
        <xdr:cNvPr id="15" name="Imagen 14" descr="Liston Bajo Alacena Led Directo 220v - Hogar, Muebles y Jardín en Mercado  Libre Argentina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5" t="4494" r="2874" b="4412"/>
        <a:stretch/>
      </xdr:blipFill>
      <xdr:spPr bwMode="auto">
        <a:xfrm>
          <a:off x="3635375" y="7834312"/>
          <a:ext cx="777875" cy="540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</xdr:row>
      <xdr:rowOff>47625</xdr:rowOff>
    </xdr:from>
    <xdr:to>
      <xdr:col>4</xdr:col>
      <xdr:colOff>412750</xdr:colOff>
      <xdr:row>41</xdr:row>
      <xdr:rowOff>128482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69" r="19749"/>
        <a:stretch/>
      </xdr:blipFill>
      <xdr:spPr bwMode="auto">
        <a:xfrm>
          <a:off x="3048000" y="8509000"/>
          <a:ext cx="412750" cy="65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396873</xdr:colOff>
      <xdr:row>38</xdr:row>
      <xdr:rowOff>23815</xdr:rowOff>
    </xdr:from>
    <xdr:to>
      <xdr:col>5</xdr:col>
      <xdr:colOff>558010</xdr:colOff>
      <xdr:row>41</xdr:row>
      <xdr:rowOff>142877</xdr:rowOff>
    </xdr:to>
    <xdr:pic>
      <xdr:nvPicPr>
        <xdr:cNvPr id="17" name="Imagen 16" descr="Medidor Industrial Trifasico en Mercado Libre Argentina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4873" y="8485190"/>
          <a:ext cx="923137" cy="690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psi\Administracion\Listas%20de%20Precio\Con%20Im&#225;genes\Lista%20ILUMINACION%20G-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logo Lista"/>
      <sheetName val="Precios Dotar"/>
      <sheetName val="Novedades"/>
    </sheetNames>
    <sheetDataSet>
      <sheetData sheetId="0"/>
      <sheetData sheetId="1">
        <row r="1">
          <cell r="A1" t="str">
            <v>Codigo</v>
          </cell>
          <cell r="B1" t="str">
            <v>Descripcion</v>
          </cell>
          <cell r="C1" t="str">
            <v>Lista 4 s/IVA</v>
          </cell>
          <cell r="D1" t="str">
            <v>Moneda</v>
          </cell>
          <cell r="E1">
            <v>1504</v>
          </cell>
        </row>
        <row r="2">
          <cell r="A2" t="str">
            <v>5</v>
          </cell>
          <cell r="B2" t="str">
            <v>PROTECTOR DE TENSION 2P. 40A</v>
          </cell>
          <cell r="C2">
            <v>19.594008519087801</v>
          </cell>
          <cell r="D2" t="str">
            <v>Dolares</v>
          </cell>
          <cell r="E2">
            <v>29469.388812708054</v>
          </cell>
        </row>
        <row r="3">
          <cell r="A3" t="str">
            <v>6</v>
          </cell>
          <cell r="B3" t="str">
            <v>PROTECTOR PARA TOMAS (PONCHITO) BOLSA X10 KALOP</v>
          </cell>
          <cell r="C3">
            <v>1682.89927042163</v>
          </cell>
          <cell r="D3" t="str">
            <v>Pesos Argentinos</v>
          </cell>
          <cell r="E3">
            <v>1682.89927042163</v>
          </cell>
        </row>
        <row r="4">
          <cell r="A4" t="str">
            <v>7</v>
          </cell>
          <cell r="B4" t="str">
            <v>PROTECTOR RED TRIFASICA DIRECTA 63A DIN BAW</v>
          </cell>
          <cell r="C4">
            <v>92.688247313999995</v>
          </cell>
          <cell r="D4" t="str">
            <v>Dolares</v>
          </cell>
          <cell r="E4">
            <v>139403.12396025599</v>
          </cell>
        </row>
        <row r="5">
          <cell r="A5" t="str">
            <v>9</v>
          </cell>
          <cell r="B5" t="str">
            <v>CERRADURA ELECTRICA CABRERA</v>
          </cell>
          <cell r="C5">
            <v>18360.47668</v>
          </cell>
          <cell r="D5" t="str">
            <v>Pesos Argentinos</v>
          </cell>
          <cell r="E5">
            <v>18360.47668</v>
          </cell>
        </row>
        <row r="6">
          <cell r="A6" t="str">
            <v>10</v>
          </cell>
          <cell r="B6" t="str">
            <v>FUENTE ALIMENTACION REGULADA VOLTAJE 12 V. COMMAX</v>
          </cell>
          <cell r="C6">
            <v>61.204000000000001</v>
          </cell>
          <cell r="D6" t="str">
            <v>Dolares</v>
          </cell>
          <cell r="E6">
            <v>92050.816000000006</v>
          </cell>
        </row>
        <row r="7">
          <cell r="A7" t="str">
            <v>11</v>
          </cell>
          <cell r="B7" t="str">
            <v>TRAFO CON PULSADOR P/CERRADURA ELEC. CABRERA</v>
          </cell>
          <cell r="C7">
            <v>23417.485000000001</v>
          </cell>
          <cell r="D7" t="str">
            <v>Pesos Argentinos</v>
          </cell>
          <cell r="E7">
            <v>23417.485000000001</v>
          </cell>
        </row>
        <row r="8">
          <cell r="A8" t="str">
            <v>12</v>
          </cell>
          <cell r="B8" t="str">
            <v>FRENTE DE CALLE DE 10 TELEFONOS COMMAX</v>
          </cell>
          <cell r="C8">
            <v>168.31100000000001</v>
          </cell>
          <cell r="D8" t="str">
            <v>Dolares</v>
          </cell>
          <cell r="E8">
            <v>253139.74400000001</v>
          </cell>
        </row>
        <row r="9">
          <cell r="A9" t="str">
            <v>13</v>
          </cell>
          <cell r="B9" t="str">
            <v>FRENTE EXPANDER 10 PULS. LARGO COMMAX</v>
          </cell>
          <cell r="C9">
            <v>119.626</v>
          </cell>
          <cell r="D9" t="str">
            <v>Dolares</v>
          </cell>
          <cell r="E9">
            <v>179917.50400000002</v>
          </cell>
        </row>
        <row r="10">
          <cell r="A10" t="str">
            <v>14</v>
          </cell>
          <cell r="B10" t="str">
            <v>FRENTE EXPANDER 6 PULS LARGO COMMAX</v>
          </cell>
          <cell r="C10">
            <v>95.978999999999999</v>
          </cell>
          <cell r="D10" t="str">
            <v>Dolares</v>
          </cell>
          <cell r="E10">
            <v>144352.416</v>
          </cell>
        </row>
        <row r="11">
          <cell r="A11" t="str">
            <v>15</v>
          </cell>
          <cell r="B11" t="str">
            <v>FRENTE EXPANDER 8 PULS. LARGO COMMAX</v>
          </cell>
          <cell r="C11">
            <v>108.498</v>
          </cell>
          <cell r="D11" t="str">
            <v>Dolares</v>
          </cell>
          <cell r="E11">
            <v>163180.992</v>
          </cell>
        </row>
        <row r="12">
          <cell r="A12" t="str">
            <v>16</v>
          </cell>
          <cell r="B12" t="str">
            <v>FRENTE PORTERO PARA 12 TELEFONOS COMMAX</v>
          </cell>
          <cell r="C12">
            <v>176.65700000000001</v>
          </cell>
          <cell r="D12" t="str">
            <v>Dolares</v>
          </cell>
          <cell r="E12">
            <v>265692.12800000003</v>
          </cell>
        </row>
        <row r="13">
          <cell r="A13" t="str">
            <v>17</v>
          </cell>
          <cell r="B13" t="str">
            <v>FRENTE PORTERO PARA 2 TELEFONOS COMMAX</v>
          </cell>
          <cell r="C13">
            <v>94.587999999999994</v>
          </cell>
          <cell r="D13" t="str">
            <v>Dolares</v>
          </cell>
          <cell r="E13">
            <v>142260.35199999998</v>
          </cell>
        </row>
        <row r="14">
          <cell r="A14" t="str">
            <v>18</v>
          </cell>
          <cell r="B14" t="str">
            <v>FRENTE PORTERO PARA 4 TELEFONOS COMMAX</v>
          </cell>
          <cell r="C14">
            <v>108.498</v>
          </cell>
          <cell r="D14" t="str">
            <v>Dolares</v>
          </cell>
          <cell r="E14">
            <v>163180.992</v>
          </cell>
        </row>
        <row r="15">
          <cell r="A15" t="str">
            <v>19</v>
          </cell>
          <cell r="B15" t="str">
            <v>FRENTE PORTERO PARA 6 TELEFONOS COMMAX</v>
          </cell>
          <cell r="C15">
            <v>121.017</v>
          </cell>
          <cell r="D15" t="str">
            <v>Dolares</v>
          </cell>
          <cell r="E15">
            <v>182009.568</v>
          </cell>
        </row>
        <row r="16">
          <cell r="A16" t="str">
            <v>20</v>
          </cell>
          <cell r="B16" t="str">
            <v>FRENTE PORTERO PARA 8 TELEFONOS COMMAX</v>
          </cell>
          <cell r="C16">
            <v>133.536</v>
          </cell>
          <cell r="D16" t="str">
            <v>Dolares</v>
          </cell>
          <cell r="E16">
            <v>200838.144</v>
          </cell>
        </row>
        <row r="17">
          <cell r="A17" t="str">
            <v>21</v>
          </cell>
          <cell r="B17" t="str">
            <v>INTERCOMUNICADOR COMMAX</v>
          </cell>
          <cell r="C17">
            <v>90.415000000000006</v>
          </cell>
          <cell r="D17" t="str">
            <v>Dolares</v>
          </cell>
          <cell r="E17">
            <v>135984.16</v>
          </cell>
        </row>
        <row r="18">
          <cell r="A18" t="str">
            <v>22</v>
          </cell>
          <cell r="B18" t="str">
            <v>COMBO PORTERO 2 TELEFONOS + FRENTE EMBUTIR COMMAX</v>
          </cell>
          <cell r="C18">
            <v>121.017</v>
          </cell>
          <cell r="D18" t="str">
            <v>Dolares</v>
          </cell>
          <cell r="E18">
            <v>182009.568</v>
          </cell>
        </row>
        <row r="19">
          <cell r="A19" t="str">
            <v>23</v>
          </cell>
          <cell r="B19" t="str">
            <v>COMBO PORTERO 2 TELEFONOS + FRENTE EXTERIOR COMMAX</v>
          </cell>
          <cell r="C19">
            <v>121.017</v>
          </cell>
          <cell r="D19" t="str">
            <v>Dolares</v>
          </cell>
          <cell r="E19">
            <v>182009.568</v>
          </cell>
        </row>
        <row r="20">
          <cell r="A20" t="str">
            <v>24</v>
          </cell>
          <cell r="B20" t="str">
            <v>COMBO PORTERO 1 TELEFONO + FRENTE EMB. ECO COMMAX</v>
          </cell>
          <cell r="C20">
            <v>69.55</v>
          </cell>
          <cell r="D20" t="str">
            <v>Dolares</v>
          </cell>
          <cell r="E20">
            <v>104603.2</v>
          </cell>
        </row>
        <row r="21">
          <cell r="A21" t="str">
            <v>25</v>
          </cell>
          <cell r="B21" t="str">
            <v>COMBO PORTERO 1 TELEFONO + FRENTE EMBUTIR COMMAX</v>
          </cell>
          <cell r="C21">
            <v>77.896000000000001</v>
          </cell>
          <cell r="D21" t="str">
            <v>Dolares</v>
          </cell>
          <cell r="E21">
            <v>117155.584</v>
          </cell>
        </row>
        <row r="22">
          <cell r="A22" t="str">
            <v>26</v>
          </cell>
          <cell r="B22" t="str">
            <v>COMBO PORTERO 1 TELEFONO + FRENTE EXTERIOR ECO COMMAX</v>
          </cell>
          <cell r="C22">
            <v>69.55</v>
          </cell>
          <cell r="D22" t="str">
            <v>Dolares</v>
          </cell>
          <cell r="E22">
            <v>104603.2</v>
          </cell>
        </row>
        <row r="23">
          <cell r="A23" t="str">
            <v>27</v>
          </cell>
          <cell r="B23" t="str">
            <v>COMBO PORTERO 1 TELEFONO + FRENTE EXTERIOR COMMAX</v>
          </cell>
          <cell r="C23">
            <v>77.896000000000001</v>
          </cell>
          <cell r="D23" t="str">
            <v>Dolares</v>
          </cell>
          <cell r="E23">
            <v>117155.584</v>
          </cell>
        </row>
        <row r="24">
          <cell r="A24" t="str">
            <v>28</v>
          </cell>
          <cell r="B24" t="str">
            <v>FRENTE EMBUTIR PARA PORTERO COMMAX</v>
          </cell>
          <cell r="C24">
            <v>25.038</v>
          </cell>
          <cell r="D24" t="str">
            <v>Dolares</v>
          </cell>
          <cell r="E24">
            <v>37657.152000000002</v>
          </cell>
        </row>
        <row r="25">
          <cell r="A25" t="str">
            <v>29</v>
          </cell>
          <cell r="B25" t="str">
            <v>FRENTE EXTERIOR PARA PORTERO COMMAX</v>
          </cell>
          <cell r="C25">
            <v>25.038</v>
          </cell>
          <cell r="D25" t="str">
            <v>Dolares</v>
          </cell>
          <cell r="E25">
            <v>37657.152000000002</v>
          </cell>
        </row>
        <row r="26">
          <cell r="A26" t="str">
            <v>30</v>
          </cell>
          <cell r="B26" t="str">
            <v>PORTERO ELECTRICO EMBUTIR 220 V. SICA</v>
          </cell>
          <cell r="C26">
            <v>45.482361599999997</v>
          </cell>
          <cell r="D26" t="str">
            <v>Dolares</v>
          </cell>
          <cell r="E26">
            <v>68405.471846399989</v>
          </cell>
        </row>
        <row r="27">
          <cell r="A27" t="str">
            <v>31</v>
          </cell>
          <cell r="B27" t="str">
            <v>PORTERO INALAMBRICO COMMAX VICOM</v>
          </cell>
          <cell r="C27">
            <v>176.19240600000001</v>
          </cell>
          <cell r="D27" t="str">
            <v>Dolares</v>
          </cell>
          <cell r="E27">
            <v>264993.378624</v>
          </cell>
        </row>
        <row r="28">
          <cell r="A28" t="str">
            <v>32</v>
          </cell>
          <cell r="B28" t="str">
            <v>REPETIDOR PORTERO COMMAX</v>
          </cell>
          <cell r="C28">
            <v>11294.916800700001</v>
          </cell>
          <cell r="D28" t="str">
            <v>Pesos Argentinos</v>
          </cell>
          <cell r="E28">
            <v>11294.916800700001</v>
          </cell>
        </row>
        <row r="29">
          <cell r="A29" t="str">
            <v>33</v>
          </cell>
          <cell r="B29" t="str">
            <v>TELEFONO PARA PORTERO COMMAX DR-KM(DP-SS)</v>
          </cell>
          <cell r="C29">
            <v>25.038</v>
          </cell>
          <cell r="D29" t="str">
            <v>Dolares</v>
          </cell>
          <cell r="E29">
            <v>37657.152000000002</v>
          </cell>
        </row>
        <row r="30">
          <cell r="A30" t="str">
            <v>34</v>
          </cell>
          <cell r="B30" t="str">
            <v>CAMARA IP MOVIL WI FI</v>
          </cell>
          <cell r="C30">
            <v>38.6361378</v>
          </cell>
          <cell r="D30" t="str">
            <v>Dolares</v>
          </cell>
          <cell r="E30">
            <v>58108.751251200003</v>
          </cell>
        </row>
        <row r="31">
          <cell r="A31" t="str">
            <v>35</v>
          </cell>
          <cell r="B31" t="str">
            <v>COMBO PORTERO VISOR COLOR 4,3" COMMAX</v>
          </cell>
          <cell r="C31">
            <v>246.20699999999999</v>
          </cell>
          <cell r="D31" t="str">
            <v>Dolares</v>
          </cell>
          <cell r="E31">
            <v>370295.32799999998</v>
          </cell>
        </row>
        <row r="32">
          <cell r="A32" t="str">
            <v>36</v>
          </cell>
          <cell r="B32" t="str">
            <v>COMBO PORTERO VISOR COLOR 7" COMMAX</v>
          </cell>
          <cell r="C32">
            <v>312.97500000000002</v>
          </cell>
          <cell r="D32" t="str">
            <v>Dolares</v>
          </cell>
          <cell r="E32">
            <v>470714.4</v>
          </cell>
        </row>
        <row r="33">
          <cell r="A33" t="str">
            <v>37</v>
          </cell>
          <cell r="B33" t="str">
            <v>TEMPORIZADOR AUTOMATICO ESCALERA O PASILLO P/DIN 1</v>
          </cell>
          <cell r="C33">
            <v>17.128958655249999</v>
          </cell>
          <cell r="D33" t="str">
            <v>Dolares</v>
          </cell>
          <cell r="E33">
            <v>25761.953817496</v>
          </cell>
        </row>
        <row r="34">
          <cell r="A34" t="str">
            <v>38</v>
          </cell>
          <cell r="B34" t="str">
            <v>DETECTOR DE GAS SICA</v>
          </cell>
          <cell r="C34">
            <v>39.601770000000002</v>
          </cell>
          <cell r="D34" t="str">
            <v>Dolares</v>
          </cell>
          <cell r="E34">
            <v>59561.062080000003</v>
          </cell>
        </row>
        <row r="35">
          <cell r="A35" t="str">
            <v>39</v>
          </cell>
          <cell r="B35" t="str">
            <v>DETECTOR DE HUMO 9V.</v>
          </cell>
          <cell r="C35">
            <v>11.12788872</v>
          </cell>
          <cell r="D35" t="str">
            <v>Dolares</v>
          </cell>
          <cell r="E35">
            <v>16736.344634879999</v>
          </cell>
        </row>
        <row r="36">
          <cell r="A36" t="str">
            <v>41</v>
          </cell>
          <cell r="B36" t="str">
            <v>DETECTOR DE MONOXIDO DE CARBONO 4.5V SICA</v>
          </cell>
          <cell r="C36">
            <v>37.399260599999998</v>
          </cell>
          <cell r="D36" t="str">
            <v>Dolares</v>
          </cell>
          <cell r="E36">
            <v>56248.487942399996</v>
          </cell>
        </row>
        <row r="37">
          <cell r="A37" t="str">
            <v>44</v>
          </cell>
          <cell r="B37" t="str">
            <v>SENSOR MOVIMIENTO C/BASE P/PARED BLANCO/NEGRO</v>
          </cell>
          <cell r="C37">
            <v>12.38028948</v>
          </cell>
          <cell r="D37" t="str">
            <v>Dolares</v>
          </cell>
          <cell r="E37">
            <v>18619.95537792</v>
          </cell>
        </row>
        <row r="38">
          <cell r="A38" t="str">
            <v>45</v>
          </cell>
          <cell r="B38" t="str">
            <v>SENSOR MOVIMIENTO PARED/TECHO AKAI 1401</v>
          </cell>
          <cell r="C38">
            <v>5.8388616000000004</v>
          </cell>
          <cell r="D38" t="str">
            <v>Dolares</v>
          </cell>
          <cell r="E38">
            <v>8781.6478464000011</v>
          </cell>
        </row>
        <row r="39">
          <cell r="A39" t="str">
            <v>50</v>
          </cell>
          <cell r="B39" t="str">
            <v>TIMER DIGITAL P/RIEL DIN</v>
          </cell>
          <cell r="C39">
            <v>10.489530999999999</v>
          </cell>
          <cell r="D39" t="str">
            <v>Dolares</v>
          </cell>
          <cell r="E39">
            <v>15776.254623999999</v>
          </cell>
        </row>
        <row r="40">
          <cell r="A40" t="str">
            <v>54</v>
          </cell>
          <cell r="B40" t="str">
            <v>TIMER ENCHUFABLE DIGITAL INTERELEC</v>
          </cell>
          <cell r="C40">
            <v>13.896089999999999</v>
          </cell>
          <cell r="D40" t="str">
            <v>Dolares</v>
          </cell>
          <cell r="E40">
            <v>20899.719359999999</v>
          </cell>
        </row>
        <row r="41">
          <cell r="A41" t="str">
            <v>56</v>
          </cell>
          <cell r="B41" t="str">
            <v>TIMER ENCHUFABLE MECANICO JA-1660</v>
          </cell>
          <cell r="C41">
            <v>4.3886050000000001</v>
          </cell>
          <cell r="D41" t="str">
            <v>Dolares</v>
          </cell>
          <cell r="E41">
            <v>6600.4619199999997</v>
          </cell>
        </row>
        <row r="42">
          <cell r="A42" t="str">
            <v>58</v>
          </cell>
          <cell r="B42" t="str">
            <v>TIMER MECANICO P/ RIEL DIN AKAI 1414</v>
          </cell>
          <cell r="C42">
            <v>13.297080888</v>
          </cell>
          <cell r="D42" t="str">
            <v>Dolares</v>
          </cell>
          <cell r="E42">
            <v>19998.809655551999</v>
          </cell>
        </row>
        <row r="43">
          <cell r="A43" t="str">
            <v>63</v>
          </cell>
          <cell r="B43" t="str">
            <v>FOTOCELULA NEMA 10A IRAM TECLASTAR</v>
          </cell>
          <cell r="C43">
            <v>5.1276572099999997</v>
          </cell>
          <cell r="D43" t="str">
            <v>Dolares</v>
          </cell>
          <cell r="E43">
            <v>7711.9964438399993</v>
          </cell>
        </row>
        <row r="44">
          <cell r="A44" t="str">
            <v>64</v>
          </cell>
          <cell r="B44" t="str">
            <v>FOTOCELULA 1000 W SENSOR EXT. KALOP**</v>
          </cell>
          <cell r="C44">
            <v>15412.014968875301</v>
          </cell>
          <cell r="D44" t="str">
            <v>Pesos Argentinos</v>
          </cell>
          <cell r="E44">
            <v>15412.014968875301</v>
          </cell>
        </row>
        <row r="45">
          <cell r="A45" t="str">
            <v>65</v>
          </cell>
          <cell r="B45" t="str">
            <v>FOTOCELULA 1200W 4 CABLES KALOP**</v>
          </cell>
          <cell r="C45">
            <v>14034.455486344799</v>
          </cell>
          <cell r="D45" t="str">
            <v>Pesos Argentinos</v>
          </cell>
          <cell r="E45">
            <v>14034.455486344799</v>
          </cell>
        </row>
        <row r="46">
          <cell r="A46" t="str">
            <v>66</v>
          </cell>
          <cell r="B46" t="str">
            <v>FOTOCELULA 6A 1200W</v>
          </cell>
          <cell r="C46">
            <v>3.6186169499999998</v>
          </cell>
          <cell r="D46" t="str">
            <v>Dolares</v>
          </cell>
          <cell r="E46">
            <v>5442.3998928000001</v>
          </cell>
        </row>
        <row r="47">
          <cell r="A47" t="str">
            <v>67</v>
          </cell>
          <cell r="B47" t="str">
            <v>FOTOCELULA NEMA 10A IRAM KALOP</v>
          </cell>
          <cell r="C47">
            <v>29358.9740024569</v>
          </cell>
          <cell r="D47" t="str">
            <v>Pesos Argentinos</v>
          </cell>
          <cell r="E47">
            <v>29358.9740024569</v>
          </cell>
        </row>
        <row r="48">
          <cell r="A48" t="str">
            <v>69</v>
          </cell>
          <cell r="B48" t="str">
            <v>FOTOCELULA 1200W 3 CABLES KALOP**</v>
          </cell>
          <cell r="C48">
            <v>11929.287842924399</v>
          </cell>
          <cell r="D48" t="str">
            <v>Pesos Argentinos</v>
          </cell>
          <cell r="E48">
            <v>11929.287842924399</v>
          </cell>
        </row>
        <row r="49">
          <cell r="A49" t="str">
            <v>70</v>
          </cell>
          <cell r="B49" t="str">
            <v>FOTOCELULA UNIVERSAL 3 o 4 CABLES TXC.</v>
          </cell>
          <cell r="C49">
            <v>5990.3415000000005</v>
          </cell>
          <cell r="D49" t="str">
            <v>Pesos Argentinos</v>
          </cell>
          <cell r="E49">
            <v>5990.3415000000005</v>
          </cell>
        </row>
        <row r="50">
          <cell r="A50" t="str">
            <v>71</v>
          </cell>
          <cell r="B50" t="str">
            <v>FOTOCELULA UNIVERSAL SENSOR EXTERNO</v>
          </cell>
          <cell r="C50">
            <v>6412.8577500000001</v>
          </cell>
          <cell r="D50" t="str">
            <v>Pesos Argentinos</v>
          </cell>
          <cell r="E50">
            <v>6412.8577500000001</v>
          </cell>
        </row>
        <row r="51">
          <cell r="A51" t="str">
            <v>75</v>
          </cell>
          <cell r="B51" t="str">
            <v>CAMPANA MARINERA DIAM. 15CM C/TRAFO 220-12 V. BLANCA</v>
          </cell>
          <cell r="C51">
            <v>28.880081100000002</v>
          </cell>
          <cell r="D51" t="str">
            <v>Dolares</v>
          </cell>
          <cell r="E51">
            <v>43435.641974400001</v>
          </cell>
        </row>
        <row r="52">
          <cell r="A52" t="str">
            <v>76</v>
          </cell>
          <cell r="B52" t="str">
            <v>CAMPANILLA EMBUTIR 10 X 10</v>
          </cell>
          <cell r="C52">
            <v>13.601754400000001</v>
          </cell>
          <cell r="D52" t="str">
            <v>Dolares</v>
          </cell>
          <cell r="E52">
            <v>20457.038617600003</v>
          </cell>
        </row>
        <row r="53">
          <cell r="A53" t="str">
            <v>77</v>
          </cell>
          <cell r="B53" t="str">
            <v>CAMPANILLA EXTERIOR (E) 10 X 10</v>
          </cell>
          <cell r="C53">
            <v>12.930179600000001</v>
          </cell>
          <cell r="D53" t="str">
            <v>Dolares</v>
          </cell>
          <cell r="E53">
            <v>19446.990118400001</v>
          </cell>
        </row>
        <row r="54">
          <cell r="A54" t="str">
            <v>79</v>
          </cell>
          <cell r="B54" t="str">
            <v>DING DONG EXTERIOR 10X10 A PILAS.</v>
          </cell>
          <cell r="C54">
            <v>21.218453100000001</v>
          </cell>
          <cell r="D54" t="str">
            <v>Dolares</v>
          </cell>
          <cell r="E54">
            <v>31912.553462400003</v>
          </cell>
        </row>
        <row r="55">
          <cell r="A55" t="str">
            <v>80</v>
          </cell>
          <cell r="B55" t="str">
            <v>DING DONG EXTERIOR 10X10 C/TRANSF. 220V-12V</v>
          </cell>
          <cell r="C55">
            <v>32.359737150000001</v>
          </cell>
          <cell r="D55" t="str">
            <v>Dolares</v>
          </cell>
          <cell r="E55">
            <v>48669.044673600001</v>
          </cell>
        </row>
        <row r="56">
          <cell r="A56" t="str">
            <v>81</v>
          </cell>
          <cell r="B56" t="str">
            <v>DING DONG EXTERIOR 6X9 A PILAS</v>
          </cell>
          <cell r="C56">
            <v>20.856653999999999</v>
          </cell>
          <cell r="D56" t="str">
            <v>Dolares</v>
          </cell>
          <cell r="E56">
            <v>31368.407615999997</v>
          </cell>
        </row>
        <row r="57">
          <cell r="A57" t="str">
            <v>85</v>
          </cell>
          <cell r="B57" t="str">
            <v>PULSADOR - TIMBRE METALICO REDONDO</v>
          </cell>
          <cell r="C57">
            <v>1770.7429999999999</v>
          </cell>
          <cell r="D57" t="str">
            <v>Pesos Argentinos</v>
          </cell>
          <cell r="E57">
            <v>1770.7429999999999</v>
          </cell>
        </row>
        <row r="58">
          <cell r="A58" t="str">
            <v>86</v>
          </cell>
          <cell r="B58" t="str">
            <v>TIMBRE INALAMBRICO</v>
          </cell>
          <cell r="C58">
            <v>3.8909052000000002</v>
          </cell>
          <cell r="D58" t="str">
            <v>Dolares</v>
          </cell>
          <cell r="E58">
            <v>5851.9214208000003</v>
          </cell>
        </row>
        <row r="59">
          <cell r="A59" t="str">
            <v>88</v>
          </cell>
          <cell r="B59" t="str">
            <v>ZUMBADOR EMBUTIR 10 X 10</v>
          </cell>
          <cell r="C59">
            <v>13.024767600000001</v>
          </cell>
          <cell r="D59" t="str">
            <v>Dolares</v>
          </cell>
          <cell r="E59">
            <v>19589.250470400002</v>
          </cell>
        </row>
        <row r="60">
          <cell r="A60" t="str">
            <v>89</v>
          </cell>
          <cell r="B60" t="str">
            <v>ZUMBADOR EXTERIOR ( E ) 10 X 10</v>
          </cell>
          <cell r="C60">
            <v>12.589662799999999</v>
          </cell>
          <cell r="D60" t="str">
            <v>Dolares</v>
          </cell>
          <cell r="E60">
            <v>18934.852851199998</v>
          </cell>
        </row>
        <row r="61">
          <cell r="A61" t="str">
            <v>90</v>
          </cell>
          <cell r="B61" t="str">
            <v>ZUMBADOR EXTERIOR 10 X 10</v>
          </cell>
          <cell r="C61">
            <v>12.589662799999999</v>
          </cell>
          <cell r="D61" t="str">
            <v>Dolares</v>
          </cell>
          <cell r="E61">
            <v>18934.852851199998</v>
          </cell>
        </row>
        <row r="62">
          <cell r="A62" t="str">
            <v>91</v>
          </cell>
          <cell r="B62" t="str">
            <v>ALARMA CON SENSOR DE MOVIMIENTO</v>
          </cell>
          <cell r="C62">
            <v>25.733499999999999</v>
          </cell>
          <cell r="D62" t="str">
            <v>Dolares</v>
          </cell>
          <cell r="E62">
            <v>38703.184000000001</v>
          </cell>
        </row>
        <row r="63">
          <cell r="A63" t="str">
            <v>103</v>
          </cell>
          <cell r="B63" t="str">
            <v>VALVULA ESFERICA PASO TOTAL METALICA DE 1/2"</v>
          </cell>
          <cell r="C63">
            <v>914.22709950000001</v>
          </cell>
          <cell r="D63" t="str">
            <v>Pesos Argentinos</v>
          </cell>
          <cell r="E63">
            <v>914.22709950000001</v>
          </cell>
        </row>
        <row r="64">
          <cell r="A64" t="str">
            <v>107</v>
          </cell>
          <cell r="B64" t="str">
            <v>CINTA AISLADORA 3M 175 X 9 MTS.</v>
          </cell>
          <cell r="C64">
            <v>1.4049100000000001</v>
          </cell>
          <cell r="D64" t="str">
            <v>Dolares</v>
          </cell>
          <cell r="E64">
            <v>2112.9846400000001</v>
          </cell>
        </row>
        <row r="65">
          <cell r="A65" t="str">
            <v>108</v>
          </cell>
          <cell r="B65" t="str">
            <v>CINTA AISLADORA 3M TEMFLEX 165 X 9 MTS.</v>
          </cell>
          <cell r="C65">
            <v>1.0293373597478901</v>
          </cell>
          <cell r="D65" t="str">
            <v>Dolares</v>
          </cell>
          <cell r="E65">
            <v>1548.1233890608266</v>
          </cell>
        </row>
        <row r="66">
          <cell r="A66" t="str">
            <v>109</v>
          </cell>
          <cell r="B66" t="str">
            <v>CINTA AISLADORA 3M 175 X 20 MTS.</v>
          </cell>
          <cell r="C66">
            <v>2.7680928242166001</v>
          </cell>
          <cell r="D66" t="str">
            <v>Dolares</v>
          </cell>
          <cell r="E66">
            <v>4163.2116076217662</v>
          </cell>
        </row>
        <row r="67">
          <cell r="A67" t="str">
            <v>110</v>
          </cell>
          <cell r="B67" t="str">
            <v>CINTA AISLADORA 3M  TEMFLEX 165 X 20 MTS.</v>
          </cell>
          <cell r="C67">
            <v>1.69701613561752</v>
          </cell>
          <cell r="D67" t="str">
            <v>Dolares</v>
          </cell>
          <cell r="E67">
            <v>2552.3122679687499</v>
          </cell>
        </row>
        <row r="68">
          <cell r="A68" t="str">
            <v>112</v>
          </cell>
          <cell r="B68" t="str">
            <v>CINTA AISLADORA PVC X 10 MTS. BLANCA</v>
          </cell>
          <cell r="C68">
            <v>777.92854675000001</v>
          </cell>
          <cell r="D68" t="str">
            <v>Pesos Argentinos</v>
          </cell>
          <cell r="E68">
            <v>777.92854675000001</v>
          </cell>
        </row>
        <row r="69">
          <cell r="A69" t="str">
            <v>113</v>
          </cell>
          <cell r="B69" t="str">
            <v>CINTA AISLADORA PVC X 10 MTS. NEGRA</v>
          </cell>
          <cell r="C69">
            <v>652.45620050000002</v>
          </cell>
          <cell r="D69" t="str">
            <v>Pesos Argentinos</v>
          </cell>
          <cell r="E69">
            <v>652.45620050000002</v>
          </cell>
        </row>
        <row r="70">
          <cell r="A70" t="str">
            <v>115</v>
          </cell>
          <cell r="B70" t="str">
            <v>CINTA AISLADORA PVC X 20 MTS. BLANCA</v>
          </cell>
          <cell r="C70">
            <v>1344.77896925</v>
          </cell>
          <cell r="D70" t="str">
            <v>Pesos Argentinos</v>
          </cell>
          <cell r="E70">
            <v>1344.77896925</v>
          </cell>
        </row>
        <row r="71">
          <cell r="A71" t="str">
            <v>116</v>
          </cell>
          <cell r="B71" t="str">
            <v>CINTA AISLADORA PVC X 20 MTS. NEGRA</v>
          </cell>
          <cell r="C71">
            <v>1127.8791355000001</v>
          </cell>
          <cell r="D71" t="str">
            <v>Pesos Argentinos</v>
          </cell>
          <cell r="E71">
            <v>1127.8791355000001</v>
          </cell>
        </row>
        <row r="72">
          <cell r="A72" t="str">
            <v>117</v>
          </cell>
          <cell r="B72" t="str">
            <v>CINTA AISLADORA PVC X 20 MTS. NEGRA INTECK</v>
          </cell>
          <cell r="C72">
            <v>0.86677499999999996</v>
          </cell>
          <cell r="D72" t="str">
            <v>Dolares</v>
          </cell>
          <cell r="E72">
            <v>1303.6296</v>
          </cell>
        </row>
        <row r="73">
          <cell r="A73" t="str">
            <v>118</v>
          </cell>
          <cell r="B73" t="str">
            <v>CINTA AISLADORA PVC X 5 MTS. NEGRA</v>
          </cell>
          <cell r="C73">
            <v>409.69609850000001</v>
          </cell>
          <cell r="D73" t="str">
            <v>Pesos Argentinos</v>
          </cell>
          <cell r="E73">
            <v>409.69609850000001</v>
          </cell>
        </row>
        <row r="74">
          <cell r="A74" t="str">
            <v>120</v>
          </cell>
          <cell r="B74" t="str">
            <v>CINTA AUTOSOLDABLE 3M SCOTCH 2351 X 3 MTS.</v>
          </cell>
          <cell r="C74">
            <v>4.5346599999999997</v>
          </cell>
          <cell r="D74" t="str">
            <v>Dolares</v>
          </cell>
          <cell r="E74">
            <v>6820.1286399999999</v>
          </cell>
        </row>
        <row r="75">
          <cell r="A75" t="str">
            <v>122</v>
          </cell>
          <cell r="B75" t="str">
            <v>CINTA AUTOSOLDABLE X 4.57 MTS.</v>
          </cell>
          <cell r="C75">
            <v>4309.4647505000003</v>
          </cell>
          <cell r="D75" t="str">
            <v>Pesos Argentinos</v>
          </cell>
          <cell r="E75">
            <v>4309.4647505000003</v>
          </cell>
        </row>
        <row r="76">
          <cell r="A76" t="str">
            <v>123</v>
          </cell>
          <cell r="B76" t="str">
            <v>CINTA AUTOSOLDABLE X 9,14 MTS.</v>
          </cell>
          <cell r="C76">
            <v>7926.2497535000002</v>
          </cell>
          <cell r="D76" t="str">
            <v>Pesos Argentinos</v>
          </cell>
          <cell r="E76">
            <v>7926.2497535000002</v>
          </cell>
        </row>
        <row r="77">
          <cell r="A77" t="str">
            <v>124</v>
          </cell>
          <cell r="B77" t="str">
            <v>CINTA AISLADORA S/ ADHESIVO X 20 MTS.</v>
          </cell>
          <cell r="C77">
            <v>1269.5010185000001</v>
          </cell>
          <cell r="D77" t="str">
            <v>Pesos Argentinos</v>
          </cell>
          <cell r="E77">
            <v>1269.5010185000001</v>
          </cell>
        </row>
        <row r="78">
          <cell r="A78" t="str">
            <v>125</v>
          </cell>
          <cell r="B78" t="str">
            <v>CINTA DE ALUMINIO 48X25 TACSA</v>
          </cell>
          <cell r="C78">
            <v>7411.8447390000001</v>
          </cell>
          <cell r="D78" t="str">
            <v>Pesos Argentinos</v>
          </cell>
          <cell r="E78">
            <v>7411.8447390000001</v>
          </cell>
        </row>
        <row r="79">
          <cell r="A79" t="str">
            <v>126</v>
          </cell>
          <cell r="B79" t="str">
            <v>CINTA DE ALUMINIO 48X50 TACSA</v>
          </cell>
          <cell r="C79">
            <v>14829.9204625</v>
          </cell>
          <cell r="D79" t="str">
            <v>Pesos Argentinos</v>
          </cell>
          <cell r="E79">
            <v>14829.9204625</v>
          </cell>
        </row>
        <row r="80">
          <cell r="A80" t="str">
            <v>132</v>
          </cell>
          <cell r="B80" t="str">
            <v>CINTA MULTIPROPOSITO NEGRA 27 MTS. X 48 MM X 0,26 MM</v>
          </cell>
          <cell r="C80">
            <v>8348.4787620000006</v>
          </cell>
          <cell r="D80" t="str">
            <v>Pesos Argentinos</v>
          </cell>
          <cell r="E80">
            <v>8348.4787620000006</v>
          </cell>
        </row>
        <row r="81">
          <cell r="A81" t="str">
            <v>133</v>
          </cell>
          <cell r="B81" t="str">
            <v>CINTA MULTIPROPOSITO 54 MTS. X 48 MM X 0,26 MM</v>
          </cell>
          <cell r="C81">
            <v>15465.213079224999</v>
          </cell>
          <cell r="D81" t="str">
            <v>Pesos Argentinos</v>
          </cell>
          <cell r="E81">
            <v>15465.213079224999</v>
          </cell>
        </row>
        <row r="82">
          <cell r="A82" t="str">
            <v>134</v>
          </cell>
          <cell r="B82" t="str">
            <v>CINTA MULTIPROPOSITO 9 MTS. X 48 MM X 0,26 MM</v>
          </cell>
          <cell r="C82">
            <v>3142.6981234999998</v>
          </cell>
          <cell r="D82" t="str">
            <v>Pesos Argentinos</v>
          </cell>
          <cell r="E82">
            <v>3142.6981234999998</v>
          </cell>
        </row>
        <row r="83">
          <cell r="A83" t="str">
            <v>135</v>
          </cell>
          <cell r="B83" t="str">
            <v>CINTA REFRIGERACION C/ADH 70X20X0 BLANCO</v>
          </cell>
          <cell r="C83">
            <v>7823.2347812500002</v>
          </cell>
          <cell r="D83" t="str">
            <v>Pesos Argentinos</v>
          </cell>
          <cell r="E83">
            <v>7823.2347812500002</v>
          </cell>
        </row>
        <row r="84">
          <cell r="A84" t="str">
            <v>136</v>
          </cell>
          <cell r="B84" t="str">
            <v>CINTA REFRIGERACION C/ADH 70X20X0 GRIS TACSA</v>
          </cell>
          <cell r="C84">
            <v>8136.1641724999999</v>
          </cell>
          <cell r="D84" t="str">
            <v>Pesos Argentinos</v>
          </cell>
          <cell r="E84">
            <v>8136.1641724999999</v>
          </cell>
        </row>
        <row r="85">
          <cell r="A85" t="str">
            <v>137</v>
          </cell>
          <cell r="B85" t="str">
            <v>FICHA HEMBRA SALIDA LATERAL BLANCA KALOP</v>
          </cell>
          <cell r="C85">
            <v>957.82868333988495</v>
          </cell>
          <cell r="D85" t="str">
            <v>Pesos Argentinos</v>
          </cell>
          <cell r="E85">
            <v>957.82868333988495</v>
          </cell>
        </row>
        <row r="86">
          <cell r="A86" t="str">
            <v>138</v>
          </cell>
          <cell r="B86" t="str">
            <v>FICHA MACHO SALIDA LATERAL BLANCA KALOP</v>
          </cell>
          <cell r="C86">
            <v>1405.70634933612</v>
          </cell>
          <cell r="D86" t="str">
            <v>Pesos Argentinos</v>
          </cell>
          <cell r="E86">
            <v>1405.70634933612</v>
          </cell>
        </row>
        <row r="87">
          <cell r="A87" t="str">
            <v>139</v>
          </cell>
          <cell r="B87" t="str">
            <v>FICHA HEMBRA SALIDA LATERAL NEGRA KALOP</v>
          </cell>
          <cell r="C87">
            <v>1432.7075263363199</v>
          </cell>
          <cell r="D87" t="str">
            <v>Pesos Argentinos</v>
          </cell>
          <cell r="E87">
            <v>1432.7075263363199</v>
          </cell>
        </row>
        <row r="88">
          <cell r="A88" t="str">
            <v>140</v>
          </cell>
          <cell r="B88" t="str">
            <v>FICHA MACHO SALIDA LATERAL NEGRO KALOP</v>
          </cell>
          <cell r="C88">
            <v>1405.70634933612</v>
          </cell>
          <cell r="D88" t="str">
            <v>Pesos Argentinos</v>
          </cell>
          <cell r="E88">
            <v>1405.70634933612</v>
          </cell>
        </row>
        <row r="89">
          <cell r="A89" t="str">
            <v>141</v>
          </cell>
          <cell r="B89" t="str">
            <v>FICHA MACHO 20A KALOP</v>
          </cell>
          <cell r="C89">
            <v>4917.4080112403999</v>
          </cell>
          <cell r="D89" t="str">
            <v>Pesos Argentinos</v>
          </cell>
          <cell r="E89">
            <v>4917.4080112403999</v>
          </cell>
        </row>
        <row r="90">
          <cell r="A90" t="str">
            <v>142</v>
          </cell>
          <cell r="B90" t="str">
            <v>FICHA HEMBRA</v>
          </cell>
          <cell r="C90">
            <v>184.75060305</v>
          </cell>
          <cell r="D90" t="str">
            <v>Pesos Argentinos</v>
          </cell>
          <cell r="E90">
            <v>184.75060305</v>
          </cell>
        </row>
        <row r="91">
          <cell r="A91" t="str">
            <v>143</v>
          </cell>
          <cell r="B91" t="str">
            <v>FICHA HEMBRA 10 A. NARANJA REF. SALIDA LATERAL</v>
          </cell>
          <cell r="C91">
            <v>1048.9670100000001</v>
          </cell>
          <cell r="D91" t="str">
            <v>Pesos Argentinos</v>
          </cell>
          <cell r="E91">
            <v>1048.9670100000001</v>
          </cell>
        </row>
        <row r="92">
          <cell r="A92" t="str">
            <v>144</v>
          </cell>
          <cell r="B92" t="str">
            <v>FICHA HEMBRA 10 A. RIDRU</v>
          </cell>
          <cell r="C92">
            <v>13.036452000000001</v>
          </cell>
          <cell r="D92" t="str">
            <v>Pesos Argentinos</v>
          </cell>
          <cell r="E92">
            <v>13.036452000000001</v>
          </cell>
        </row>
        <row r="93">
          <cell r="A93" t="str">
            <v>145</v>
          </cell>
          <cell r="B93" t="str">
            <v>FICHA HEMBRA 20A CIOCCA</v>
          </cell>
          <cell r="C93">
            <v>1553.6646528000001</v>
          </cell>
          <cell r="D93" t="str">
            <v>Pesos Argentinos</v>
          </cell>
          <cell r="E93">
            <v>1553.6646528000001</v>
          </cell>
        </row>
        <row r="94">
          <cell r="A94" t="str">
            <v>146</v>
          </cell>
          <cell r="B94" t="str">
            <v>FICHA HEMBRA 20A MIG</v>
          </cell>
          <cell r="C94">
            <v>1942.0808159999999</v>
          </cell>
          <cell r="D94" t="str">
            <v>Pesos Argentinos</v>
          </cell>
          <cell r="E94">
            <v>1942.0808159999999</v>
          </cell>
        </row>
        <row r="95">
          <cell r="A95" t="str">
            <v>147</v>
          </cell>
          <cell r="B95" t="str">
            <v>FICHA HEMBRA ALTO CONSUMO 3 PERNOS CHATOS KALOP</v>
          </cell>
          <cell r="C95">
            <v>4769.2497975407996</v>
          </cell>
          <cell r="D95" t="str">
            <v>Pesos Argentinos</v>
          </cell>
          <cell r="E95">
            <v>4769.2497975407996</v>
          </cell>
        </row>
        <row r="96">
          <cell r="A96" t="str">
            <v>148</v>
          </cell>
          <cell r="B96" t="str">
            <v>FICHA HEMBRA ALTO CONSUMO MIG.</v>
          </cell>
          <cell r="C96">
            <v>1492.5395225</v>
          </cell>
          <cell r="D96" t="str">
            <v>Pesos Argentinos</v>
          </cell>
          <cell r="E96">
            <v>1492.5395225</v>
          </cell>
        </row>
        <row r="97">
          <cell r="A97" t="str">
            <v>149</v>
          </cell>
          <cell r="B97" t="str">
            <v>FICHA HEMBRA C/NEUTRO BI - USO  FRONTAL MIG</v>
          </cell>
          <cell r="C97">
            <v>1513.1005889999999</v>
          </cell>
          <cell r="D97" t="str">
            <v>Pesos Argentinos</v>
          </cell>
          <cell r="E97">
            <v>1513.1005889999999</v>
          </cell>
        </row>
        <row r="98">
          <cell r="A98" t="str">
            <v>150</v>
          </cell>
          <cell r="B98" t="str">
            <v>FICHA HEMBRA FRONTAL BLANCA KH KALOP</v>
          </cell>
          <cell r="C98">
            <v>1319.5288668650401</v>
          </cell>
          <cell r="D98" t="str">
            <v>Pesos Argentinos</v>
          </cell>
          <cell r="E98">
            <v>1319.5288668650401</v>
          </cell>
        </row>
        <row r="99">
          <cell r="A99" t="str">
            <v>151</v>
          </cell>
          <cell r="B99" t="str">
            <v>FICHA HEMBRA FRONTAL ECO.</v>
          </cell>
          <cell r="C99">
            <v>90.314152500000006</v>
          </cell>
          <cell r="D99" t="str">
            <v>Pesos Argentinos</v>
          </cell>
          <cell r="E99">
            <v>90.314152500000006</v>
          </cell>
        </row>
        <row r="100">
          <cell r="A100" t="str">
            <v>152</v>
          </cell>
          <cell r="B100" t="str">
            <v>FICHA HEMBRA FRONTAL NEGRA KH KALOP</v>
          </cell>
          <cell r="C100">
            <v>1319.5288668650401</v>
          </cell>
          <cell r="D100" t="str">
            <v>Pesos Argentinos</v>
          </cell>
          <cell r="E100">
            <v>1319.5288668650401</v>
          </cell>
        </row>
        <row r="101">
          <cell r="A101" t="str">
            <v>153</v>
          </cell>
          <cell r="B101" t="str">
            <v>FICHA HEMBRA NARANJA RIDRU</v>
          </cell>
          <cell r="C101">
            <v>44.128084000000001</v>
          </cell>
          <cell r="D101" t="str">
            <v>Pesos Argentinos</v>
          </cell>
          <cell r="E101">
            <v>44.128084000000001</v>
          </cell>
        </row>
        <row r="102">
          <cell r="A102" t="str">
            <v>154</v>
          </cell>
          <cell r="B102" t="str">
            <v>FICHA HEMBRA REF. KALOP</v>
          </cell>
          <cell r="C102">
            <v>346.44485488803798</v>
          </cell>
          <cell r="D102" t="str">
            <v>Pesos Argentinos</v>
          </cell>
          <cell r="E102">
            <v>346.44485488803798</v>
          </cell>
        </row>
        <row r="103">
          <cell r="A103" t="str">
            <v>155</v>
          </cell>
          <cell r="B103" t="str">
            <v>FICHA HEMBRA LATERAL 10A BLANCA JELUZ (FH610)</v>
          </cell>
          <cell r="C103">
            <v>762.13646125343905</v>
          </cell>
          <cell r="D103" t="str">
            <v>Pesos Argentinos</v>
          </cell>
          <cell r="E103">
            <v>762.13646125343905</v>
          </cell>
        </row>
        <row r="104">
          <cell r="A104" t="str">
            <v>156</v>
          </cell>
          <cell r="B104" t="str">
            <v>FICHA HEMBRA TRES PERNOS CHATOS LATERAL MIG</v>
          </cell>
          <cell r="C104">
            <v>1064.115</v>
          </cell>
          <cell r="D104" t="str">
            <v>Pesos Argentinos</v>
          </cell>
          <cell r="E104">
            <v>1064.115</v>
          </cell>
        </row>
        <row r="105">
          <cell r="A105" t="str">
            <v>157</v>
          </cell>
          <cell r="B105" t="str">
            <v>FICHA HEMBRA LATERAL 10A NEGRA JELUZ (FH611)</v>
          </cell>
          <cell r="C105">
            <v>762.13646125343905</v>
          </cell>
          <cell r="D105" t="str">
            <v>Pesos Argentinos</v>
          </cell>
          <cell r="E105">
            <v>762.13646125343905</v>
          </cell>
        </row>
        <row r="106">
          <cell r="A106" t="str">
            <v>159</v>
          </cell>
          <cell r="B106" t="str">
            <v>FICHA MACHO</v>
          </cell>
          <cell r="C106">
            <v>528.03751</v>
          </cell>
          <cell r="D106" t="str">
            <v>Pesos Argentinos</v>
          </cell>
          <cell r="E106">
            <v>528.03751</v>
          </cell>
        </row>
        <row r="107">
          <cell r="A107" t="str">
            <v>160</v>
          </cell>
          <cell r="B107" t="str">
            <v>FICHA MACHO 10 A. NARANJA REF. SALIDA LAT.</v>
          </cell>
          <cell r="C107">
            <v>990.37809000000004</v>
          </cell>
          <cell r="D107" t="str">
            <v>Pesos Argentinos</v>
          </cell>
          <cell r="E107">
            <v>990.37809000000004</v>
          </cell>
        </row>
        <row r="108">
          <cell r="A108" t="str">
            <v>161</v>
          </cell>
          <cell r="B108" t="str">
            <v>FICHA MACHO ALTO CONSUMO 3 PERNOS CHATOS KALOP</v>
          </cell>
          <cell r="C108">
            <v>4052.7655643592002</v>
          </cell>
          <cell r="D108" t="str">
            <v>Pesos Argentinos</v>
          </cell>
          <cell r="E108">
            <v>4052.7655643592002</v>
          </cell>
        </row>
        <row r="109">
          <cell r="A109" t="str">
            <v>162</v>
          </cell>
          <cell r="B109" t="str">
            <v>FICHA MACHO ALTO CONSUMO PERNO CHATO MIG</v>
          </cell>
          <cell r="C109">
            <v>1464.4705335000001</v>
          </cell>
          <cell r="D109" t="str">
            <v>Pesos Argentinos</v>
          </cell>
          <cell r="E109">
            <v>1464.4705335000001</v>
          </cell>
        </row>
        <row r="110">
          <cell r="A110" t="str">
            <v>163</v>
          </cell>
          <cell r="B110" t="str">
            <v>FICHA MACHO ALTO CONSUMO PERNO REDONDO KALOP</v>
          </cell>
          <cell r="C110">
            <v>3081.1241158307998</v>
          </cell>
          <cell r="D110" t="str">
            <v>Pesos Argentinos</v>
          </cell>
          <cell r="E110">
            <v>3081.1241158307998</v>
          </cell>
        </row>
        <row r="111">
          <cell r="A111" t="str">
            <v>164</v>
          </cell>
          <cell r="B111" t="str">
            <v>FICHA MACHO ALTO CONSUMO PERNO REDONDO MIG</v>
          </cell>
          <cell r="C111">
            <v>1526.1148067414599</v>
          </cell>
          <cell r="D111" t="str">
            <v>Pesos Argentinos</v>
          </cell>
          <cell r="E111">
            <v>1526.1148067414599</v>
          </cell>
        </row>
        <row r="112">
          <cell r="A112" t="str">
            <v>165</v>
          </cell>
          <cell r="B112" t="str">
            <v>FICHA MACHO FRONTAL BLANCA K3 KALOP</v>
          </cell>
          <cell r="C112">
            <v>1194.0085595599201</v>
          </cell>
          <cell r="D112" t="str">
            <v>Pesos Argentinos</v>
          </cell>
          <cell r="E112">
            <v>1194.0085595599201</v>
          </cell>
        </row>
        <row r="113">
          <cell r="A113" t="str">
            <v>167</v>
          </cell>
          <cell r="B113" t="str">
            <v>FICHA MACHO FRONTAL NEGRA K3 KALOP</v>
          </cell>
          <cell r="C113">
            <v>1194.0085595599201</v>
          </cell>
          <cell r="D113" t="str">
            <v>Pesos Argentinos</v>
          </cell>
          <cell r="E113">
            <v>1194.0085595599201</v>
          </cell>
        </row>
        <row r="114">
          <cell r="A114" t="str">
            <v>168</v>
          </cell>
          <cell r="B114" t="str">
            <v>FICHA MACHO 20A MIG</v>
          </cell>
          <cell r="C114">
            <v>1958.5391279999999</v>
          </cell>
          <cell r="D114" t="str">
            <v>Pesos Argentinos</v>
          </cell>
          <cell r="E114">
            <v>1958.5391279999999</v>
          </cell>
        </row>
        <row r="115">
          <cell r="A115" t="str">
            <v>170</v>
          </cell>
          <cell r="B115" t="str">
            <v>FICHA MACHO SALIDA LATERAL 2 PERNOS CHATOS (VELADOR) TAAD</v>
          </cell>
          <cell r="C115">
            <v>785.05772669999999</v>
          </cell>
          <cell r="D115" t="str">
            <v>Pesos Argentinos</v>
          </cell>
          <cell r="E115">
            <v>785.05772669999999</v>
          </cell>
        </row>
        <row r="116">
          <cell r="A116" t="str">
            <v>171</v>
          </cell>
          <cell r="B116" t="str">
            <v>FICHA MACHO SALIDA LATERAL 2 PERNOS REDONDOS (VELADOR) TAAD</v>
          </cell>
          <cell r="C116">
            <v>1315.945338669</v>
          </cell>
          <cell r="D116" t="str">
            <v>Pesos Argentinos</v>
          </cell>
          <cell r="E116">
            <v>1315.945338669</v>
          </cell>
        </row>
        <row r="117">
          <cell r="A117" t="str">
            <v>173</v>
          </cell>
          <cell r="B117" t="str">
            <v>FICHA MACHO TRES PERNOS CHATOS FRONTAL MIG.</v>
          </cell>
          <cell r="C117">
            <v>1406.1925020000001</v>
          </cell>
          <cell r="D117" t="str">
            <v>Pesos Argentinos</v>
          </cell>
          <cell r="E117">
            <v>1406.1925020000001</v>
          </cell>
        </row>
        <row r="118">
          <cell r="A118" t="str">
            <v>174</v>
          </cell>
          <cell r="B118" t="str">
            <v>FICHA MACHO DOS PERNOS CHATOS LATERAL  MIG</v>
          </cell>
          <cell r="C118">
            <v>892.82795550000003</v>
          </cell>
          <cell r="D118" t="str">
            <v>Pesos Argentinos</v>
          </cell>
          <cell r="E118">
            <v>892.82795550000003</v>
          </cell>
        </row>
        <row r="119">
          <cell r="A119" t="str">
            <v>176</v>
          </cell>
          <cell r="B119" t="str">
            <v>FICHA MACHO FRONTAL TRES PERNOS CHATOS TAAD</v>
          </cell>
          <cell r="C119">
            <v>800.33422423499997</v>
          </cell>
          <cell r="D119" t="str">
            <v>Pesos Argentinos</v>
          </cell>
          <cell r="E119">
            <v>800.33422423499997</v>
          </cell>
        </row>
        <row r="120">
          <cell r="A120" t="str">
            <v>177</v>
          </cell>
          <cell r="B120" t="str">
            <v>CONVERTIDORA TURISTA MIG</v>
          </cell>
          <cell r="C120">
            <v>1127.9619</v>
          </cell>
          <cell r="D120" t="str">
            <v>Pesos Argentinos</v>
          </cell>
          <cell r="E120">
            <v>1127.9619</v>
          </cell>
        </row>
        <row r="121">
          <cell r="A121" t="str">
            <v>178</v>
          </cell>
          <cell r="B121" t="str">
            <v>FICHA CONVERTIDORA DE 2 A 3 CON MUECA MIG</v>
          </cell>
          <cell r="C121">
            <v>1048.4725094999999</v>
          </cell>
          <cell r="D121" t="str">
            <v>Pesos Argentinos</v>
          </cell>
          <cell r="E121">
            <v>1048.4725094999999</v>
          </cell>
        </row>
        <row r="122">
          <cell r="A122" t="str">
            <v>179</v>
          </cell>
          <cell r="B122" t="str">
            <v>FICHA CONVERTIDORA DE 2 A 3 REF. KALOP</v>
          </cell>
          <cell r="C122">
            <v>1795.729466232</v>
          </cell>
          <cell r="D122" t="str">
            <v>Pesos Argentinos</v>
          </cell>
          <cell r="E122">
            <v>1795.729466232</v>
          </cell>
        </row>
        <row r="123">
          <cell r="A123" t="str">
            <v>180</v>
          </cell>
          <cell r="B123" t="str">
            <v>FICHA CONVERTIDORA DE 3 A 2 CON MUECA (212) MIG</v>
          </cell>
          <cell r="C123">
            <v>1080.0057839999999</v>
          </cell>
          <cell r="D123" t="str">
            <v>Pesos Argentinos</v>
          </cell>
          <cell r="E123">
            <v>1080.0057839999999</v>
          </cell>
        </row>
        <row r="124">
          <cell r="A124" t="str">
            <v>181</v>
          </cell>
          <cell r="B124" t="str">
            <v>FICHA CONVERTIDORA DE 3 A 2 REF. KALOP</v>
          </cell>
          <cell r="C124">
            <v>2077.0554327119999</v>
          </cell>
          <cell r="D124" t="str">
            <v>Pesos Argentinos</v>
          </cell>
          <cell r="E124">
            <v>2077.0554327119999</v>
          </cell>
        </row>
        <row r="125">
          <cell r="A125" t="str">
            <v>182</v>
          </cell>
          <cell r="B125" t="str">
            <v>FICHA CONVERTIDORA P/CHATO AMERICANO Y ALEMAN MIG</v>
          </cell>
          <cell r="C125">
            <v>1048.46732180709</v>
          </cell>
          <cell r="D125" t="str">
            <v>Pesos Argentinos</v>
          </cell>
          <cell r="E125">
            <v>1048.46732180709</v>
          </cell>
        </row>
        <row r="126">
          <cell r="A126" t="str">
            <v>184</v>
          </cell>
          <cell r="B126" t="str">
            <v>FICHA TRIPLE REF. KALOP</v>
          </cell>
          <cell r="C126">
            <v>240.821314330652</v>
          </cell>
          <cell r="D126" t="str">
            <v>Pesos Argentinos</v>
          </cell>
          <cell r="E126">
            <v>240.821314330652</v>
          </cell>
        </row>
        <row r="127">
          <cell r="A127" t="str">
            <v>185</v>
          </cell>
          <cell r="B127" t="str">
            <v>MULTIFICHA DOBLE P/REDONDO 10 AMP.</v>
          </cell>
          <cell r="C127">
            <v>1533.1187482</v>
          </cell>
          <cell r="D127" t="str">
            <v>Pesos Argentinos</v>
          </cell>
          <cell r="E127">
            <v>1533.1187482</v>
          </cell>
        </row>
        <row r="128">
          <cell r="A128" t="str">
            <v>186</v>
          </cell>
          <cell r="B128" t="str">
            <v>MULTIFICHA DOBLE P/PLANO 10 AMP.</v>
          </cell>
          <cell r="C128">
            <v>1533.1187482</v>
          </cell>
          <cell r="D128" t="str">
            <v>Pesos Argentinos</v>
          </cell>
          <cell r="E128">
            <v>1533.1187482</v>
          </cell>
        </row>
        <row r="129">
          <cell r="A129" t="str">
            <v>187</v>
          </cell>
          <cell r="B129" t="str">
            <v>FICHA HEMBRA FRONTAL MARFIL C/NEUTRO RICHI</v>
          </cell>
          <cell r="C129">
            <v>1340.924</v>
          </cell>
          <cell r="D129" t="str">
            <v>Pesos Argentinos</v>
          </cell>
          <cell r="E129">
            <v>1340.924</v>
          </cell>
        </row>
        <row r="130">
          <cell r="A130" t="str">
            <v>189</v>
          </cell>
          <cell r="B130" t="str">
            <v>BASE 4 TOMAS UNIVERSAL S/CABLE C/TECLA INDEL.</v>
          </cell>
          <cell r="C130">
            <v>2528.8380000000002</v>
          </cell>
          <cell r="D130" t="str">
            <v>Pesos Argentinos</v>
          </cell>
          <cell r="E130">
            <v>2528.8380000000002</v>
          </cell>
        </row>
        <row r="131">
          <cell r="A131" t="str">
            <v>190</v>
          </cell>
          <cell r="B131" t="str">
            <v>BASE 4 TOMAS UNIVERSAL S/CABLE S/TECLA INDEL.</v>
          </cell>
          <cell r="C131">
            <v>1547.3484000000001</v>
          </cell>
          <cell r="D131" t="str">
            <v>Pesos Argentinos</v>
          </cell>
          <cell r="E131">
            <v>1547.3484000000001</v>
          </cell>
        </row>
        <row r="132">
          <cell r="A132" t="str">
            <v>191</v>
          </cell>
          <cell r="B132" t="str">
            <v>TRIPLE MULTIFICHA P/CHATO GIRATORIO</v>
          </cell>
          <cell r="C132">
            <v>4117.3580525999996</v>
          </cell>
          <cell r="D132" t="str">
            <v>Pesos Argentinos</v>
          </cell>
          <cell r="E132">
            <v>4117.3580525999996</v>
          </cell>
        </row>
        <row r="133">
          <cell r="A133" t="str">
            <v>192</v>
          </cell>
          <cell r="B133" t="str">
            <v>TRIPLE MULTIFICHA P/REDONDO GIRATORIO</v>
          </cell>
          <cell r="C133">
            <v>4409.4672179999998</v>
          </cell>
          <cell r="D133" t="str">
            <v>Pesos Argentinos</v>
          </cell>
          <cell r="E133">
            <v>4409.4672179999998</v>
          </cell>
        </row>
        <row r="134">
          <cell r="A134" t="str">
            <v>193</v>
          </cell>
          <cell r="B134" t="str">
            <v>TRIFICHA PIRAMIDAL PERNO CHATO</v>
          </cell>
          <cell r="C134">
            <v>1663.7083319999999</v>
          </cell>
          <cell r="D134" t="str">
            <v>Pesos Argentinos</v>
          </cell>
          <cell r="E134">
            <v>1663.7083319999999</v>
          </cell>
        </row>
        <row r="135">
          <cell r="A135" t="str">
            <v>194</v>
          </cell>
          <cell r="B135" t="str">
            <v>TRIFICHA PIRAMIDAL PERNO REDONDO</v>
          </cell>
          <cell r="C135">
            <v>1663.7083319999999</v>
          </cell>
          <cell r="D135" t="str">
            <v>Pesos Argentinos</v>
          </cell>
          <cell r="E135">
            <v>1663.7083319999999</v>
          </cell>
        </row>
        <row r="136">
          <cell r="A136" t="str">
            <v>195</v>
          </cell>
          <cell r="B136" t="str">
            <v>FICHA DE GOMA CON PORCELANA HEMBRA</v>
          </cell>
          <cell r="C136">
            <v>467.17317550799999</v>
          </cell>
          <cell r="D136" t="str">
            <v>Pesos Argentinos</v>
          </cell>
          <cell r="E136">
            <v>467.17317550799999</v>
          </cell>
        </row>
        <row r="137">
          <cell r="A137" t="str">
            <v>196</v>
          </cell>
          <cell r="B137" t="str">
            <v>FICHA HEMBRA CALEFON - PLANCHA</v>
          </cell>
          <cell r="C137">
            <v>564.12401435000004</v>
          </cell>
          <cell r="D137" t="str">
            <v>Pesos Argentinos</v>
          </cell>
          <cell r="E137">
            <v>564.12401435000004</v>
          </cell>
        </row>
        <row r="138">
          <cell r="A138" t="str">
            <v>197</v>
          </cell>
          <cell r="B138" t="str">
            <v>PONCHITO PROTECTOR TRIPOLAR</v>
          </cell>
          <cell r="C138">
            <v>179.02170000000001</v>
          </cell>
          <cell r="D138" t="str">
            <v>Pesos Argentinos</v>
          </cell>
          <cell r="E138">
            <v>179.02170000000001</v>
          </cell>
        </row>
        <row r="139">
          <cell r="A139" t="str">
            <v>200</v>
          </cell>
          <cell r="B139" t="str">
            <v>PILA CR-2032 CANDELA</v>
          </cell>
          <cell r="C139">
            <v>256.11520000000002</v>
          </cell>
          <cell r="D139" t="str">
            <v>Pesos Argentinos</v>
          </cell>
          <cell r="E139">
            <v>256.11520000000002</v>
          </cell>
        </row>
        <row r="140">
          <cell r="A140" t="str">
            <v>201</v>
          </cell>
          <cell r="B140" t="str">
            <v>PILA ENERGIZER  E91 "AA" BLISTER X20 (precio unitario)</v>
          </cell>
          <cell r="C140">
            <v>1092.4914000000001</v>
          </cell>
          <cell r="D140" t="str">
            <v>Pesos Argentinos</v>
          </cell>
          <cell r="E140">
            <v>1092.4914000000001</v>
          </cell>
        </row>
        <row r="141">
          <cell r="A141" t="str">
            <v>202</v>
          </cell>
          <cell r="B141" t="str">
            <v>PILA "AA" BL X4 POWERSWICH-MACROLED (precio unitario)</v>
          </cell>
          <cell r="C141">
            <v>0.32287500000000002</v>
          </cell>
          <cell r="D141" t="str">
            <v>Dolares</v>
          </cell>
          <cell r="E141">
            <v>485.60400000000004</v>
          </cell>
        </row>
        <row r="142">
          <cell r="A142" t="str">
            <v>203</v>
          </cell>
          <cell r="B142" t="str">
            <v>PILA ENERGIZER  E92 "AAA" BLISTER X20 (precio unitario)</v>
          </cell>
          <cell r="C142">
            <v>1092.4914000000001</v>
          </cell>
          <cell r="D142" t="str">
            <v>Pesos Argentinos</v>
          </cell>
          <cell r="E142">
            <v>1092.4914000000001</v>
          </cell>
        </row>
        <row r="143">
          <cell r="A143" t="str">
            <v>204</v>
          </cell>
          <cell r="B143" t="str">
            <v>PILA "AAA" BL X 4 POWERSWITCH-MACROLED (precio unitario)</v>
          </cell>
          <cell r="C143">
            <v>0.252</v>
          </cell>
          <cell r="D143" t="str">
            <v>Dolares</v>
          </cell>
          <cell r="E143">
            <v>379.00799999999998</v>
          </cell>
        </row>
        <row r="144">
          <cell r="A144" t="str">
            <v>205</v>
          </cell>
          <cell r="B144" t="str">
            <v>BATERIA ENERGIZER 9V. 522</v>
          </cell>
          <cell r="C144">
            <v>6959.1702180000002</v>
          </cell>
          <cell r="D144" t="str">
            <v>Pesos Argentinos</v>
          </cell>
          <cell r="E144">
            <v>6959.1702180000002</v>
          </cell>
        </row>
        <row r="145">
          <cell r="A145" t="str">
            <v>206</v>
          </cell>
          <cell r="B145" t="str">
            <v>PILA ENERGIZER  "A23" BLISTER X5 (precio unitario)</v>
          </cell>
          <cell r="C145">
            <v>1636.7507519999999</v>
          </cell>
          <cell r="D145" t="str">
            <v>Pesos Argentinos</v>
          </cell>
          <cell r="E145">
            <v>1636.7507519999999</v>
          </cell>
        </row>
        <row r="146">
          <cell r="A146" t="str">
            <v>207</v>
          </cell>
          <cell r="B146" t="str">
            <v>PILA ENERGIZER  "A27" BLISTER X1 (precio unitario)</v>
          </cell>
          <cell r="C146">
            <v>2802.7724985</v>
          </cell>
          <cell r="D146" t="str">
            <v>Pesos Argentinos</v>
          </cell>
          <cell r="E146">
            <v>2802.7724985</v>
          </cell>
        </row>
        <row r="147">
          <cell r="A147" t="str">
            <v>208</v>
          </cell>
          <cell r="B147" t="str">
            <v>PILA ENERGIZER  "C" Mediana BLISTER X2 (precio unitario)</v>
          </cell>
          <cell r="C147">
            <v>4765.0005584999999</v>
          </cell>
          <cell r="D147" t="str">
            <v>Pesos Argentinos</v>
          </cell>
          <cell r="E147">
            <v>4765.0005584999999</v>
          </cell>
        </row>
        <row r="148">
          <cell r="A148" t="str">
            <v>209</v>
          </cell>
          <cell r="B148" t="str">
            <v>PILA ENERGIZER  "D" Grande BLISTER X2 (precio unitario)</v>
          </cell>
          <cell r="C148">
            <v>5408.0689000000002</v>
          </cell>
          <cell r="D148" t="str">
            <v>Pesos Argentinos</v>
          </cell>
          <cell r="E148">
            <v>5408.0689000000002</v>
          </cell>
        </row>
        <row r="149">
          <cell r="A149" t="str">
            <v>210</v>
          </cell>
          <cell r="B149" t="str">
            <v>PILA P/AUDIFONOS ENERGIZER AZ312 BLISTER X 4 (precio unitario)</v>
          </cell>
          <cell r="C149">
            <v>1776.1616405</v>
          </cell>
          <cell r="D149" t="str">
            <v>Pesos Argentinos</v>
          </cell>
          <cell r="E149">
            <v>1776.1616405</v>
          </cell>
        </row>
        <row r="150">
          <cell r="A150" t="str">
            <v>211</v>
          </cell>
          <cell r="B150" t="str">
            <v>PRECINTO 100 MM. NEGRO</v>
          </cell>
          <cell r="C150">
            <v>0.56822349999999999</v>
          </cell>
          <cell r="D150" t="str">
            <v>Dolares</v>
          </cell>
          <cell r="E150">
            <v>854.60814400000004</v>
          </cell>
        </row>
        <row r="151">
          <cell r="A151" t="str">
            <v>212</v>
          </cell>
          <cell r="B151" t="str">
            <v>PRECINTO 100 MM. TRANSP.</v>
          </cell>
          <cell r="C151">
            <v>0.56822349999999999</v>
          </cell>
          <cell r="D151" t="str">
            <v>Dolares</v>
          </cell>
          <cell r="E151">
            <v>854.60814400000004</v>
          </cell>
        </row>
        <row r="152">
          <cell r="A152" t="str">
            <v>213</v>
          </cell>
          <cell r="B152" t="str">
            <v>PRECINTO 150 MM. NEGRO</v>
          </cell>
          <cell r="C152">
            <v>1.0175164999999999</v>
          </cell>
          <cell r="D152" t="str">
            <v>Dolares</v>
          </cell>
          <cell r="E152">
            <v>1530.3448159999998</v>
          </cell>
        </row>
        <row r="153">
          <cell r="A153" t="str">
            <v>214</v>
          </cell>
          <cell r="B153" t="str">
            <v>PRECINTO 150 MM. TRANSP.</v>
          </cell>
          <cell r="C153">
            <v>1.0175164999999999</v>
          </cell>
          <cell r="D153" t="str">
            <v>Dolares</v>
          </cell>
          <cell r="E153">
            <v>1530.3448159999998</v>
          </cell>
        </row>
        <row r="154">
          <cell r="A154" t="str">
            <v>215</v>
          </cell>
          <cell r="B154" t="str">
            <v>PRECINTO 200 MM. NEGRO</v>
          </cell>
          <cell r="C154">
            <v>1.6518124999999999</v>
          </cell>
          <cell r="D154" t="str">
            <v>Dolares</v>
          </cell>
          <cell r="E154">
            <v>2484.326</v>
          </cell>
        </row>
        <row r="155">
          <cell r="A155" t="str">
            <v>216</v>
          </cell>
          <cell r="B155" t="str">
            <v>PRECINTO 200 MM. TRANSP.</v>
          </cell>
          <cell r="C155">
            <v>1.6518124999999999</v>
          </cell>
          <cell r="D155" t="str">
            <v>Dolares</v>
          </cell>
          <cell r="E155">
            <v>2484.326</v>
          </cell>
        </row>
        <row r="156">
          <cell r="A156" t="str">
            <v>217</v>
          </cell>
          <cell r="B156" t="str">
            <v>PRECINTO 250 MM. NEGRO</v>
          </cell>
          <cell r="C156">
            <v>2.3455737499999998</v>
          </cell>
          <cell r="D156" t="str">
            <v>Dolares</v>
          </cell>
          <cell r="E156">
            <v>3527.7429199999997</v>
          </cell>
        </row>
        <row r="157">
          <cell r="A157" t="str">
            <v>218</v>
          </cell>
          <cell r="B157" t="str">
            <v>PRECINTO 250 MM. TRANSP.</v>
          </cell>
          <cell r="C157">
            <v>2.3455662569407401</v>
          </cell>
          <cell r="D157" t="str">
            <v>Dolares</v>
          </cell>
          <cell r="E157">
            <v>3527.7316504388732</v>
          </cell>
        </row>
        <row r="158">
          <cell r="A158" t="str">
            <v>219</v>
          </cell>
          <cell r="B158" t="str">
            <v>PRECINTO 300 MM. NEGRO</v>
          </cell>
          <cell r="C158">
            <v>2.6825435</v>
          </cell>
          <cell r="D158" t="str">
            <v>Dolares</v>
          </cell>
          <cell r="E158">
            <v>4034.5454239999999</v>
          </cell>
        </row>
        <row r="159">
          <cell r="A159" t="str">
            <v>220</v>
          </cell>
          <cell r="B159" t="str">
            <v>PRECINTO 300 MM. TRANSP.</v>
          </cell>
          <cell r="C159">
            <v>2.6825435</v>
          </cell>
          <cell r="D159" t="str">
            <v>Dolares</v>
          </cell>
          <cell r="E159">
            <v>4034.5454239999999</v>
          </cell>
        </row>
        <row r="160">
          <cell r="A160" t="str">
            <v>221</v>
          </cell>
          <cell r="B160" t="str">
            <v>PRECINTO 300 MM. GRIS PLATA</v>
          </cell>
          <cell r="C160">
            <v>2.6825435</v>
          </cell>
          <cell r="D160" t="str">
            <v>Dolares</v>
          </cell>
          <cell r="E160">
            <v>4034.5454239999999</v>
          </cell>
        </row>
        <row r="161">
          <cell r="A161" t="str">
            <v>222</v>
          </cell>
          <cell r="B161" t="str">
            <v>PRECINTO 350 MM. TRANSP.</v>
          </cell>
          <cell r="C161">
            <v>3.7132744999999998</v>
          </cell>
          <cell r="D161" t="str">
            <v>Dolares</v>
          </cell>
          <cell r="E161">
            <v>5584.7648479999998</v>
          </cell>
        </row>
        <row r="162">
          <cell r="A162" t="str">
            <v>223</v>
          </cell>
          <cell r="B162" t="str">
            <v>PRECINTO 350 MM. NEGRO</v>
          </cell>
          <cell r="C162">
            <v>3.7132744999999998</v>
          </cell>
          <cell r="D162" t="str">
            <v>Dolares</v>
          </cell>
          <cell r="E162">
            <v>5584.7648479999998</v>
          </cell>
        </row>
        <row r="163">
          <cell r="A163" t="str">
            <v>224</v>
          </cell>
          <cell r="B163" t="str">
            <v>PRECINTO 387 X 7.63 MM NEGRO</v>
          </cell>
          <cell r="C163">
            <v>8.7744280000000003</v>
          </cell>
          <cell r="D163" t="str">
            <v>Dolares</v>
          </cell>
          <cell r="E163">
            <v>13196.739712000001</v>
          </cell>
        </row>
        <row r="164">
          <cell r="A164" t="str">
            <v>225</v>
          </cell>
          <cell r="B164" t="str">
            <v>PRECINTO 387 X 7.6 MM. TRANSP.</v>
          </cell>
          <cell r="C164">
            <v>8.7744424462885107</v>
          </cell>
          <cell r="D164" t="str">
            <v>Dolares</v>
          </cell>
          <cell r="E164">
            <v>13196.76143921792</v>
          </cell>
        </row>
        <row r="165">
          <cell r="A165" t="str">
            <v>226</v>
          </cell>
          <cell r="B165" t="str">
            <v>PRECINTO 430 MM. NEGRO</v>
          </cell>
          <cell r="C165">
            <v>9422.4663844999995</v>
          </cell>
          <cell r="D165" t="str">
            <v>Pesos Argentinos</v>
          </cell>
          <cell r="E165">
            <v>9422.4663844999995</v>
          </cell>
        </row>
        <row r="166">
          <cell r="A166" t="str">
            <v>227</v>
          </cell>
          <cell r="B166" t="str">
            <v>PRECINTO 430 MM. TRANSP.</v>
          </cell>
          <cell r="C166">
            <v>9422.4663844999995</v>
          </cell>
          <cell r="D166" t="str">
            <v>Pesos Argentinos</v>
          </cell>
          <cell r="E166">
            <v>9422.4663844999995</v>
          </cell>
        </row>
        <row r="167">
          <cell r="A167" t="str">
            <v>228</v>
          </cell>
          <cell r="B167" t="str">
            <v>PRECINTO 450 MM. TRANSP.</v>
          </cell>
          <cell r="C167">
            <v>9422.4663844999995</v>
          </cell>
          <cell r="D167" t="str">
            <v>Pesos Argentinos</v>
          </cell>
          <cell r="E167">
            <v>9422.4663844999995</v>
          </cell>
        </row>
        <row r="168">
          <cell r="A168" t="str">
            <v>229</v>
          </cell>
          <cell r="B168" t="str">
            <v>PRECINTO 450 MM. NEGRO</v>
          </cell>
          <cell r="C168">
            <v>9422.4663844999995</v>
          </cell>
          <cell r="D168" t="str">
            <v>Pesos Argentinos</v>
          </cell>
          <cell r="E168">
            <v>9422.4663844999995</v>
          </cell>
        </row>
        <row r="169">
          <cell r="A169" t="str">
            <v>232</v>
          </cell>
          <cell r="B169" t="str">
            <v>KIT TARUGO STD Nº6 Y TORNILLO PARKER</v>
          </cell>
          <cell r="C169">
            <v>53.072000000000003</v>
          </cell>
          <cell r="D169" t="str">
            <v>Pesos Argentinos</v>
          </cell>
          <cell r="E169">
            <v>53.072000000000003</v>
          </cell>
        </row>
        <row r="170">
          <cell r="A170" t="str">
            <v>233</v>
          </cell>
          <cell r="B170" t="str">
            <v>KIT TARUGO STD Nº8 Y TORNILLO PARKER</v>
          </cell>
          <cell r="C170">
            <v>82.176000000000002</v>
          </cell>
          <cell r="D170" t="str">
            <v>Pesos Argentinos</v>
          </cell>
          <cell r="E170">
            <v>82.176000000000002</v>
          </cell>
        </row>
        <row r="171">
          <cell r="A171" t="str">
            <v>241</v>
          </cell>
          <cell r="B171" t="str">
            <v>PROLONGADOR MUL. 5 TOMAS C/CABLE X 2 M. TECLASTAR</v>
          </cell>
          <cell r="C171">
            <v>15337.5494196245</v>
          </cell>
          <cell r="D171" t="str">
            <v>Pesos Argentinos</v>
          </cell>
          <cell r="E171">
            <v>15337.5494196245</v>
          </cell>
        </row>
        <row r="172">
          <cell r="A172" t="str">
            <v>243</v>
          </cell>
          <cell r="B172" t="str">
            <v>PROLONGADOR MULTINORMA 4 TOMAS C/TERM. C/CABLE X 1,5 M KALOP</v>
          </cell>
          <cell r="C172">
            <v>13439.1065448604</v>
          </cell>
          <cell r="D172" t="str">
            <v>Pesos Argentinos</v>
          </cell>
          <cell r="E172">
            <v>13439.1065448604</v>
          </cell>
        </row>
        <row r="173">
          <cell r="A173" t="str">
            <v>244</v>
          </cell>
          <cell r="B173" t="str">
            <v>PROLONGADOR MULTINORMA 4 TOMAS C/TERM. C/CABLE X 2,5 M KALOP</v>
          </cell>
          <cell r="C173">
            <v>16517.540396195302</v>
          </cell>
          <cell r="D173" t="str">
            <v>Pesos Argentinos</v>
          </cell>
          <cell r="E173">
            <v>16517.540396195302</v>
          </cell>
        </row>
        <row r="174">
          <cell r="A174" t="str">
            <v>245</v>
          </cell>
          <cell r="B174" t="str">
            <v>PROLONGADOR MULTINORMA 4 TOMAS C/TERM. C/CABLE X 5 M KALOP</v>
          </cell>
          <cell r="C174">
            <v>22019.340585916401</v>
          </cell>
          <cell r="D174" t="str">
            <v>Pesos Argentinos</v>
          </cell>
          <cell r="E174">
            <v>22019.340585916401</v>
          </cell>
        </row>
        <row r="175">
          <cell r="A175" t="str">
            <v>249</v>
          </cell>
          <cell r="B175" t="str">
            <v>PROLONGADOR TOMA IRAM 6T.  C/TERM. C/CABLE X 1,5 M KALOP</v>
          </cell>
          <cell r="C175">
            <v>15188.0794995571</v>
          </cell>
          <cell r="D175" t="str">
            <v>Pesos Argentinos</v>
          </cell>
          <cell r="E175">
            <v>15188.0794995571</v>
          </cell>
        </row>
        <row r="176">
          <cell r="A176" t="str">
            <v>250</v>
          </cell>
          <cell r="B176" t="str">
            <v>PROLONGADOR  5 TOMAS X 1,5 MTS ECO.</v>
          </cell>
          <cell r="C176">
            <v>6768.8497031999996</v>
          </cell>
          <cell r="D176" t="str">
            <v>Pesos Argentinos</v>
          </cell>
          <cell r="E176">
            <v>6768.8497031999996</v>
          </cell>
        </row>
        <row r="177">
          <cell r="A177" t="str">
            <v>251</v>
          </cell>
          <cell r="B177" t="str">
            <v>PROLONGADOR  TOP 4 BOCAS C/LLAVE-C/CABLE X 3 MTS.</v>
          </cell>
          <cell r="C177">
            <v>13043.775197700001</v>
          </cell>
          <cell r="D177" t="str">
            <v>Pesos Argentinos</v>
          </cell>
          <cell r="E177">
            <v>13043.775197700001</v>
          </cell>
        </row>
        <row r="178">
          <cell r="A178" t="str">
            <v>252</v>
          </cell>
          <cell r="B178" t="str">
            <v>PROLONGADOR  TOP 4 BOCAS C/LLAVE-C/CABLE X 5 MTS.</v>
          </cell>
          <cell r="C178">
            <v>16309.0070676</v>
          </cell>
          <cell r="D178" t="str">
            <v>Pesos Argentinos</v>
          </cell>
          <cell r="E178">
            <v>16309.0070676</v>
          </cell>
        </row>
        <row r="179">
          <cell r="A179" t="str">
            <v>253</v>
          </cell>
          <cell r="B179" t="str">
            <v>PROLONGADOR 4 BOCAS C/ CABLE NET</v>
          </cell>
          <cell r="C179">
            <v>4678.3669920000002</v>
          </cell>
          <cell r="D179" t="str">
            <v>Pesos Argentinos</v>
          </cell>
          <cell r="E179">
            <v>4678.3669920000002</v>
          </cell>
        </row>
        <row r="180">
          <cell r="A180" t="str">
            <v>254</v>
          </cell>
          <cell r="B180" t="str">
            <v>PROLONGADOR 5 TOMAS + USB C/CABLE X 1,3M SICA</v>
          </cell>
          <cell r="C180">
            <v>12.28414356</v>
          </cell>
          <cell r="D180" t="str">
            <v>Dolares</v>
          </cell>
          <cell r="E180">
            <v>18475.35191424</v>
          </cell>
        </row>
        <row r="181">
          <cell r="A181" t="str">
            <v>255</v>
          </cell>
          <cell r="B181" t="str">
            <v>PROLONGADOR 5 TOMAS C/ INTERRUPTOR TERMICO IRAM SICA</v>
          </cell>
          <cell r="C181">
            <v>6.3910746899999999</v>
          </cell>
          <cell r="D181" t="str">
            <v>Dolares</v>
          </cell>
          <cell r="E181">
            <v>9612.1763337600005</v>
          </cell>
        </row>
        <row r="182">
          <cell r="A182" t="str">
            <v>259</v>
          </cell>
          <cell r="B182" t="str">
            <v>PROLONGADOR NECCO 4 BOCAS C/LLAVE-C/CABLE 5 MTS.</v>
          </cell>
          <cell r="C182">
            <v>4909.5887489999996</v>
          </cell>
          <cell r="D182" t="str">
            <v>Pesos Argentinos</v>
          </cell>
          <cell r="E182">
            <v>4909.5887489999996</v>
          </cell>
        </row>
        <row r="183">
          <cell r="A183" t="str">
            <v>260</v>
          </cell>
          <cell r="B183" t="str">
            <v>PROLONGADOR TOP 4 BOCAS C/LLAVE-C/CABLE X 1,5 MTS.</v>
          </cell>
          <cell r="C183">
            <v>8154.0791397000003</v>
          </cell>
          <cell r="D183" t="str">
            <v>Pesos Argentinos</v>
          </cell>
          <cell r="E183">
            <v>8154.0791397000003</v>
          </cell>
        </row>
        <row r="184">
          <cell r="A184" t="str">
            <v>261</v>
          </cell>
          <cell r="B184" t="str">
            <v>PROLONGADOR TOP 5 TOMAS C/LLAVE-C/CABLE X 1,5 MTS.</v>
          </cell>
          <cell r="C184">
            <v>9089.7291693000006</v>
          </cell>
          <cell r="D184" t="str">
            <v>Pesos Argentinos</v>
          </cell>
          <cell r="E184">
            <v>9089.7291693000006</v>
          </cell>
        </row>
        <row r="185">
          <cell r="A185" t="str">
            <v>262</v>
          </cell>
          <cell r="B185" t="str">
            <v>PROLONGADOR TOP 6 TOMAS C/LLAVE-C/CABLE X 1,5 MTS.</v>
          </cell>
          <cell r="C185">
            <v>9903.8823038999999</v>
          </cell>
          <cell r="D185" t="str">
            <v>Pesos Argentinos</v>
          </cell>
          <cell r="E185">
            <v>9903.8823038999999</v>
          </cell>
        </row>
        <row r="186">
          <cell r="A186" t="str">
            <v>263</v>
          </cell>
          <cell r="B186" t="str">
            <v>MULTIFICHA DOBLE P/PLANO 10 AMP. PRO.</v>
          </cell>
          <cell r="C186">
            <v>2748.616</v>
          </cell>
          <cell r="D186" t="str">
            <v>Pesos Argentinos</v>
          </cell>
          <cell r="E186">
            <v>2748.616</v>
          </cell>
        </row>
        <row r="187">
          <cell r="A187" t="str">
            <v>264</v>
          </cell>
          <cell r="B187" t="str">
            <v>PROLONGADOR MULTINORMA 4 TOMAS C/ TERM  SIN CABLE Blanco KALOP</v>
          </cell>
          <cell r="C187">
            <v>10744.3523855491</v>
          </cell>
          <cell r="D187" t="str">
            <v>Pesos Argentinos</v>
          </cell>
          <cell r="E187">
            <v>10744.3523855491</v>
          </cell>
        </row>
        <row r="188">
          <cell r="A188" t="str">
            <v>266</v>
          </cell>
          <cell r="B188" t="str">
            <v>PROLONGADOR 4 TOMAS MULTIPLE SIN CABLE RICHI</v>
          </cell>
          <cell r="C188">
            <v>10260.711499999999</v>
          </cell>
          <cell r="D188" t="str">
            <v>Pesos Argentinos</v>
          </cell>
          <cell r="E188">
            <v>10260.711499999999</v>
          </cell>
        </row>
        <row r="189">
          <cell r="A189" t="str">
            <v>268</v>
          </cell>
          <cell r="B189" t="str">
            <v>PROLONGADOR TOP 4 BOCAS C/BORNERA S/CABLE</v>
          </cell>
          <cell r="C189">
            <v>4635.435168</v>
          </cell>
          <cell r="D189" t="str">
            <v>Pesos Argentinos</v>
          </cell>
          <cell r="E189">
            <v>4635.435168</v>
          </cell>
        </row>
        <row r="190">
          <cell r="A190" t="str">
            <v>269</v>
          </cell>
          <cell r="B190" t="str">
            <v>PROLONGADOR TOP 4 BOCAS C/LLAVE-S/CABLE</v>
          </cell>
          <cell r="C190">
            <v>5273.4572397000002</v>
          </cell>
          <cell r="D190" t="str">
            <v>Pesos Argentinos</v>
          </cell>
          <cell r="E190">
            <v>5273.4572397000002</v>
          </cell>
        </row>
        <row r="191">
          <cell r="A191" t="str">
            <v>270</v>
          </cell>
          <cell r="B191" t="str">
            <v>PROLONGADOR TOP 5 BOCAS C/BORNERA S/CABLE</v>
          </cell>
          <cell r="C191">
            <v>5378.1924455999997</v>
          </cell>
          <cell r="D191" t="str">
            <v>Pesos Argentinos</v>
          </cell>
          <cell r="E191">
            <v>5378.1924455999997</v>
          </cell>
        </row>
        <row r="192">
          <cell r="A192" t="str">
            <v>271</v>
          </cell>
          <cell r="B192" t="str">
            <v>PROLONGADOR TOP 5 BOCAS C/LLAVE S/CABLE</v>
          </cell>
          <cell r="C192">
            <v>5997.4885971000003</v>
          </cell>
          <cell r="D192" t="str">
            <v>Pesos Argentinos</v>
          </cell>
          <cell r="E192">
            <v>5997.4885971000003</v>
          </cell>
        </row>
        <row r="193">
          <cell r="A193" t="str">
            <v>272</v>
          </cell>
          <cell r="B193" t="str">
            <v>PROLONGADOR TOP 6 BOCAS C/LLAVE-S/CABLE</v>
          </cell>
          <cell r="C193">
            <v>6817.6658745000004</v>
          </cell>
          <cell r="D193" t="str">
            <v>Pesos Argentinos</v>
          </cell>
          <cell r="E193">
            <v>6817.6658745000004</v>
          </cell>
        </row>
        <row r="194">
          <cell r="A194" t="str">
            <v>273</v>
          </cell>
          <cell r="B194" t="str">
            <v>PROLONGADOR TOP 6 BOCAS C/BORNERA S/CABLE</v>
          </cell>
          <cell r="C194">
            <v>6198.9631235999996</v>
          </cell>
          <cell r="D194" t="str">
            <v>Pesos Argentinos</v>
          </cell>
          <cell r="E194">
            <v>6198.9631235999996</v>
          </cell>
        </row>
        <row r="195">
          <cell r="A195" t="str">
            <v>276</v>
          </cell>
          <cell r="B195" t="str">
            <v>ESTAÑO EN TUBO 60/40 1MM 17GR.</v>
          </cell>
          <cell r="C195">
            <v>1.873677</v>
          </cell>
          <cell r="D195" t="str">
            <v>Dolares</v>
          </cell>
          <cell r="E195">
            <v>2818.0102080000001</v>
          </cell>
        </row>
        <row r="196">
          <cell r="A196" t="str">
            <v>277</v>
          </cell>
          <cell r="B196" t="str">
            <v>FLEXIBLE MALLADO DE ACERO P/AGUA 1/2" x 20CM.</v>
          </cell>
          <cell r="C196">
            <v>858.56971199999998</v>
          </cell>
          <cell r="D196" t="str">
            <v>Pesos Argentinos</v>
          </cell>
          <cell r="E196">
            <v>858.56971199999998</v>
          </cell>
        </row>
        <row r="197">
          <cell r="A197" t="str">
            <v>278</v>
          </cell>
          <cell r="B197" t="str">
            <v>GUARDALAMPARA INDUSTRIAL PB PLAST.S/CABLE</v>
          </cell>
          <cell r="C197">
            <v>618.25957830000004</v>
          </cell>
          <cell r="D197" t="str">
            <v>Pesos Argentinos</v>
          </cell>
          <cell r="E197">
            <v>618.25957830000004</v>
          </cell>
        </row>
        <row r="198">
          <cell r="A198" t="str">
            <v>285</v>
          </cell>
          <cell r="B198" t="str">
            <v>LLAVE INTERRUPTOR 20 AMP. NARANJA / NEGRA TAAD</v>
          </cell>
          <cell r="C198">
            <v>2247.3432773999998</v>
          </cell>
          <cell r="D198" t="str">
            <v>Pesos Argentinos</v>
          </cell>
          <cell r="E198">
            <v>2247.3432773999998</v>
          </cell>
        </row>
        <row r="199">
          <cell r="A199" t="str">
            <v>286</v>
          </cell>
          <cell r="B199" t="str">
            <v>PORTATIL KALOP X 5 M</v>
          </cell>
          <cell r="C199">
            <v>16723.0347445511</v>
          </cell>
          <cell r="D199" t="str">
            <v>Pesos Argentinos</v>
          </cell>
          <cell r="E199">
            <v>16723.0347445511</v>
          </cell>
        </row>
        <row r="200">
          <cell r="A200" t="str">
            <v>288</v>
          </cell>
          <cell r="B200" t="str">
            <v>REPUESTO LLAVE INTERRUPTORA</v>
          </cell>
          <cell r="C200">
            <v>76.504999999999995</v>
          </cell>
          <cell r="D200" t="str">
            <v>Pesos Argentinos</v>
          </cell>
          <cell r="E200">
            <v>76.504999999999995</v>
          </cell>
        </row>
        <row r="201">
          <cell r="A201" t="str">
            <v>292</v>
          </cell>
          <cell r="B201" t="str">
            <v>TERMO BLACK STONE DINAM. 0.50 LTS. KOVEA</v>
          </cell>
          <cell r="C201">
            <v>30290.47164</v>
          </cell>
          <cell r="D201" t="str">
            <v>Pesos Argentinos</v>
          </cell>
          <cell r="E201">
            <v>30290.47164</v>
          </cell>
        </row>
        <row r="202">
          <cell r="A202" t="str">
            <v>293</v>
          </cell>
          <cell r="B202" t="str">
            <v>TERMO BLACK STONE DINAM. 0.75 LTS. KOVEA</v>
          </cell>
          <cell r="C202">
            <v>32037.99885</v>
          </cell>
          <cell r="D202" t="str">
            <v>Pesos Argentinos</v>
          </cell>
          <cell r="E202">
            <v>32037.99885</v>
          </cell>
        </row>
        <row r="203">
          <cell r="A203" t="str">
            <v>294</v>
          </cell>
          <cell r="B203" t="str">
            <v>TERMO BLACK STONE DINAM. 1L CON PICO VERTEDOR   KOVEA</v>
          </cell>
          <cell r="C203">
            <v>36179.910000000003</v>
          </cell>
          <cell r="D203" t="str">
            <v>Pesos Argentinos</v>
          </cell>
          <cell r="E203">
            <v>36179.910000000003</v>
          </cell>
        </row>
        <row r="204">
          <cell r="A204" t="str">
            <v>295</v>
          </cell>
          <cell r="B204" t="str">
            <v>TERMINAL PREAISLADO A 20</v>
          </cell>
          <cell r="C204">
            <v>238.595448</v>
          </cell>
          <cell r="D204" t="str">
            <v>Pesos Argentinos</v>
          </cell>
          <cell r="E204">
            <v>238.595448</v>
          </cell>
        </row>
        <row r="205">
          <cell r="A205" t="str">
            <v>296</v>
          </cell>
          <cell r="B205" t="str">
            <v>TERMINAL PREAISLADO A 21</v>
          </cell>
          <cell r="C205">
            <v>297.15098399999999</v>
          </cell>
          <cell r="D205" t="str">
            <v>Pesos Argentinos</v>
          </cell>
          <cell r="E205">
            <v>297.15098399999999</v>
          </cell>
        </row>
        <row r="206">
          <cell r="A206" t="str">
            <v>297</v>
          </cell>
          <cell r="B206" t="str">
            <v>TERMINAL PREAISLADO A10</v>
          </cell>
          <cell r="C206">
            <v>84.695207999999994</v>
          </cell>
          <cell r="D206" t="str">
            <v>Pesos Argentinos</v>
          </cell>
          <cell r="E206">
            <v>84.695207999999994</v>
          </cell>
        </row>
        <row r="207">
          <cell r="A207" t="str">
            <v>298</v>
          </cell>
          <cell r="B207" t="str">
            <v>TERMINAL PREAISLADO A11</v>
          </cell>
          <cell r="C207">
            <v>92.100892000000002</v>
          </cell>
          <cell r="D207" t="str">
            <v>Pesos Argentinos</v>
          </cell>
          <cell r="E207">
            <v>92.100892000000002</v>
          </cell>
        </row>
        <row r="208">
          <cell r="A208" t="str">
            <v>299</v>
          </cell>
          <cell r="B208" t="str">
            <v>TERMINAL PREAISLADO A12</v>
          </cell>
          <cell r="C208">
            <v>90.381615999999994</v>
          </cell>
          <cell r="D208" t="str">
            <v>Pesos Argentinos</v>
          </cell>
          <cell r="E208">
            <v>90.381615999999994</v>
          </cell>
        </row>
        <row r="209">
          <cell r="A209" t="str">
            <v>300</v>
          </cell>
          <cell r="B209" t="str">
            <v>TERMINAL PREAISLADO A13</v>
          </cell>
          <cell r="C209">
            <v>95.411472000000003</v>
          </cell>
          <cell r="D209" t="str">
            <v>Pesos Argentinos</v>
          </cell>
          <cell r="E209">
            <v>95.411472000000003</v>
          </cell>
        </row>
        <row r="210">
          <cell r="A210" t="str">
            <v>301</v>
          </cell>
          <cell r="B210" t="str">
            <v>TERMINAL PREAISLADO A14</v>
          </cell>
          <cell r="C210">
            <v>125.585044</v>
          </cell>
          <cell r="D210" t="str">
            <v>Pesos Argentinos</v>
          </cell>
          <cell r="E210">
            <v>125.585044</v>
          </cell>
        </row>
        <row r="211">
          <cell r="A211" t="str">
            <v>302</v>
          </cell>
          <cell r="B211" t="str">
            <v>TERMINAL PREAISLADO A15</v>
          </cell>
          <cell r="C211">
            <v>79.531816000000006</v>
          </cell>
          <cell r="D211" t="str">
            <v>Pesos Argentinos</v>
          </cell>
          <cell r="E211">
            <v>79.531816000000006</v>
          </cell>
        </row>
        <row r="212">
          <cell r="A212" t="str">
            <v>303</v>
          </cell>
          <cell r="B212" t="str">
            <v>TERMINAL PREAISLADO A16</v>
          </cell>
          <cell r="C212">
            <v>104.675532</v>
          </cell>
          <cell r="D212" t="str">
            <v>Pesos Argentinos</v>
          </cell>
          <cell r="E212">
            <v>104.675532</v>
          </cell>
        </row>
        <row r="213">
          <cell r="A213" t="str">
            <v>304</v>
          </cell>
          <cell r="B213" t="str">
            <v>TERMINAL PREAISLADO A17</v>
          </cell>
          <cell r="C213">
            <v>104.675532</v>
          </cell>
          <cell r="D213" t="str">
            <v>Pesos Argentinos</v>
          </cell>
          <cell r="E213">
            <v>104.675532</v>
          </cell>
        </row>
        <row r="214">
          <cell r="A214" t="str">
            <v>305</v>
          </cell>
          <cell r="B214" t="str">
            <v>TERMINAL PREAISLADO A3</v>
          </cell>
          <cell r="C214">
            <v>91.705848000000003</v>
          </cell>
          <cell r="D214" t="str">
            <v>Pesos Argentinos</v>
          </cell>
          <cell r="E214">
            <v>91.705848000000003</v>
          </cell>
        </row>
        <row r="215">
          <cell r="A215" t="str">
            <v>306</v>
          </cell>
          <cell r="B215" t="str">
            <v>TERMINAL PREAISLADO A4</v>
          </cell>
          <cell r="C215">
            <v>93.163616000000005</v>
          </cell>
          <cell r="D215" t="str">
            <v>Pesos Argentinos</v>
          </cell>
          <cell r="E215">
            <v>93.163616000000005</v>
          </cell>
        </row>
        <row r="216">
          <cell r="A216" t="str">
            <v>307</v>
          </cell>
          <cell r="B216" t="str">
            <v>TERMINAL PREAISLADO A5</v>
          </cell>
          <cell r="C216">
            <v>145.56536800000001</v>
          </cell>
          <cell r="D216" t="str">
            <v>Pesos Argentinos</v>
          </cell>
          <cell r="E216">
            <v>145.56536800000001</v>
          </cell>
        </row>
        <row r="217">
          <cell r="A217" t="str">
            <v>308</v>
          </cell>
          <cell r="B217" t="str">
            <v>TERMINAL PREAISLADO B 21</v>
          </cell>
          <cell r="C217">
            <v>326.46769999999998</v>
          </cell>
          <cell r="D217" t="str">
            <v>Pesos Argentinos</v>
          </cell>
          <cell r="E217">
            <v>326.46769999999998</v>
          </cell>
        </row>
        <row r="218">
          <cell r="A218" t="str">
            <v>309</v>
          </cell>
          <cell r="B218" t="str">
            <v>TERMINAL PREAISLADO B 22</v>
          </cell>
          <cell r="C218">
            <v>331.42522400000001</v>
          </cell>
          <cell r="D218" t="str">
            <v>Pesos Argentinos</v>
          </cell>
          <cell r="E218">
            <v>331.42522400000001</v>
          </cell>
        </row>
        <row r="219">
          <cell r="A219" t="str">
            <v>310</v>
          </cell>
          <cell r="B219" t="str">
            <v>TERMINAL PREAISLADO B10</v>
          </cell>
          <cell r="C219">
            <v>103.02302400000001</v>
          </cell>
          <cell r="D219" t="str">
            <v>Pesos Argentinos</v>
          </cell>
          <cell r="E219">
            <v>103.02302400000001</v>
          </cell>
        </row>
        <row r="220">
          <cell r="A220" t="str">
            <v>311</v>
          </cell>
          <cell r="B220" t="str">
            <v>TERMINAL PREAISLADO B18</v>
          </cell>
          <cell r="C220">
            <v>113.01040399999999</v>
          </cell>
          <cell r="D220" t="str">
            <v>Pesos Argentinos</v>
          </cell>
          <cell r="E220">
            <v>113.01040399999999</v>
          </cell>
        </row>
        <row r="221">
          <cell r="A221" t="str">
            <v>312</v>
          </cell>
          <cell r="B221" t="str">
            <v>TERMINAL PREAISLADO B19</v>
          </cell>
          <cell r="C221">
            <v>113.01040399999999</v>
          </cell>
          <cell r="D221" t="str">
            <v>Pesos Argentinos</v>
          </cell>
          <cell r="E221">
            <v>113.01040399999999</v>
          </cell>
        </row>
        <row r="222">
          <cell r="A222" t="str">
            <v>313</v>
          </cell>
          <cell r="B222" t="str">
            <v>TERMINAL PREAISLADO B4</v>
          </cell>
          <cell r="C222">
            <v>130.54813200000001</v>
          </cell>
          <cell r="D222" t="str">
            <v>Pesos Argentinos</v>
          </cell>
          <cell r="E222">
            <v>130.54813200000001</v>
          </cell>
        </row>
        <row r="223">
          <cell r="A223" t="str">
            <v>314</v>
          </cell>
          <cell r="B223" t="str">
            <v>TERMINAL PREAISLADO B5</v>
          </cell>
          <cell r="C223">
            <v>169.9802</v>
          </cell>
          <cell r="D223" t="str">
            <v>Pesos Argentinos</v>
          </cell>
          <cell r="E223">
            <v>169.9802</v>
          </cell>
        </row>
        <row r="224">
          <cell r="A224" t="str">
            <v>315</v>
          </cell>
          <cell r="B224" t="str">
            <v>TERMINAL PREAISLADO C13</v>
          </cell>
          <cell r="C224">
            <v>221.85337200000001</v>
          </cell>
          <cell r="D224" t="str">
            <v>Pesos Argentinos</v>
          </cell>
          <cell r="E224">
            <v>221.85337200000001</v>
          </cell>
        </row>
        <row r="225">
          <cell r="A225" t="str">
            <v>316</v>
          </cell>
          <cell r="B225" t="str">
            <v>TERMINAL PREAISLADO C15</v>
          </cell>
          <cell r="C225">
            <v>113.01040399999999</v>
          </cell>
          <cell r="D225" t="str">
            <v>Pesos Argentinos</v>
          </cell>
          <cell r="E225">
            <v>113.01040399999999</v>
          </cell>
        </row>
        <row r="226">
          <cell r="A226" t="str">
            <v>317</v>
          </cell>
          <cell r="B226" t="str">
            <v>TERMINAL PREAISLADO C16</v>
          </cell>
          <cell r="C226">
            <v>113.01040399999999</v>
          </cell>
          <cell r="D226" t="str">
            <v>Pesos Argentinos</v>
          </cell>
          <cell r="E226">
            <v>113.01040399999999</v>
          </cell>
        </row>
        <row r="227">
          <cell r="A227" t="str">
            <v>318</v>
          </cell>
          <cell r="B227" t="str">
            <v>TERMINAL PREAISLADO C4</v>
          </cell>
          <cell r="C227">
            <v>242.76288400000001</v>
          </cell>
          <cell r="D227" t="str">
            <v>Pesos Argentinos</v>
          </cell>
          <cell r="E227">
            <v>242.76288400000001</v>
          </cell>
        </row>
        <row r="228">
          <cell r="A228" t="str">
            <v>319</v>
          </cell>
          <cell r="B228" t="str">
            <v>TERMINAL PREAISLADO C5</v>
          </cell>
          <cell r="C228">
            <v>334.802572</v>
          </cell>
          <cell r="D228" t="str">
            <v>Pesos Argentinos</v>
          </cell>
          <cell r="E228">
            <v>334.802572</v>
          </cell>
        </row>
        <row r="229">
          <cell r="A229" t="str">
            <v>320</v>
          </cell>
          <cell r="B229" t="str">
            <v>PUNTERA HUECA 1,00 MM (ROJO)</v>
          </cell>
          <cell r="C229">
            <v>28.120456000000001</v>
          </cell>
          <cell r="D229" t="str">
            <v>Pesos Argentinos</v>
          </cell>
          <cell r="E229">
            <v>28.120456000000001</v>
          </cell>
        </row>
        <row r="230">
          <cell r="A230" t="str">
            <v>321</v>
          </cell>
          <cell r="B230" t="str">
            <v>PUNTERA HUECA 1,5 MM (NEGRO)</v>
          </cell>
          <cell r="C230">
            <v>31.432672606925301</v>
          </cell>
          <cell r="D230" t="str">
            <v>Pesos Argentinos</v>
          </cell>
          <cell r="E230">
            <v>31.432672606925301</v>
          </cell>
        </row>
        <row r="231">
          <cell r="A231" t="str">
            <v>322</v>
          </cell>
          <cell r="B231" t="str">
            <v>PUNTERA HUECA 10 MM (MARRON / AMARILLO)</v>
          </cell>
          <cell r="C231">
            <v>125.71858</v>
          </cell>
          <cell r="D231" t="str">
            <v>Pesos Argentinos</v>
          </cell>
          <cell r="E231">
            <v>125.71858</v>
          </cell>
        </row>
        <row r="232">
          <cell r="A232" t="str">
            <v>323</v>
          </cell>
          <cell r="B232" t="str">
            <v>PUNTERA HUECA 16 MM (AZUL//BLANCO)</v>
          </cell>
          <cell r="C232">
            <v>144.780844</v>
          </cell>
          <cell r="D232" t="str">
            <v>Pesos Argentinos</v>
          </cell>
          <cell r="E232">
            <v>144.780844</v>
          </cell>
        </row>
        <row r="233">
          <cell r="A233" t="str">
            <v>324</v>
          </cell>
          <cell r="B233" t="str">
            <v>PUNTERA HUECA 2,5 MM (GRIS)</v>
          </cell>
          <cell r="C233">
            <v>42.219631999999997</v>
          </cell>
          <cell r="D233" t="str">
            <v>Pesos Argentinos</v>
          </cell>
          <cell r="E233">
            <v>42.219631999999997</v>
          </cell>
        </row>
        <row r="234">
          <cell r="A234" t="str">
            <v>325</v>
          </cell>
          <cell r="B234" t="str">
            <v>PUNTERA HUECA 25 MM (NEGRA/COLORADO)</v>
          </cell>
          <cell r="C234">
            <v>244.02591200000001</v>
          </cell>
          <cell r="D234" t="str">
            <v>Pesos Argentinos</v>
          </cell>
          <cell r="E234">
            <v>244.02591200000001</v>
          </cell>
        </row>
        <row r="235">
          <cell r="A235" t="str">
            <v>326</v>
          </cell>
          <cell r="B235" t="str">
            <v>PUNTERA HUECA 35 MM (ROJO/CREMA)</v>
          </cell>
          <cell r="C235">
            <v>256.39468399999998</v>
          </cell>
          <cell r="D235" t="str">
            <v>Pesos Argentinos</v>
          </cell>
          <cell r="E235">
            <v>256.39468399999998</v>
          </cell>
        </row>
        <row r="236">
          <cell r="A236" t="str">
            <v>327</v>
          </cell>
          <cell r="B236" t="str">
            <v>PUNTERA HUECA 4 MM (NARANJA)</v>
          </cell>
          <cell r="C236">
            <v>67.819596000000004</v>
          </cell>
          <cell r="D236" t="str">
            <v>Pesos Argentinos</v>
          </cell>
          <cell r="E236">
            <v>67.819596000000004</v>
          </cell>
        </row>
        <row r="237">
          <cell r="A237" t="str">
            <v>328</v>
          </cell>
          <cell r="B237" t="str">
            <v>PUNTERA HUECA 6 MM (VERDE)</v>
          </cell>
          <cell r="C237">
            <v>89.327836514294106</v>
          </cell>
          <cell r="D237" t="str">
            <v>Pesos Argentinos</v>
          </cell>
          <cell r="E237">
            <v>89.327836514294106</v>
          </cell>
        </row>
        <row r="238">
          <cell r="A238" t="str">
            <v>329</v>
          </cell>
          <cell r="B238" t="str">
            <v>PUNTERA HUECA DOBLE 1,5 MM (NEGRO) LCT</v>
          </cell>
          <cell r="C238">
            <v>74.902568000000002</v>
          </cell>
          <cell r="D238" t="str">
            <v>Pesos Argentinos</v>
          </cell>
          <cell r="E238">
            <v>74.902568000000002</v>
          </cell>
        </row>
        <row r="239">
          <cell r="A239" t="str">
            <v>330</v>
          </cell>
          <cell r="B239" t="str">
            <v>PUNTERA HUECA DOBLE 10 MM (MARRON) LCT</v>
          </cell>
          <cell r="C239">
            <v>296.60571199999998</v>
          </cell>
          <cell r="D239" t="str">
            <v>Pesos Argentinos</v>
          </cell>
          <cell r="E239">
            <v>296.60571199999998</v>
          </cell>
        </row>
        <row r="240">
          <cell r="A240" t="str">
            <v>331</v>
          </cell>
          <cell r="B240" t="str">
            <v>PUNTERA HUECA DOBLE 16 MM (BLANCO) LCT</v>
          </cell>
          <cell r="C240">
            <v>336.82786800000002</v>
          </cell>
          <cell r="D240" t="str">
            <v>Pesos Argentinos</v>
          </cell>
          <cell r="E240">
            <v>336.82786800000002</v>
          </cell>
        </row>
        <row r="241">
          <cell r="A241" t="str">
            <v>332</v>
          </cell>
          <cell r="B241" t="str">
            <v>PUNTERA HUECA DOBLE 2,5 MM (GRIS) LCT</v>
          </cell>
          <cell r="C241">
            <v>113.984104</v>
          </cell>
          <cell r="D241" t="str">
            <v>Pesos Argentinos</v>
          </cell>
          <cell r="E241">
            <v>113.984104</v>
          </cell>
        </row>
        <row r="242">
          <cell r="A242" t="str">
            <v>333</v>
          </cell>
          <cell r="B242" t="str">
            <v>PUNTERA HUECA DOBLE 4 MM (NARANJA) LCT</v>
          </cell>
          <cell r="C242">
            <v>123.75448799999999</v>
          </cell>
          <cell r="D242" t="str">
            <v>Pesos Argentinos</v>
          </cell>
          <cell r="E242">
            <v>123.75448799999999</v>
          </cell>
        </row>
        <row r="243">
          <cell r="A243" t="str">
            <v>334</v>
          </cell>
          <cell r="B243" t="str">
            <v>PUNTERA HUECA DOBLE 6 MM (VERDE) LCT</v>
          </cell>
          <cell r="C243">
            <v>191.36821599999999</v>
          </cell>
          <cell r="D243" t="str">
            <v>Pesos Argentinos</v>
          </cell>
          <cell r="E243">
            <v>191.36821599999999</v>
          </cell>
        </row>
        <row r="244">
          <cell r="A244" t="str">
            <v>335</v>
          </cell>
          <cell r="B244" t="str">
            <v>TERMINAL COBRE ESTAÑADO 10 x 5/16 SCC 10/3</v>
          </cell>
          <cell r="C244">
            <v>864.26168399999995</v>
          </cell>
          <cell r="D244" t="str">
            <v>Pesos Argentinos</v>
          </cell>
          <cell r="E244">
            <v>864.26168399999995</v>
          </cell>
        </row>
        <row r="245">
          <cell r="A245" t="str">
            <v>336</v>
          </cell>
          <cell r="B245" t="str">
            <v>TERMINAL COBRE ESTAÑADO 120 x 1/2 SCC-120/1</v>
          </cell>
          <cell r="C245">
            <v>7017.1220599999997</v>
          </cell>
          <cell r="D245" t="str">
            <v>Pesos Argentinos</v>
          </cell>
          <cell r="E245">
            <v>7017.1220599999997</v>
          </cell>
        </row>
        <row r="246">
          <cell r="A246" t="str">
            <v>337</v>
          </cell>
          <cell r="B246" t="str">
            <v>TERMINAL COBRE ESTAÑADO 16 x 5/16 SCC 16/2</v>
          </cell>
          <cell r="C246">
            <v>1074.614268</v>
          </cell>
          <cell r="D246" t="str">
            <v>Pesos Argentinos</v>
          </cell>
          <cell r="E246">
            <v>1074.614268</v>
          </cell>
        </row>
        <row r="247">
          <cell r="A247" t="str">
            <v>338</v>
          </cell>
          <cell r="B247" t="str">
            <v>TERMINAL COBRE ESTAÑADO  2.5 x 5/32 SCC 2.5/1</v>
          </cell>
          <cell r="C247">
            <v>314.315924</v>
          </cell>
          <cell r="D247" t="str">
            <v>Pesos Argentinos</v>
          </cell>
          <cell r="E247">
            <v>314.315924</v>
          </cell>
        </row>
        <row r="248">
          <cell r="A248" t="str">
            <v>339</v>
          </cell>
          <cell r="B248" t="str">
            <v>TERMINAL COBRE ESTAÑADO  2.5 x 3/16 SCC 2.5/2</v>
          </cell>
          <cell r="C248">
            <v>307.24408</v>
          </cell>
          <cell r="D248" t="str">
            <v>Pesos Argentinos</v>
          </cell>
          <cell r="E248">
            <v>307.24408</v>
          </cell>
        </row>
        <row r="249">
          <cell r="A249" t="str">
            <v>340</v>
          </cell>
          <cell r="B249" t="str">
            <v>TERMINAL COBRE ESTAÑADO 25 x 5/16 SCC 25/2</v>
          </cell>
          <cell r="C249">
            <v>1168.8795560000001</v>
          </cell>
          <cell r="D249" t="str">
            <v>Pesos Argentinos</v>
          </cell>
          <cell r="E249">
            <v>1168.8795560000001</v>
          </cell>
        </row>
        <row r="250">
          <cell r="A250" t="str">
            <v>341</v>
          </cell>
          <cell r="B250" t="str">
            <v>TERMINAL COBRE ESTAÑADO 25 x 3/8 SCC 25/3</v>
          </cell>
          <cell r="C250">
            <v>1191.1466840000001</v>
          </cell>
          <cell r="D250" t="str">
            <v>Pesos Argentinos</v>
          </cell>
          <cell r="E250">
            <v>1191.1466840000001</v>
          </cell>
        </row>
        <row r="251">
          <cell r="A251" t="str">
            <v>342</v>
          </cell>
          <cell r="B251" t="str">
            <v>TERMINAL COBRE ESTAÑADO 25 x 1/2 SCC 25/4</v>
          </cell>
          <cell r="C251">
            <v>1512.0170000000001</v>
          </cell>
          <cell r="D251" t="str">
            <v>Pesos Argentinos</v>
          </cell>
          <cell r="E251">
            <v>1512.0170000000001</v>
          </cell>
        </row>
        <row r="252">
          <cell r="A252" t="str">
            <v>343</v>
          </cell>
          <cell r="B252" t="str">
            <v>TERMINAL COBRE ESTAÑADO 35 x 3/8 SCC 35/2</v>
          </cell>
          <cell r="C252">
            <v>1869.743252</v>
          </cell>
          <cell r="D252" t="str">
            <v>Pesos Argentinos</v>
          </cell>
          <cell r="E252">
            <v>1869.743252</v>
          </cell>
        </row>
        <row r="253">
          <cell r="A253" t="str">
            <v>344</v>
          </cell>
          <cell r="B253" t="str">
            <v>TERMINAL COBRE ESTAÑADO  4 x 5/32 SCC 4/1</v>
          </cell>
          <cell r="C253">
            <v>317.849064</v>
          </cell>
          <cell r="D253" t="str">
            <v>Pesos Argentinos</v>
          </cell>
          <cell r="E253">
            <v>317.849064</v>
          </cell>
        </row>
        <row r="254">
          <cell r="A254" t="str">
            <v>345</v>
          </cell>
          <cell r="B254" t="str">
            <v>TERMINAL COBRE ESTAÑADO 50 x 3/8 SCC 50/2</v>
          </cell>
          <cell r="C254">
            <v>2443.7143639999999</v>
          </cell>
          <cell r="D254" t="str">
            <v>Pesos Argentinos</v>
          </cell>
          <cell r="E254">
            <v>2443.7143639999999</v>
          </cell>
        </row>
        <row r="255">
          <cell r="A255" t="str">
            <v>346</v>
          </cell>
          <cell r="B255" t="str">
            <v>TERMINAL COBRE ESTAÑADO  6 x 1/4 SCC 6/2</v>
          </cell>
          <cell r="C255">
            <v>443.79576800000001</v>
          </cell>
          <cell r="D255" t="str">
            <v>Pesos Argentinos</v>
          </cell>
          <cell r="E255">
            <v>443.79576800000001</v>
          </cell>
        </row>
        <row r="256">
          <cell r="A256" t="str">
            <v>347</v>
          </cell>
          <cell r="B256" t="str">
            <v>TERMINAL COBRE ESTAÑADO  4 x 3/16 SCC 4/2</v>
          </cell>
          <cell r="C256">
            <v>326.95176800000002</v>
          </cell>
          <cell r="D256" t="str">
            <v>Pesos Argentinos</v>
          </cell>
          <cell r="E256">
            <v>326.95176800000002</v>
          </cell>
        </row>
        <row r="257">
          <cell r="A257" t="str">
            <v>348</v>
          </cell>
          <cell r="B257" t="str">
            <v>TERMINAL COBRE ESTAÑADO 10 x 1/4 SCC 10/2</v>
          </cell>
          <cell r="C257">
            <v>854.21866399999999</v>
          </cell>
          <cell r="D257" t="str">
            <v>Pesos Argentinos</v>
          </cell>
          <cell r="E257">
            <v>854.21866399999999</v>
          </cell>
        </row>
        <row r="258">
          <cell r="A258" t="str">
            <v>349</v>
          </cell>
          <cell r="B258" t="str">
            <v>TERMINAL COBRE ESTAÑADO 16 x 3/8 SCC 16/3</v>
          </cell>
          <cell r="C258">
            <v>1142.5673999999999</v>
          </cell>
          <cell r="D258" t="str">
            <v>Pesos Argentinos</v>
          </cell>
          <cell r="E258">
            <v>1142.5673999999999</v>
          </cell>
        </row>
        <row r="259">
          <cell r="A259" t="str">
            <v>350</v>
          </cell>
          <cell r="B259" t="str">
            <v>TERMINAL COBRE ESTAÑADO 35 x1/2 SCC 35/3</v>
          </cell>
          <cell r="C259">
            <v>2100.065032</v>
          </cell>
          <cell r="D259" t="str">
            <v>Pesos Argentinos</v>
          </cell>
          <cell r="E259">
            <v>2100.065032</v>
          </cell>
        </row>
        <row r="260">
          <cell r="A260" t="str">
            <v>351</v>
          </cell>
          <cell r="B260" t="str">
            <v>TERMINAL COBRE ESTAÑADO 50 x 1/2 SCC50/3</v>
          </cell>
          <cell r="C260">
            <v>2656.7209760000001</v>
          </cell>
          <cell r="D260" t="str">
            <v>Pesos Argentinos</v>
          </cell>
          <cell r="E260">
            <v>2656.7209760000001</v>
          </cell>
        </row>
        <row r="261">
          <cell r="A261" t="str">
            <v>352</v>
          </cell>
          <cell r="B261" t="str">
            <v>TERMINAL COBRE ESTAÑADO  6 x 3/16 SCC 6/1</v>
          </cell>
          <cell r="C261">
            <v>449.49330400000002</v>
          </cell>
          <cell r="D261" t="str">
            <v>Pesos Argentinos</v>
          </cell>
          <cell r="E261">
            <v>449.49330400000002</v>
          </cell>
        </row>
        <row r="262">
          <cell r="A262" t="str">
            <v>354</v>
          </cell>
          <cell r="B262" t="str">
            <v>MANGUITO EMPALME DE COBRE EST. 10 MM. E10/UCC10</v>
          </cell>
          <cell r="C262">
            <v>749.39290400000004</v>
          </cell>
          <cell r="D262" t="str">
            <v>Pesos Argentinos</v>
          </cell>
          <cell r="E262">
            <v>749.39290400000004</v>
          </cell>
        </row>
        <row r="263">
          <cell r="A263" t="str">
            <v>355</v>
          </cell>
          <cell r="B263" t="str">
            <v>MANGUITO EMPALME DE COBRE EST. 120 MM. E120</v>
          </cell>
          <cell r="C263">
            <v>6487.4515160000001</v>
          </cell>
          <cell r="D263" t="str">
            <v>Pesos Argentinos</v>
          </cell>
          <cell r="E263">
            <v>6487.4515160000001</v>
          </cell>
        </row>
        <row r="264">
          <cell r="A264" t="str">
            <v>356</v>
          </cell>
          <cell r="B264" t="str">
            <v>MANGUITO EMPALME DE COBRE EST. 16 MM. E16/UCC16</v>
          </cell>
          <cell r="C264">
            <v>933.80055600000003</v>
          </cell>
          <cell r="D264" t="str">
            <v>Pesos Argentinos</v>
          </cell>
          <cell r="E264">
            <v>933.80055600000003</v>
          </cell>
        </row>
        <row r="265">
          <cell r="A265" t="str">
            <v>357</v>
          </cell>
          <cell r="B265" t="str">
            <v>MANGUITO EMPALME DE COBRE EST. 2,5 MM. E025</v>
          </cell>
          <cell r="C265">
            <v>415.391548</v>
          </cell>
          <cell r="D265" t="str">
            <v>Pesos Argentinos</v>
          </cell>
          <cell r="E265">
            <v>415.391548</v>
          </cell>
        </row>
        <row r="266">
          <cell r="A266" t="str">
            <v>358</v>
          </cell>
          <cell r="B266" t="str">
            <v>MANGUITO EMPALME DE COBRE EST. 25 MM. E25</v>
          </cell>
          <cell r="C266">
            <v>1134.6053159999999</v>
          </cell>
          <cell r="D266" t="str">
            <v>Pesos Argentinos</v>
          </cell>
          <cell r="E266">
            <v>1134.6053159999999</v>
          </cell>
        </row>
        <row r="267">
          <cell r="A267" t="str">
            <v>359</v>
          </cell>
          <cell r="B267" t="str">
            <v>MANGUITO EMPALME DE COBRE EST. 35 MM. E35</v>
          </cell>
          <cell r="C267">
            <v>1614.3946000000001</v>
          </cell>
          <cell r="D267" t="str">
            <v>Pesos Argentinos</v>
          </cell>
          <cell r="E267">
            <v>1614.3946000000001</v>
          </cell>
        </row>
        <row r="268">
          <cell r="A268" t="str">
            <v>360</v>
          </cell>
          <cell r="B268" t="str">
            <v>MANGUITO EMPALME DE COBRE EST. 4 MM. E04/UCC4</v>
          </cell>
          <cell r="C268">
            <v>452.36989199999999</v>
          </cell>
          <cell r="D268" t="str">
            <v>Pesos Argentinos</v>
          </cell>
          <cell r="E268">
            <v>452.36989199999999</v>
          </cell>
        </row>
        <row r="269">
          <cell r="A269" t="str">
            <v>361</v>
          </cell>
          <cell r="B269" t="str">
            <v>MANGUITO EMPALME DE COBRE EST. 50 MM. E50</v>
          </cell>
          <cell r="C269">
            <v>2611.0071520000001</v>
          </cell>
          <cell r="D269" t="str">
            <v>Pesos Argentinos</v>
          </cell>
          <cell r="E269">
            <v>2611.0071520000001</v>
          </cell>
        </row>
        <row r="270">
          <cell r="A270" t="str">
            <v>362</v>
          </cell>
          <cell r="B270" t="str">
            <v>MANGUITO EMPALME DE COBRE EST. 6 MM. E06/UCC6</v>
          </cell>
          <cell r="C270">
            <v>464.78317600000003</v>
          </cell>
          <cell r="D270" t="str">
            <v>Pesos Argentinos</v>
          </cell>
          <cell r="E270">
            <v>464.78317600000003</v>
          </cell>
        </row>
        <row r="271">
          <cell r="A271" t="str">
            <v>363</v>
          </cell>
          <cell r="B271" t="str">
            <v>MANGUITO EMPALME DE COBRE EST. 70 MM. E70</v>
          </cell>
          <cell r="C271">
            <v>3850.1210799999999</v>
          </cell>
          <cell r="D271" t="str">
            <v>Pesos Argentinos</v>
          </cell>
          <cell r="E271">
            <v>3850.1210799999999</v>
          </cell>
        </row>
        <row r="272">
          <cell r="A272" t="str">
            <v>364</v>
          </cell>
          <cell r="B272" t="str">
            <v>MANGUITO EMPALME DE COBRE EST. 95 MM. E95</v>
          </cell>
          <cell r="C272">
            <v>5134.0474640000002</v>
          </cell>
          <cell r="D272" t="str">
            <v>Pesos Argentinos</v>
          </cell>
          <cell r="E272">
            <v>5134.0474640000002</v>
          </cell>
        </row>
        <row r="273">
          <cell r="A273" t="str">
            <v>365</v>
          </cell>
          <cell r="B273" t="str">
            <v>TERMINAL LATON HEMBRA 10,3MM Nº436B</v>
          </cell>
          <cell r="C273">
            <v>260.40076399999998</v>
          </cell>
          <cell r="D273" t="str">
            <v>Pesos Argentinos</v>
          </cell>
          <cell r="E273">
            <v>260.40076399999998</v>
          </cell>
        </row>
        <row r="274">
          <cell r="A274" t="str">
            <v>366</v>
          </cell>
          <cell r="B274" t="str">
            <v>TERMINAL LATON HEMBRA 2,8MM Nº92</v>
          </cell>
          <cell r="C274">
            <v>27.447212</v>
          </cell>
          <cell r="D274" t="str">
            <v>Pesos Argentinos</v>
          </cell>
          <cell r="E274">
            <v>27.447212</v>
          </cell>
        </row>
        <row r="275">
          <cell r="A275" t="str">
            <v>367</v>
          </cell>
          <cell r="B275" t="str">
            <v>TERMINAL LATON HEMBRA 5MM Nº224</v>
          </cell>
          <cell r="C275">
            <v>38.775516000000003</v>
          </cell>
          <cell r="D275" t="str">
            <v>Pesos Argentinos</v>
          </cell>
          <cell r="E275">
            <v>38.775516000000003</v>
          </cell>
        </row>
        <row r="276">
          <cell r="A276" t="str">
            <v>368</v>
          </cell>
          <cell r="B276" t="str">
            <v>TERMINAL LATON HEMBRA 6,3MM C/TRABA Nº517</v>
          </cell>
          <cell r="C276">
            <v>76.165595999999994</v>
          </cell>
          <cell r="D276" t="str">
            <v>Pesos Argentinos</v>
          </cell>
          <cell r="E276">
            <v>76.165595999999994</v>
          </cell>
        </row>
        <row r="277">
          <cell r="A277" t="str">
            <v>369</v>
          </cell>
          <cell r="B277" t="str">
            <v>TERMINAL LATON HEMBRA 6,3MM Nº436</v>
          </cell>
          <cell r="C277">
            <v>73.422544000000002</v>
          </cell>
          <cell r="D277" t="str">
            <v>Pesos Argentinos</v>
          </cell>
          <cell r="E277">
            <v>73.422544000000002</v>
          </cell>
        </row>
        <row r="278">
          <cell r="A278" t="str">
            <v>370</v>
          </cell>
          <cell r="B278" t="str">
            <v>TERMINAL LATON HEMBRA 6,3MM(BANDERA) Nº624</v>
          </cell>
          <cell r="C278">
            <v>75.481223999999997</v>
          </cell>
          <cell r="D278" t="str">
            <v>Pesos Argentinos</v>
          </cell>
          <cell r="E278">
            <v>75.481223999999997</v>
          </cell>
        </row>
        <row r="279">
          <cell r="A279" t="str">
            <v>371</v>
          </cell>
          <cell r="B279" t="str">
            <v>TERMINAL LATON HORQUILLA 3,3MM Nº1360</v>
          </cell>
          <cell r="C279">
            <v>27.447212</v>
          </cell>
          <cell r="D279" t="str">
            <v>Pesos Argentinos</v>
          </cell>
          <cell r="E279">
            <v>27.447212</v>
          </cell>
        </row>
        <row r="280">
          <cell r="A280" t="str">
            <v>372</v>
          </cell>
          <cell r="B280" t="str">
            <v>TERMINAL LATON HORQUILLA 4,2MM Nº1350</v>
          </cell>
          <cell r="C280">
            <v>39.799292000000001</v>
          </cell>
          <cell r="D280" t="str">
            <v>Pesos Argentinos</v>
          </cell>
          <cell r="E280">
            <v>39.799292000000001</v>
          </cell>
        </row>
        <row r="281">
          <cell r="A281" t="str">
            <v>373</v>
          </cell>
          <cell r="B281" t="str">
            <v>TERMINAL LATON HORQUILLA 5MM Nº1380</v>
          </cell>
          <cell r="C281">
            <v>57.637475999999999</v>
          </cell>
          <cell r="D281" t="str">
            <v>Pesos Argentinos</v>
          </cell>
          <cell r="E281">
            <v>57.637475999999999</v>
          </cell>
        </row>
        <row r="282">
          <cell r="A282" t="str">
            <v>374</v>
          </cell>
          <cell r="B282" t="str">
            <v>TERMINAL LATON LENGÜETA 2,8MM Nº890</v>
          </cell>
          <cell r="C282">
            <v>22.645479999999999</v>
          </cell>
          <cell r="D282" t="str">
            <v>Pesos Argentinos</v>
          </cell>
          <cell r="E282">
            <v>22.645479999999999</v>
          </cell>
        </row>
        <row r="283">
          <cell r="A283" t="str">
            <v>375</v>
          </cell>
          <cell r="B283" t="str">
            <v>TERMINAL LATON MACHO 2,8MM Nº705</v>
          </cell>
          <cell r="C283">
            <v>42.542344</v>
          </cell>
          <cell r="D283" t="str">
            <v>Pesos Argentinos</v>
          </cell>
          <cell r="E283">
            <v>42.542344</v>
          </cell>
        </row>
        <row r="284">
          <cell r="A284" t="str">
            <v>376</v>
          </cell>
          <cell r="B284" t="str">
            <v>TERMINAL LATON MACHO 5MM Nº735</v>
          </cell>
          <cell r="C284">
            <v>76.326952000000006</v>
          </cell>
          <cell r="D284" t="str">
            <v>Pesos Argentinos</v>
          </cell>
          <cell r="E284">
            <v>76.326952000000006</v>
          </cell>
        </row>
        <row r="285">
          <cell r="A285" t="str">
            <v>377</v>
          </cell>
          <cell r="B285" t="str">
            <v>TERMINAL LATON MACHO 6,3MM C/TRABA Nº830</v>
          </cell>
          <cell r="C285">
            <v>74.791287999999994</v>
          </cell>
          <cell r="D285" t="str">
            <v>Pesos Argentinos</v>
          </cell>
          <cell r="E285">
            <v>74.791287999999994</v>
          </cell>
        </row>
        <row r="286">
          <cell r="A286" t="str">
            <v>378</v>
          </cell>
          <cell r="B286" t="str">
            <v>TERMINAL LATON MACHO 6,3MM Nº790</v>
          </cell>
          <cell r="C286">
            <v>60.380527999999998</v>
          </cell>
          <cell r="D286" t="str">
            <v>Pesos Argentinos</v>
          </cell>
          <cell r="E286">
            <v>60.380527999999998</v>
          </cell>
        </row>
        <row r="287">
          <cell r="A287" t="str">
            <v>379</v>
          </cell>
          <cell r="B287" t="str">
            <v>TERMINAL LATON MACHO 6,3MM Nº868</v>
          </cell>
          <cell r="C287">
            <v>36.043591999999997</v>
          </cell>
          <cell r="D287" t="str">
            <v>Pesos Argentinos</v>
          </cell>
          <cell r="E287">
            <v>36.043591999999997</v>
          </cell>
        </row>
        <row r="288">
          <cell r="A288" t="str">
            <v>380</v>
          </cell>
          <cell r="B288" t="str">
            <v>TERMINAL LATON OJAL 4,2MM Nº1200</v>
          </cell>
          <cell r="C288">
            <v>70.673928000000004</v>
          </cell>
          <cell r="D288" t="str">
            <v>Pesos Argentinos</v>
          </cell>
          <cell r="E288">
            <v>70.673928000000004</v>
          </cell>
        </row>
        <row r="289">
          <cell r="A289" t="str">
            <v>381</v>
          </cell>
          <cell r="B289" t="str">
            <v>TERMINAL LATON OJAL 5,2MM Nº1250</v>
          </cell>
          <cell r="C289">
            <v>73.422544000000002</v>
          </cell>
          <cell r="D289" t="str">
            <v>Pesos Argentinos</v>
          </cell>
          <cell r="E289">
            <v>73.422544000000002</v>
          </cell>
        </row>
        <row r="290">
          <cell r="A290" t="str">
            <v>382</v>
          </cell>
          <cell r="B290" t="str">
            <v>TERMINAL LATON OJAL 6,5MM Nº1240</v>
          </cell>
          <cell r="C290">
            <v>81.651700000000005</v>
          </cell>
          <cell r="D290" t="str">
            <v>Pesos Argentinos</v>
          </cell>
          <cell r="E290">
            <v>81.651700000000005</v>
          </cell>
        </row>
        <row r="291">
          <cell r="A291" t="str">
            <v>383</v>
          </cell>
          <cell r="B291" t="str">
            <v>TERMINAL LATON OJAL 8,5MM Nº1278</v>
          </cell>
          <cell r="C291">
            <v>95.378088000000005</v>
          </cell>
          <cell r="D291" t="str">
            <v>Pesos Argentinos</v>
          </cell>
          <cell r="E291">
            <v>95.378088000000005</v>
          </cell>
        </row>
        <row r="292">
          <cell r="A292" t="str">
            <v>384</v>
          </cell>
          <cell r="B292" t="str">
            <v>TERMINAL LATON OJAL 9,9MM Nº1345</v>
          </cell>
          <cell r="C292">
            <v>102.922872</v>
          </cell>
          <cell r="D292" t="str">
            <v>Pesos Argentinos</v>
          </cell>
          <cell r="E292">
            <v>102.922872</v>
          </cell>
        </row>
        <row r="293">
          <cell r="A293" t="str">
            <v>385</v>
          </cell>
          <cell r="B293" t="str">
            <v>TERMINAL BIMETALICO 25 MM LCT</v>
          </cell>
          <cell r="C293">
            <v>2058.5130800000002</v>
          </cell>
          <cell r="D293" t="str">
            <v>Pesos Argentinos</v>
          </cell>
          <cell r="E293">
            <v>2058.5130800000002</v>
          </cell>
        </row>
        <row r="294">
          <cell r="A294" t="str">
            <v>386</v>
          </cell>
          <cell r="B294" t="str">
            <v>TERMINAL BIMETALICO 35 MM LCT</v>
          </cell>
          <cell r="C294">
            <v>3001.9949959999999</v>
          </cell>
          <cell r="D294" t="str">
            <v>Pesos Argentinos</v>
          </cell>
          <cell r="E294">
            <v>3001.9949959999999</v>
          </cell>
        </row>
        <row r="295">
          <cell r="A295" t="str">
            <v>387</v>
          </cell>
          <cell r="B295" t="str">
            <v>TERMINAL BIMETALICO 50 MM LCT</v>
          </cell>
          <cell r="C295">
            <v>3688.1641679999998</v>
          </cell>
          <cell r="D295" t="str">
            <v>Pesos Argentinos</v>
          </cell>
          <cell r="E295">
            <v>3688.1641679999998</v>
          </cell>
        </row>
        <row r="296">
          <cell r="A296" t="str">
            <v>388</v>
          </cell>
          <cell r="B296" t="str">
            <v>TERMINAL BIMETALICO 70 MM LCT</v>
          </cell>
          <cell r="C296">
            <v>5060.5080760000001</v>
          </cell>
          <cell r="D296" t="str">
            <v>Pesos Argentinos</v>
          </cell>
          <cell r="E296">
            <v>5060.5080760000001</v>
          </cell>
        </row>
        <row r="297">
          <cell r="A297" t="str">
            <v>389</v>
          </cell>
          <cell r="B297" t="str">
            <v>TERMINAL BIMETALICO 95 MM LCT</v>
          </cell>
          <cell r="C297">
            <v>6947.4774719999996</v>
          </cell>
          <cell r="D297" t="str">
            <v>Pesos Argentinos</v>
          </cell>
          <cell r="E297">
            <v>6947.4774719999996</v>
          </cell>
        </row>
        <row r="298">
          <cell r="A298" t="str">
            <v>390</v>
          </cell>
          <cell r="B298" t="str">
            <v>TERMINAL ROSCADO (AMARILLO) LCT</v>
          </cell>
          <cell r="C298">
            <v>185.16991999999999</v>
          </cell>
          <cell r="D298" t="str">
            <v>Pesos Argentinos</v>
          </cell>
          <cell r="E298">
            <v>185.16991999999999</v>
          </cell>
        </row>
        <row r="299">
          <cell r="A299" t="str">
            <v>391</v>
          </cell>
          <cell r="B299" t="str">
            <v>TERMINAL ROSCADO (AZUL) LCT</v>
          </cell>
          <cell r="C299">
            <v>97.770607999999996</v>
          </cell>
          <cell r="D299" t="str">
            <v>Pesos Argentinos</v>
          </cell>
          <cell r="E299">
            <v>97.770607999999996</v>
          </cell>
        </row>
        <row r="300">
          <cell r="A300" t="str">
            <v>392</v>
          </cell>
          <cell r="B300" t="str">
            <v>TERMINAL ROSCADO (GRIS) LCT</v>
          </cell>
          <cell r="C300">
            <v>89.619348000000002</v>
          </cell>
          <cell r="D300" t="str">
            <v>Pesos Argentinos</v>
          </cell>
          <cell r="E300">
            <v>89.619348000000002</v>
          </cell>
        </row>
        <row r="301">
          <cell r="A301" t="str">
            <v>393</v>
          </cell>
          <cell r="B301" t="str">
            <v>TERMINAL ROSCADO (NARANJA) LCT</v>
          </cell>
          <cell r="C301">
            <v>130.35895600000001</v>
          </cell>
          <cell r="D301" t="str">
            <v>Pesos Argentinos</v>
          </cell>
          <cell r="E301">
            <v>130.35895600000001</v>
          </cell>
        </row>
        <row r="302">
          <cell r="A302" t="str">
            <v>394</v>
          </cell>
          <cell r="B302" t="str">
            <v>ABRAZADERA PARA POSTE C/ESCOTE 14CM PKR-31 LCT</v>
          </cell>
          <cell r="C302">
            <v>10048.088804000001</v>
          </cell>
          <cell r="D302" t="str">
            <v>Pesos Argentinos</v>
          </cell>
          <cell r="E302">
            <v>10048.088804000001</v>
          </cell>
        </row>
        <row r="303">
          <cell r="A303" t="str">
            <v>395</v>
          </cell>
          <cell r="B303" t="str">
            <v>MENSULA SUSP. CHICA PKS-31</v>
          </cell>
          <cell r="C303">
            <v>7823.045204</v>
          </cell>
          <cell r="D303" t="str">
            <v>Pesos Argentinos</v>
          </cell>
          <cell r="E303">
            <v>7823.045204</v>
          </cell>
        </row>
        <row r="304">
          <cell r="A304" t="str">
            <v>396</v>
          </cell>
          <cell r="B304" t="str">
            <v>MENSULA SUSP. GRANDE PKS-30</v>
          </cell>
          <cell r="C304">
            <v>8251.7124559999993</v>
          </cell>
          <cell r="D304" t="str">
            <v>Pesos Argentinos</v>
          </cell>
          <cell r="E304">
            <v>8251.7124559999993</v>
          </cell>
        </row>
        <row r="305">
          <cell r="A305" t="str">
            <v>397</v>
          </cell>
          <cell r="B305" t="str">
            <v>MORSA DE SUSPENSION C/FUSIBLE PKS10-CF LCT</v>
          </cell>
          <cell r="C305">
            <v>2569.8446800000002</v>
          </cell>
          <cell r="D305" t="str">
            <v>Pesos Argentinos</v>
          </cell>
          <cell r="E305">
            <v>2569.8446800000002</v>
          </cell>
        </row>
        <row r="306">
          <cell r="A306" t="str">
            <v>398</v>
          </cell>
          <cell r="B306" t="str">
            <v>GRAMPA SUJETA CABLE N°  5 TACSA</v>
          </cell>
          <cell r="C306">
            <v>1979.4076055</v>
          </cell>
          <cell r="D306" t="str">
            <v>Pesos Argentinos</v>
          </cell>
          <cell r="E306">
            <v>1979.4076055</v>
          </cell>
        </row>
        <row r="307">
          <cell r="A307" t="str">
            <v>399</v>
          </cell>
          <cell r="B307" t="str">
            <v>GRAMPA SUJETA CABLE N° 10 KALOP</v>
          </cell>
          <cell r="C307">
            <v>3245.4483796332001</v>
          </cell>
          <cell r="D307" t="str">
            <v>Pesos Argentinos</v>
          </cell>
          <cell r="E307">
            <v>3245.4483796332001</v>
          </cell>
        </row>
        <row r="308">
          <cell r="A308" t="str">
            <v>401</v>
          </cell>
          <cell r="B308" t="str">
            <v>GRAMPA SUJETA CABLE N° 15 KALOP</v>
          </cell>
          <cell r="C308">
            <v>2527.7681713284001</v>
          </cell>
          <cell r="D308" t="str">
            <v>Pesos Argentinos</v>
          </cell>
          <cell r="E308">
            <v>2527.7681713284001</v>
          </cell>
        </row>
        <row r="309">
          <cell r="A309" t="str">
            <v>402</v>
          </cell>
          <cell r="B309" t="str">
            <v>GRAMPA SUJETA CABLE N° 6 COAXIL KALOP</v>
          </cell>
          <cell r="C309">
            <v>3115.4608334303998</v>
          </cell>
          <cell r="D309" t="str">
            <v>Pesos Argentinos</v>
          </cell>
          <cell r="E309">
            <v>3115.4608334303998</v>
          </cell>
        </row>
        <row r="310">
          <cell r="A310" t="str">
            <v>403</v>
          </cell>
          <cell r="B310" t="str">
            <v>GRAMPA SUJETA CABLE N° 8 KALOP</v>
          </cell>
          <cell r="C310">
            <v>4653.2470059036004</v>
          </cell>
          <cell r="D310" t="str">
            <v>Pesos Argentinos</v>
          </cell>
          <cell r="E310">
            <v>4653.2470059036004</v>
          </cell>
        </row>
        <row r="311">
          <cell r="A311" t="str">
            <v>404</v>
          </cell>
          <cell r="B311" t="str">
            <v>GRAMPA SUJETA CABLE N° 12 COAXIL KALOP</v>
          </cell>
          <cell r="C311">
            <v>2449.234736676</v>
          </cell>
          <cell r="D311" t="str">
            <v>Pesos Argentinos</v>
          </cell>
          <cell r="E311">
            <v>2449.234736676</v>
          </cell>
        </row>
        <row r="312">
          <cell r="A312" t="str">
            <v>405</v>
          </cell>
          <cell r="B312" t="str">
            <v>GRAMPA SUJETA CABLE N°5 KALOP (VE)</v>
          </cell>
          <cell r="C312">
            <v>4434.0098161320002</v>
          </cell>
          <cell r="D312" t="str">
            <v>Pesos Argentinos</v>
          </cell>
          <cell r="E312">
            <v>4434.0098161320002</v>
          </cell>
        </row>
        <row r="313">
          <cell r="A313" t="str">
            <v>408</v>
          </cell>
          <cell r="B313" t="str">
            <v>GRAMPA SUJETA CABLE Nº 16 KALOP</v>
          </cell>
          <cell r="C313">
            <v>2650.0566276755999</v>
          </cell>
          <cell r="D313" t="str">
            <v>Pesos Argentinos</v>
          </cell>
          <cell r="E313">
            <v>2650.0566276755999</v>
          </cell>
        </row>
        <row r="314">
          <cell r="A314" t="str">
            <v>409</v>
          </cell>
          <cell r="B314" t="str">
            <v>GRAMPA SUJETA CABLE Nº 8 TACSA</v>
          </cell>
          <cell r="C314">
            <v>2260.3930829999999</v>
          </cell>
          <cell r="D314" t="str">
            <v>Pesos Argentinos</v>
          </cell>
          <cell r="E314">
            <v>2260.3930829999999</v>
          </cell>
        </row>
        <row r="315">
          <cell r="A315" t="str">
            <v>411</v>
          </cell>
          <cell r="B315" t="str">
            <v>GRAMPA SUJETA CABLE Nº5 KALOP</v>
          </cell>
          <cell r="C315">
            <v>4434.0098161320002</v>
          </cell>
          <cell r="D315" t="str">
            <v>Pesos Argentinos</v>
          </cell>
          <cell r="E315">
            <v>4434.0098161320002</v>
          </cell>
        </row>
        <row r="316">
          <cell r="A316" t="str">
            <v>412</v>
          </cell>
          <cell r="B316" t="str">
            <v>CONJUNTO RETENCION AUTOAJUSTABLE (PRA-1500)</v>
          </cell>
          <cell r="C316">
            <v>11923.212444000001</v>
          </cell>
          <cell r="D316" t="str">
            <v>Pesos Argentinos</v>
          </cell>
          <cell r="E316">
            <v>11923.212444000001</v>
          </cell>
        </row>
        <row r="317">
          <cell r="A317" t="str">
            <v>413</v>
          </cell>
          <cell r="B317" t="str">
            <v>MORSETO ESTANCO ACOMETIDA CDE 16/95-4/35 ALUMINIO LCT</v>
          </cell>
          <cell r="C317">
            <v>4521.6958800000002</v>
          </cell>
          <cell r="D317" t="str">
            <v>Pesos Argentinos</v>
          </cell>
          <cell r="E317">
            <v>4521.6958800000002</v>
          </cell>
        </row>
        <row r="318">
          <cell r="A318" t="str">
            <v>414</v>
          </cell>
          <cell r="B318" t="str">
            <v>MORSETO AISLADO P/ACOMETIDA PKD 14  25/95 - 4/16 LCT</v>
          </cell>
          <cell r="C318">
            <v>3811.5013560000002</v>
          </cell>
          <cell r="D318" t="str">
            <v>Pesos Argentinos</v>
          </cell>
          <cell r="E318">
            <v>3811.5013560000002</v>
          </cell>
        </row>
        <row r="319">
          <cell r="A319" t="str">
            <v>415</v>
          </cell>
          <cell r="B319" t="str">
            <v>MORSETO ESTANCO P/ALUMBRADO PUBLICO PKD 14 ACA LCT</v>
          </cell>
          <cell r="C319">
            <v>4254.2900399999999</v>
          </cell>
          <cell r="D319" t="str">
            <v>Pesos Argentinos</v>
          </cell>
          <cell r="E319">
            <v>4254.2900399999999</v>
          </cell>
        </row>
        <row r="320">
          <cell r="A320" t="str">
            <v>416</v>
          </cell>
          <cell r="B320" t="str">
            <v>MORSETO PKD 20 PINZA DE ANCLAR DOMIC. P/AEREA LCT</v>
          </cell>
          <cell r="C320">
            <v>3957.7733520000002</v>
          </cell>
          <cell r="D320" t="str">
            <v>Pesos Argentinos</v>
          </cell>
          <cell r="E320">
            <v>3957.7733520000002</v>
          </cell>
        </row>
        <row r="321">
          <cell r="A321" t="str">
            <v>418</v>
          </cell>
          <cell r="B321" t="str">
            <v>CLIP P/BATERIA 10 A. S/AISLAR</v>
          </cell>
          <cell r="C321">
            <v>421.0939525</v>
          </cell>
          <cell r="D321" t="str">
            <v>Pesos Argentinos</v>
          </cell>
          <cell r="E321">
            <v>421.0939525</v>
          </cell>
        </row>
        <row r="322">
          <cell r="A322" t="str">
            <v>419</v>
          </cell>
          <cell r="B322" t="str">
            <v>CLIP P/BATERIA 20 A. S/AISLAR</v>
          </cell>
          <cell r="C322">
            <v>698.41440416706098</v>
          </cell>
          <cell r="D322" t="str">
            <v>Pesos Argentinos</v>
          </cell>
          <cell r="E322">
            <v>698.41440416706098</v>
          </cell>
        </row>
        <row r="323">
          <cell r="A323" t="str">
            <v>420</v>
          </cell>
          <cell r="B323" t="str">
            <v>CLIP P/BATERIA 25 A. S/AISLAR</v>
          </cell>
          <cell r="C323">
            <v>626.36173599999995</v>
          </cell>
          <cell r="D323" t="str">
            <v>Pesos Argentinos</v>
          </cell>
          <cell r="E323">
            <v>626.36173599999995</v>
          </cell>
        </row>
        <row r="324">
          <cell r="A324" t="str">
            <v>421</v>
          </cell>
          <cell r="B324" t="str">
            <v>CLIP P/BATERIA 50 A. S/AISLAR</v>
          </cell>
          <cell r="C324">
            <v>1051.7357955</v>
          </cell>
          <cell r="D324" t="str">
            <v>Pesos Argentinos</v>
          </cell>
          <cell r="E324">
            <v>1051.7357955</v>
          </cell>
        </row>
        <row r="325">
          <cell r="A325" t="str">
            <v>422</v>
          </cell>
          <cell r="B325" t="str">
            <v>CLIP P/BATERIA 70 A. S/AISLAR</v>
          </cell>
          <cell r="C325">
            <v>50.862190659370398</v>
          </cell>
          <cell r="D325" t="str">
            <v>Pesos Argentinos</v>
          </cell>
          <cell r="E325">
            <v>50.862190659370398</v>
          </cell>
        </row>
        <row r="326">
          <cell r="A326" t="str">
            <v>423</v>
          </cell>
          <cell r="B326" t="str">
            <v>PRENSACABLE 1 1/4 PG-21</v>
          </cell>
          <cell r="C326">
            <v>1363.224512</v>
          </cell>
          <cell r="D326" t="str">
            <v>Pesos Argentinos</v>
          </cell>
          <cell r="E326">
            <v>1363.224512</v>
          </cell>
        </row>
        <row r="327">
          <cell r="A327" t="str">
            <v>424</v>
          </cell>
          <cell r="B327" t="str">
            <v>PRENSACABLE 1"   PG-16</v>
          </cell>
          <cell r="C327">
            <v>1129.0379776</v>
          </cell>
          <cell r="D327" t="str">
            <v>Pesos Argentinos</v>
          </cell>
          <cell r="E327">
            <v>1129.0379776</v>
          </cell>
        </row>
        <row r="328">
          <cell r="A328" t="str">
            <v>425</v>
          </cell>
          <cell r="B328" t="str">
            <v>PRENSACABLE 1 1/2  PG-29</v>
          </cell>
          <cell r="C328">
            <v>2205.2941820000001</v>
          </cell>
          <cell r="D328" t="str">
            <v>Pesos Argentinos</v>
          </cell>
          <cell r="E328">
            <v>2205.2941820000001</v>
          </cell>
        </row>
        <row r="329">
          <cell r="A329" t="str">
            <v>427</v>
          </cell>
          <cell r="B329" t="str">
            <v>PRENSACABLE 1/2    PG-07</v>
          </cell>
          <cell r="C329">
            <v>519.14200864372503</v>
          </cell>
          <cell r="D329" t="str">
            <v>Pesos Argentinos</v>
          </cell>
          <cell r="E329">
            <v>519.14200864372503</v>
          </cell>
        </row>
        <row r="330">
          <cell r="A330" t="str">
            <v>428</v>
          </cell>
          <cell r="B330" t="str">
            <v>PRENSACABLE 2    PG-42</v>
          </cell>
          <cell r="C330">
            <v>3516.3191934000001</v>
          </cell>
          <cell r="D330" t="str">
            <v>Pesos Argentinos</v>
          </cell>
          <cell r="E330">
            <v>3516.3191934000001</v>
          </cell>
        </row>
        <row r="331">
          <cell r="A331" t="str">
            <v>429</v>
          </cell>
          <cell r="B331" t="str">
            <v>PRENSACABLE 1 3/4  PG-36 - Discont.</v>
          </cell>
          <cell r="C331">
            <v>2276.4327039999998</v>
          </cell>
          <cell r="D331" t="str">
            <v>Pesos Argentinos</v>
          </cell>
          <cell r="E331">
            <v>2276.4327039999998</v>
          </cell>
        </row>
        <row r="332">
          <cell r="A332" t="str">
            <v>430</v>
          </cell>
          <cell r="B332" t="str">
            <v>PRENSACABLE 3/4    PG-11</v>
          </cell>
          <cell r="C332">
            <v>656.19590400000004</v>
          </cell>
          <cell r="D332" t="str">
            <v>Pesos Argentinos</v>
          </cell>
          <cell r="E332">
            <v>656.19590400000004</v>
          </cell>
        </row>
        <row r="333">
          <cell r="A333" t="str">
            <v>431</v>
          </cell>
          <cell r="B333" t="str">
            <v>PRENSACABLE 5/8    PG-09</v>
          </cell>
          <cell r="C333">
            <v>552.38863419999996</v>
          </cell>
          <cell r="D333" t="str">
            <v>Pesos Argentinos</v>
          </cell>
          <cell r="E333">
            <v>552.38863419999996</v>
          </cell>
        </row>
        <row r="334">
          <cell r="A334" t="str">
            <v>432</v>
          </cell>
          <cell r="B334" t="str">
            <v>PRENSACABLE 7/8    PG-13.5</v>
          </cell>
          <cell r="C334">
            <v>792.82270600000004</v>
          </cell>
          <cell r="D334" t="str">
            <v>Pesos Argentinos</v>
          </cell>
          <cell r="E334">
            <v>792.82270600000004</v>
          </cell>
        </row>
        <row r="335">
          <cell r="A335" t="str">
            <v>434</v>
          </cell>
          <cell r="B335" t="str">
            <v>TERMOCONTRAIBLE 1/2" 12,7 / 6,4  x  MTS ( PRECIO X MTS)</v>
          </cell>
          <cell r="C335">
            <v>1686.1848055</v>
          </cell>
          <cell r="D335" t="str">
            <v>Pesos Argentinos</v>
          </cell>
          <cell r="E335">
            <v>1686.1848055</v>
          </cell>
        </row>
        <row r="336">
          <cell r="A336" t="str">
            <v>435</v>
          </cell>
          <cell r="B336" t="str">
            <v>TERMOCONTRAIBLE 1/4" 6,4 / 3,2  X MTS. Cable de 6 a 10 (PRECIO X MTS)</v>
          </cell>
          <cell r="C336">
            <v>1113.0169960000001</v>
          </cell>
          <cell r="D336" t="str">
            <v>Pesos Argentinos</v>
          </cell>
          <cell r="E336">
            <v>1113.0169960000001</v>
          </cell>
        </row>
        <row r="337">
          <cell r="A337" t="str">
            <v>436</v>
          </cell>
          <cell r="B337" t="str">
            <v>TERMOCONTRAIBLE 1/8"  3,2 / 1,6 X MTS. Cable de 0,75 a 1,5 (PRECIO X MTS)</v>
          </cell>
          <cell r="C337">
            <v>847.99324349999995</v>
          </cell>
          <cell r="D337" t="str">
            <v>Pesos Argentinos</v>
          </cell>
          <cell r="E337">
            <v>847.99324349999995</v>
          </cell>
        </row>
        <row r="338">
          <cell r="A338" t="str">
            <v>437</v>
          </cell>
          <cell r="B338" t="str">
            <v>TERMOCONTRAIBLE 3/16" 4,8 / 2,4 X MTS. Cable de 2 a 4 (PRECIO X MTS)</v>
          </cell>
          <cell r="C338">
            <v>1006.6173195</v>
          </cell>
          <cell r="D338" t="str">
            <v>Pesos Argentinos</v>
          </cell>
          <cell r="E338">
            <v>1006.6173195</v>
          </cell>
        </row>
        <row r="339">
          <cell r="A339" t="str">
            <v>438</v>
          </cell>
          <cell r="B339" t="str">
            <v>TERMOCONTRAIBLE 3/32¨ 2,4 / 1,2 X MTS. (PRECIO X MTS)</v>
          </cell>
          <cell r="C339">
            <v>696.29442791999998</v>
          </cell>
          <cell r="D339" t="str">
            <v>Pesos Argentinos</v>
          </cell>
          <cell r="E339">
            <v>696.29442791999998</v>
          </cell>
        </row>
        <row r="340">
          <cell r="A340" t="str">
            <v>439</v>
          </cell>
          <cell r="B340" t="str">
            <v>TERMOCONTRAIBLE 3/8" 9,5 / 4,8 X MTS. Cable de 16 (PRECIO X MTS)</v>
          </cell>
          <cell r="C340">
            <v>1502.743203</v>
          </cell>
          <cell r="D340" t="str">
            <v>Pesos Argentinos</v>
          </cell>
          <cell r="E340">
            <v>1502.743203</v>
          </cell>
        </row>
        <row r="341">
          <cell r="A341" t="str">
            <v>440</v>
          </cell>
          <cell r="B341" t="str">
            <v>TERMOCONTRAIBLE 5/16" 8,0 / 4,0 X MTS Cable Bip 1,5 a 2,5 (PRECIO X MTS)</v>
          </cell>
          <cell r="C341">
            <v>1399.6068124999999</v>
          </cell>
          <cell r="D341" t="str">
            <v>Pesos Argentinos</v>
          </cell>
          <cell r="E341">
            <v>1399.6068124999999</v>
          </cell>
        </row>
        <row r="342">
          <cell r="A342" t="str">
            <v>441</v>
          </cell>
          <cell r="B342" t="str">
            <v>CABLE SUBTERRANEO 1 X 10 (PRECIO x MTS) IRAM</v>
          </cell>
          <cell r="C342">
            <v>3286.1820825599998</v>
          </cell>
          <cell r="D342" t="str">
            <v>Pesos Argentinos</v>
          </cell>
          <cell r="E342">
            <v>3286.1820825599998</v>
          </cell>
        </row>
        <row r="343">
          <cell r="A343" t="str">
            <v>442</v>
          </cell>
          <cell r="B343" t="str">
            <v>CABLE SUBTERRANEO 1 X 16 (PRECIO x MTS) IRAM</v>
          </cell>
          <cell r="C343">
            <v>5009.6724787200001</v>
          </cell>
          <cell r="D343" t="str">
            <v>Pesos Argentinos</v>
          </cell>
          <cell r="E343">
            <v>5009.6724787200001</v>
          </cell>
        </row>
        <row r="344">
          <cell r="A344" t="str">
            <v>443</v>
          </cell>
          <cell r="B344" t="str">
            <v>CABLE SUBTERRANEO 1 X 50  (PRECIO x MTS) IRAM</v>
          </cell>
          <cell r="C344">
            <v>14891.99881728</v>
          </cell>
          <cell r="D344" t="str">
            <v>Pesos Argentinos</v>
          </cell>
          <cell r="E344">
            <v>14891.99881728</v>
          </cell>
        </row>
        <row r="345">
          <cell r="A345" t="str">
            <v>444</v>
          </cell>
          <cell r="B345" t="str">
            <v>CABLE SUBTERRANEO 1 X 70  (PRECIO x MTS) IRAM</v>
          </cell>
          <cell r="C345">
            <v>21402.081792000001</v>
          </cell>
          <cell r="D345" t="str">
            <v>Pesos Argentinos</v>
          </cell>
          <cell r="E345">
            <v>21402.081792000001</v>
          </cell>
        </row>
        <row r="346">
          <cell r="A346" t="str">
            <v>445</v>
          </cell>
          <cell r="B346" t="str">
            <v>CABLE SUBTERRANEO 2 X 1,5 (PRECIO x MTS) KALOP.</v>
          </cell>
          <cell r="C346">
            <v>1617.4094367550699</v>
          </cell>
          <cell r="D346" t="str">
            <v>Pesos Argentinos</v>
          </cell>
          <cell r="E346">
            <v>1617.4094367550699</v>
          </cell>
        </row>
        <row r="347">
          <cell r="A347" t="str">
            <v>446</v>
          </cell>
          <cell r="B347" t="str">
            <v>CABLE SUBTERRANEO 2 X 1,50 (PRECIO x MTS) IRAM</v>
          </cell>
          <cell r="C347">
            <v>1465.8727449600001</v>
          </cell>
          <cell r="D347" t="str">
            <v>Pesos Argentinos</v>
          </cell>
          <cell r="E347">
            <v>1465.8727449600001</v>
          </cell>
        </row>
        <row r="348">
          <cell r="A348" t="str">
            <v>448</v>
          </cell>
          <cell r="B348" t="str">
            <v>CABLE SUBTERRANEO 2 X 10 (PRECIO x MTS) IRAM</v>
          </cell>
          <cell r="C348">
            <v>7220.6547379200001</v>
          </cell>
          <cell r="D348" t="str">
            <v>Pesos Argentinos</v>
          </cell>
          <cell r="E348">
            <v>7220.6547379200001</v>
          </cell>
        </row>
        <row r="349">
          <cell r="A349" t="str">
            <v>450</v>
          </cell>
          <cell r="B349" t="str">
            <v>CABLE SUBTERRANEO 2 X 2,50 (PRECIO x MTS) KALOP.</v>
          </cell>
          <cell r="C349">
            <v>2335.1985526461499</v>
          </cell>
          <cell r="D349" t="str">
            <v>Pesos Argentinos</v>
          </cell>
          <cell r="E349">
            <v>2335.1985526461499</v>
          </cell>
        </row>
        <row r="350">
          <cell r="A350" t="str">
            <v>451</v>
          </cell>
          <cell r="B350" t="str">
            <v>CABLE SUBTERRANEO 2 X 2,50 (PRECIO x MTS) IRAM</v>
          </cell>
          <cell r="C350">
            <v>2148.1348761600002</v>
          </cell>
          <cell r="D350" t="str">
            <v>Pesos Argentinos</v>
          </cell>
          <cell r="E350">
            <v>2148.1348761600002</v>
          </cell>
        </row>
        <row r="351">
          <cell r="A351" t="str">
            <v>453</v>
          </cell>
          <cell r="B351" t="str">
            <v>CABLE SUBTERRANEO 2 X 4 (PRECIO x MTS) IRAM</v>
          </cell>
          <cell r="C351">
            <v>3158.2225459199999</v>
          </cell>
          <cell r="D351" t="str">
            <v>Pesos Argentinos</v>
          </cell>
          <cell r="E351">
            <v>3158.2225459199999</v>
          </cell>
        </row>
        <row r="352">
          <cell r="A352" t="str">
            <v>456</v>
          </cell>
          <cell r="B352" t="str">
            <v>CABLE SUBTERRANEO 2 X 4 (PRECIO x MTS) KALOP.</v>
          </cell>
          <cell r="C352">
            <v>3455.61443205978</v>
          </cell>
          <cell r="D352" t="str">
            <v>Pesos Argentinos</v>
          </cell>
          <cell r="E352">
            <v>3455.61443205978</v>
          </cell>
        </row>
        <row r="353">
          <cell r="A353" t="str">
            <v>457</v>
          </cell>
          <cell r="B353" t="str">
            <v>CABLE SUBTERRANEO 2 X 6 (PRECIO x MTS) IRAM</v>
          </cell>
          <cell r="C353">
            <v>4579.3660723200001</v>
          </cell>
          <cell r="D353" t="str">
            <v>Pesos Argentinos</v>
          </cell>
          <cell r="E353">
            <v>4579.3660723200001</v>
          </cell>
        </row>
        <row r="354">
          <cell r="A354" t="str">
            <v>460</v>
          </cell>
          <cell r="B354" t="str">
            <v>CABLE SUBTERRANEO 2 X 6 (PRECIO x MTS) KALOP.</v>
          </cell>
          <cell r="C354">
            <v>4941.4091481391997</v>
          </cell>
          <cell r="D354" t="str">
            <v>Pesos Argentinos</v>
          </cell>
          <cell r="E354">
            <v>4941.4091481391997</v>
          </cell>
        </row>
        <row r="355">
          <cell r="A355" t="str">
            <v>461</v>
          </cell>
          <cell r="B355" t="str">
            <v>CABLE SUBTERRANEO 3 X 1,50 (PRECIO x MTS) IRAM</v>
          </cell>
          <cell r="C355">
            <v>2049.6173567999999</v>
          </cell>
          <cell r="D355" t="str">
            <v>Pesos Argentinos</v>
          </cell>
          <cell r="E355">
            <v>2049.6173567999999</v>
          </cell>
        </row>
        <row r="356">
          <cell r="A356" t="str">
            <v>463</v>
          </cell>
          <cell r="B356" t="str">
            <v>CABLE SUBTERRANEO 3 X 1,5 (PRECIO x MTS) KALOP.</v>
          </cell>
          <cell r="C356">
            <v>2140.3841199189701</v>
          </cell>
          <cell r="D356" t="str">
            <v>Pesos Argentinos</v>
          </cell>
          <cell r="E356">
            <v>2140.3841199189701</v>
          </cell>
        </row>
        <row r="357">
          <cell r="A357" t="str">
            <v>465</v>
          </cell>
          <cell r="B357" t="str">
            <v>CABLE SUBTERRANEO 3 X 10 (PRECIO x MTS) IRAM</v>
          </cell>
          <cell r="C357">
            <v>10300.17650688</v>
          </cell>
          <cell r="D357" t="str">
            <v>Pesos Argentinos</v>
          </cell>
          <cell r="E357">
            <v>10300.17650688</v>
          </cell>
        </row>
        <row r="358">
          <cell r="A358" t="str">
            <v>467</v>
          </cell>
          <cell r="B358" t="str">
            <v>CABLE SUBTERRANEO 3 X 16 (PRECIO x MTS) IRAM</v>
          </cell>
          <cell r="C358">
            <v>16064.58377472</v>
          </cell>
          <cell r="D358" t="str">
            <v>Pesos Argentinos</v>
          </cell>
          <cell r="E358">
            <v>16064.58377472</v>
          </cell>
        </row>
        <row r="359">
          <cell r="A359" t="str">
            <v>469</v>
          </cell>
          <cell r="B359" t="str">
            <v>CABLE SUBTERRANEO 3 X 2,50 (PRECIO x MTS) IRAM</v>
          </cell>
          <cell r="C359">
            <v>2974.7761305600002</v>
          </cell>
          <cell r="D359" t="str">
            <v>Pesos Argentinos</v>
          </cell>
          <cell r="E359">
            <v>2974.7761305600002</v>
          </cell>
        </row>
        <row r="360">
          <cell r="A360" t="str">
            <v>471</v>
          </cell>
          <cell r="B360" t="str">
            <v>CABLE SUBTERRANEO 3 X 2,50 (PRECIO x MTS) KALOP.</v>
          </cell>
          <cell r="C360">
            <v>3197.5856169672002</v>
          </cell>
          <cell r="D360" t="str">
            <v>Pesos Argentinos</v>
          </cell>
          <cell r="E360">
            <v>3197.5856169672002</v>
          </cell>
        </row>
        <row r="361">
          <cell r="A361" t="str">
            <v>473</v>
          </cell>
          <cell r="B361" t="str">
            <v>CABLE SUBTERRANEO 3 X 25 + 16 (PRECIO x MTS) IRAM</v>
          </cell>
          <cell r="C361">
            <v>29784.5638272</v>
          </cell>
          <cell r="D361" t="str">
            <v>Pesos Argentinos</v>
          </cell>
          <cell r="E361">
            <v>29784.5638272</v>
          </cell>
        </row>
        <row r="362">
          <cell r="A362" t="str">
            <v>476</v>
          </cell>
          <cell r="B362" t="str">
            <v>CABLE SUBTERRANEO 3 X 35 + 16 (PRECIO x MTS) IRAM</v>
          </cell>
          <cell r="C362">
            <v>39362.278525440001</v>
          </cell>
          <cell r="D362" t="str">
            <v>Pesos Argentinos</v>
          </cell>
          <cell r="E362">
            <v>39362.278525440001</v>
          </cell>
        </row>
        <row r="363">
          <cell r="A363" t="str">
            <v>478</v>
          </cell>
          <cell r="B363" t="str">
            <v>CABLE SUBTERRANEO 3 X 4 (PRECIO x MTS) IRAM</v>
          </cell>
          <cell r="C363">
            <v>4491.0400204799998</v>
          </cell>
          <cell r="D363" t="str">
            <v>Pesos Argentinos</v>
          </cell>
          <cell r="E363">
            <v>4491.0400204799998</v>
          </cell>
        </row>
        <row r="364">
          <cell r="A364" t="str">
            <v>481</v>
          </cell>
          <cell r="B364" t="str">
            <v>CABLE SUBTERRANEO 3 X 50 (PRECIO x MTS) IRAM</v>
          </cell>
          <cell r="C364">
            <v>46514.423953919999</v>
          </cell>
          <cell r="D364" t="str">
            <v>Pesos Argentinos</v>
          </cell>
          <cell r="E364">
            <v>46514.423953919999</v>
          </cell>
        </row>
        <row r="365">
          <cell r="A365" t="str">
            <v>482</v>
          </cell>
          <cell r="B365" t="str">
            <v>CABLE SUBTERRANEO 3 X 50 + 25 (PRECIO x MTS) IRAM</v>
          </cell>
          <cell r="C365">
            <v>54339.206238719999</v>
          </cell>
          <cell r="D365" t="str">
            <v>Pesos Argentinos</v>
          </cell>
          <cell r="E365">
            <v>54339.206238719999</v>
          </cell>
        </row>
        <row r="366">
          <cell r="A366" t="str">
            <v>483</v>
          </cell>
          <cell r="B366" t="str">
            <v>CABLE SUBTERRANEO 3 X 6 (PRECIO x MTS) IRAM</v>
          </cell>
          <cell r="C366">
            <v>6383.8220160000001</v>
          </cell>
          <cell r="D366" t="str">
            <v>Pesos Argentinos</v>
          </cell>
          <cell r="E366">
            <v>6383.8220160000001</v>
          </cell>
        </row>
        <row r="367">
          <cell r="A367" t="str">
            <v>485</v>
          </cell>
          <cell r="B367" t="str">
            <v>CABLE SUBTERRANEO 3 X 6 (PRECIO x MTS) KALOP.</v>
          </cell>
          <cell r="C367">
            <v>6739.7842413501603</v>
          </cell>
          <cell r="D367" t="str">
            <v>Pesos Argentinos</v>
          </cell>
          <cell r="E367">
            <v>6739.7842413501603</v>
          </cell>
        </row>
        <row r="368">
          <cell r="A368" t="str">
            <v>486</v>
          </cell>
          <cell r="B368" t="str">
            <v>CABLE SUBTERRANEO 4 X 1,5 (PRECIO x MTS) IRAM</v>
          </cell>
          <cell r="C368">
            <v>2515.5938995199999</v>
          </cell>
          <cell r="D368" t="str">
            <v>Pesos Argentinos</v>
          </cell>
          <cell r="E368">
            <v>2515.5938995199999</v>
          </cell>
        </row>
        <row r="369">
          <cell r="A369" t="str">
            <v>488</v>
          </cell>
          <cell r="B369" t="str">
            <v>CABLE SUBTERRANEO 4 X 10 (PRECIO x MTS) IRAM</v>
          </cell>
          <cell r="C369">
            <v>13304.96084736</v>
          </cell>
          <cell r="D369" t="str">
            <v>Pesos Argentinos</v>
          </cell>
          <cell r="E369">
            <v>13304.96084736</v>
          </cell>
        </row>
        <row r="370">
          <cell r="A370" t="str">
            <v>490</v>
          </cell>
          <cell r="B370" t="str">
            <v>CABLE SUBTERRANEO 4 X 16 (PRECIO x MTS) IRAM</v>
          </cell>
          <cell r="C370">
            <v>20884.015526399999</v>
          </cell>
          <cell r="D370" t="str">
            <v>Pesos Argentinos</v>
          </cell>
          <cell r="E370">
            <v>20884.015526399999</v>
          </cell>
        </row>
        <row r="371">
          <cell r="A371" t="str">
            <v>492</v>
          </cell>
          <cell r="B371" t="str">
            <v>CABLE SUBTERRANEO 4 X 2,5 (PRECIO x MTS) IRAM</v>
          </cell>
          <cell r="C371">
            <v>3849.54375936</v>
          </cell>
          <cell r="D371" t="str">
            <v>Pesos Argentinos</v>
          </cell>
          <cell r="E371">
            <v>3849.54375936</v>
          </cell>
        </row>
        <row r="372">
          <cell r="A372" t="str">
            <v>494</v>
          </cell>
          <cell r="B372" t="str">
            <v>CABLE SUBTERRANEO 4 X 2,5 (PRECIO x MTS) KALOP.</v>
          </cell>
          <cell r="C372">
            <v>4090.2815496955</v>
          </cell>
          <cell r="D372" t="str">
            <v>Pesos Argentinos</v>
          </cell>
          <cell r="E372">
            <v>4090.2815496955</v>
          </cell>
        </row>
        <row r="373">
          <cell r="A373" t="str">
            <v>495</v>
          </cell>
          <cell r="B373" t="str">
            <v>CABLE SUBTERRANEO 4 X 35 MM (PRECIO x MTS) IRAM</v>
          </cell>
          <cell r="C373">
            <v>39362.278525440001</v>
          </cell>
          <cell r="D373" t="str">
            <v>Pesos Argentinos</v>
          </cell>
          <cell r="E373">
            <v>39362.278525440001</v>
          </cell>
        </row>
        <row r="374">
          <cell r="A374" t="str">
            <v>496</v>
          </cell>
          <cell r="B374" t="str">
            <v>CABLE SUBTERRANEO 4 X 4 (PRECIO x MTS) IRAM</v>
          </cell>
          <cell r="C374">
            <v>5793.2830924800001</v>
          </cell>
          <cell r="D374" t="str">
            <v>Pesos Argentinos</v>
          </cell>
          <cell r="E374">
            <v>5793.2830924800001</v>
          </cell>
        </row>
        <row r="375">
          <cell r="A375" t="str">
            <v>499</v>
          </cell>
          <cell r="B375" t="str">
            <v>CABLE SUBTERRANEO 4 X 4 (PRECIO x MTS) KALOP.</v>
          </cell>
          <cell r="C375">
            <v>6275.6888628099596</v>
          </cell>
          <cell r="D375" t="str">
            <v>Pesos Argentinos</v>
          </cell>
          <cell r="E375">
            <v>6275.6888628099596</v>
          </cell>
        </row>
        <row r="376">
          <cell r="A376" t="str">
            <v>500</v>
          </cell>
          <cell r="B376" t="str">
            <v>CABLE SUBTERRANEO 4 X 6 (PRECIO x MTS) IRAM</v>
          </cell>
          <cell r="C376">
            <v>8312.8403404799992</v>
          </cell>
          <cell r="D376" t="str">
            <v>Pesos Argentinos</v>
          </cell>
          <cell r="E376">
            <v>8312.8403404799992</v>
          </cell>
        </row>
        <row r="377">
          <cell r="A377" t="str">
            <v>503</v>
          </cell>
          <cell r="B377" t="str">
            <v>CABLE SUBTERRANEO 4 X 6 (PRECIO x MTS) KALOP.</v>
          </cell>
          <cell r="C377">
            <v>8506.9849176368898</v>
          </cell>
          <cell r="D377" t="str">
            <v>Pesos Argentinos</v>
          </cell>
          <cell r="E377">
            <v>8506.9849176368898</v>
          </cell>
        </row>
        <row r="378">
          <cell r="A378" t="str">
            <v>504</v>
          </cell>
          <cell r="B378" t="str">
            <v>CABLE SUBTERRANEO 5 X 1,5 (PRECIO x MTS) IRAM</v>
          </cell>
          <cell r="C378">
            <v>3290.1454310399999</v>
          </cell>
          <cell r="D378" t="str">
            <v>Pesos Argentinos</v>
          </cell>
          <cell r="E378">
            <v>3290.1454310399999</v>
          </cell>
        </row>
        <row r="379">
          <cell r="A379" t="str">
            <v>505</v>
          </cell>
          <cell r="B379" t="str">
            <v>CABLE SUBTERRANEO 5 X 10 (PRECIO x MTS) IRAM</v>
          </cell>
          <cell r="C379">
            <v>16833.473379840001</v>
          </cell>
          <cell r="D379" t="str">
            <v>Pesos Argentinos</v>
          </cell>
          <cell r="E379">
            <v>16833.473379840001</v>
          </cell>
        </row>
        <row r="380">
          <cell r="A380" t="str">
            <v>506</v>
          </cell>
          <cell r="B380" t="str">
            <v>CABLE SUBTERRANEO 5 X 2,50 (PRECIO x MTS) IRAM</v>
          </cell>
          <cell r="C380">
            <v>4954.1855999999998</v>
          </cell>
          <cell r="D380" t="str">
            <v>Pesos Argentinos</v>
          </cell>
          <cell r="E380">
            <v>4954.1855999999998</v>
          </cell>
        </row>
        <row r="381">
          <cell r="A381" t="str">
            <v>508</v>
          </cell>
          <cell r="B381" t="str">
            <v>CABLE SUBTERRANEO 5 X 4 (PRECIO x MTS) IRAM</v>
          </cell>
          <cell r="C381">
            <v>7395.6082636800002</v>
          </cell>
          <cell r="D381" t="str">
            <v>Pesos Argentinos</v>
          </cell>
          <cell r="E381">
            <v>7395.6082636800002</v>
          </cell>
        </row>
        <row r="382">
          <cell r="A382" t="str">
            <v>511</v>
          </cell>
          <cell r="B382" t="str">
            <v>CABLE SUBTERRANEO 5 X 6 (PRECIO x MTS) IRAM</v>
          </cell>
          <cell r="C382">
            <v>10394.16448512</v>
          </cell>
          <cell r="D382" t="str">
            <v>Pesos Argentinos</v>
          </cell>
          <cell r="E382">
            <v>10394.16448512</v>
          </cell>
        </row>
        <row r="383">
          <cell r="A383" t="str">
            <v>515</v>
          </cell>
          <cell r="B383" t="str">
            <v>CABLE PREENSAMBLADO DE CU P/ ACOMETIDA 2 X 16 (PRECIO x MTS) IRAM</v>
          </cell>
          <cell r="C383">
            <v>11187.9665664</v>
          </cell>
          <cell r="D383" t="str">
            <v>Pesos Argentinos</v>
          </cell>
          <cell r="E383">
            <v>11187.9665664</v>
          </cell>
        </row>
        <row r="384">
          <cell r="A384" t="str">
            <v>517</v>
          </cell>
          <cell r="B384" t="str">
            <v>CABLE PREENSAMBLADO DE CU P/ ACOMETIDA 2 X 6 (PRECIO x MTS) IRAM</v>
          </cell>
          <cell r="C384">
            <v>4196.0536550400002</v>
          </cell>
          <cell r="D384" t="str">
            <v>Pesos Argentinos</v>
          </cell>
          <cell r="E384">
            <v>4196.0536550400002</v>
          </cell>
        </row>
        <row r="385">
          <cell r="A385" t="str">
            <v>518</v>
          </cell>
          <cell r="B385" t="str">
            <v>CABLE PREENSAMBLADO DE CU P/ACOMETIDA 2 X 4 (PRECIO x MTS) IRAM</v>
          </cell>
          <cell r="C385">
            <v>2973.6437452800001</v>
          </cell>
          <cell r="D385" t="str">
            <v>Pesos Argentinos</v>
          </cell>
          <cell r="E385">
            <v>2973.6437452800001</v>
          </cell>
        </row>
        <row r="386">
          <cell r="A386" t="str">
            <v>521</v>
          </cell>
          <cell r="B386" t="str">
            <v>CABLE PREENSAMBLADO DE CU P/ACOMETIDA 4 X 10 (PRECIO x MTS) IRAM</v>
          </cell>
          <cell r="C386">
            <v>13903.99266048</v>
          </cell>
          <cell r="D386" t="str">
            <v>Pesos Argentinos</v>
          </cell>
          <cell r="E386">
            <v>13903.99266048</v>
          </cell>
        </row>
        <row r="387">
          <cell r="A387" t="str">
            <v>522</v>
          </cell>
          <cell r="B387" t="str">
            <v>CABLE PREENSAMBLADO DE CU P/ACOMETIDA 4 X 16 (PRECIO x MTS) IRAM</v>
          </cell>
          <cell r="C387">
            <v>22348.189693439999</v>
          </cell>
          <cell r="D387" t="str">
            <v>Pesos Argentinos</v>
          </cell>
          <cell r="E387">
            <v>22348.189693439999</v>
          </cell>
        </row>
        <row r="388">
          <cell r="A388" t="str">
            <v>523</v>
          </cell>
          <cell r="B388" t="str">
            <v>CABLE PREENSAMBLADO DE CU P/ACOMETIDA 4 X 4 (PRECIO x MTS) IRAM</v>
          </cell>
          <cell r="C388">
            <v>5929.1693260800002</v>
          </cell>
          <cell r="D388" t="str">
            <v>Pesos Argentinos</v>
          </cell>
          <cell r="E388">
            <v>5929.1693260800002</v>
          </cell>
        </row>
        <row r="389">
          <cell r="A389" t="str">
            <v>525</v>
          </cell>
          <cell r="B389" t="str">
            <v>CABLE PREENSANBLADO DE CU P/ACOMETIDA 4 X 6 (PRECIO x MTS) IRAM</v>
          </cell>
          <cell r="C389">
            <v>9047.7583871999996</v>
          </cell>
          <cell r="D389" t="str">
            <v>Pesos Argentinos</v>
          </cell>
          <cell r="E389">
            <v>9047.7583871999996</v>
          </cell>
        </row>
        <row r="390">
          <cell r="A390" t="str">
            <v>526</v>
          </cell>
          <cell r="B390" t="str">
            <v>CABLE PREENSAMBLADO ALUMINIO 3 X 25 + 50 (PRECIO x MTS)</v>
          </cell>
          <cell r="C390">
            <v>5.0691249999999997</v>
          </cell>
          <cell r="D390" t="str">
            <v>Dolares</v>
          </cell>
          <cell r="E390">
            <v>7623.9639999999999</v>
          </cell>
        </row>
        <row r="391">
          <cell r="A391" t="str">
            <v>527</v>
          </cell>
          <cell r="B391" t="str">
            <v>CABLE TIPO TALLER 2 X 1 (PRECIO x MTS) W.</v>
          </cell>
          <cell r="C391">
            <v>735.62607000000003</v>
          </cell>
          <cell r="D391" t="str">
            <v>Pesos Argentinos</v>
          </cell>
          <cell r="E391">
            <v>735.62607000000003</v>
          </cell>
        </row>
        <row r="392">
          <cell r="A392" t="str">
            <v>529</v>
          </cell>
          <cell r="B392" t="str">
            <v>CABLE TIPO TALLER 2 X 1,50 (PRECIO x MTS) W.</v>
          </cell>
          <cell r="C392">
            <v>841.99905000000001</v>
          </cell>
          <cell r="D392" t="str">
            <v>Pesos Argentinos</v>
          </cell>
          <cell r="E392">
            <v>841.99905000000001</v>
          </cell>
        </row>
        <row r="393">
          <cell r="A393" t="str">
            <v>531</v>
          </cell>
          <cell r="B393" t="str">
            <v>CABLE TIPO TALLER 2 X 6 (PRECIO X MTS) W.</v>
          </cell>
          <cell r="C393">
            <v>2903.5605599999999</v>
          </cell>
          <cell r="D393" t="str">
            <v>Pesos Argentinos</v>
          </cell>
          <cell r="E393">
            <v>2903.5605599999999</v>
          </cell>
        </row>
        <row r="394">
          <cell r="A394" t="str">
            <v>532</v>
          </cell>
          <cell r="B394" t="str">
            <v>CABLE TIPO TALLER 2 X 4 (PRECIO x MTS) W.</v>
          </cell>
          <cell r="C394">
            <v>2024.72676</v>
          </cell>
          <cell r="D394" t="str">
            <v>Pesos Argentinos</v>
          </cell>
          <cell r="E394">
            <v>2024.72676</v>
          </cell>
        </row>
        <row r="395">
          <cell r="A395" t="str">
            <v>533</v>
          </cell>
          <cell r="B395" t="str">
            <v>CABLE TIPO TALLER 3 X 1,50 (PRECIO x MTS) W.</v>
          </cell>
          <cell r="C395">
            <v>1181.644335</v>
          </cell>
          <cell r="D395" t="str">
            <v>Pesos Argentinos</v>
          </cell>
          <cell r="E395">
            <v>1181.644335</v>
          </cell>
        </row>
        <row r="396">
          <cell r="A396" t="str">
            <v>534</v>
          </cell>
          <cell r="B396" t="str">
            <v>CABLE TIPO TALLER 3 X 2,50 (PRECIO XMTS) W.</v>
          </cell>
          <cell r="C396">
            <v>1737.2134799999999</v>
          </cell>
          <cell r="D396" t="str">
            <v>Pesos Argentinos</v>
          </cell>
          <cell r="E396">
            <v>1737.2134799999999</v>
          </cell>
        </row>
        <row r="397">
          <cell r="A397" t="str">
            <v>535</v>
          </cell>
          <cell r="B397" t="str">
            <v>CABLE TIPO TALLER 3 X 4 (PRECIO X MTS) W.</v>
          </cell>
          <cell r="C397">
            <v>2871.680445</v>
          </cell>
          <cell r="D397" t="str">
            <v>Pesos Argentinos</v>
          </cell>
          <cell r="E397">
            <v>2871.680445</v>
          </cell>
        </row>
        <row r="398">
          <cell r="A398" t="str">
            <v>536</v>
          </cell>
          <cell r="B398" t="str">
            <v>CABLE TIPO TALLER 3 X 6 (PRECIO X MTS) W.</v>
          </cell>
          <cell r="C398">
            <v>4264.7995799999999</v>
          </cell>
          <cell r="D398" t="str">
            <v>Pesos Argentinos</v>
          </cell>
          <cell r="E398">
            <v>4264.7995799999999</v>
          </cell>
        </row>
        <row r="399">
          <cell r="A399" t="str">
            <v>537</v>
          </cell>
          <cell r="B399" t="str">
            <v>CABLE TIPO TALLER 3 X 1 (PRECIO x MTS) W.</v>
          </cell>
          <cell r="C399">
            <v>990.97033499999998</v>
          </cell>
          <cell r="D399" t="str">
            <v>Pesos Argentinos</v>
          </cell>
          <cell r="E399">
            <v>990.97033499999998</v>
          </cell>
        </row>
        <row r="400">
          <cell r="A400" t="str">
            <v>538</v>
          </cell>
          <cell r="B400" t="str">
            <v>CABLE TIPO TALLER 4 X 4 (PRECIO X MTS) W.</v>
          </cell>
          <cell r="C400">
            <v>3848.61024</v>
          </cell>
          <cell r="D400" t="str">
            <v>Pesos Argentinos</v>
          </cell>
          <cell r="E400">
            <v>3848.61024</v>
          </cell>
        </row>
        <row r="401">
          <cell r="A401" t="str">
            <v>539</v>
          </cell>
          <cell r="B401" t="str">
            <v>CABLE TIPO TALLER 5 X 2,50 (PRECIO x MTS) W.</v>
          </cell>
          <cell r="C401">
            <v>2938.5319049999998</v>
          </cell>
          <cell r="D401" t="str">
            <v>Pesos Argentinos</v>
          </cell>
          <cell r="E401">
            <v>2938.5319049999998</v>
          </cell>
        </row>
        <row r="402">
          <cell r="A402" t="str">
            <v>540</v>
          </cell>
          <cell r="B402" t="str">
            <v>CABLE TIPO TALLER 2 X 0,50 (PRECIO x MTS) IRAM</v>
          </cell>
          <cell r="C402">
            <v>559.96452095999996</v>
          </cell>
          <cell r="D402" t="str">
            <v>Pesos Argentinos</v>
          </cell>
          <cell r="E402">
            <v>559.96452095999996</v>
          </cell>
        </row>
        <row r="403">
          <cell r="A403" t="str">
            <v>541</v>
          </cell>
          <cell r="B403" t="str">
            <v>CABLE TIPO TALLER 2 X 0,75 (PRECIO x MTS) IRAM</v>
          </cell>
          <cell r="C403">
            <v>715.10130432000005</v>
          </cell>
          <cell r="D403" t="str">
            <v>Pesos Argentinos</v>
          </cell>
          <cell r="E403">
            <v>715.10130432000005</v>
          </cell>
        </row>
        <row r="404">
          <cell r="A404" t="str">
            <v>542</v>
          </cell>
          <cell r="B404" t="str">
            <v>CABLE TIPO TALLER 2 X 1 (PRECIO x MTS) IRAM</v>
          </cell>
          <cell r="C404">
            <v>828.33983232000003</v>
          </cell>
          <cell r="D404" t="str">
            <v>Pesos Argentinos</v>
          </cell>
          <cell r="E404">
            <v>828.33983232000003</v>
          </cell>
        </row>
        <row r="405">
          <cell r="A405" t="str">
            <v>545</v>
          </cell>
          <cell r="B405" t="str">
            <v>CABLE TIPO TALLER 2 X 1,50 (PRECIO x MTS) IRAM</v>
          </cell>
          <cell r="C405">
            <v>1211.08605696</v>
          </cell>
          <cell r="D405" t="str">
            <v>Pesos Argentinos</v>
          </cell>
          <cell r="E405">
            <v>1211.08605696</v>
          </cell>
        </row>
        <row r="406">
          <cell r="A406" t="str">
            <v>546</v>
          </cell>
          <cell r="B406" t="str">
            <v>CABLE TIPO TALLER 2 X 1,50 BLANCO (PRECIO x MTS) IRAM</v>
          </cell>
          <cell r="C406">
            <v>1211.08605696</v>
          </cell>
          <cell r="D406" t="str">
            <v>Pesos Argentinos</v>
          </cell>
          <cell r="E406">
            <v>1211.08605696</v>
          </cell>
        </row>
        <row r="407">
          <cell r="A407" t="str">
            <v>549</v>
          </cell>
          <cell r="B407" t="str">
            <v>CABLE TIPO TALLER 2 X 2,50 (PRECIO x MTS) IRAM</v>
          </cell>
          <cell r="C407">
            <v>1931.28309504</v>
          </cell>
          <cell r="D407" t="str">
            <v>Pesos Argentinos</v>
          </cell>
          <cell r="E407">
            <v>1931.28309504</v>
          </cell>
        </row>
        <row r="408">
          <cell r="A408" t="str">
            <v>550</v>
          </cell>
          <cell r="B408" t="str">
            <v>CABLE TIPO TALLER 2 X 2,50 BLANCO (PRECIO x MTS) IRAM</v>
          </cell>
          <cell r="C408">
            <v>1931.28309504</v>
          </cell>
          <cell r="D408" t="str">
            <v>Pesos Argentinos</v>
          </cell>
          <cell r="E408">
            <v>1931.28309504</v>
          </cell>
        </row>
        <row r="409">
          <cell r="A409" t="str">
            <v>552</v>
          </cell>
          <cell r="B409" t="str">
            <v>CABLE TIPO TALLER 2 X 2,50 (PRECIO X MTS) W.</v>
          </cell>
          <cell r="C409">
            <v>1259.849565</v>
          </cell>
          <cell r="D409" t="str">
            <v>Pesos Argentinos</v>
          </cell>
          <cell r="E409">
            <v>1259.849565</v>
          </cell>
        </row>
        <row r="410">
          <cell r="A410" t="str">
            <v>555</v>
          </cell>
          <cell r="B410" t="str">
            <v>CABLE TIPO TALLER 2 X 4 (PRECIO x MTS) IRAM</v>
          </cell>
          <cell r="C410">
            <v>2884.1853081600002</v>
          </cell>
          <cell r="D410" t="str">
            <v>Pesos Argentinos</v>
          </cell>
          <cell r="E410">
            <v>2884.1853081600002</v>
          </cell>
        </row>
        <row r="411">
          <cell r="A411" t="str">
            <v>557</v>
          </cell>
          <cell r="B411" t="str">
            <v>CABLE TIPO TALLER 2 X 4 (PRECIO x MTS) KALOP.</v>
          </cell>
          <cell r="C411">
            <v>2942.1607825823698</v>
          </cell>
          <cell r="D411" t="str">
            <v>Pesos Argentinos</v>
          </cell>
          <cell r="E411">
            <v>2942.1607825823698</v>
          </cell>
        </row>
        <row r="412">
          <cell r="A412" t="str">
            <v>558</v>
          </cell>
          <cell r="B412" t="str">
            <v>CABLE TIPO TALLER 2 X 6 (PRECIO x MTS) IRAM</v>
          </cell>
          <cell r="C412">
            <v>4324.5793843199999</v>
          </cell>
          <cell r="D412" t="str">
            <v>Pesos Argentinos</v>
          </cell>
          <cell r="E412">
            <v>4324.5793843199999</v>
          </cell>
        </row>
        <row r="413">
          <cell r="A413" t="str">
            <v>560</v>
          </cell>
          <cell r="B413" t="str">
            <v>CABLE TIPO TALLER 2 X 1 BLANCO (PRECIO x MTS) IRAM</v>
          </cell>
          <cell r="C413">
            <v>828.33983232000003</v>
          </cell>
          <cell r="D413" t="str">
            <v>Pesos Argentinos</v>
          </cell>
          <cell r="E413">
            <v>828.33983232000003</v>
          </cell>
        </row>
        <row r="414">
          <cell r="A414" t="str">
            <v>566</v>
          </cell>
          <cell r="B414" t="str">
            <v>CABLE TIPO TALLER 3 X 1 (PRECIO x MTS) IRAM</v>
          </cell>
          <cell r="C414">
            <v>1143.7091327999999</v>
          </cell>
          <cell r="D414" t="str">
            <v>Pesos Argentinos</v>
          </cell>
          <cell r="E414">
            <v>1143.7091327999999</v>
          </cell>
        </row>
        <row r="415">
          <cell r="A415" t="str">
            <v>568</v>
          </cell>
          <cell r="B415" t="str">
            <v>CABLE TIPO TALLER 3 X 1,50 (PRECIO x MTS) IRAM</v>
          </cell>
          <cell r="C415">
            <v>1705.93842432</v>
          </cell>
          <cell r="D415" t="str">
            <v>Pesos Argentinos</v>
          </cell>
          <cell r="E415">
            <v>1705.93842432</v>
          </cell>
        </row>
        <row r="416">
          <cell r="A416" t="str">
            <v>572</v>
          </cell>
          <cell r="B416" t="str">
            <v>CABLE TIPO TALLER 3 X 2,50 (PRECIO x MTS) IRAM</v>
          </cell>
          <cell r="C416">
            <v>2754.5271935999999</v>
          </cell>
          <cell r="D416" t="str">
            <v>Pesos Argentinos</v>
          </cell>
          <cell r="E416">
            <v>2754.5271935999999</v>
          </cell>
        </row>
        <row r="417">
          <cell r="A417" t="str">
            <v>574</v>
          </cell>
          <cell r="B417" t="str">
            <v>CABLE TIPO TALLER 3 X 2,50 (PRECIO x MTS) KALOP.</v>
          </cell>
          <cell r="C417">
            <v>2815.74668816542</v>
          </cell>
          <cell r="D417" t="str">
            <v>Pesos Argentinos</v>
          </cell>
          <cell r="E417">
            <v>2815.74668816542</v>
          </cell>
        </row>
        <row r="418">
          <cell r="A418" t="str">
            <v>576</v>
          </cell>
          <cell r="B418" t="str">
            <v>CABLE TIPO TALLER 3 X 4 (PRECIO x MTS) IRAM</v>
          </cell>
          <cell r="C418">
            <v>4153.5892070399996</v>
          </cell>
          <cell r="D418" t="str">
            <v>Pesos Argentinos</v>
          </cell>
          <cell r="E418">
            <v>4153.5892070399996</v>
          </cell>
        </row>
        <row r="419">
          <cell r="A419" t="str">
            <v>578</v>
          </cell>
          <cell r="B419" t="str">
            <v>CABLE TIPO TALLER 3 X 4 (PRECIO x MTS) KALOP.</v>
          </cell>
          <cell r="C419">
            <v>4221.8889352141996</v>
          </cell>
          <cell r="D419" t="str">
            <v>Pesos Argentinos</v>
          </cell>
          <cell r="E419">
            <v>4221.8889352141996</v>
          </cell>
        </row>
        <row r="420">
          <cell r="A420" t="str">
            <v>579</v>
          </cell>
          <cell r="B420" t="str">
            <v>CABLE TIPO TALLER 3 X 6 (PRECIO x MTS) IRAM</v>
          </cell>
          <cell r="C420">
            <v>6259.2596352</v>
          </cell>
          <cell r="D420" t="str">
            <v>Pesos Argentinos</v>
          </cell>
          <cell r="E420">
            <v>6259.2596352</v>
          </cell>
        </row>
        <row r="421">
          <cell r="A421" t="str">
            <v>584</v>
          </cell>
          <cell r="B421" t="str">
            <v>CABLE TIPO TALLER 4 X 1 (PRECIO x MTS) IRAM</v>
          </cell>
          <cell r="C421">
            <v>1482.2923315200001</v>
          </cell>
          <cell r="D421" t="str">
            <v>Pesos Argentinos</v>
          </cell>
          <cell r="E421">
            <v>1482.2923315200001</v>
          </cell>
        </row>
        <row r="422">
          <cell r="A422" t="str">
            <v>586</v>
          </cell>
          <cell r="B422" t="str">
            <v>CABLE TIPO TALLER 4 X 1 (PRECIO x MTS) KALOP.</v>
          </cell>
          <cell r="C422">
            <v>1652.9115962640501</v>
          </cell>
          <cell r="D422" t="str">
            <v>Pesos Argentinos</v>
          </cell>
          <cell r="E422">
            <v>1652.9115962640501</v>
          </cell>
        </row>
        <row r="423">
          <cell r="A423" t="str">
            <v>587</v>
          </cell>
          <cell r="B423" t="str">
            <v>CABLE TIPO TALLER 4 X 1,50 (PRECIO x MTS) IRAM</v>
          </cell>
          <cell r="C423">
            <v>2231.3651942400002</v>
          </cell>
          <cell r="D423" t="str">
            <v>Pesos Argentinos</v>
          </cell>
          <cell r="E423">
            <v>2231.3651942400002</v>
          </cell>
        </row>
        <row r="424">
          <cell r="A424" t="str">
            <v>589</v>
          </cell>
          <cell r="B424" t="str">
            <v>CABLE TIPO TALLER 4 X 1,50 (PRECIO x MTS) KALOP.</v>
          </cell>
          <cell r="C424">
            <v>2320.4842278579099</v>
          </cell>
          <cell r="D424" t="str">
            <v>Pesos Argentinos</v>
          </cell>
          <cell r="E424">
            <v>2320.4842278579099</v>
          </cell>
        </row>
        <row r="425">
          <cell r="A425" t="str">
            <v>590</v>
          </cell>
          <cell r="B425" t="str">
            <v>CABLE TIPO TALLER 4 X 2,50 (PRECIO x MTS) IRAM</v>
          </cell>
          <cell r="C425">
            <v>3587.9627596800001</v>
          </cell>
          <cell r="D425" t="str">
            <v>Pesos Argentinos</v>
          </cell>
          <cell r="E425">
            <v>3587.9627596800001</v>
          </cell>
        </row>
        <row r="426">
          <cell r="A426" t="str">
            <v>592</v>
          </cell>
          <cell r="B426" t="str">
            <v>CABLE TIPO TALLER 4 X 4 (PRECIO x MTS) IRAM</v>
          </cell>
          <cell r="C426">
            <v>5528.8711296000001</v>
          </cell>
          <cell r="D426" t="str">
            <v>Pesos Argentinos</v>
          </cell>
          <cell r="E426">
            <v>5528.8711296000001</v>
          </cell>
        </row>
        <row r="427">
          <cell r="A427" t="str">
            <v>594</v>
          </cell>
          <cell r="B427" t="str">
            <v>CABLE TIPO TALLER 4 X 6 (PRECIO x MTS) IRAM</v>
          </cell>
          <cell r="C427">
            <v>8132.7910809599998</v>
          </cell>
          <cell r="D427" t="str">
            <v>Pesos Argentinos</v>
          </cell>
          <cell r="E427">
            <v>8132.7910809599998</v>
          </cell>
        </row>
        <row r="428">
          <cell r="A428" t="str">
            <v>596</v>
          </cell>
          <cell r="B428" t="str">
            <v>CABLE TIPO TALLER 5 X 1 (PRECIO x MTS) IRAM</v>
          </cell>
          <cell r="C428">
            <v>1915.4297011199999</v>
          </cell>
          <cell r="D428" t="str">
            <v>Pesos Argentinos</v>
          </cell>
          <cell r="E428">
            <v>1915.4297011199999</v>
          </cell>
        </row>
        <row r="429">
          <cell r="A429" t="str">
            <v>598</v>
          </cell>
          <cell r="B429" t="str">
            <v>CABLE TIPO TALLER 5 X 1,50 (PRECIO x MTS) IRAM</v>
          </cell>
          <cell r="C429">
            <v>2897.7739315200001</v>
          </cell>
          <cell r="D429" t="str">
            <v>Pesos Argentinos</v>
          </cell>
          <cell r="E429">
            <v>2897.7739315200001</v>
          </cell>
        </row>
        <row r="430">
          <cell r="A430" t="str">
            <v>601</v>
          </cell>
          <cell r="B430" t="str">
            <v>CABLE TIPO TALLER 5 X 2,50 (PRECIO x MTS) IRAM</v>
          </cell>
          <cell r="C430">
            <v>4611.0728601600003</v>
          </cell>
          <cell r="D430" t="str">
            <v>Pesos Argentinos</v>
          </cell>
          <cell r="E430">
            <v>4611.0728601600003</v>
          </cell>
        </row>
        <row r="431">
          <cell r="A431" t="str">
            <v>604</v>
          </cell>
          <cell r="B431" t="str">
            <v>CABLE TIPO TALLER 5 X 4 (PRECIO x MTS) IRAM</v>
          </cell>
          <cell r="C431">
            <v>7083.0699264000004</v>
          </cell>
          <cell r="D431" t="str">
            <v>Pesos Argentinos</v>
          </cell>
          <cell r="E431">
            <v>7083.0699264000004</v>
          </cell>
        </row>
        <row r="432">
          <cell r="A432" t="str">
            <v>605</v>
          </cell>
          <cell r="B432" t="str">
            <v>CABLE TIPO TALLER 5 X 4 (PRECIO x MTS) KALOP.</v>
          </cell>
          <cell r="C432">
            <v>7079.1966225072802</v>
          </cell>
          <cell r="D432" t="str">
            <v>Pesos Argentinos</v>
          </cell>
          <cell r="E432">
            <v>7079.1966225072802</v>
          </cell>
        </row>
        <row r="433">
          <cell r="A433" t="str">
            <v>606</v>
          </cell>
          <cell r="B433" t="str">
            <v>CABLE TIPO TALLER 5 X 6 (PRECIO x MTS) IRAM</v>
          </cell>
          <cell r="C433">
            <v>10436.06274048</v>
          </cell>
          <cell r="D433" t="str">
            <v>Pesos Argentinos</v>
          </cell>
          <cell r="E433">
            <v>10436.06274048</v>
          </cell>
        </row>
        <row r="434">
          <cell r="A434" t="str">
            <v>608</v>
          </cell>
          <cell r="B434" t="str">
            <v>CABLE UNIPOLAR 1 X 1  BLANCO (PRECIO x MTS) W.</v>
          </cell>
          <cell r="C434">
            <v>261.02866139999998</v>
          </cell>
          <cell r="D434" t="str">
            <v>Pesos Argentinos</v>
          </cell>
          <cell r="E434">
            <v>261.02866139999998</v>
          </cell>
        </row>
        <row r="435">
          <cell r="A435" t="str">
            <v>609</v>
          </cell>
          <cell r="B435" t="str">
            <v>CABLE UNIPOLAR 1 X 1  CELESTE (PRECIO x MTS) W.</v>
          </cell>
          <cell r="C435">
            <v>261.02866139999998</v>
          </cell>
          <cell r="D435" t="str">
            <v>Pesos Argentinos</v>
          </cell>
          <cell r="E435">
            <v>261.02866139999998</v>
          </cell>
        </row>
        <row r="436">
          <cell r="A436" t="str">
            <v>610</v>
          </cell>
          <cell r="B436" t="str">
            <v>CABLE UNIPOLAR 1 X 1 MARRON (PRECIO x MTS) W.</v>
          </cell>
          <cell r="C436">
            <v>261.02866139999998</v>
          </cell>
          <cell r="D436" t="str">
            <v>Pesos Argentinos</v>
          </cell>
          <cell r="E436">
            <v>261.02866139999998</v>
          </cell>
        </row>
        <row r="437">
          <cell r="A437" t="str">
            <v>611</v>
          </cell>
          <cell r="B437" t="str">
            <v>CABLE UNIPOLAR 1 X 1 NEGRO (PRECIO x MTS) W.</v>
          </cell>
          <cell r="C437">
            <v>261.02866139999998</v>
          </cell>
          <cell r="D437" t="str">
            <v>Pesos Argentinos</v>
          </cell>
          <cell r="E437">
            <v>261.02866139999998</v>
          </cell>
        </row>
        <row r="438">
          <cell r="A438" t="str">
            <v>612</v>
          </cell>
          <cell r="B438" t="str">
            <v>CABLE UNIPOLAR 1 X 1  ROJO (PRECIO x MTS) W.</v>
          </cell>
          <cell r="C438">
            <v>261.02866139999998</v>
          </cell>
          <cell r="D438" t="str">
            <v>Pesos Argentinos</v>
          </cell>
          <cell r="E438">
            <v>261.02866139999998</v>
          </cell>
        </row>
        <row r="439">
          <cell r="A439" t="str">
            <v>613</v>
          </cell>
          <cell r="B439" t="str">
            <v>CABLE UNIPOLAR 1 X 1 VERDE Y A (PRECIO x MTS) W.</v>
          </cell>
          <cell r="C439">
            <v>261.02866139999998</v>
          </cell>
          <cell r="D439" t="str">
            <v>Pesos Argentinos</v>
          </cell>
          <cell r="E439">
            <v>261.02866139999998</v>
          </cell>
        </row>
        <row r="440">
          <cell r="A440" t="str">
            <v>614</v>
          </cell>
          <cell r="B440" t="str">
            <v>CABLE UNIPOLAR 1 X 1,50  CELESTE (PRECIO x MTS) W.</v>
          </cell>
          <cell r="C440">
            <v>268.74922500000002</v>
          </cell>
          <cell r="D440" t="str">
            <v>Pesos Argentinos</v>
          </cell>
          <cell r="E440">
            <v>268.74922500000002</v>
          </cell>
        </row>
        <row r="441">
          <cell r="A441" t="str">
            <v>615</v>
          </cell>
          <cell r="B441" t="str">
            <v>CABLE UNIPOLAR 1 X 1,50 MARRON (PRECIO x MTS) W.</v>
          </cell>
          <cell r="C441">
            <v>268.74922500000002</v>
          </cell>
          <cell r="D441" t="str">
            <v>Pesos Argentinos</v>
          </cell>
          <cell r="E441">
            <v>268.74922500000002</v>
          </cell>
        </row>
        <row r="442">
          <cell r="A442" t="str">
            <v>616</v>
          </cell>
          <cell r="B442" t="str">
            <v>CABLE UNIPOLAR 1 X 1,50  NEGRO (PRECIO x MTS) W.</v>
          </cell>
          <cell r="C442">
            <v>268.74922500000002</v>
          </cell>
          <cell r="D442" t="str">
            <v>Pesos Argentinos</v>
          </cell>
          <cell r="E442">
            <v>268.74922500000002</v>
          </cell>
        </row>
        <row r="443">
          <cell r="A443" t="str">
            <v>617</v>
          </cell>
          <cell r="B443" t="str">
            <v>CABLE UNIPOLAR 1 X 1,50  ROJO (PRECIO x MTS) W.</v>
          </cell>
          <cell r="C443">
            <v>268.74922500000002</v>
          </cell>
          <cell r="D443" t="str">
            <v>Pesos Argentinos</v>
          </cell>
          <cell r="E443">
            <v>268.74922500000002</v>
          </cell>
        </row>
        <row r="444">
          <cell r="A444" t="str">
            <v>618</v>
          </cell>
          <cell r="B444" t="str">
            <v>CABLE UNIPOLAR 1 X 1,50  VERDE Y A (PRECIO x MTS) W.</v>
          </cell>
          <cell r="C444">
            <v>268.74922500000002</v>
          </cell>
          <cell r="D444" t="str">
            <v>Pesos Argentinos</v>
          </cell>
          <cell r="E444">
            <v>268.74922500000002</v>
          </cell>
        </row>
        <row r="445">
          <cell r="A445" t="str">
            <v>619</v>
          </cell>
          <cell r="B445" t="str">
            <v>CABLE UNIPOLAR 1 X 1,50 BLANCO (PRECIO x MTS) W.</v>
          </cell>
          <cell r="C445">
            <v>268.74922500000002</v>
          </cell>
          <cell r="D445" t="str">
            <v>Pesos Argentinos</v>
          </cell>
          <cell r="E445">
            <v>268.74922500000002</v>
          </cell>
        </row>
        <row r="446">
          <cell r="A446" t="str">
            <v>620</v>
          </cell>
          <cell r="B446" t="str">
            <v>CABLE UNIPOLAR 1 X 2,50  BLANCO (PRECIO x MTS) W.</v>
          </cell>
          <cell r="C446">
            <v>455.49418500000002</v>
          </cell>
          <cell r="D446" t="str">
            <v>Pesos Argentinos</v>
          </cell>
          <cell r="E446">
            <v>455.49418500000002</v>
          </cell>
        </row>
        <row r="447">
          <cell r="A447" t="str">
            <v>621</v>
          </cell>
          <cell r="B447" t="str">
            <v>CABLE UNIPOLAR 1 X 2,50  CELESTE (PRECIO x MTS) W.</v>
          </cell>
          <cell r="C447">
            <v>455.49418500000002</v>
          </cell>
          <cell r="D447" t="str">
            <v>Pesos Argentinos</v>
          </cell>
          <cell r="E447">
            <v>455.49418500000002</v>
          </cell>
        </row>
        <row r="448">
          <cell r="A448" t="str">
            <v>622</v>
          </cell>
          <cell r="B448" t="str">
            <v>CABLE UNIPOLAR 1 X 2,50  MARRON (PRECIO x MTS) W.</v>
          </cell>
          <cell r="C448">
            <v>455.49418500000002</v>
          </cell>
          <cell r="D448" t="str">
            <v>Pesos Argentinos</v>
          </cell>
          <cell r="E448">
            <v>455.49418500000002</v>
          </cell>
        </row>
        <row r="449">
          <cell r="A449" t="str">
            <v>623</v>
          </cell>
          <cell r="B449" t="str">
            <v>CABLE UNIPOLAR 1 X 2,50  NEGRO (PRECIO x MTS) W.</v>
          </cell>
          <cell r="C449">
            <v>455.49418500000002</v>
          </cell>
          <cell r="D449" t="str">
            <v>Pesos Argentinos</v>
          </cell>
          <cell r="E449">
            <v>455.49418500000002</v>
          </cell>
        </row>
        <row r="450">
          <cell r="A450" t="str">
            <v>624</v>
          </cell>
          <cell r="B450" t="str">
            <v>CABLE UNIPOLAR 1 X 2,50  ROJO (PRECIO x MTS) W.</v>
          </cell>
          <cell r="C450">
            <v>455.49418500000002</v>
          </cell>
          <cell r="D450" t="str">
            <v>Pesos Argentinos</v>
          </cell>
          <cell r="E450">
            <v>455.49418500000002</v>
          </cell>
        </row>
        <row r="451">
          <cell r="A451" t="str">
            <v>625</v>
          </cell>
          <cell r="B451" t="str">
            <v>CABLE UNIPOLAR 1 X 2,50  VERDE Y A  (PRECIO x MTS) W.</v>
          </cell>
          <cell r="C451">
            <v>455.49418500000002</v>
          </cell>
          <cell r="D451" t="str">
            <v>Pesos Argentinos</v>
          </cell>
          <cell r="E451">
            <v>455.49418500000002</v>
          </cell>
        </row>
        <row r="452">
          <cell r="A452" t="str">
            <v>626</v>
          </cell>
          <cell r="B452" t="str">
            <v>CABLE UNIPOLAR 1 X 4 BLANCO (PRECIO x MTS) W.</v>
          </cell>
          <cell r="C452">
            <v>793.34829000000002</v>
          </cell>
          <cell r="D452" t="str">
            <v>Pesos Argentinos</v>
          </cell>
          <cell r="E452">
            <v>793.34829000000002</v>
          </cell>
        </row>
        <row r="453">
          <cell r="A453" t="str">
            <v>627</v>
          </cell>
          <cell r="B453" t="str">
            <v>CABLE UNIPOLAR 1 X 4 CELESTE (PRECIO x MTS) W.</v>
          </cell>
          <cell r="C453">
            <v>793.358682074532</v>
          </cell>
          <cell r="D453" t="str">
            <v>Pesos Argentinos</v>
          </cell>
          <cell r="E453">
            <v>793.358682074532</v>
          </cell>
        </row>
        <row r="454">
          <cell r="A454" t="str">
            <v>628</v>
          </cell>
          <cell r="B454" t="str">
            <v>CABLE UNIPOLAR 1 X 4 MARRON (PRECIO x MTS) W.</v>
          </cell>
          <cell r="C454">
            <v>793.34829000000002</v>
          </cell>
          <cell r="D454" t="str">
            <v>Pesos Argentinos</v>
          </cell>
          <cell r="E454">
            <v>793.34829000000002</v>
          </cell>
        </row>
        <row r="455">
          <cell r="A455" t="str">
            <v>629</v>
          </cell>
          <cell r="B455" t="str">
            <v>CABLE UNIPOLAR 1 X 4  NEGRO (PRECIO x MTS) W.</v>
          </cell>
          <cell r="C455">
            <v>793.34829000000002</v>
          </cell>
          <cell r="D455" t="str">
            <v>Pesos Argentinos</v>
          </cell>
          <cell r="E455">
            <v>793.34829000000002</v>
          </cell>
        </row>
        <row r="456">
          <cell r="A456" t="str">
            <v>630</v>
          </cell>
          <cell r="B456" t="str">
            <v>CABLE UNIPOLAR 1 X 4  ROJO (PRECIO x MTS) W.</v>
          </cell>
          <cell r="C456">
            <v>793.34829000000002</v>
          </cell>
          <cell r="D456" t="str">
            <v>Pesos Argentinos</v>
          </cell>
          <cell r="E456">
            <v>793.34829000000002</v>
          </cell>
        </row>
        <row r="457">
          <cell r="A457" t="str">
            <v>631</v>
          </cell>
          <cell r="B457" t="str">
            <v>CABLE UNIPOLAR 1 X 4  VERDE Y A (PRECIO x MTS) W.</v>
          </cell>
          <cell r="C457">
            <v>793.34829000000002</v>
          </cell>
          <cell r="D457" t="str">
            <v>Pesos Argentinos</v>
          </cell>
          <cell r="E457">
            <v>793.34829000000002</v>
          </cell>
        </row>
        <row r="458">
          <cell r="A458" t="str">
            <v>632</v>
          </cell>
          <cell r="B458" t="str">
            <v>CABLE UNIPOLAR 1 X 6 BLANCO (PRECIO x MTS) W.</v>
          </cell>
          <cell r="C458">
            <v>1214.73783</v>
          </cell>
          <cell r="D458" t="str">
            <v>Pesos Argentinos</v>
          </cell>
          <cell r="E458">
            <v>1214.73783</v>
          </cell>
        </row>
        <row r="459">
          <cell r="A459" t="str">
            <v>633</v>
          </cell>
          <cell r="B459" t="str">
            <v>CABLE UNIPOLAR 1 X 6 CELESTE (PRECIO x MTS) W.</v>
          </cell>
          <cell r="C459">
            <v>1214.73783</v>
          </cell>
          <cell r="D459" t="str">
            <v>Pesos Argentinos</v>
          </cell>
          <cell r="E459">
            <v>1214.73783</v>
          </cell>
        </row>
        <row r="460">
          <cell r="A460" t="str">
            <v>634</v>
          </cell>
          <cell r="B460" t="str">
            <v>CABLE UNIPOLAR 1 X 6 MARRON (PRECIO x MTS) W.</v>
          </cell>
          <cell r="C460">
            <v>1214.73783</v>
          </cell>
          <cell r="D460" t="str">
            <v>Pesos Argentinos</v>
          </cell>
          <cell r="E460">
            <v>1214.73783</v>
          </cell>
        </row>
        <row r="461">
          <cell r="A461" t="str">
            <v>635</v>
          </cell>
          <cell r="B461" t="str">
            <v>CABLE UNIPOLAR 1 X 6  NEGRO (PRECIO X MTS) W.</v>
          </cell>
          <cell r="C461">
            <v>1214.73783</v>
          </cell>
          <cell r="D461" t="str">
            <v>Pesos Argentinos</v>
          </cell>
          <cell r="E461">
            <v>1214.73783</v>
          </cell>
        </row>
        <row r="462">
          <cell r="A462" t="str">
            <v>636</v>
          </cell>
          <cell r="B462" t="str">
            <v>CABLE UNIPOLAR 1 X 6 ROJO (PRECIO x MTS) W.</v>
          </cell>
          <cell r="C462">
            <v>1214.73783</v>
          </cell>
          <cell r="D462" t="str">
            <v>Pesos Argentinos</v>
          </cell>
          <cell r="E462">
            <v>1214.73783</v>
          </cell>
        </row>
        <row r="463">
          <cell r="A463" t="str">
            <v>637</v>
          </cell>
          <cell r="B463" t="str">
            <v>CABLE UNIPOLAR 1 X 6  VERDE Y A (PRECIO x MTS) W.</v>
          </cell>
          <cell r="C463">
            <v>1214.73783</v>
          </cell>
          <cell r="D463" t="str">
            <v>Pesos Argentinos</v>
          </cell>
          <cell r="E463">
            <v>1214.73783</v>
          </cell>
        </row>
        <row r="464">
          <cell r="A464" t="str">
            <v>638</v>
          </cell>
          <cell r="B464" t="str">
            <v>CABLE SUBTERRANEO 3 X 35 (PRECIO x MTS) IRAM</v>
          </cell>
          <cell r="C464">
            <v>33109.247009279999</v>
          </cell>
          <cell r="D464" t="str">
            <v>Pesos Argentinos</v>
          </cell>
          <cell r="E464">
            <v>33109.247009279999</v>
          </cell>
        </row>
        <row r="465">
          <cell r="A465" t="str">
            <v>640</v>
          </cell>
          <cell r="B465" t="str">
            <v>CABLE UNIPOLAR 1 X 2,50 CELESTE (PRECIO x MTS) KALOP.</v>
          </cell>
          <cell r="C465">
            <v>732.755407100654</v>
          </cell>
          <cell r="D465" t="str">
            <v>Pesos Argentinos</v>
          </cell>
          <cell r="E465">
            <v>732.755407100654</v>
          </cell>
        </row>
        <row r="466">
          <cell r="A466" t="str">
            <v>641</v>
          </cell>
          <cell r="B466" t="str">
            <v>CABLE UNIPOLAR  LSOH 1 X 2,50 NEGRO (PRECIO x MTS)</v>
          </cell>
          <cell r="C466">
            <v>814.75120895999999</v>
          </cell>
          <cell r="D466" t="str">
            <v>Pesos Argentinos</v>
          </cell>
          <cell r="E466">
            <v>814.75120895999999</v>
          </cell>
        </row>
        <row r="467">
          <cell r="A467" t="str">
            <v>642</v>
          </cell>
          <cell r="B467" t="str">
            <v>CABLE UNIPOLAR  LSOH 1 X 1,50  NEGRO (PRECIO x MTS)</v>
          </cell>
          <cell r="C467">
            <v>510.70576127999999</v>
          </cell>
          <cell r="D467" t="str">
            <v>Pesos Argentinos</v>
          </cell>
          <cell r="E467">
            <v>510.70576127999999</v>
          </cell>
        </row>
        <row r="468">
          <cell r="A468" t="str">
            <v>643</v>
          </cell>
          <cell r="B468" t="str">
            <v>CABLE UNIPOLAR  LSOH 1 X 1,5 ROJO (PRECIO x MTS)</v>
          </cell>
          <cell r="C468">
            <v>510.70576127999999</v>
          </cell>
          <cell r="D468" t="str">
            <v>Pesos Argentinos</v>
          </cell>
          <cell r="E468">
            <v>510.70576127999999</v>
          </cell>
        </row>
        <row r="469">
          <cell r="A469" t="str">
            <v>644</v>
          </cell>
          <cell r="B469" t="str">
            <v>CABLE UNIPOLAR  LSOH 1 X 1,5 VERDE Y A (PRECIO x MTS)</v>
          </cell>
          <cell r="C469">
            <v>510.70576127999999</v>
          </cell>
          <cell r="D469" t="str">
            <v>Pesos Argentinos</v>
          </cell>
          <cell r="E469">
            <v>510.70576127999999</v>
          </cell>
        </row>
        <row r="470">
          <cell r="A470" t="str">
            <v>645</v>
          </cell>
          <cell r="B470" t="str">
            <v>CABLE UNIPOLAR  LSOH 1 X 2,50 BLANCO (PRECIO x MTS)</v>
          </cell>
          <cell r="C470">
            <v>814.75120895999999</v>
          </cell>
          <cell r="D470" t="str">
            <v>Pesos Argentinos</v>
          </cell>
          <cell r="E470">
            <v>814.75120895999999</v>
          </cell>
        </row>
        <row r="471">
          <cell r="A471" t="str">
            <v>646</v>
          </cell>
          <cell r="B471" t="str">
            <v>CABLE UNIPOLAR  LSOH 1 X 2,5 ROJO (PRECIO x MTS)</v>
          </cell>
          <cell r="C471">
            <v>814.75120895999999</v>
          </cell>
          <cell r="D471" t="str">
            <v>Pesos Argentinos</v>
          </cell>
          <cell r="E471">
            <v>814.75120895999999</v>
          </cell>
        </row>
        <row r="472">
          <cell r="A472" t="str">
            <v>647</v>
          </cell>
          <cell r="B472" t="str">
            <v>CABLE UNIPOLAR  LSOH 1 X 2,5 VERDE Y A (PRECIO x MTS)</v>
          </cell>
          <cell r="C472">
            <v>814.75120895999999</v>
          </cell>
          <cell r="D472" t="str">
            <v>Pesos Argentinos</v>
          </cell>
          <cell r="E472">
            <v>814.75120895999999</v>
          </cell>
        </row>
        <row r="473">
          <cell r="A473" t="str">
            <v>648</v>
          </cell>
          <cell r="B473" t="str">
            <v>CABLE UNIPOLAR 1 X 0,75 NEGRO (PRECIO x MTS) IRAM</v>
          </cell>
          <cell r="C473">
            <v>285.92728319999998</v>
          </cell>
          <cell r="D473" t="str">
            <v>Pesos Argentinos</v>
          </cell>
          <cell r="E473">
            <v>285.92728319999998</v>
          </cell>
        </row>
        <row r="474">
          <cell r="A474" t="str">
            <v>649</v>
          </cell>
          <cell r="B474" t="str">
            <v>CABLE UNIPOLAR 1 X 1 BLANCO (PRECIO x MTS) IRAM</v>
          </cell>
          <cell r="C474">
            <v>348.77466623999999</v>
          </cell>
          <cell r="D474" t="str">
            <v>Pesos Argentinos</v>
          </cell>
          <cell r="E474">
            <v>348.77466623999999</v>
          </cell>
        </row>
        <row r="475">
          <cell r="A475" t="str">
            <v>651</v>
          </cell>
          <cell r="B475" t="str">
            <v>CABLE UNIPOLAR 1 X 1  CELESTE (PRECIO x MTS) IRAM</v>
          </cell>
          <cell r="C475">
            <v>348.77466623999999</v>
          </cell>
          <cell r="D475" t="str">
            <v>Pesos Argentinos</v>
          </cell>
          <cell r="E475">
            <v>348.77466623999999</v>
          </cell>
        </row>
        <row r="476">
          <cell r="A476" t="str">
            <v>653</v>
          </cell>
          <cell r="B476" t="str">
            <v>CABLE UNIPOLAR 1 X 1 MARRON (PRECIO x MTS) IRAM</v>
          </cell>
          <cell r="C476">
            <v>348.77466623999999</v>
          </cell>
          <cell r="D476" t="str">
            <v>Pesos Argentinos</v>
          </cell>
          <cell r="E476">
            <v>348.77466623999999</v>
          </cell>
        </row>
        <row r="477">
          <cell r="A477" t="str">
            <v>655</v>
          </cell>
          <cell r="B477" t="str">
            <v>CABLE UNIPOLAR 1 X 1 NEGRO (PRECIO x MTS) IRAM</v>
          </cell>
          <cell r="C477">
            <v>348.77466623999999</v>
          </cell>
          <cell r="D477" t="str">
            <v>Pesos Argentinos</v>
          </cell>
          <cell r="E477">
            <v>348.77466623999999</v>
          </cell>
        </row>
        <row r="478">
          <cell r="A478" t="str">
            <v>657</v>
          </cell>
          <cell r="B478" t="str">
            <v>CABLE UNIPOLAR 1 X 1 ROJO (PRECIO x MTS) IRAM</v>
          </cell>
          <cell r="C478">
            <v>348.77466623999999</v>
          </cell>
          <cell r="D478" t="str">
            <v>Pesos Argentinos</v>
          </cell>
          <cell r="E478">
            <v>348.77466623999999</v>
          </cell>
        </row>
        <row r="479">
          <cell r="A479" t="str">
            <v>659</v>
          </cell>
          <cell r="B479" t="str">
            <v>CABLE UNIPOLAR 1 X 1  VERDE Y A (PRECIO x MTS) IRAM</v>
          </cell>
          <cell r="C479">
            <v>348.77466623999999</v>
          </cell>
          <cell r="D479" t="str">
            <v>Pesos Argentinos</v>
          </cell>
          <cell r="E479">
            <v>348.77466623999999</v>
          </cell>
        </row>
        <row r="480">
          <cell r="A480" t="str">
            <v>661</v>
          </cell>
          <cell r="B480" t="str">
            <v>CABLE UNIPOLAR 1 X 1,50 BLANCO (PRECIO x MTS) IRAM</v>
          </cell>
          <cell r="C480">
            <v>475.6018176</v>
          </cell>
          <cell r="D480" t="str">
            <v>Pesos Argentinos</v>
          </cell>
          <cell r="E480">
            <v>475.6018176</v>
          </cell>
        </row>
        <row r="481">
          <cell r="A481" t="str">
            <v>663</v>
          </cell>
          <cell r="B481" t="str">
            <v>CABLE UNIPOLAR 1 X 1,50  CELESTE (PRECIO x MTS) IRAM</v>
          </cell>
          <cell r="C481">
            <v>475.6018176</v>
          </cell>
          <cell r="D481" t="str">
            <v>Pesos Argentinos</v>
          </cell>
          <cell r="E481">
            <v>475.6018176</v>
          </cell>
        </row>
        <row r="482">
          <cell r="A482" t="str">
            <v>665</v>
          </cell>
          <cell r="B482" t="str">
            <v>CABLE UNIPOLAR 1 X 1,50  MARRON (PRECIO x MTS) IRAM</v>
          </cell>
          <cell r="C482">
            <v>475.6018176</v>
          </cell>
          <cell r="D482" t="str">
            <v>Pesos Argentinos</v>
          </cell>
          <cell r="E482">
            <v>475.6018176</v>
          </cell>
        </row>
        <row r="483">
          <cell r="A483" t="str">
            <v>667</v>
          </cell>
          <cell r="B483" t="str">
            <v>CABLE UNIPOLAR 1 X 1,50  NEGRO (PRECIO x MTS) IRAM</v>
          </cell>
          <cell r="C483">
            <v>475.6018176</v>
          </cell>
          <cell r="D483" t="str">
            <v>Pesos Argentinos</v>
          </cell>
          <cell r="E483">
            <v>475.6018176</v>
          </cell>
        </row>
        <row r="484">
          <cell r="A484" t="str">
            <v>669</v>
          </cell>
          <cell r="B484" t="str">
            <v>CABLE UNIPOLAR 1 X 1,50  VERDE Y A (PRECIO x MTS) IRAM</v>
          </cell>
          <cell r="C484">
            <v>475.6018176</v>
          </cell>
          <cell r="D484" t="str">
            <v>Pesos Argentinos</v>
          </cell>
          <cell r="E484">
            <v>475.6018176</v>
          </cell>
        </row>
        <row r="485">
          <cell r="A485" t="str">
            <v>681</v>
          </cell>
          <cell r="B485" t="str">
            <v>CABLE UNIPOLAR 1 X 1,50  ROJO (PRECIO x MTS) IRAM</v>
          </cell>
          <cell r="C485">
            <v>475.6018176</v>
          </cell>
          <cell r="D485" t="str">
            <v>Pesos Argentinos</v>
          </cell>
          <cell r="E485">
            <v>475.6018176</v>
          </cell>
        </row>
        <row r="486">
          <cell r="A486" t="str">
            <v>682</v>
          </cell>
          <cell r="B486" t="str">
            <v>CABLE UNIPOLAR 1 X 10  BLANCO (PRECIO x MTS) IRAM</v>
          </cell>
          <cell r="C486">
            <v>2917.0244812800001</v>
          </cell>
          <cell r="D486" t="str">
            <v>Pesos Argentinos</v>
          </cell>
          <cell r="E486">
            <v>2917.0244812800001</v>
          </cell>
        </row>
        <row r="487">
          <cell r="A487" t="str">
            <v>683</v>
          </cell>
          <cell r="B487" t="str">
            <v>CABLE UNIPOLAR 1 X 10  CELESTE (PRECIO x MTS) IRAM</v>
          </cell>
          <cell r="C487">
            <v>2917.0244812800001</v>
          </cell>
          <cell r="D487" t="str">
            <v>Pesos Argentinos</v>
          </cell>
          <cell r="E487">
            <v>2917.0244812800001</v>
          </cell>
        </row>
        <row r="488">
          <cell r="A488" t="str">
            <v>684</v>
          </cell>
          <cell r="B488" t="str">
            <v>CABLE UNIPOLAR 1 X 10  MARRON (PRECIO x MTS) IRAM</v>
          </cell>
          <cell r="C488">
            <v>2917.0244812800001</v>
          </cell>
          <cell r="D488" t="str">
            <v>Pesos Argentinos</v>
          </cell>
          <cell r="E488">
            <v>2917.0244812800001</v>
          </cell>
        </row>
        <row r="489">
          <cell r="A489" t="str">
            <v>685</v>
          </cell>
          <cell r="B489" t="str">
            <v>CABLE UNIPOLAR 1 X 10  NEGRO (PRECIO x MTS) IRAM</v>
          </cell>
          <cell r="C489">
            <v>2917.0244812800001</v>
          </cell>
          <cell r="D489" t="str">
            <v>Pesos Argentinos</v>
          </cell>
          <cell r="E489">
            <v>2917.0244812800001</v>
          </cell>
        </row>
        <row r="490">
          <cell r="A490" t="str">
            <v>686</v>
          </cell>
          <cell r="B490" t="str">
            <v>CABLE UNIPOLAR 1 X 10 ROJO (PRECIO x MTS) IRAM</v>
          </cell>
          <cell r="C490">
            <v>2917.0244812800001</v>
          </cell>
          <cell r="D490" t="str">
            <v>Pesos Argentinos</v>
          </cell>
          <cell r="E490">
            <v>2917.0244812800001</v>
          </cell>
        </row>
        <row r="491">
          <cell r="A491" t="str">
            <v>687</v>
          </cell>
          <cell r="B491" t="str">
            <v>CABLE UNIPOLAR 1 X 10  VERDE Y A (PRECIO x MTS) IRAM</v>
          </cell>
          <cell r="C491">
            <v>2917.0244812800001</v>
          </cell>
          <cell r="D491" t="str">
            <v>Pesos Argentinos</v>
          </cell>
          <cell r="E491">
            <v>2917.0244812800001</v>
          </cell>
        </row>
        <row r="492">
          <cell r="A492" t="str">
            <v>688</v>
          </cell>
          <cell r="B492" t="str">
            <v>CABLE UNIPOLAR 1 X 10 7 HILOS (PRECIO x MTS) IRAM</v>
          </cell>
          <cell r="C492">
            <v>3330.9113011200002</v>
          </cell>
          <cell r="D492" t="str">
            <v>Pesos Argentinos</v>
          </cell>
          <cell r="E492">
            <v>3330.9113011200002</v>
          </cell>
        </row>
        <row r="493">
          <cell r="A493" t="str">
            <v>689</v>
          </cell>
          <cell r="B493" t="str">
            <v>CABLE UNIPOLAR 1 X 16  CELESTE (PRECIO x MTS) IRAM</v>
          </cell>
          <cell r="C493">
            <v>4475.1866265600001</v>
          </cell>
          <cell r="D493" t="str">
            <v>Pesos Argentinos</v>
          </cell>
          <cell r="E493">
            <v>4475.1866265600001</v>
          </cell>
        </row>
        <row r="494">
          <cell r="A494" t="str">
            <v>690</v>
          </cell>
          <cell r="B494" t="str">
            <v>CABLE UNIPOLAR 1 X 16 MARRON (PRECIO x MTS) IRAM</v>
          </cell>
          <cell r="C494">
            <v>4475.1866265600001</v>
          </cell>
          <cell r="D494" t="str">
            <v>Pesos Argentinos</v>
          </cell>
          <cell r="E494">
            <v>4475.1866265600001</v>
          </cell>
        </row>
        <row r="495">
          <cell r="A495" t="str">
            <v>691</v>
          </cell>
          <cell r="B495" t="str">
            <v>CABLE UNIPOLAR 1 X 16  ROJO (PRECIO x MTS) IRAM</v>
          </cell>
          <cell r="C495">
            <v>4475.1866265600001</v>
          </cell>
          <cell r="D495" t="str">
            <v>Pesos Argentinos</v>
          </cell>
          <cell r="E495">
            <v>4475.1866265600001</v>
          </cell>
        </row>
        <row r="496">
          <cell r="A496" t="str">
            <v>692</v>
          </cell>
          <cell r="B496" t="str">
            <v>CABLE UNIPOLAR 1 X 16  VERDE Y A (PRECIO x MTS) IRAM</v>
          </cell>
          <cell r="C496">
            <v>4475.1866265600001</v>
          </cell>
          <cell r="D496" t="str">
            <v>Pesos Argentinos</v>
          </cell>
          <cell r="E496">
            <v>4475.1866265600001</v>
          </cell>
        </row>
        <row r="497">
          <cell r="A497" t="str">
            <v>693</v>
          </cell>
          <cell r="B497" t="str">
            <v>CABLE UNIPOLAR 1 X 2,50  BLANCO (PRECIO x MTS) IRAM</v>
          </cell>
          <cell r="C497">
            <v>783.04442112000004</v>
          </cell>
          <cell r="D497" t="str">
            <v>Pesos Argentinos</v>
          </cell>
          <cell r="E497">
            <v>783.04442112000004</v>
          </cell>
        </row>
        <row r="498">
          <cell r="A498" t="str">
            <v>695</v>
          </cell>
          <cell r="B498" t="str">
            <v>CABLE UNIPOLAR 1 X 2,50 CELESTE (PRECIO x MTS) IRAM</v>
          </cell>
          <cell r="C498">
            <v>783.04442112000004</v>
          </cell>
          <cell r="D498" t="str">
            <v>Pesos Argentinos</v>
          </cell>
          <cell r="E498">
            <v>783.04442112000004</v>
          </cell>
        </row>
        <row r="499">
          <cell r="A499" t="str">
            <v>697</v>
          </cell>
          <cell r="B499" t="str">
            <v>CABLE UNIPOLAR 1 X 2,50  MARRON (PRECIOx MTS) IRAM</v>
          </cell>
          <cell r="C499">
            <v>783.04442112000004</v>
          </cell>
          <cell r="D499" t="str">
            <v>Pesos Argentinos</v>
          </cell>
          <cell r="E499">
            <v>783.04442112000004</v>
          </cell>
        </row>
        <row r="500">
          <cell r="A500" t="str">
            <v>699</v>
          </cell>
          <cell r="B500" t="str">
            <v>CABLE UNIPOLAR 1 X 2,50 NEGRO (PRECIO x MTS) IRAM</v>
          </cell>
          <cell r="C500">
            <v>783.04442112000004</v>
          </cell>
          <cell r="D500" t="str">
            <v>Pesos Argentinos</v>
          </cell>
          <cell r="E500">
            <v>783.04442112000004</v>
          </cell>
        </row>
        <row r="501">
          <cell r="A501" t="str">
            <v>703</v>
          </cell>
          <cell r="B501" t="str">
            <v>CABLE UNIPOLAR 1 X 2,50  VERDE Y A (PRECIO x MTS) IRAM</v>
          </cell>
          <cell r="C501">
            <v>783.04442112000004</v>
          </cell>
          <cell r="D501" t="str">
            <v>Pesos Argentinos</v>
          </cell>
          <cell r="E501">
            <v>783.04442112000004</v>
          </cell>
        </row>
        <row r="502">
          <cell r="A502" t="str">
            <v>715</v>
          </cell>
          <cell r="B502" t="str">
            <v>CABLE UNIPOLAR 1 X 2,50 ROJO (PRECIO x MTS) IRAM</v>
          </cell>
          <cell r="C502">
            <v>783.04442112000004</v>
          </cell>
          <cell r="D502" t="str">
            <v>Pesos Argentinos</v>
          </cell>
          <cell r="E502">
            <v>783.04442112000004</v>
          </cell>
        </row>
        <row r="503">
          <cell r="A503" t="str">
            <v>717</v>
          </cell>
          <cell r="B503" t="str">
            <v>CABLE UNIPOLAR 1 X 25  VERDE Y A (PRECIO x MTS) IRAM</v>
          </cell>
          <cell r="C503">
            <v>7041.1716710399996</v>
          </cell>
          <cell r="D503" t="str">
            <v>Pesos Argentinos</v>
          </cell>
          <cell r="E503">
            <v>7041.1716710399996</v>
          </cell>
        </row>
        <row r="504">
          <cell r="A504" t="str">
            <v>718</v>
          </cell>
          <cell r="B504" t="str">
            <v>CABLE UNIPOLAR 1 X 25 BLANCO (PRECIO x MTS) IRAM</v>
          </cell>
          <cell r="C504">
            <v>7041.1716710399996</v>
          </cell>
          <cell r="D504" t="str">
            <v>Pesos Argentinos</v>
          </cell>
          <cell r="E504">
            <v>7041.1716710399996</v>
          </cell>
        </row>
        <row r="505">
          <cell r="A505" t="str">
            <v>719</v>
          </cell>
          <cell r="B505" t="str">
            <v>CABLE UNIPOLAR 1 X 25 CELESTE (PRECIO x MTS) IRAM</v>
          </cell>
          <cell r="C505">
            <v>7041.1716710399996</v>
          </cell>
          <cell r="D505" t="str">
            <v>Pesos Argentinos</v>
          </cell>
          <cell r="E505">
            <v>7041.1716710399996</v>
          </cell>
        </row>
        <row r="506">
          <cell r="A506" t="str">
            <v>720</v>
          </cell>
          <cell r="B506" t="str">
            <v>CABLE UNIPOLAR 1 X 25 MARRON (PRECIO x MTS) IRAM</v>
          </cell>
          <cell r="C506">
            <v>7041.1716710399996</v>
          </cell>
          <cell r="D506" t="str">
            <v>Pesos Argentinos</v>
          </cell>
          <cell r="E506">
            <v>7041.1716710399996</v>
          </cell>
        </row>
        <row r="507">
          <cell r="A507" t="str">
            <v>721</v>
          </cell>
          <cell r="B507" t="str">
            <v>CABLE UNIPOLAR 1 X 25 NEGRO (PRECIO x MTS) IRAM</v>
          </cell>
          <cell r="C507">
            <v>7041.1716710399996</v>
          </cell>
          <cell r="D507" t="str">
            <v>Pesos Argentinos</v>
          </cell>
          <cell r="E507">
            <v>7041.1716710399996</v>
          </cell>
        </row>
        <row r="508">
          <cell r="A508" t="str">
            <v>722</v>
          </cell>
          <cell r="B508" t="str">
            <v>CABLE UNIPOLAR 1 X 25 ROJO (PRECIO x MTS) IRAM</v>
          </cell>
          <cell r="C508">
            <v>7041.1716710399996</v>
          </cell>
          <cell r="D508" t="str">
            <v>Pesos Argentinos</v>
          </cell>
          <cell r="E508">
            <v>7041.1716710399996</v>
          </cell>
        </row>
        <row r="509">
          <cell r="A509" t="str">
            <v>723</v>
          </cell>
          <cell r="B509" t="str">
            <v>CABLE UNIPOLAR 1 X 25 ROJO (PRECIO x MTS) KALOP.</v>
          </cell>
          <cell r="C509">
            <v>7591.1405908216302</v>
          </cell>
          <cell r="D509" t="str">
            <v>Pesos Argentinos</v>
          </cell>
          <cell r="E509">
            <v>7591.1405908216302</v>
          </cell>
        </row>
        <row r="510">
          <cell r="A510" t="str">
            <v>724</v>
          </cell>
          <cell r="B510" t="str">
            <v>CABLE UNIPOLAR 1 X 35 NEGRO (PRECIO x MTS) IRAM</v>
          </cell>
          <cell r="C510">
            <v>9666.60694272</v>
          </cell>
          <cell r="D510" t="str">
            <v>Pesos Argentinos</v>
          </cell>
          <cell r="E510">
            <v>9666.60694272</v>
          </cell>
        </row>
        <row r="511">
          <cell r="A511" t="str">
            <v>725</v>
          </cell>
          <cell r="B511" t="str">
            <v>CABLE UNIPOLAR 1 X 35 ROJO (PRECIO x MTS) IRAM</v>
          </cell>
          <cell r="C511">
            <v>9666.60694272</v>
          </cell>
          <cell r="D511" t="str">
            <v>Pesos Argentinos</v>
          </cell>
          <cell r="E511">
            <v>9666.60694272</v>
          </cell>
        </row>
        <row r="512">
          <cell r="A512" t="str">
            <v>726</v>
          </cell>
          <cell r="B512" t="str">
            <v>CABLE UNIPOLAR 1 X 35 VERDE Y A (PRECIO x MTS) IRAM</v>
          </cell>
          <cell r="C512">
            <v>9666.60694272</v>
          </cell>
          <cell r="D512" t="str">
            <v>Pesos Argentinos</v>
          </cell>
          <cell r="E512">
            <v>9666.60694272</v>
          </cell>
        </row>
        <row r="513">
          <cell r="A513" t="str">
            <v>733</v>
          </cell>
          <cell r="B513" t="str">
            <v>CABLE UNIPOLAR 1 X 4 NEGRO (PRECIO x MTS) IRAM</v>
          </cell>
          <cell r="C513">
            <v>1264.30816512</v>
          </cell>
          <cell r="D513" t="str">
            <v>Pesos Argentinos</v>
          </cell>
          <cell r="E513">
            <v>1264.30816512</v>
          </cell>
        </row>
        <row r="514">
          <cell r="A514" t="str">
            <v>734</v>
          </cell>
          <cell r="B514" t="str">
            <v>CABLE UNIPOLAR 1 X 4 BLANCO (PRECIO x MTS) IRAM</v>
          </cell>
          <cell r="C514">
            <v>1264.30816512</v>
          </cell>
          <cell r="D514" t="str">
            <v>Pesos Argentinos</v>
          </cell>
          <cell r="E514">
            <v>1264.30816512</v>
          </cell>
        </row>
        <row r="515">
          <cell r="A515" t="str">
            <v>735</v>
          </cell>
          <cell r="B515" t="str">
            <v>CABLE UNIPOLAR 1 X 4 CELESTE (PRECIO x MTS) IRAM</v>
          </cell>
          <cell r="C515">
            <v>1264.30816512</v>
          </cell>
          <cell r="D515" t="str">
            <v>Pesos Argentinos</v>
          </cell>
          <cell r="E515">
            <v>1264.30816512</v>
          </cell>
        </row>
        <row r="516">
          <cell r="A516" t="str">
            <v>736</v>
          </cell>
          <cell r="B516" t="str">
            <v>CABLE UNIPOLAR 1 X 4 MARRON (PRECIO x MTS) IRAM</v>
          </cell>
          <cell r="C516">
            <v>1264.30816512</v>
          </cell>
          <cell r="D516" t="str">
            <v>Pesos Argentinos</v>
          </cell>
          <cell r="E516">
            <v>1264.30816512</v>
          </cell>
        </row>
        <row r="517">
          <cell r="A517" t="str">
            <v>737</v>
          </cell>
          <cell r="B517" t="str">
            <v>CABLE UNIPOLAR 1 X 4 ROJO (PRECIO x MTS) IRAM</v>
          </cell>
          <cell r="C517">
            <v>1264.30816512</v>
          </cell>
          <cell r="D517" t="str">
            <v>Pesos Argentinos</v>
          </cell>
          <cell r="E517">
            <v>1264.30816512</v>
          </cell>
        </row>
        <row r="518">
          <cell r="A518" t="str">
            <v>738</v>
          </cell>
          <cell r="B518" t="str">
            <v>CABLE UNIPOLAR 1 X 4  VERDE Y A (PRECIO x MTS) IRAM</v>
          </cell>
          <cell r="C518">
            <v>1264.30816512</v>
          </cell>
          <cell r="D518" t="str">
            <v>Pesos Argentinos</v>
          </cell>
          <cell r="E518">
            <v>1264.30816512</v>
          </cell>
        </row>
        <row r="519">
          <cell r="A519" t="str">
            <v>741</v>
          </cell>
          <cell r="B519" t="str">
            <v>CABLE UNIPOLAR 1 X 50 NEGRO (PRECIO X MTS) IRAM</v>
          </cell>
          <cell r="C519">
            <v>14295.23177472</v>
          </cell>
          <cell r="D519" t="str">
            <v>Pesos Argentinos</v>
          </cell>
          <cell r="E519">
            <v>14295.23177472</v>
          </cell>
        </row>
        <row r="520">
          <cell r="A520" t="str">
            <v>742</v>
          </cell>
          <cell r="B520" t="str">
            <v>CABLE UNIPOLAR 1 X 50 ROJO (PRECIO x MTS) IRAM</v>
          </cell>
          <cell r="C520">
            <v>14295.23177472</v>
          </cell>
          <cell r="D520" t="str">
            <v>Pesos Argentinos</v>
          </cell>
          <cell r="E520">
            <v>14295.23177472</v>
          </cell>
        </row>
        <row r="521">
          <cell r="A521" t="str">
            <v>749</v>
          </cell>
          <cell r="B521" t="str">
            <v>CABLE UNIPOLAR 1 X 6 BLANCO (PRECIO x MTS) IRAM</v>
          </cell>
          <cell r="C521">
            <v>1861.64140032</v>
          </cell>
          <cell r="D521" t="str">
            <v>Pesos Argentinos</v>
          </cell>
          <cell r="E521">
            <v>1861.64140032</v>
          </cell>
        </row>
        <row r="522">
          <cell r="A522" t="str">
            <v>750</v>
          </cell>
          <cell r="B522" t="str">
            <v>CABLE UNIPOLAR 1 X 6  CELESTE (PRECIO x MTS) IRAM</v>
          </cell>
          <cell r="C522">
            <v>1861.64140032</v>
          </cell>
          <cell r="D522" t="str">
            <v>Pesos Argentinos</v>
          </cell>
          <cell r="E522">
            <v>1861.64140032</v>
          </cell>
        </row>
        <row r="523">
          <cell r="A523" t="str">
            <v>751</v>
          </cell>
          <cell r="B523" t="str">
            <v>CABLE UNIPOLAR 1 X 6  MARRON (PRECIO x MTS) IRAM</v>
          </cell>
          <cell r="C523">
            <v>1861.64140032</v>
          </cell>
          <cell r="D523" t="str">
            <v>Pesos Argentinos</v>
          </cell>
          <cell r="E523">
            <v>1861.64140032</v>
          </cell>
        </row>
        <row r="524">
          <cell r="A524" t="str">
            <v>752</v>
          </cell>
          <cell r="B524" t="str">
            <v>CABLE UNIPOLAR 1 X 6 NEGRO (PRECIO x MTS) IRAM</v>
          </cell>
          <cell r="C524">
            <v>1861.64140032</v>
          </cell>
          <cell r="D524" t="str">
            <v>Pesos Argentinos</v>
          </cell>
          <cell r="E524">
            <v>1861.64140032</v>
          </cell>
        </row>
        <row r="525">
          <cell r="A525" t="str">
            <v>753</v>
          </cell>
          <cell r="B525" t="str">
            <v>CABLE UNIPOLAR 1 X 6  ROJO (PRECIO x MTS) IRAM</v>
          </cell>
          <cell r="C525">
            <v>1861.64140032</v>
          </cell>
          <cell r="D525" t="str">
            <v>Pesos Argentinos</v>
          </cell>
          <cell r="E525">
            <v>1861.64140032</v>
          </cell>
        </row>
        <row r="526">
          <cell r="A526" t="str">
            <v>754</v>
          </cell>
          <cell r="B526" t="str">
            <v>CABLE UNIPOLAR 1 X 6 VERDE Y A (PRECIO x MTS) IRAM</v>
          </cell>
          <cell r="C526">
            <v>1861.64140032</v>
          </cell>
          <cell r="D526" t="str">
            <v>Pesos Argentinos</v>
          </cell>
          <cell r="E526">
            <v>1861.64140032</v>
          </cell>
        </row>
        <row r="527">
          <cell r="A527" t="str">
            <v>758</v>
          </cell>
          <cell r="B527" t="str">
            <v>CABLE UNIPOLAR 1 X 1 BLANCO (PRECIO x MTS) KALOP.</v>
          </cell>
          <cell r="C527">
            <v>336.982856191846</v>
          </cell>
          <cell r="D527" t="str">
            <v>Pesos Argentinos</v>
          </cell>
          <cell r="E527">
            <v>336.982856191846</v>
          </cell>
        </row>
        <row r="528">
          <cell r="A528" t="str">
            <v>759</v>
          </cell>
          <cell r="B528" t="str">
            <v>CABLE UNIPOLAR 1 X 1 CELESTE (PRECIO x MTS) KALOP.</v>
          </cell>
          <cell r="C528">
            <v>336.982856191846</v>
          </cell>
          <cell r="D528" t="str">
            <v>Pesos Argentinos</v>
          </cell>
          <cell r="E528">
            <v>336.982856191846</v>
          </cell>
        </row>
        <row r="529">
          <cell r="A529" t="str">
            <v>760</v>
          </cell>
          <cell r="B529" t="str">
            <v>CABLE UNIPOLAR 1 X 1 MARRON (PRECIO x MTS) KALOP.</v>
          </cell>
          <cell r="C529">
            <v>336.982856191846</v>
          </cell>
          <cell r="D529" t="str">
            <v>Pesos Argentinos</v>
          </cell>
          <cell r="E529">
            <v>336.982856191846</v>
          </cell>
        </row>
        <row r="530">
          <cell r="A530" t="str">
            <v>761</v>
          </cell>
          <cell r="B530" t="str">
            <v>CABLE UNIPOLAR 1 X 1 NEGRO (PRECIO x MTS) KALOP.</v>
          </cell>
          <cell r="C530">
            <v>336.982856191846</v>
          </cell>
          <cell r="D530" t="str">
            <v>Pesos Argentinos</v>
          </cell>
          <cell r="E530">
            <v>336.982856191846</v>
          </cell>
        </row>
        <row r="531">
          <cell r="A531" t="str">
            <v>762</v>
          </cell>
          <cell r="B531" t="str">
            <v>CABLE UNIPOLAR 1 X 1 ROJO (PRECIO x MTS) KALOP.</v>
          </cell>
          <cell r="C531">
            <v>336.982856191846</v>
          </cell>
          <cell r="D531" t="str">
            <v>Pesos Argentinos</v>
          </cell>
          <cell r="E531">
            <v>336.982856191846</v>
          </cell>
        </row>
        <row r="532">
          <cell r="A532" t="str">
            <v>763</v>
          </cell>
          <cell r="B532" t="str">
            <v>CABLE UNIPOLAR 1 X 1 VERDE Y A (PRECIO x MTS) KALOP.</v>
          </cell>
          <cell r="C532">
            <v>336.982856191846</v>
          </cell>
          <cell r="D532" t="str">
            <v>Pesos Argentinos</v>
          </cell>
          <cell r="E532">
            <v>336.982856191846</v>
          </cell>
        </row>
        <row r="533">
          <cell r="A533" t="str">
            <v>771</v>
          </cell>
          <cell r="B533" t="str">
            <v>CABLE UNIPOLAR 1 X 10 VERDE Y A (PRECIO x MTS) KALOP.</v>
          </cell>
          <cell r="C533">
            <v>2978.8359622377302</v>
          </cell>
          <cell r="D533" t="str">
            <v>Pesos Argentinos</v>
          </cell>
          <cell r="E533">
            <v>2978.8359622377302</v>
          </cell>
        </row>
        <row r="534">
          <cell r="A534" t="str">
            <v>773</v>
          </cell>
          <cell r="B534" t="str">
            <v>CABLE UNIPOLAR 1 X 1,50 BLANCO (PRECIO x MTS) KALOP.</v>
          </cell>
          <cell r="C534">
            <v>454.61412106546197</v>
          </cell>
          <cell r="D534" t="str">
            <v>Pesos Argentinos</v>
          </cell>
          <cell r="E534">
            <v>454.61412106546197</v>
          </cell>
        </row>
        <row r="535">
          <cell r="A535" t="str">
            <v>774</v>
          </cell>
          <cell r="B535" t="str">
            <v>CABLE UNIPOLAR 1 X 1,50 CELESTE (PRECIO x MTS) KALOP.</v>
          </cell>
          <cell r="C535">
            <v>454.61412106546197</v>
          </cell>
          <cell r="D535" t="str">
            <v>Pesos Argentinos</v>
          </cell>
          <cell r="E535">
            <v>454.61412106546197</v>
          </cell>
        </row>
        <row r="536">
          <cell r="A536" t="str">
            <v>775</v>
          </cell>
          <cell r="B536" t="str">
            <v>CABLE UNIPOLAR 1 X 1,50 MARRON (PRECIO x MTS) KALOP.</v>
          </cell>
          <cell r="C536">
            <v>454.61412106546197</v>
          </cell>
          <cell r="D536" t="str">
            <v>Pesos Argentinos</v>
          </cell>
          <cell r="E536">
            <v>454.61412106546197</v>
          </cell>
        </row>
        <row r="537">
          <cell r="A537" t="str">
            <v>776</v>
          </cell>
          <cell r="B537" t="str">
            <v>CABLE UNIPOLAR 1 X 1,50 NEGRO (PRECIO x MTS) KALOP.</v>
          </cell>
          <cell r="C537">
            <v>454.61412106546197</v>
          </cell>
          <cell r="D537" t="str">
            <v>Pesos Argentinos</v>
          </cell>
          <cell r="E537">
            <v>454.61412106546197</v>
          </cell>
        </row>
        <row r="538">
          <cell r="A538" t="str">
            <v>777</v>
          </cell>
          <cell r="B538" t="str">
            <v>CABLE UNIPOLAR 1 X 1,50 ROJO (PRECIO x MTS) KALOP.</v>
          </cell>
          <cell r="C538">
            <v>454.61412106546197</v>
          </cell>
          <cell r="D538" t="str">
            <v>Pesos Argentinos</v>
          </cell>
          <cell r="E538">
            <v>454.61412106546197</v>
          </cell>
        </row>
        <row r="539">
          <cell r="A539" t="str">
            <v>778</v>
          </cell>
          <cell r="B539" t="str">
            <v>CABLE UNIPOLAR 1 X 1,50 VERDE Y A (PRECIO x MTS) KALOP.</v>
          </cell>
          <cell r="C539">
            <v>454.61412106546197</v>
          </cell>
          <cell r="D539" t="str">
            <v>Pesos Argentinos</v>
          </cell>
          <cell r="E539">
            <v>454.61412106546197</v>
          </cell>
        </row>
        <row r="540">
          <cell r="A540" t="str">
            <v>779</v>
          </cell>
          <cell r="B540" t="str">
            <v>CABLE UNIPOLAR 1 X 10 CELESTE (PRECIO x MTS) KALOP.</v>
          </cell>
          <cell r="C540">
            <v>2978.8359622377302</v>
          </cell>
          <cell r="D540" t="str">
            <v>Pesos Argentinos</v>
          </cell>
          <cell r="E540">
            <v>2978.8359622377302</v>
          </cell>
        </row>
        <row r="541">
          <cell r="A541" t="str">
            <v>780</v>
          </cell>
          <cell r="B541" t="str">
            <v>CABLE UNIPOLAR 1 X 10 NEGRO (PRECIO x MTS) KALOP.</v>
          </cell>
          <cell r="C541">
            <v>2978.8359622377302</v>
          </cell>
          <cell r="D541" t="str">
            <v>Pesos Argentinos</v>
          </cell>
          <cell r="E541">
            <v>2978.8359622377302</v>
          </cell>
        </row>
        <row r="542">
          <cell r="A542" t="str">
            <v>781</v>
          </cell>
          <cell r="B542" t="str">
            <v>CABLE UNIPOLAR 1 X 10 ROJO (PRECIO x MTS) KALOP.</v>
          </cell>
          <cell r="C542">
            <v>2978.8359622377302</v>
          </cell>
          <cell r="D542" t="str">
            <v>Pesos Argentinos</v>
          </cell>
          <cell r="E542">
            <v>2978.8359622377302</v>
          </cell>
        </row>
        <row r="543">
          <cell r="A543" t="str">
            <v>782</v>
          </cell>
          <cell r="B543" t="str">
            <v>CABLE UNIPOLAR 1 X 16 NEGRO (PRECIO x MTS) IRAM</v>
          </cell>
          <cell r="C543">
            <v>4475.1866265600001</v>
          </cell>
          <cell r="D543" t="str">
            <v>Pesos Argentinos</v>
          </cell>
          <cell r="E543">
            <v>4475.1866265600001</v>
          </cell>
        </row>
        <row r="544">
          <cell r="A544" t="str">
            <v>783</v>
          </cell>
          <cell r="B544" t="str">
            <v>CABLE UNIPOLAR 1 X 16 NEGRO (PRECIO x MTS) KALOP.</v>
          </cell>
          <cell r="C544">
            <v>4817.2422584468804</v>
          </cell>
          <cell r="D544" t="str">
            <v>Pesos Argentinos</v>
          </cell>
          <cell r="E544">
            <v>4817.2422584468804</v>
          </cell>
        </row>
        <row r="545">
          <cell r="A545" t="str">
            <v>789</v>
          </cell>
          <cell r="B545" t="str">
            <v>CABLE UNIPOLAR 1 X 2,50 BLANCO (PRECIO x MTS) KALOP.</v>
          </cell>
          <cell r="C545">
            <v>732.755407100654</v>
          </cell>
          <cell r="D545" t="str">
            <v>Pesos Argentinos</v>
          </cell>
          <cell r="E545">
            <v>732.755407100654</v>
          </cell>
        </row>
        <row r="546">
          <cell r="A546" t="str">
            <v>790</v>
          </cell>
          <cell r="B546" t="str">
            <v>CABLE UNIPOLAR 1 X 2,50 MARRON (PRECIO x MTS) KALOP.</v>
          </cell>
          <cell r="C546">
            <v>732.755407100654</v>
          </cell>
          <cell r="D546" t="str">
            <v>Pesos Argentinos</v>
          </cell>
          <cell r="E546">
            <v>732.755407100654</v>
          </cell>
        </row>
        <row r="547">
          <cell r="A547" t="str">
            <v>791</v>
          </cell>
          <cell r="B547" t="str">
            <v>CABLE UNIPOLAR 1 X 2,50 NEGRO (PRECIO x MTS) KALOP.</v>
          </cell>
          <cell r="C547">
            <v>732.755407100654</v>
          </cell>
          <cell r="D547" t="str">
            <v>Pesos Argentinos</v>
          </cell>
          <cell r="E547">
            <v>732.755407100654</v>
          </cell>
        </row>
        <row r="548">
          <cell r="A548" t="str">
            <v>792</v>
          </cell>
          <cell r="B548" t="str">
            <v>CABLE UNIPOLAR 1 X 2,50 ROJO (PRECIO x MTS) KALOP.</v>
          </cell>
          <cell r="C548">
            <v>732.755407100654</v>
          </cell>
          <cell r="D548" t="str">
            <v>Pesos Argentinos</v>
          </cell>
          <cell r="E548">
            <v>732.755407100654</v>
          </cell>
        </row>
        <row r="549">
          <cell r="A549" t="str">
            <v>793</v>
          </cell>
          <cell r="B549" t="str">
            <v>CABLE UNIPOLAR 1 X 2,50 VERDE Y  A (PRECIO x MTS) KALOP.</v>
          </cell>
          <cell r="C549">
            <v>732.755407100654</v>
          </cell>
          <cell r="D549" t="str">
            <v>Pesos Argentinos</v>
          </cell>
          <cell r="E549">
            <v>732.755407100654</v>
          </cell>
        </row>
        <row r="550">
          <cell r="A550" t="str">
            <v>797</v>
          </cell>
          <cell r="B550" t="str">
            <v>CABLE UNIPOLAR 1 X 4 BLANCO (PRECIO x MTS) KALOP.</v>
          </cell>
          <cell r="C550">
            <v>1180.6479533383899</v>
          </cell>
          <cell r="D550" t="str">
            <v>Pesos Argentinos</v>
          </cell>
          <cell r="E550">
            <v>1180.6479533383899</v>
          </cell>
        </row>
        <row r="551">
          <cell r="A551" t="str">
            <v>799</v>
          </cell>
          <cell r="B551" t="str">
            <v>CABLE UNIPOLAR 1 X 4 CELESTE (PRECIO x MTS) KALOP.</v>
          </cell>
          <cell r="C551">
            <v>1180.6479533383899</v>
          </cell>
          <cell r="D551" t="str">
            <v>Pesos Argentinos</v>
          </cell>
          <cell r="E551">
            <v>1180.6479533383899</v>
          </cell>
        </row>
        <row r="552">
          <cell r="A552" t="str">
            <v>801</v>
          </cell>
          <cell r="B552" t="str">
            <v>CABLE UNIPOLAR 1 X 4 MARRON (PRECIO x MTS) KALOP.</v>
          </cell>
          <cell r="C552">
            <v>1180.6479533383899</v>
          </cell>
          <cell r="D552" t="str">
            <v>Pesos Argentinos</v>
          </cell>
          <cell r="E552">
            <v>1180.6479533383899</v>
          </cell>
        </row>
        <row r="553">
          <cell r="A553" t="str">
            <v>802</v>
          </cell>
          <cell r="B553" t="str">
            <v>CABLE UNIPOLAR 1 X 4 NEGRO (PRECIO x MTS) KALOP.</v>
          </cell>
          <cell r="C553">
            <v>1180.6479533383899</v>
          </cell>
          <cell r="D553" t="str">
            <v>Pesos Argentinos</v>
          </cell>
          <cell r="E553">
            <v>1180.6479533383899</v>
          </cell>
        </row>
        <row r="554">
          <cell r="A554" t="str">
            <v>804</v>
          </cell>
          <cell r="B554" t="str">
            <v>CABLE UNIPOLAR 1 X 4 ROJO (PRECIO x MTS) KALOP.</v>
          </cell>
          <cell r="C554">
            <v>1180.6479533383899</v>
          </cell>
          <cell r="D554" t="str">
            <v>Pesos Argentinos</v>
          </cell>
          <cell r="E554">
            <v>1180.6479533383899</v>
          </cell>
        </row>
        <row r="555">
          <cell r="A555" t="str">
            <v>806</v>
          </cell>
          <cell r="B555" t="str">
            <v>CABLE UNIPOLAR 1 X 4 VERDE Y A (PRECIO x MTS) KALOP.</v>
          </cell>
          <cell r="C555">
            <v>1180.6479533383899</v>
          </cell>
          <cell r="D555" t="str">
            <v>Pesos Argentinos</v>
          </cell>
          <cell r="E555">
            <v>1180.6479533383899</v>
          </cell>
        </row>
        <row r="556">
          <cell r="A556" t="str">
            <v>809</v>
          </cell>
          <cell r="B556" t="str">
            <v>CABLE UNIPOLAR 1 X 6 BLANCO (PRECIO x MTS) KALOP.</v>
          </cell>
          <cell r="C556">
            <v>1745.33434663769</v>
          </cell>
          <cell r="D556" t="str">
            <v>Pesos Argentinos</v>
          </cell>
          <cell r="E556">
            <v>1745.33434663769</v>
          </cell>
        </row>
        <row r="557">
          <cell r="A557" t="str">
            <v>810</v>
          </cell>
          <cell r="B557" t="str">
            <v>CABLE UNIPOLAR 1 X 6 CELESTE (PRECIO x MTS) KALOP.</v>
          </cell>
          <cell r="C557">
            <v>1745.33434663769</v>
          </cell>
          <cell r="D557" t="str">
            <v>Pesos Argentinos</v>
          </cell>
          <cell r="E557">
            <v>1745.33434663769</v>
          </cell>
        </row>
        <row r="558">
          <cell r="A558" t="str">
            <v>811</v>
          </cell>
          <cell r="B558" t="str">
            <v>CABLE UNIPOLAR 1 X 6 MARRON (PRECIO x MTS) KALOP.</v>
          </cell>
          <cell r="C558">
            <v>1745.33434663769</v>
          </cell>
          <cell r="D558" t="str">
            <v>Pesos Argentinos</v>
          </cell>
          <cell r="E558">
            <v>1745.33434663769</v>
          </cell>
        </row>
        <row r="559">
          <cell r="A559" t="str">
            <v>813</v>
          </cell>
          <cell r="B559" t="str">
            <v>CABLE UNIPOLAR 1 X 6 NEGRO (PRECIO x MTS) KALOP.</v>
          </cell>
          <cell r="C559">
            <v>1745.33434663769</v>
          </cell>
          <cell r="D559" t="str">
            <v>Pesos Argentinos</v>
          </cell>
          <cell r="E559">
            <v>1745.33434663769</v>
          </cell>
        </row>
        <row r="560">
          <cell r="A560" t="str">
            <v>815</v>
          </cell>
          <cell r="B560" t="str">
            <v>CABLE UNIPOLAR 1 X 6 ROJO (PRECIO x MTS) KALOP.</v>
          </cell>
          <cell r="C560">
            <v>1745.33434663769</v>
          </cell>
          <cell r="D560" t="str">
            <v>Pesos Argentinos</v>
          </cell>
          <cell r="E560">
            <v>1745.33434663769</v>
          </cell>
        </row>
        <row r="561">
          <cell r="A561" t="str">
            <v>816</v>
          </cell>
          <cell r="B561" t="str">
            <v>CABLE UNIPOLAR 1 X 6 VERDE Y A (PRECIO x MTS) KALOP.</v>
          </cell>
          <cell r="C561">
            <v>1745.33434663769</v>
          </cell>
          <cell r="D561" t="str">
            <v>Pesos Argentinos</v>
          </cell>
          <cell r="E561">
            <v>1745.33434663769</v>
          </cell>
        </row>
        <row r="562">
          <cell r="A562" t="str">
            <v>841</v>
          </cell>
          <cell r="B562" t="str">
            <v>CABLE UNIPOLAR LSOH 1 X 1,5 BLANCO (PRECIO x MTS)</v>
          </cell>
          <cell r="C562">
            <v>510.70576127999999</v>
          </cell>
          <cell r="D562" t="str">
            <v>Pesos Argentinos</v>
          </cell>
          <cell r="E562">
            <v>510.70576127999999</v>
          </cell>
        </row>
        <row r="563">
          <cell r="A563" t="str">
            <v>842</v>
          </cell>
          <cell r="B563" t="str">
            <v>CABLE UNIPOLAR LSOH 1 X 1,50 MARRON (PRECIO x MTS)</v>
          </cell>
          <cell r="C563">
            <v>510.70576127999999</v>
          </cell>
          <cell r="D563" t="str">
            <v>Pesos Argentinos</v>
          </cell>
          <cell r="E563">
            <v>510.70576127999999</v>
          </cell>
        </row>
        <row r="564">
          <cell r="A564" t="str">
            <v>843</v>
          </cell>
          <cell r="B564" t="str">
            <v>CABLE UNIPOLAR LSOH 1 X 1,5 CELESTE (PRECIO x MTS)</v>
          </cell>
          <cell r="C564">
            <v>510.70576127999999</v>
          </cell>
          <cell r="D564" t="str">
            <v>Pesos Argentinos</v>
          </cell>
          <cell r="E564">
            <v>510.70576127999999</v>
          </cell>
        </row>
        <row r="565">
          <cell r="A565" t="str">
            <v>844</v>
          </cell>
          <cell r="B565" t="str">
            <v>CABLE UNIPOLAR LSOH 1 X 2,50 CELESTE (PRECIO X MTS)</v>
          </cell>
          <cell r="C565">
            <v>814.75120895999999</v>
          </cell>
          <cell r="D565" t="str">
            <v>Pesos Argentinos</v>
          </cell>
          <cell r="E565">
            <v>814.75120895999999</v>
          </cell>
        </row>
        <row r="566">
          <cell r="A566" t="str">
            <v>845</v>
          </cell>
          <cell r="B566" t="str">
            <v>CABLE UNIPOLAR LSOH 1 X 2,50 MARRON (PRECIO x MTS)</v>
          </cell>
          <cell r="C566">
            <v>814.75120895999999</v>
          </cell>
          <cell r="D566" t="str">
            <v>Pesos Argentinos</v>
          </cell>
          <cell r="E566">
            <v>814.75120895999999</v>
          </cell>
        </row>
        <row r="567">
          <cell r="A567" t="str">
            <v>846</v>
          </cell>
          <cell r="B567" t="str">
            <v>CABLE UNIPOLAR LSOH 1 X 4 CELESTE (PRECIO x MTS)</v>
          </cell>
          <cell r="C567">
            <v>1292.0516044799999</v>
          </cell>
          <cell r="D567" t="str">
            <v>Pesos Argentinos</v>
          </cell>
          <cell r="E567">
            <v>1292.0516044799999</v>
          </cell>
        </row>
        <row r="568">
          <cell r="A568" t="str">
            <v>847</v>
          </cell>
          <cell r="B568" t="str">
            <v>CABLE UNIPOLAR LSOH 1 X 4 ROJO (PRECIO x MTS)</v>
          </cell>
          <cell r="C568">
            <v>1292.0516044799999</v>
          </cell>
          <cell r="D568" t="str">
            <v>Pesos Argentinos</v>
          </cell>
          <cell r="E568">
            <v>1292.0516044799999</v>
          </cell>
        </row>
        <row r="569">
          <cell r="A569" t="str">
            <v>848</v>
          </cell>
          <cell r="B569" t="str">
            <v>CABLE UNIPOLAR LSOH 1 X 4 VERDE Y A  (PRECIO x MTS)</v>
          </cell>
          <cell r="C569">
            <v>1292.0516044799999</v>
          </cell>
          <cell r="D569" t="str">
            <v>Pesos Argentinos</v>
          </cell>
          <cell r="E569">
            <v>1292.0516044799999</v>
          </cell>
        </row>
        <row r="570">
          <cell r="A570" t="str">
            <v>850</v>
          </cell>
          <cell r="B570" t="str">
            <v>CABLE UNIPOLAR 1 X 1,50 BOBINA (PRECIO x MTS) W.</v>
          </cell>
          <cell r="C570">
            <v>268.74922500000002</v>
          </cell>
          <cell r="D570" t="str">
            <v>Pesos Argentinos</v>
          </cell>
          <cell r="E570">
            <v>268.74922500000002</v>
          </cell>
        </row>
        <row r="571">
          <cell r="A571" t="str">
            <v>852</v>
          </cell>
          <cell r="B571" t="str">
            <v>CABLE BIPOLAR 2 X 1 (PRECIO x MTS) W.</v>
          </cell>
          <cell r="C571">
            <v>421.14397500000001</v>
          </cell>
          <cell r="D571" t="str">
            <v>Pesos Argentinos</v>
          </cell>
          <cell r="E571">
            <v>421.14397500000001</v>
          </cell>
        </row>
        <row r="572">
          <cell r="A572" t="str">
            <v>855</v>
          </cell>
          <cell r="B572" t="str">
            <v>CABLE BIPOLAR 2 X 2,50 (PRECIO x MTS) W.</v>
          </cell>
          <cell r="C572">
            <v>910.98837000000003</v>
          </cell>
          <cell r="D572" t="str">
            <v>Pesos Argentinos</v>
          </cell>
          <cell r="E572">
            <v>910.98837000000003</v>
          </cell>
        </row>
        <row r="573">
          <cell r="A573" t="str">
            <v>857</v>
          </cell>
          <cell r="B573" t="str">
            <v>CABLE BIPOLAR NEGRO 2 X 1,5 (PRECIO X MTS) IRAM</v>
          </cell>
          <cell r="C573">
            <v>1033.8677606399999</v>
          </cell>
          <cell r="D573" t="str">
            <v>Pesos Argentinos</v>
          </cell>
          <cell r="E573">
            <v>1033.8677606399999</v>
          </cell>
        </row>
        <row r="574">
          <cell r="A574" t="str">
            <v>858</v>
          </cell>
          <cell r="B574" t="str">
            <v>CABLE BIPOLAR NEGRO 2 X 0.75 (PRECIO x MTS) IRAM</v>
          </cell>
          <cell r="C574">
            <v>584.87699712000006</v>
          </cell>
          <cell r="D574" t="str">
            <v>Pesos Argentinos</v>
          </cell>
          <cell r="E574">
            <v>584.87699712000006</v>
          </cell>
        </row>
        <row r="575">
          <cell r="A575" t="str">
            <v>860</v>
          </cell>
          <cell r="B575" t="str">
            <v>CABLE BIPOLAR NEGRO 2 X 1 (PRECIO x MTS) IRAM</v>
          </cell>
          <cell r="C575">
            <v>737.18281727999999</v>
          </cell>
          <cell r="D575" t="str">
            <v>Pesos Argentinos</v>
          </cell>
          <cell r="E575">
            <v>737.18281727999999</v>
          </cell>
        </row>
        <row r="576">
          <cell r="A576" t="str">
            <v>861</v>
          </cell>
          <cell r="B576" t="str">
            <v>CABLE BIPOLAR BLANCO 2 X 0,50 NORM (PRECIO x MTS) IRAM</v>
          </cell>
          <cell r="C576">
            <v>406.52631552000003</v>
          </cell>
          <cell r="D576" t="str">
            <v>Pesos Argentinos</v>
          </cell>
          <cell r="E576">
            <v>406.52631552000003</v>
          </cell>
        </row>
        <row r="577">
          <cell r="A577" t="str">
            <v>862</v>
          </cell>
          <cell r="B577" t="str">
            <v>CABLE BIPOLAR BLANCO 2 X 0,75 NORM (PRECIO X MTS) IRAM</v>
          </cell>
          <cell r="C577">
            <v>584.87699712000006</v>
          </cell>
          <cell r="D577" t="str">
            <v>Pesos Argentinos</v>
          </cell>
          <cell r="E577">
            <v>584.87699712000006</v>
          </cell>
        </row>
        <row r="578">
          <cell r="A578" t="str">
            <v>863</v>
          </cell>
          <cell r="B578" t="str">
            <v>CABLE BIPOLAR BLANCO 2 X 1 NORM (PRECIO x MTS) IRAM</v>
          </cell>
          <cell r="C578">
            <v>737.18281727999999</v>
          </cell>
          <cell r="D578" t="str">
            <v>Pesos Argentinos</v>
          </cell>
          <cell r="E578">
            <v>737.18281727999999</v>
          </cell>
        </row>
        <row r="579">
          <cell r="A579" t="str">
            <v>864</v>
          </cell>
          <cell r="B579" t="str">
            <v>CABLE BIPOLAR BLANCO 2 X 1,5  NORM (PRECIO x MTS) IRAM</v>
          </cell>
          <cell r="C579">
            <v>1033.8677606399999</v>
          </cell>
          <cell r="D579" t="str">
            <v>Pesos Argentinos</v>
          </cell>
          <cell r="E579">
            <v>1033.8677606399999</v>
          </cell>
        </row>
        <row r="580">
          <cell r="A580" t="str">
            <v>865</v>
          </cell>
          <cell r="B580" t="str">
            <v>CABLE BIPOLAR BLANCO 2 X 2,5  NORM (PRECIO x MTS) IRAM</v>
          </cell>
          <cell r="C580">
            <v>1702.5412684800001</v>
          </cell>
          <cell r="D580" t="str">
            <v>Pesos Argentinos</v>
          </cell>
          <cell r="E580">
            <v>1702.5412684800001</v>
          </cell>
        </row>
        <row r="581">
          <cell r="A581" t="str">
            <v>866</v>
          </cell>
          <cell r="B581" t="str">
            <v>CABLE PARALELO 2 X 1 BOBINA NORMALIZADO (PRECIO x MTS) IRAM</v>
          </cell>
          <cell r="C581">
            <v>737.18281727999999</v>
          </cell>
          <cell r="D581" t="str">
            <v>Pesos Argentinos</v>
          </cell>
          <cell r="E581">
            <v>737.18281727999999</v>
          </cell>
        </row>
        <row r="582">
          <cell r="A582" t="str">
            <v>868</v>
          </cell>
          <cell r="B582" t="str">
            <v>CABLE PARALELO 2 X 1.5 BOBINA NORMALIZADO (PRECIO x MTS) IRAM</v>
          </cell>
          <cell r="C582">
            <v>1033.8677606399999</v>
          </cell>
          <cell r="D582" t="str">
            <v>Pesos Argentinos</v>
          </cell>
          <cell r="E582">
            <v>1033.8677606399999</v>
          </cell>
        </row>
        <row r="583">
          <cell r="A583" t="str">
            <v>869</v>
          </cell>
          <cell r="B583" t="str">
            <v>CABLE BOMBA SUMERGIBLE 2 X 2,5 mm. (PRECIO x MTS) NA.</v>
          </cell>
          <cell r="C583">
            <v>1672.83051</v>
          </cell>
          <cell r="D583" t="str">
            <v>Pesos Argentinos</v>
          </cell>
          <cell r="E583">
            <v>1672.83051</v>
          </cell>
        </row>
        <row r="584">
          <cell r="A584" t="str">
            <v>870</v>
          </cell>
          <cell r="B584" t="str">
            <v>CABLE BIPOLAR 2 X 1,50 (PRECIO x MTS) W.</v>
          </cell>
          <cell r="C584">
            <v>537.49845000000005</v>
          </cell>
          <cell r="D584" t="str">
            <v>Pesos Argentinos</v>
          </cell>
          <cell r="E584">
            <v>537.49845000000005</v>
          </cell>
        </row>
        <row r="585">
          <cell r="A585" t="str">
            <v>871</v>
          </cell>
          <cell r="B585" t="str">
            <v>CABLE COAXIL RG 59 FOAM 40% BOB X 305 (PRECIO x MTS)</v>
          </cell>
          <cell r="C585">
            <v>239.63869800000001</v>
          </cell>
          <cell r="D585" t="str">
            <v>Pesos Argentinos</v>
          </cell>
          <cell r="E585">
            <v>239.63869800000001</v>
          </cell>
        </row>
        <row r="586">
          <cell r="A586" t="str">
            <v>872</v>
          </cell>
          <cell r="B586" t="str">
            <v>CABLE COAXIL RG 6 FOAM 60% BOB X 305 (PRECIO x MTS)</v>
          </cell>
          <cell r="C586">
            <v>419.72868599999998</v>
          </cell>
          <cell r="D586" t="str">
            <v>Pesos Argentinos</v>
          </cell>
          <cell r="E586">
            <v>419.72868599999998</v>
          </cell>
        </row>
        <row r="587">
          <cell r="A587" t="str">
            <v>873</v>
          </cell>
          <cell r="B587" t="str">
            <v>CABLE PARA SOLDADURA 16 MM (PRECIO x MTS)</v>
          </cell>
          <cell r="C587">
            <v>2739.6894411397502</v>
          </cell>
          <cell r="D587" t="str">
            <v>Pesos Argentinos</v>
          </cell>
          <cell r="E587">
            <v>2739.6894411397502</v>
          </cell>
        </row>
        <row r="588">
          <cell r="A588" t="str">
            <v>874</v>
          </cell>
          <cell r="B588" t="str">
            <v>CABLE PARA SOLDADURA 25 MM (PRECIO x MTS)</v>
          </cell>
          <cell r="C588">
            <v>4705.9338299999999</v>
          </cell>
          <cell r="D588" t="str">
            <v>Pesos Argentinos</v>
          </cell>
          <cell r="E588">
            <v>4705.9338299999999</v>
          </cell>
        </row>
        <row r="589">
          <cell r="A589" t="str">
            <v>875</v>
          </cell>
          <cell r="B589" t="str">
            <v>CABLE PARA SOLDADURA 35 MM (PRECIO x MTS)</v>
          </cell>
          <cell r="C589">
            <v>6493.7443999999996</v>
          </cell>
          <cell r="D589" t="str">
            <v>Pesos Argentinos</v>
          </cell>
          <cell r="E589">
            <v>6493.7443999999996</v>
          </cell>
        </row>
        <row r="590">
          <cell r="A590" t="str">
            <v>876</v>
          </cell>
          <cell r="B590" t="str">
            <v>CABLE PARA SOLDADURA 50 MM (PRECIO x MTS)</v>
          </cell>
          <cell r="C590">
            <v>11067.4915</v>
          </cell>
          <cell r="D590" t="str">
            <v>Pesos Argentinos</v>
          </cell>
          <cell r="E590">
            <v>11067.4915</v>
          </cell>
        </row>
        <row r="591">
          <cell r="A591" t="str">
            <v>877</v>
          </cell>
          <cell r="B591" t="str">
            <v>CABLE PARA SOLDADURA 70 MM (PRECIO x MTS)</v>
          </cell>
          <cell r="C591">
            <v>15520.17987</v>
          </cell>
          <cell r="D591" t="str">
            <v>Pesos Argentinos</v>
          </cell>
          <cell r="E591">
            <v>15520.17987</v>
          </cell>
        </row>
        <row r="592">
          <cell r="A592" t="str">
            <v>878</v>
          </cell>
          <cell r="B592" t="str">
            <v>CABLE PORTERO 1 PAR SIN NEUTRO EPUYEN</v>
          </cell>
          <cell r="C592">
            <v>138.117954</v>
          </cell>
          <cell r="D592" t="str">
            <v>Pesos Argentinos</v>
          </cell>
          <cell r="E592">
            <v>138.117954</v>
          </cell>
        </row>
        <row r="593">
          <cell r="A593" t="str">
            <v>879</v>
          </cell>
          <cell r="B593" t="str">
            <v>CABLE PORTERO 4 PARES C/NEUTRO EPUYEN</v>
          </cell>
          <cell r="C593">
            <v>453.09599400000002</v>
          </cell>
          <cell r="D593" t="str">
            <v>Pesos Argentinos</v>
          </cell>
          <cell r="E593">
            <v>453.09599400000002</v>
          </cell>
        </row>
        <row r="594">
          <cell r="A594" t="str">
            <v>880</v>
          </cell>
          <cell r="B594" t="str">
            <v>CABLE PORTERO 6 PARES C/NEUTRO EPUYEN</v>
          </cell>
          <cell r="C594">
            <v>724.30760999999995</v>
          </cell>
          <cell r="D594" t="str">
            <v>Pesos Argentinos</v>
          </cell>
          <cell r="E594">
            <v>724.30760999999995</v>
          </cell>
        </row>
        <row r="595">
          <cell r="A595" t="str">
            <v>881</v>
          </cell>
          <cell r="B595" t="str">
            <v>CABLE PORTERO 8 PARES C/NEUTRO EPUYEN</v>
          </cell>
          <cell r="C595">
            <v>953.99787600000002</v>
          </cell>
          <cell r="D595" t="str">
            <v>Pesos Argentinos</v>
          </cell>
          <cell r="E595">
            <v>953.99787600000002</v>
          </cell>
        </row>
        <row r="596">
          <cell r="A596" t="str">
            <v>882</v>
          </cell>
          <cell r="B596" t="str">
            <v>CABLE TELEFONICO SUBTERRANEO EXT. 6 PARES C/N (PRECIO x MTS) EPUYEN</v>
          </cell>
          <cell r="C596">
            <v>859.97184000000004</v>
          </cell>
          <cell r="D596" t="str">
            <v>Pesos Argentinos</v>
          </cell>
          <cell r="E596">
            <v>859.97184000000004</v>
          </cell>
        </row>
        <row r="597">
          <cell r="A597" t="str">
            <v>883</v>
          </cell>
          <cell r="B597" t="str">
            <v>CABLE TELEFONICO SUBTERRANEO EXT. 8 PARES C/N (PRECIO x MTS) EPUYEN</v>
          </cell>
          <cell r="C597">
            <v>1140.4141320000001</v>
          </cell>
          <cell r="D597" t="str">
            <v>Pesos Argentinos</v>
          </cell>
          <cell r="E597">
            <v>1140.4141320000001</v>
          </cell>
        </row>
        <row r="598">
          <cell r="A598" t="str">
            <v>884</v>
          </cell>
          <cell r="B598" t="str">
            <v>CABLE TELEFONICO 1 PAR (PRECIO x MTS)</v>
          </cell>
          <cell r="C598">
            <v>255.420984</v>
          </cell>
          <cell r="D598" t="str">
            <v>Pesos Argentinos</v>
          </cell>
          <cell r="E598">
            <v>255.420984</v>
          </cell>
        </row>
        <row r="599">
          <cell r="A599" t="str">
            <v>885</v>
          </cell>
          <cell r="B599" t="str">
            <v>CABLE TELEFONICO 2 PARES (PRECIO x MTS)</v>
          </cell>
          <cell r="C599">
            <v>360.48043200000001</v>
          </cell>
          <cell r="D599" t="str">
            <v>Pesos Argentinos</v>
          </cell>
          <cell r="E599">
            <v>360.48043200000001</v>
          </cell>
        </row>
        <row r="600">
          <cell r="A600" t="str">
            <v>886</v>
          </cell>
          <cell r="B600" t="str">
            <v>CABLE TELEFONICO 3 PARES (PRECIO x MTS)</v>
          </cell>
          <cell r="C600">
            <v>494.13327600000002</v>
          </cell>
          <cell r="D600" t="str">
            <v>Pesos Argentinos</v>
          </cell>
          <cell r="E600">
            <v>494.13327600000002</v>
          </cell>
        </row>
        <row r="601">
          <cell r="A601" t="str">
            <v>887</v>
          </cell>
          <cell r="B601" t="str">
            <v>CABLE TELEFONICO SUBTERRANEO EXT. 3 PARES (PRECIO x MTS)</v>
          </cell>
          <cell r="C601">
            <v>527.55900599999995</v>
          </cell>
          <cell r="D601" t="str">
            <v>Pesos Argentinos</v>
          </cell>
          <cell r="E601">
            <v>527.55900599999995</v>
          </cell>
        </row>
        <row r="602">
          <cell r="A602" t="str">
            <v>888</v>
          </cell>
          <cell r="B602" t="str">
            <v>CABLE TELEFONICO 4 PARES (PRECIO x MTS)</v>
          </cell>
          <cell r="C602">
            <v>601.02049799999998</v>
          </cell>
          <cell r="D602" t="str">
            <v>Pesos Argentinos</v>
          </cell>
          <cell r="E602">
            <v>601.02049799999998</v>
          </cell>
        </row>
        <row r="603">
          <cell r="A603" t="str">
            <v>889</v>
          </cell>
          <cell r="B603" t="str">
            <v>CABLE TELEFONICO SUBTERRANEO EXT. 4 PARES (PRECIO x MTS)</v>
          </cell>
          <cell r="C603">
            <v>622.47430829999996</v>
          </cell>
          <cell r="D603" t="str">
            <v>Pesos Argentinos</v>
          </cell>
          <cell r="E603">
            <v>622.47430829999996</v>
          </cell>
        </row>
        <row r="604">
          <cell r="A604" t="str">
            <v>890</v>
          </cell>
          <cell r="B604" t="str">
            <v>CABLE TELEFONICO 5 PARES (PRECIO x MTS)</v>
          </cell>
          <cell r="C604">
            <v>743.00265000000002</v>
          </cell>
          <cell r="D604" t="str">
            <v>Pesos Argentinos</v>
          </cell>
          <cell r="E604">
            <v>743.00265000000002</v>
          </cell>
        </row>
        <row r="605">
          <cell r="A605" t="str">
            <v>891</v>
          </cell>
          <cell r="B605" t="str">
            <v>CABLE TELEFONICO 6 PARES (PRECIO x MTS)</v>
          </cell>
          <cell r="C605">
            <v>838.130358</v>
          </cell>
          <cell r="D605" t="str">
            <v>Pesos Argentinos</v>
          </cell>
          <cell r="E605">
            <v>838.130358</v>
          </cell>
        </row>
        <row r="606">
          <cell r="A606" t="str">
            <v>892</v>
          </cell>
          <cell r="B606" t="str">
            <v>CABLE TELEFONICO SUBTERRANEO EXT. 6 PARES (PRECIO x MTS)</v>
          </cell>
          <cell r="C606">
            <v>859.97184000000004</v>
          </cell>
          <cell r="D606" t="str">
            <v>Pesos Argentinos</v>
          </cell>
          <cell r="E606">
            <v>859.97184000000004</v>
          </cell>
        </row>
        <row r="607">
          <cell r="A607" t="str">
            <v>893</v>
          </cell>
          <cell r="B607" t="str">
            <v>CABLE TELEFONICO ESPIRALADO</v>
          </cell>
          <cell r="C607">
            <v>55.999363776016203</v>
          </cell>
          <cell r="D607" t="str">
            <v>Pesos Argentinos</v>
          </cell>
          <cell r="E607">
            <v>55.999363776016203</v>
          </cell>
        </row>
        <row r="608">
          <cell r="A608" t="str">
            <v>894</v>
          </cell>
          <cell r="B608" t="str">
            <v>CABLE UTP 4 PARES CAT.5 GRIS X 305 MTS INT. GIGANET</v>
          </cell>
          <cell r="C608">
            <v>0.51049699999999998</v>
          </cell>
          <cell r="D608" t="str">
            <v>Dolares</v>
          </cell>
          <cell r="E608">
            <v>767.78748799999994</v>
          </cell>
        </row>
        <row r="609">
          <cell r="A609" t="str">
            <v>895</v>
          </cell>
          <cell r="B609" t="str">
            <v>CABLE UTP 4 PARES CAT.5 NEGRO X 305 MTS EXT. GIGANET</v>
          </cell>
          <cell r="C609">
            <v>0.51466999999999996</v>
          </cell>
          <cell r="D609" t="str">
            <v>Dolares</v>
          </cell>
          <cell r="E609">
            <v>774.06367999999998</v>
          </cell>
        </row>
        <row r="610">
          <cell r="A610" t="str">
            <v>899</v>
          </cell>
          <cell r="B610" t="str">
            <v>CABLE VAINA CHATA 2 X 1 (PRECIO x  MTS) IRAM</v>
          </cell>
          <cell r="C610">
            <v>770.58818303999999</v>
          </cell>
          <cell r="D610" t="str">
            <v>Pesos Argentinos</v>
          </cell>
          <cell r="E610">
            <v>770.58818303999999</v>
          </cell>
        </row>
        <row r="611">
          <cell r="A611" t="str">
            <v>902</v>
          </cell>
          <cell r="B611" t="str">
            <v>CABLE VAINA CHATA 2 X 1,50 (PRECIO x MTS) IRAM</v>
          </cell>
          <cell r="C611">
            <v>1069.5378969599999</v>
          </cell>
          <cell r="D611" t="str">
            <v>Pesos Argentinos</v>
          </cell>
          <cell r="E611">
            <v>1069.5378969599999</v>
          </cell>
        </row>
        <row r="612">
          <cell r="A612" t="str">
            <v>903</v>
          </cell>
          <cell r="B612" t="str">
            <v>CABLE VAINA CHATA 2 X 2,50 (PRECIO x MTS) IRAM</v>
          </cell>
          <cell r="C612">
            <v>1757.4619545600001</v>
          </cell>
          <cell r="D612" t="str">
            <v>Pesos Argentinos</v>
          </cell>
          <cell r="E612">
            <v>1757.4619545600001</v>
          </cell>
        </row>
        <row r="613">
          <cell r="A613" t="str">
            <v>904</v>
          </cell>
          <cell r="B613" t="str">
            <v>CABLE VAINA CHATA 2 X 4 (PRECIO x MTS) IRAM</v>
          </cell>
          <cell r="C613">
            <v>2777.7410918400001</v>
          </cell>
          <cell r="D613" t="str">
            <v>Pesos Argentinos</v>
          </cell>
          <cell r="E613">
            <v>2777.7410918400001</v>
          </cell>
        </row>
        <row r="614">
          <cell r="A614" t="str">
            <v>905</v>
          </cell>
          <cell r="B614" t="str">
            <v>CABLE VAINA CHATA 3 X 0,75 (PRECIO x MTS) IRAM</v>
          </cell>
          <cell r="C614">
            <v>953.57032043519996</v>
          </cell>
          <cell r="D614" t="str">
            <v>Pesos Argentinos</v>
          </cell>
          <cell r="E614">
            <v>953.57032043519996</v>
          </cell>
        </row>
        <row r="615">
          <cell r="A615" t="str">
            <v>906</v>
          </cell>
          <cell r="B615" t="str">
            <v>CABLE VAINA CHATA 3 X 1 (PRECIO x MTS) IRAM</v>
          </cell>
          <cell r="C615">
            <v>1165.2244531199999</v>
          </cell>
          <cell r="D615" t="str">
            <v>Pesos Argentinos</v>
          </cell>
          <cell r="E615">
            <v>1165.2244531199999</v>
          </cell>
        </row>
        <row r="616">
          <cell r="A616" t="str">
            <v>907</v>
          </cell>
          <cell r="B616" t="str">
            <v>CABLE VAINA CHATA 3 X 1,50 (PRECIO x MTS) NA.</v>
          </cell>
          <cell r="C616">
            <v>733.43395093959305</v>
          </cell>
          <cell r="D616" t="str">
            <v>Pesos Argentinos</v>
          </cell>
          <cell r="E616">
            <v>733.43395093959305</v>
          </cell>
        </row>
        <row r="617">
          <cell r="A617" t="str">
            <v>909</v>
          </cell>
          <cell r="B617" t="str">
            <v>CABLE VAINA CHATA 3 X 4 (PRECIO x MTS) IRAM</v>
          </cell>
          <cell r="C617">
            <v>4156.9863628800003</v>
          </cell>
          <cell r="D617" t="str">
            <v>Pesos Argentinos</v>
          </cell>
          <cell r="E617">
            <v>4156.9863628800003</v>
          </cell>
        </row>
        <row r="618">
          <cell r="A618" t="str">
            <v>910</v>
          </cell>
          <cell r="B618" t="str">
            <v>CABLE ALMA DE ACERO 2 X 0,5MM BLANCO ARG. (PRECIO x MTS)</v>
          </cell>
          <cell r="C618">
            <v>854.71388751455402</v>
          </cell>
          <cell r="D618" t="str">
            <v>Pesos Argentinos</v>
          </cell>
          <cell r="E618">
            <v>854.71388751455402</v>
          </cell>
        </row>
        <row r="619">
          <cell r="A619" t="str">
            <v>911</v>
          </cell>
          <cell r="B619" t="str">
            <v>CABLE BIPOLAR CRISTAL 2 X 0,75 (PRECIO x MTS) W.</v>
          </cell>
          <cell r="C619">
            <v>426.98358560000003</v>
          </cell>
          <cell r="D619" t="str">
            <v>Pesos Argentinos</v>
          </cell>
          <cell r="E619">
            <v>426.98358560000003</v>
          </cell>
        </row>
        <row r="620">
          <cell r="A620" t="str">
            <v>912</v>
          </cell>
          <cell r="B620" t="str">
            <v>CABLE BIPOLAR CRISTAL 2 X 1 (PRECIO x MTS) W.</v>
          </cell>
          <cell r="C620">
            <v>443.26997</v>
          </cell>
          <cell r="D620" t="str">
            <v>Pesos Argentinos</v>
          </cell>
          <cell r="E620">
            <v>443.26997</v>
          </cell>
        </row>
        <row r="621">
          <cell r="A621" t="str">
            <v>913</v>
          </cell>
          <cell r="B621" t="str">
            <v>CABLE COBRE DESNUDO 1 X 35 MM (PRECIO X MTS) IRAM</v>
          </cell>
          <cell r="C621">
            <v>10459.276638720001</v>
          </cell>
          <cell r="D621" t="str">
            <v>Pesos Argentinos</v>
          </cell>
          <cell r="E621">
            <v>10459.276638720001</v>
          </cell>
        </row>
        <row r="622">
          <cell r="A622" t="str">
            <v>918</v>
          </cell>
          <cell r="B622" t="str">
            <v>CONECTORES DE HIERRO 1 1/2"</v>
          </cell>
          <cell r="C622">
            <v>1227.3543357562501</v>
          </cell>
          <cell r="D622" t="str">
            <v>Pesos Argentinos</v>
          </cell>
          <cell r="E622">
            <v>1227.3543357562501</v>
          </cell>
        </row>
        <row r="623">
          <cell r="A623" t="str">
            <v>919</v>
          </cell>
          <cell r="B623" t="str">
            <v>CONECTORES DE HIERRO 1 1/4"</v>
          </cell>
          <cell r="C623">
            <v>1125.0724539437499</v>
          </cell>
          <cell r="D623" t="str">
            <v>Pesos Argentinos</v>
          </cell>
          <cell r="E623">
            <v>1125.0724539437499</v>
          </cell>
        </row>
        <row r="624">
          <cell r="A624" t="str">
            <v>920</v>
          </cell>
          <cell r="B624" t="str">
            <v>CONECTORES DE HIERRO 1"</v>
          </cell>
          <cell r="C624">
            <v>485.82795405625001</v>
          </cell>
          <cell r="D624" t="str">
            <v>Pesos Argentinos</v>
          </cell>
          <cell r="E624">
            <v>485.82795405625001</v>
          </cell>
        </row>
        <row r="625">
          <cell r="A625" t="str">
            <v>921</v>
          </cell>
          <cell r="B625" t="str">
            <v>CONECTORES DE HIERRO 2"</v>
          </cell>
          <cell r="C625">
            <v>1712.71466169375</v>
          </cell>
          <cell r="D625" t="str">
            <v>Pesos Argentinos</v>
          </cell>
          <cell r="E625">
            <v>1712.71466169375</v>
          </cell>
        </row>
        <row r="626">
          <cell r="A626" t="str">
            <v>922</v>
          </cell>
          <cell r="B626" t="str">
            <v>CONECTORES DE HIERRO 3/4"</v>
          </cell>
          <cell r="C626">
            <v>259.48966769374999</v>
          </cell>
          <cell r="D626" t="str">
            <v>Pesos Argentinos</v>
          </cell>
          <cell r="E626">
            <v>259.48966769374999</v>
          </cell>
        </row>
        <row r="627">
          <cell r="A627" t="str">
            <v>923</v>
          </cell>
          <cell r="B627" t="str">
            <v>CONECTORES DE HIERRO 5/8"</v>
          </cell>
          <cell r="C627">
            <v>259.48966769374999</v>
          </cell>
          <cell r="D627" t="str">
            <v>Pesos Argentinos</v>
          </cell>
          <cell r="E627">
            <v>259.48966769374999</v>
          </cell>
        </row>
        <row r="628">
          <cell r="A628" t="str">
            <v>924</v>
          </cell>
          <cell r="B628" t="str">
            <v>CONECTORES DE HIERRO 7/8"</v>
          </cell>
          <cell r="C628">
            <v>398.8899237375</v>
          </cell>
          <cell r="D628" t="str">
            <v>Pesos Argentinos</v>
          </cell>
          <cell r="E628">
            <v>398.8899237375</v>
          </cell>
        </row>
        <row r="629">
          <cell r="A629" t="str">
            <v>926</v>
          </cell>
          <cell r="B629" t="str">
            <v>CURVA METALICA LIVIANA 3/4</v>
          </cell>
          <cell r="C629">
            <v>874.27219546062497</v>
          </cell>
          <cell r="D629" t="str">
            <v>Pesos Argentinos</v>
          </cell>
          <cell r="E629">
            <v>874.27219546062497</v>
          </cell>
        </row>
        <row r="630">
          <cell r="A630" t="str">
            <v>928</v>
          </cell>
          <cell r="B630" t="str">
            <v>CURVA METALICA SEMIPESADA 1 1/2</v>
          </cell>
          <cell r="C630">
            <v>6912.4160824874998</v>
          </cell>
          <cell r="D630" t="str">
            <v>Pesos Argentinos</v>
          </cell>
          <cell r="E630">
            <v>6912.4160824874998</v>
          </cell>
        </row>
        <row r="631">
          <cell r="A631" t="str">
            <v>929</v>
          </cell>
          <cell r="B631" t="str">
            <v>CURVA METALICA SEMIPESADA 1 1/4"</v>
          </cell>
          <cell r="C631">
            <v>3715.6318016187502</v>
          </cell>
          <cell r="D631" t="str">
            <v>Pesos Argentinos</v>
          </cell>
          <cell r="E631">
            <v>3715.6318016187502</v>
          </cell>
        </row>
        <row r="632">
          <cell r="A632" t="str">
            <v>930</v>
          </cell>
          <cell r="B632" t="str">
            <v>CURVA METALICA SEMIPESADA 5/8</v>
          </cell>
          <cell r="C632">
            <v>1040.9778536624999</v>
          </cell>
          <cell r="D632" t="str">
            <v>Pesos Argentinos</v>
          </cell>
          <cell r="E632">
            <v>1040.9778536624999</v>
          </cell>
        </row>
        <row r="633">
          <cell r="A633" t="str">
            <v>931</v>
          </cell>
          <cell r="B633" t="str">
            <v>CURVA METALICA SEMIPESADA 7/8</v>
          </cell>
          <cell r="C633">
            <v>1690.02999026875</v>
          </cell>
          <cell r="D633" t="str">
            <v>Pesos Argentinos</v>
          </cell>
          <cell r="E633">
            <v>1690.02999026875</v>
          </cell>
        </row>
        <row r="634">
          <cell r="A634" t="str">
            <v>932</v>
          </cell>
          <cell r="B634" t="str">
            <v>UNION METALICA 1</v>
          </cell>
          <cell r="C634">
            <v>403.35279075</v>
          </cell>
          <cell r="D634" t="str">
            <v>Pesos Argentinos</v>
          </cell>
          <cell r="E634">
            <v>403.35279075</v>
          </cell>
        </row>
        <row r="635">
          <cell r="A635" t="str">
            <v>933</v>
          </cell>
          <cell r="B635" t="str">
            <v>UNION METALICA 3/4</v>
          </cell>
          <cell r="C635">
            <v>249.5376625625</v>
          </cell>
          <cell r="D635" t="str">
            <v>Pesos Argentinos</v>
          </cell>
          <cell r="E635">
            <v>249.5376625625</v>
          </cell>
        </row>
        <row r="636">
          <cell r="A636" t="str">
            <v>934</v>
          </cell>
          <cell r="B636" t="str">
            <v>UNION METALICA 5/8</v>
          </cell>
          <cell r="C636">
            <v>237.47662323124999</v>
          </cell>
          <cell r="D636" t="str">
            <v>Pesos Argentinos</v>
          </cell>
          <cell r="E636">
            <v>237.47662323124999</v>
          </cell>
        </row>
        <row r="637">
          <cell r="A637" t="str">
            <v>935</v>
          </cell>
          <cell r="B637" t="str">
            <v>UNION METALICA 7/8</v>
          </cell>
          <cell r="C637">
            <v>319.73523391875</v>
          </cell>
          <cell r="D637" t="str">
            <v>Pesos Argentinos</v>
          </cell>
          <cell r="E637">
            <v>319.73523391875</v>
          </cell>
        </row>
        <row r="638">
          <cell r="A638" t="str">
            <v>936</v>
          </cell>
          <cell r="B638" t="str">
            <v>ABRAZADERA DE HIERRO MEDIA OMEGA 1 1/2"</v>
          </cell>
          <cell r="C638">
            <v>385.87169606309999</v>
          </cell>
          <cell r="D638" t="str">
            <v>Pesos Argentinos</v>
          </cell>
          <cell r="E638">
            <v>385.87169606309999</v>
          </cell>
        </row>
        <row r="639">
          <cell r="A639" t="str">
            <v>937</v>
          </cell>
          <cell r="B639" t="str">
            <v>ABRAZADERA DE HIERRO MEDIA OMEGA 1 1/4"</v>
          </cell>
          <cell r="C639">
            <v>317.4893701785</v>
          </cell>
          <cell r="D639" t="str">
            <v>Pesos Argentinos</v>
          </cell>
          <cell r="E639">
            <v>317.4893701785</v>
          </cell>
        </row>
        <row r="640">
          <cell r="A640" t="str">
            <v>938</v>
          </cell>
          <cell r="B640" t="str">
            <v>ABRAZADERA DE HIERRO MEDIA OMEGA 1"</v>
          </cell>
          <cell r="C640">
            <v>178.5538509209</v>
          </cell>
          <cell r="D640" t="str">
            <v>Pesos Argentinos</v>
          </cell>
          <cell r="E640">
            <v>178.5538509209</v>
          </cell>
        </row>
        <row r="641">
          <cell r="A641" t="str">
            <v>939</v>
          </cell>
          <cell r="B641" t="str">
            <v>ABRAZADERA DE HIERRO MEDIA OMEGA 3/4"</v>
          </cell>
          <cell r="C641">
            <v>100.9453382106</v>
          </cell>
          <cell r="D641" t="str">
            <v>Pesos Argentinos</v>
          </cell>
          <cell r="E641">
            <v>100.9453382106</v>
          </cell>
        </row>
        <row r="642">
          <cell r="A642" t="str">
            <v>940</v>
          </cell>
          <cell r="B642" t="str">
            <v>ABRAZADERA DE HIERRO MEDIA OMEGA 5/8"</v>
          </cell>
          <cell r="C642">
            <v>88.462850152300007</v>
          </cell>
          <cell r="D642" t="str">
            <v>Pesos Argentinos</v>
          </cell>
          <cell r="E642">
            <v>88.462850152300007</v>
          </cell>
        </row>
        <row r="643">
          <cell r="A643" t="str">
            <v>941</v>
          </cell>
          <cell r="B643" t="str">
            <v>ABRAZADERA DE HIERRO MEDIA OMEGA 7/8"</v>
          </cell>
          <cell r="C643">
            <v>135.67921802500001</v>
          </cell>
          <cell r="D643" t="str">
            <v>Pesos Argentinos</v>
          </cell>
          <cell r="E643">
            <v>135.67921802500001</v>
          </cell>
        </row>
        <row r="644">
          <cell r="A644" t="str">
            <v>942</v>
          </cell>
          <cell r="B644" t="str">
            <v>ABRAZADERA DE HIERRO MEDIA OMEGA CHICA 1/2"</v>
          </cell>
          <cell r="C644">
            <v>70.982730000000004</v>
          </cell>
          <cell r="D644" t="str">
            <v>Pesos Argentinos</v>
          </cell>
          <cell r="E644">
            <v>70.982730000000004</v>
          </cell>
        </row>
        <row r="645">
          <cell r="A645" t="str">
            <v>943</v>
          </cell>
          <cell r="B645" t="str">
            <v>ABRAZADERA DE HIERRO MEDIA OMEGA CHICA 1/4"</v>
          </cell>
          <cell r="C645">
            <v>64.239370649999998</v>
          </cell>
          <cell r="D645" t="str">
            <v>Pesos Argentinos</v>
          </cell>
          <cell r="E645">
            <v>64.239370649999998</v>
          </cell>
        </row>
        <row r="646">
          <cell r="A646" t="str">
            <v>944</v>
          </cell>
          <cell r="B646" t="str">
            <v>ABRAZADERA DE HIERRO MEDIA OMEGA CHICA 3/8"</v>
          </cell>
          <cell r="C646">
            <v>70.982730000000004</v>
          </cell>
          <cell r="D646" t="str">
            <v>Pesos Argentinos</v>
          </cell>
          <cell r="E646">
            <v>70.982730000000004</v>
          </cell>
        </row>
        <row r="647">
          <cell r="A647" t="str">
            <v>945</v>
          </cell>
          <cell r="B647" t="str">
            <v>ABRAZADERA DE HIERRO MEDIA OMEGA CHICA 5/16"</v>
          </cell>
          <cell r="C647">
            <v>155.7597422927</v>
          </cell>
          <cell r="D647" t="str">
            <v>Pesos Argentinos</v>
          </cell>
          <cell r="E647">
            <v>155.7597422927</v>
          </cell>
        </row>
        <row r="648">
          <cell r="A648" t="str">
            <v>946</v>
          </cell>
          <cell r="B648" t="str">
            <v>ABRAZADERA DE HIERRO OMEGA 1 1/2"</v>
          </cell>
          <cell r="C648">
            <v>336.484460702001</v>
          </cell>
          <cell r="D648" t="str">
            <v>Pesos Argentinos</v>
          </cell>
          <cell r="E648">
            <v>336.484460702001</v>
          </cell>
        </row>
        <row r="649">
          <cell r="A649" t="str">
            <v>947</v>
          </cell>
          <cell r="B649" t="str">
            <v>ABRAZADERA DE HIERRO OMEGA 1 1/4"</v>
          </cell>
          <cell r="C649">
            <v>278.4137553873</v>
          </cell>
          <cell r="D649" t="str">
            <v>Pesos Argentinos</v>
          </cell>
          <cell r="E649">
            <v>278.4137553873</v>
          </cell>
        </row>
        <row r="650">
          <cell r="A650" t="str">
            <v>948</v>
          </cell>
          <cell r="B650" t="str">
            <v>ABRAZADERA DE HIERRO OMEGA 1"</v>
          </cell>
          <cell r="C650">
            <v>159.55876039739999</v>
          </cell>
          <cell r="D650" t="str">
            <v>Pesos Argentinos</v>
          </cell>
          <cell r="E650">
            <v>159.55876039739999</v>
          </cell>
        </row>
        <row r="651">
          <cell r="A651" t="str">
            <v>949</v>
          </cell>
          <cell r="B651" t="str">
            <v>ABRAZADERA DE HIERRO OMEGA 2"</v>
          </cell>
          <cell r="C651">
            <v>478.67628119220001</v>
          </cell>
          <cell r="D651" t="str">
            <v>Pesos Argentinos</v>
          </cell>
          <cell r="E651">
            <v>478.67628119220001</v>
          </cell>
        </row>
        <row r="652">
          <cell r="A652" t="str">
            <v>950</v>
          </cell>
          <cell r="B652" t="str">
            <v>ABRAZADERA DE HIERRO OMEGA 3/4"</v>
          </cell>
          <cell r="C652">
            <v>93.890018873299994</v>
          </cell>
          <cell r="D652" t="str">
            <v>Pesos Argentinos</v>
          </cell>
          <cell r="E652">
            <v>93.890018873299994</v>
          </cell>
        </row>
        <row r="653">
          <cell r="A653" t="str">
            <v>951</v>
          </cell>
          <cell r="B653" t="str">
            <v>ABRAZADERA DE HIERRO OMEGA 5/8"</v>
          </cell>
          <cell r="C653">
            <v>78.151229582400006</v>
          </cell>
          <cell r="D653" t="str">
            <v>Pesos Argentinos</v>
          </cell>
          <cell r="E653">
            <v>78.151229582400006</v>
          </cell>
        </row>
        <row r="654">
          <cell r="A654" t="str">
            <v>952</v>
          </cell>
          <cell r="B654" t="str">
            <v>ABRAZADERA DE HIERRO OMEGA 7/8"</v>
          </cell>
          <cell r="C654">
            <v>124.824880583</v>
          </cell>
          <cell r="D654" t="str">
            <v>Pesos Argentinos</v>
          </cell>
          <cell r="E654">
            <v>124.824880583</v>
          </cell>
        </row>
        <row r="655">
          <cell r="A655" t="str">
            <v>953</v>
          </cell>
          <cell r="B655" t="str">
            <v>BOQUILLA Hª 1"</v>
          </cell>
          <cell r="C655">
            <v>0.71761691787541004</v>
          </cell>
          <cell r="D655" t="str">
            <v>Dolares</v>
          </cell>
          <cell r="E655">
            <v>1079.2958444846167</v>
          </cell>
        </row>
        <row r="656">
          <cell r="A656" t="str">
            <v>954</v>
          </cell>
          <cell r="B656" t="str">
            <v>BOQUILLA Hª 3/4"</v>
          </cell>
          <cell r="C656">
            <v>0.47127079744637002</v>
          </cell>
          <cell r="D656" t="str">
            <v>Dolares</v>
          </cell>
          <cell r="E656">
            <v>708.79127935934048</v>
          </cell>
        </row>
        <row r="657">
          <cell r="A657" t="str">
            <v>955</v>
          </cell>
          <cell r="B657" t="str">
            <v>BOQUILLA Hª 7/8"</v>
          </cell>
          <cell r="C657">
            <v>0.57837782298266904</v>
          </cell>
          <cell r="D657" t="str">
            <v>Dolares</v>
          </cell>
          <cell r="E657">
            <v>869.88024576593421</v>
          </cell>
        </row>
        <row r="658">
          <cell r="A658" t="str">
            <v>956</v>
          </cell>
          <cell r="B658" t="str">
            <v>TUERCA 3/8  P/VARILLA ROSCADA HUECA</v>
          </cell>
          <cell r="C658">
            <v>85.629959999999997</v>
          </cell>
          <cell r="D658" t="str">
            <v>Pesos Argentinos</v>
          </cell>
          <cell r="E658">
            <v>85.629959999999997</v>
          </cell>
        </row>
        <row r="659">
          <cell r="A659" t="str">
            <v>957</v>
          </cell>
          <cell r="B659" t="str">
            <v>TUERCA Hª 1"</v>
          </cell>
          <cell r="C659">
            <v>0.54624568978548005</v>
          </cell>
          <cell r="D659" t="str">
            <v>Dolares</v>
          </cell>
          <cell r="E659">
            <v>821.55351743736196</v>
          </cell>
        </row>
        <row r="660">
          <cell r="A660" t="str">
            <v>959</v>
          </cell>
          <cell r="B660" t="str">
            <v>TUERCA Hª 7/8"</v>
          </cell>
          <cell r="C660">
            <v>0.43913869616955498</v>
          </cell>
          <cell r="D660" t="str">
            <v>Dolares</v>
          </cell>
          <cell r="E660">
            <v>660.46459903901064</v>
          </cell>
        </row>
        <row r="661">
          <cell r="A661" t="str">
            <v>960</v>
          </cell>
          <cell r="B661" t="str">
            <v>GRAMPA SUJECION ALUMINIO 1"</v>
          </cell>
          <cell r="C661">
            <v>1993.8371266125</v>
          </cell>
          <cell r="D661" t="str">
            <v>Pesos Argentinos</v>
          </cell>
          <cell r="E661">
            <v>1993.8371266125</v>
          </cell>
        </row>
        <row r="662">
          <cell r="A662" t="str">
            <v>961</v>
          </cell>
          <cell r="B662" t="str">
            <v>GRAMPA SUJECION ALUMINIO 3/4"</v>
          </cell>
          <cell r="C662">
            <v>1712.8757134125001</v>
          </cell>
          <cell r="D662" t="str">
            <v>Pesos Argentinos</v>
          </cell>
          <cell r="E662">
            <v>1712.8757134125001</v>
          </cell>
        </row>
        <row r="663">
          <cell r="A663" t="str">
            <v>962</v>
          </cell>
          <cell r="B663" t="str">
            <v>GRAMPA SUJECION ALUMINIO 7/8"</v>
          </cell>
          <cell r="C663">
            <v>1902.5787806999999</v>
          </cell>
          <cell r="D663" t="str">
            <v>Pesos Argentinos</v>
          </cell>
          <cell r="E663">
            <v>1902.5787806999999</v>
          </cell>
        </row>
        <row r="664">
          <cell r="A664" t="str">
            <v>963</v>
          </cell>
          <cell r="B664" t="str">
            <v>BUJE REDUCCION ROSCA 3/2 X 1/2" ALUMINIO</v>
          </cell>
          <cell r="C664">
            <v>1501.765156125</v>
          </cell>
          <cell r="D664" t="str">
            <v>Pesos Argentinos</v>
          </cell>
          <cell r="E664">
            <v>1501.765156125</v>
          </cell>
        </row>
        <row r="665">
          <cell r="A665" t="str">
            <v>964</v>
          </cell>
          <cell r="B665" t="str">
            <v>CONECTOR LARGO 1" ALUMINIO</v>
          </cell>
          <cell r="C665">
            <v>2174.6768983874999</v>
          </cell>
          <cell r="D665" t="str">
            <v>Pesos Argentinos</v>
          </cell>
          <cell r="E665">
            <v>2174.6768983874999</v>
          </cell>
        </row>
        <row r="666">
          <cell r="A666" t="str">
            <v>965</v>
          </cell>
          <cell r="B666" t="str">
            <v>CONECTOR LARGO 3/4" ALUMINIO</v>
          </cell>
          <cell r="C666">
            <v>1655.4649878</v>
          </cell>
          <cell r="D666" t="str">
            <v>Pesos Argentinos</v>
          </cell>
          <cell r="E666">
            <v>1655.4649878</v>
          </cell>
        </row>
        <row r="667">
          <cell r="A667" t="str">
            <v>966</v>
          </cell>
          <cell r="B667" t="str">
            <v>CONECTOR LARGO 7/8" ALUMINIO</v>
          </cell>
          <cell r="C667">
            <v>1954.9527996375</v>
          </cell>
          <cell r="D667" t="str">
            <v>Pesos Argentinos</v>
          </cell>
          <cell r="E667">
            <v>1954.9527996375</v>
          </cell>
        </row>
        <row r="668">
          <cell r="A668" t="str">
            <v>967</v>
          </cell>
          <cell r="B668" t="str">
            <v>CONECTOR CORTO P/CAJA MULTIPLE ALUMINIO 1"</v>
          </cell>
          <cell r="C668">
            <v>1716.9520563000001</v>
          </cell>
          <cell r="D668" t="str">
            <v>Pesos Argentinos</v>
          </cell>
          <cell r="E668">
            <v>1716.9520563000001</v>
          </cell>
        </row>
        <row r="669">
          <cell r="A669" t="str">
            <v>968</v>
          </cell>
          <cell r="B669" t="str">
            <v>CONECTOR CORTO P/CAJA MULTIPLE ALUMINIO 3/4"</v>
          </cell>
          <cell r="C669">
            <v>1252.3173521624999</v>
          </cell>
          <cell r="D669" t="str">
            <v>Pesos Argentinos</v>
          </cell>
          <cell r="E669">
            <v>1252.3173521624999</v>
          </cell>
        </row>
        <row r="670">
          <cell r="A670" t="str">
            <v>969</v>
          </cell>
          <cell r="B670" t="str">
            <v>CONECTOR CORTO P/CAJA MULTIPLE ALUMINIO 7/8"</v>
          </cell>
          <cell r="C670">
            <v>1686.2888001374999</v>
          </cell>
          <cell r="D670" t="str">
            <v>Pesos Argentinos</v>
          </cell>
          <cell r="E670">
            <v>1686.2888001374999</v>
          </cell>
        </row>
        <row r="671">
          <cell r="A671" t="str">
            <v>970</v>
          </cell>
          <cell r="B671" t="str">
            <v>TUERCA P/CONECTOR LARGO 3/4" ALUMIMIO</v>
          </cell>
          <cell r="C671">
            <v>738.50488627499999</v>
          </cell>
          <cell r="D671" t="str">
            <v>Pesos Argentinos</v>
          </cell>
          <cell r="E671">
            <v>738.50488627499999</v>
          </cell>
        </row>
        <row r="672">
          <cell r="A672" t="str">
            <v>971</v>
          </cell>
          <cell r="B672" t="str">
            <v>TUERCA P/CONECTOR LARGO 7/8" ALUMINIO</v>
          </cell>
          <cell r="C672">
            <v>912.34559812500095</v>
          </cell>
          <cell r="D672" t="str">
            <v>Pesos Argentinos</v>
          </cell>
          <cell r="E672">
            <v>912.34559812500095</v>
          </cell>
        </row>
        <row r="673">
          <cell r="A673" t="str">
            <v>972</v>
          </cell>
          <cell r="B673" t="str">
            <v>CURVA GALVANIZADA S/ROSCA 1"</v>
          </cell>
          <cell r="C673">
            <v>2541.7367876128001</v>
          </cell>
          <cell r="D673" t="str">
            <v>Pesos Argentinos</v>
          </cell>
          <cell r="E673">
            <v>2541.7367876128001</v>
          </cell>
        </row>
        <row r="674">
          <cell r="A674" t="str">
            <v>973</v>
          </cell>
          <cell r="B674" t="str">
            <v>CURVA GALVANIZADA S/ROSCA 3/4" 90º</v>
          </cell>
          <cell r="C674">
            <v>1591.6838820999999</v>
          </cell>
          <cell r="D674" t="str">
            <v>Pesos Argentinos</v>
          </cell>
          <cell r="E674">
            <v>1591.6838820999999</v>
          </cell>
        </row>
        <row r="675">
          <cell r="A675" t="str">
            <v>974</v>
          </cell>
          <cell r="B675" t="str">
            <v>CURVA GALVANIZADA S/ROSCA 7/8"</v>
          </cell>
          <cell r="C675">
            <v>1984.4611084999999</v>
          </cell>
          <cell r="D675" t="str">
            <v>Pesos Argentinos</v>
          </cell>
          <cell r="E675">
            <v>1984.4611084999999</v>
          </cell>
        </row>
        <row r="676">
          <cell r="A676" t="str">
            <v>975</v>
          </cell>
          <cell r="B676" t="str">
            <v>UNION EMPALME 1" ALUMINIIO</v>
          </cell>
          <cell r="C676">
            <v>2719.1347808625001</v>
          </cell>
          <cell r="D676" t="str">
            <v>Pesos Argentinos</v>
          </cell>
          <cell r="E676">
            <v>2719.1347808625001</v>
          </cell>
        </row>
        <row r="677">
          <cell r="A677" t="str">
            <v>976</v>
          </cell>
          <cell r="B677" t="str">
            <v>UNION EMPALME 3/4" ALUMINIIO</v>
          </cell>
          <cell r="C677">
            <v>1932.6235982625001</v>
          </cell>
          <cell r="D677" t="str">
            <v>Pesos Argentinos</v>
          </cell>
          <cell r="E677">
            <v>1932.6235982625001</v>
          </cell>
        </row>
        <row r="678">
          <cell r="A678" t="str">
            <v>977</v>
          </cell>
          <cell r="B678" t="str">
            <v>UNION EMPALME 7/8" ALUMINIIO</v>
          </cell>
          <cell r="C678">
            <v>2264.1631798499998</v>
          </cell>
          <cell r="D678" t="str">
            <v>Pesos Argentinos</v>
          </cell>
          <cell r="E678">
            <v>2264.1631798499998</v>
          </cell>
        </row>
        <row r="679">
          <cell r="A679" t="str">
            <v>978</v>
          </cell>
          <cell r="B679" t="str">
            <v>GRAMPA CHAVETA 1"</v>
          </cell>
          <cell r="C679">
            <v>583.89589700000101</v>
          </cell>
          <cell r="D679" t="str">
            <v>Pesos Argentinos</v>
          </cell>
          <cell r="E679">
            <v>583.89589700000101</v>
          </cell>
        </row>
        <row r="680">
          <cell r="A680" t="str">
            <v>979</v>
          </cell>
          <cell r="B680" t="str">
            <v>GRAMPA CHAVETA 3/4"</v>
          </cell>
          <cell r="C680">
            <v>530.0732385</v>
          </cell>
          <cell r="D680" t="str">
            <v>Pesos Argentinos</v>
          </cell>
          <cell r="E680">
            <v>530.0732385</v>
          </cell>
        </row>
        <row r="681">
          <cell r="A681" t="str">
            <v>980</v>
          </cell>
          <cell r="B681" t="str">
            <v>GRAMPA CHAVETA 7/8"</v>
          </cell>
          <cell r="C681">
            <v>569.34673250000003</v>
          </cell>
          <cell r="D681" t="str">
            <v>Pesos Argentinos</v>
          </cell>
          <cell r="E681">
            <v>569.34673250000003</v>
          </cell>
        </row>
        <row r="682">
          <cell r="A682" t="str">
            <v>981</v>
          </cell>
          <cell r="B682" t="str">
            <v>CAJA MULTIPLE ALUMINIO 3/4 (1/2 GAS) USO interior C/TAPA S/JUNTA "X"</v>
          </cell>
          <cell r="C682">
            <v>7138.0480538250004</v>
          </cell>
          <cell r="D682" t="str">
            <v>Pesos Argentinos</v>
          </cell>
          <cell r="E682">
            <v>7138.0480538250004</v>
          </cell>
        </row>
        <row r="683">
          <cell r="A683" t="str">
            <v>982</v>
          </cell>
          <cell r="B683" t="str">
            <v>CAJA MULTIPLE ALUMINIO 7/8 - 1 (3/4 GAS) C/TAPA S/JUNTA "X"</v>
          </cell>
          <cell r="C683">
            <v>7138.0480538250004</v>
          </cell>
          <cell r="D683" t="str">
            <v>Pesos Argentinos</v>
          </cell>
          <cell r="E683">
            <v>7138.0480538250004</v>
          </cell>
        </row>
        <row r="684">
          <cell r="A684" t="str">
            <v>983</v>
          </cell>
          <cell r="B684" t="str">
            <v>CAJA PASE ALUMINIO 1/2" GAS 100 X 100 X 60  INYECTADA</v>
          </cell>
          <cell r="C684">
            <v>20798.500428225001</v>
          </cell>
          <cell r="D684" t="str">
            <v>Pesos Argentinos</v>
          </cell>
          <cell r="E684">
            <v>20798.500428225001</v>
          </cell>
        </row>
        <row r="685">
          <cell r="A685" t="str">
            <v>984</v>
          </cell>
          <cell r="B685" t="str">
            <v>CAJA PASE ALUMINIO 3/4" GAS 100 X 100 X 60  INYECTADA</v>
          </cell>
          <cell r="C685">
            <v>20798.500428225001</v>
          </cell>
          <cell r="D685" t="str">
            <v>Pesos Argentinos</v>
          </cell>
          <cell r="E685">
            <v>20798.500428225001</v>
          </cell>
        </row>
        <row r="686">
          <cell r="A686" t="str">
            <v>985</v>
          </cell>
          <cell r="B686" t="str">
            <v>CAJA PASE ALUMINIO CIEGA 100 X 100 X 60  INYECTADA</v>
          </cell>
          <cell r="C686">
            <v>17668.85026725</v>
          </cell>
          <cell r="D686" t="str">
            <v>Pesos Argentinos</v>
          </cell>
          <cell r="E686">
            <v>17668.85026725</v>
          </cell>
        </row>
        <row r="687">
          <cell r="A687" t="str">
            <v>986</v>
          </cell>
          <cell r="B687" t="str">
            <v>CAJA PASE ESTANCA CUADRADA ALUMINIO 150 X 150 X 100</v>
          </cell>
          <cell r="C687">
            <v>45302.997140212603</v>
          </cell>
          <cell r="D687" t="str">
            <v>Pesos Argentinos</v>
          </cell>
          <cell r="E687">
            <v>45302.997140212603</v>
          </cell>
        </row>
        <row r="688">
          <cell r="A688" t="str">
            <v>987</v>
          </cell>
          <cell r="B688" t="str">
            <v>CAJA PASE ESTANCA CUADRADA ALUMINIO 200 X 200 X 100</v>
          </cell>
          <cell r="C688">
            <v>72020.612061449996</v>
          </cell>
          <cell r="D688" t="str">
            <v>Pesos Argentinos</v>
          </cell>
          <cell r="E688">
            <v>72020.612061449996</v>
          </cell>
        </row>
        <row r="689">
          <cell r="A689" t="str">
            <v>988</v>
          </cell>
          <cell r="B689" t="str">
            <v>CAJA REDONDA  ALUMINIO 3/4" C/TAPA SIN JUNTA</v>
          </cell>
          <cell r="C689">
            <v>17018.4074697</v>
          </cell>
          <cell r="D689" t="str">
            <v>Pesos Argentinos</v>
          </cell>
          <cell r="E689">
            <v>17018.4074697</v>
          </cell>
        </row>
        <row r="690">
          <cell r="A690" t="str">
            <v>989</v>
          </cell>
          <cell r="B690" t="str">
            <v>CAJA REDONDA  ALUMINIO 7/8" C/TAPA SIN JUNTA</v>
          </cell>
          <cell r="C690">
            <v>17018.4074697</v>
          </cell>
          <cell r="D690" t="str">
            <v>Pesos Argentinos</v>
          </cell>
          <cell r="E690">
            <v>17018.4074697</v>
          </cell>
        </row>
        <row r="691">
          <cell r="A691" t="str">
            <v>990</v>
          </cell>
          <cell r="B691" t="str">
            <v>JUNTA P/ CAJA MULTIPLE 3/4" A 1"</v>
          </cell>
          <cell r="C691">
            <v>971.42258555992498</v>
          </cell>
          <cell r="D691" t="str">
            <v>Pesos Argentinos</v>
          </cell>
          <cell r="E691">
            <v>971.42258555992498</v>
          </cell>
        </row>
        <row r="692">
          <cell r="A692" t="str">
            <v>991</v>
          </cell>
          <cell r="B692" t="str">
            <v>CAJA BASTID. 3/4 (1/2 GAS) - S/TAPA 4 AGUJ. + 2 TAPON</v>
          </cell>
          <cell r="C692">
            <v>11087.955926774999</v>
          </cell>
          <cell r="D692" t="str">
            <v>Pesos Argentinos</v>
          </cell>
          <cell r="E692">
            <v>11087.955926774999</v>
          </cell>
        </row>
        <row r="693">
          <cell r="A693" t="str">
            <v>992</v>
          </cell>
          <cell r="B693" t="str">
            <v>CAJA BASTID. 3/4 GAS S/TAPA 4 AGUJ. + 2 TAPON</v>
          </cell>
          <cell r="C693">
            <v>11087.955926774999</v>
          </cell>
          <cell r="D693" t="str">
            <v>Pesos Argentinos</v>
          </cell>
          <cell r="E693">
            <v>11087.955926774999</v>
          </cell>
        </row>
        <row r="694">
          <cell r="A694" t="str">
            <v>993</v>
          </cell>
          <cell r="B694" t="str">
            <v>TAPA CIEGA ALUMINIO C/JUNTA 70 X 110</v>
          </cell>
          <cell r="C694">
            <v>3375.2029910625001</v>
          </cell>
          <cell r="D694" t="str">
            <v>Pesos Argentinos</v>
          </cell>
          <cell r="E694">
            <v>3375.2029910625001</v>
          </cell>
        </row>
        <row r="695">
          <cell r="A695" t="str">
            <v>994</v>
          </cell>
          <cell r="B695" t="str">
            <v>CONECTOR 16 MM. KALOP</v>
          </cell>
          <cell r="C695">
            <v>164.98360785932999</v>
          </cell>
          <cell r="D695" t="str">
            <v>Pesos Argentinos</v>
          </cell>
          <cell r="E695">
            <v>164.98360785932999</v>
          </cell>
        </row>
        <row r="696">
          <cell r="A696" t="str">
            <v>995</v>
          </cell>
          <cell r="B696" t="str">
            <v>CONECTOR 16 MM. GENROD-SISTELECTRIC</v>
          </cell>
          <cell r="C696">
            <v>135.85920257519999</v>
          </cell>
          <cell r="D696" t="str">
            <v>Pesos Argentinos</v>
          </cell>
          <cell r="E696">
            <v>135.85920257519999</v>
          </cell>
        </row>
        <row r="697">
          <cell r="A697" t="str">
            <v>996</v>
          </cell>
          <cell r="B697" t="str">
            <v>CONECTOR 20 MM. KALOP</v>
          </cell>
          <cell r="C697">
            <v>167.00237698130999</v>
          </cell>
          <cell r="D697" t="str">
            <v>Pesos Argentinos</v>
          </cell>
          <cell r="E697">
            <v>167.00237698130999</v>
          </cell>
        </row>
        <row r="698">
          <cell r="A698" t="str">
            <v>997</v>
          </cell>
          <cell r="B698" t="str">
            <v>CONECTOR 20 MM. GENROD-SISTELECTRIC</v>
          </cell>
          <cell r="C698">
            <v>137.04405581879999</v>
          </cell>
          <cell r="D698" t="str">
            <v>Pesos Argentinos</v>
          </cell>
          <cell r="E698">
            <v>137.04405581879999</v>
          </cell>
        </row>
        <row r="699">
          <cell r="A699" t="str">
            <v>998</v>
          </cell>
          <cell r="B699" t="str">
            <v>CONECTOR 22 MM. KALOP</v>
          </cell>
          <cell r="C699">
            <v>229.65589203920999</v>
          </cell>
          <cell r="D699" t="str">
            <v>Pesos Argentinos</v>
          </cell>
          <cell r="E699">
            <v>229.65589203920999</v>
          </cell>
        </row>
        <row r="700">
          <cell r="A700" t="str">
            <v>999</v>
          </cell>
          <cell r="B700" t="str">
            <v>CONECTOR 22 MM. GENROD-SISTELECTRIC</v>
          </cell>
          <cell r="C700">
            <v>259.1553883464</v>
          </cell>
          <cell r="D700" t="str">
            <v>Pesos Argentinos</v>
          </cell>
          <cell r="E700">
            <v>259.1553883464</v>
          </cell>
        </row>
        <row r="701">
          <cell r="A701" t="str">
            <v>1000</v>
          </cell>
          <cell r="B701" t="str">
            <v>CONECTOR 25 MM. GENROD-SISTELECTRIC</v>
          </cell>
          <cell r="C701">
            <v>292.28960091239998</v>
          </cell>
          <cell r="D701" t="str">
            <v>Pesos Argentinos</v>
          </cell>
          <cell r="E701">
            <v>292.28960091239998</v>
          </cell>
        </row>
        <row r="702">
          <cell r="A702" t="str">
            <v>1001</v>
          </cell>
          <cell r="B702" t="str">
            <v>CONECTOR 25 MM. KALOP</v>
          </cell>
          <cell r="C702">
            <v>241.09359283385999</v>
          </cell>
          <cell r="D702" t="str">
            <v>Pesos Argentinos</v>
          </cell>
          <cell r="E702">
            <v>241.09359283385999</v>
          </cell>
        </row>
        <row r="703">
          <cell r="A703" t="str">
            <v>1002</v>
          </cell>
          <cell r="B703" t="str">
            <v>CONECTOR 32 MM. KALOP</v>
          </cell>
          <cell r="C703">
            <v>715.23556546221005</v>
          </cell>
          <cell r="D703" t="str">
            <v>Pesos Argentinos</v>
          </cell>
          <cell r="E703">
            <v>715.23556546221005</v>
          </cell>
        </row>
        <row r="704">
          <cell r="A704" t="str">
            <v>1003</v>
          </cell>
          <cell r="B704" t="str">
            <v>CONECTOR 32 MM. GENROD-SISTELECTRIC</v>
          </cell>
          <cell r="C704">
            <v>685.49416476839997</v>
          </cell>
          <cell r="D704" t="str">
            <v>Pesos Argentinos</v>
          </cell>
          <cell r="E704">
            <v>685.49416476839997</v>
          </cell>
        </row>
        <row r="705">
          <cell r="A705" t="str">
            <v>1004</v>
          </cell>
          <cell r="B705" t="str">
            <v>CONECTOR 40 MM. KALOP</v>
          </cell>
          <cell r="C705">
            <v>900.66966288857998</v>
          </cell>
          <cell r="D705" t="str">
            <v>Pesos Argentinos</v>
          </cell>
          <cell r="E705">
            <v>900.66966288857998</v>
          </cell>
        </row>
        <row r="706">
          <cell r="A706" t="str">
            <v>1005</v>
          </cell>
          <cell r="B706" t="str">
            <v>CONECTOR 40 MM. GENROD-SISTELECTRIC</v>
          </cell>
          <cell r="C706">
            <v>857.172850326</v>
          </cell>
          <cell r="D706" t="str">
            <v>Pesos Argentinos</v>
          </cell>
          <cell r="E706">
            <v>857.172850326</v>
          </cell>
        </row>
        <row r="707">
          <cell r="A707" t="str">
            <v>1006</v>
          </cell>
          <cell r="B707" t="str">
            <v>CONECTOR 50 MM. KALOP</v>
          </cell>
          <cell r="C707">
            <v>1345.8500631131301</v>
          </cell>
          <cell r="D707" t="str">
            <v>Pesos Argentinos</v>
          </cell>
          <cell r="E707">
            <v>1345.8500631131301</v>
          </cell>
        </row>
        <row r="708">
          <cell r="A708" t="str">
            <v>1007</v>
          </cell>
          <cell r="B708" t="str">
            <v>CONECTOR 50 MM. GENROD-SISTELECTRIC</v>
          </cell>
          <cell r="C708">
            <v>1284.9882277751999</v>
          </cell>
          <cell r="D708" t="str">
            <v>Pesos Argentinos</v>
          </cell>
          <cell r="E708">
            <v>1284.9882277751999</v>
          </cell>
        </row>
        <row r="709">
          <cell r="A709" t="str">
            <v>1008</v>
          </cell>
          <cell r="B709" t="str">
            <v>CURVA 16 MM. KALOP</v>
          </cell>
          <cell r="C709">
            <v>268.33503060116999</v>
          </cell>
          <cell r="D709" t="str">
            <v>Pesos Argentinos</v>
          </cell>
          <cell r="E709">
            <v>268.33503060116999</v>
          </cell>
        </row>
        <row r="710">
          <cell r="A710" t="str">
            <v>1009</v>
          </cell>
          <cell r="B710" t="str">
            <v>CURVA 16 MM. GENROD-SISTELECTRIC</v>
          </cell>
          <cell r="C710">
            <v>280.941207534</v>
          </cell>
          <cell r="D710" t="str">
            <v>Pesos Argentinos</v>
          </cell>
          <cell r="E710">
            <v>280.941207534</v>
          </cell>
        </row>
        <row r="711">
          <cell r="A711" t="str">
            <v>1010</v>
          </cell>
          <cell r="B711" t="str">
            <v>CURVA 20 MM. KALOP</v>
          </cell>
          <cell r="C711">
            <v>287.56709146737001</v>
          </cell>
          <cell r="D711" t="str">
            <v>Pesos Argentinos</v>
          </cell>
          <cell r="E711">
            <v>287.56709146737001</v>
          </cell>
        </row>
        <row r="712">
          <cell r="A712" t="str">
            <v>1011</v>
          </cell>
          <cell r="B712" t="str">
            <v>CURVA 20 MM. GENROD-SISTELECTRIC</v>
          </cell>
          <cell r="C712">
            <v>306.01960885080001</v>
          </cell>
          <cell r="D712" t="str">
            <v>Pesos Argentinos</v>
          </cell>
          <cell r="E712">
            <v>306.01960885080001</v>
          </cell>
        </row>
        <row r="713">
          <cell r="A713" t="str">
            <v>1012</v>
          </cell>
          <cell r="B713" t="str">
            <v>CURVA 22 MM. KALOP</v>
          </cell>
          <cell r="C713">
            <v>337.53461358123002</v>
          </cell>
          <cell r="D713" t="str">
            <v>Pesos Argentinos</v>
          </cell>
          <cell r="E713">
            <v>337.53461358123002</v>
          </cell>
        </row>
        <row r="714">
          <cell r="A714" t="str">
            <v>1013</v>
          </cell>
          <cell r="B714" t="str">
            <v>CURVA 22 MM. GENROD-SISTELECTRIC</v>
          </cell>
          <cell r="C714">
            <v>364.83953444640002</v>
          </cell>
          <cell r="D714" t="str">
            <v>Pesos Argentinos</v>
          </cell>
          <cell r="E714">
            <v>364.83953444640002</v>
          </cell>
        </row>
        <row r="715">
          <cell r="A715" t="str">
            <v>1014</v>
          </cell>
          <cell r="B715" t="str">
            <v>CURVA 25 MM KALOP</v>
          </cell>
          <cell r="C715">
            <v>548.56765910466004</v>
          </cell>
          <cell r="D715" t="str">
            <v>Pesos Argentinos</v>
          </cell>
          <cell r="E715">
            <v>548.56765910466004</v>
          </cell>
        </row>
        <row r="716">
          <cell r="A716" t="str">
            <v>1015</v>
          </cell>
          <cell r="B716" t="str">
            <v>CURVA 25 MM. GENROD-SISTELECTRIC</v>
          </cell>
          <cell r="C716">
            <v>392.29359628679998</v>
          </cell>
          <cell r="D716" t="str">
            <v>Pesos Argentinos</v>
          </cell>
          <cell r="E716">
            <v>392.29359628679998</v>
          </cell>
        </row>
        <row r="717">
          <cell r="A717" t="str">
            <v>1016</v>
          </cell>
          <cell r="B717" t="str">
            <v>CURVA 32 MM. KALOP</v>
          </cell>
          <cell r="C717">
            <v>1043.3930561987399</v>
          </cell>
          <cell r="D717" t="str">
            <v>Pesos Argentinos</v>
          </cell>
          <cell r="E717">
            <v>1043.3930561987399</v>
          </cell>
        </row>
        <row r="718">
          <cell r="A718" t="str">
            <v>1017</v>
          </cell>
          <cell r="B718" t="str">
            <v>CURVA 32 MM. GENROD-SISTELECTRIC</v>
          </cell>
          <cell r="C718">
            <v>914.49235874880003</v>
          </cell>
          <cell r="D718" t="str">
            <v>Pesos Argentinos</v>
          </cell>
          <cell r="E718">
            <v>914.49235874880003</v>
          </cell>
        </row>
        <row r="719">
          <cell r="A719" t="str">
            <v>1018</v>
          </cell>
          <cell r="B719" t="str">
            <v>CURVA 40 MM. KALOP</v>
          </cell>
          <cell r="C719">
            <v>1773.6618816610201</v>
          </cell>
          <cell r="D719" t="str">
            <v>Pesos Argentinos</v>
          </cell>
          <cell r="E719">
            <v>1773.6618816610201</v>
          </cell>
        </row>
        <row r="720">
          <cell r="A720" t="str">
            <v>1019</v>
          </cell>
          <cell r="B720" t="str">
            <v>CURVA 40 MM. GENROD-SISTELECTRIC</v>
          </cell>
          <cell r="C720">
            <v>1377.5496776496</v>
          </cell>
          <cell r="D720" t="str">
            <v>Pesos Argentinos</v>
          </cell>
          <cell r="E720">
            <v>1377.5496776496</v>
          </cell>
        </row>
        <row r="721">
          <cell r="A721" t="str">
            <v>1020</v>
          </cell>
          <cell r="B721" t="str">
            <v>CURVA 50 MM. KALOP</v>
          </cell>
          <cell r="C721">
            <v>3863.32683049871</v>
          </cell>
          <cell r="D721" t="str">
            <v>Pesos Argentinos</v>
          </cell>
          <cell r="E721">
            <v>3863.32683049871</v>
          </cell>
        </row>
        <row r="722">
          <cell r="A722" t="str">
            <v>1021</v>
          </cell>
          <cell r="B722" t="str">
            <v>CURVA 50 MM. GENROD-SISTELECTRIC</v>
          </cell>
          <cell r="C722">
            <v>2397.4284806783999</v>
          </cell>
          <cell r="D722" t="str">
            <v>Pesos Argentinos</v>
          </cell>
          <cell r="E722">
            <v>2397.4284806783999</v>
          </cell>
        </row>
        <row r="723">
          <cell r="A723" t="str">
            <v>1022</v>
          </cell>
          <cell r="B723" t="str">
            <v>UNION 16 MM. KALOP</v>
          </cell>
          <cell r="C723">
            <v>121.58604442647</v>
          </cell>
          <cell r="D723" t="str">
            <v>Pesos Argentinos</v>
          </cell>
          <cell r="E723">
            <v>121.58604442647</v>
          </cell>
        </row>
        <row r="724">
          <cell r="A724" t="str">
            <v>1023</v>
          </cell>
          <cell r="B724" t="str">
            <v>UNION 16 MM. GENROD-SISTELECTRIC</v>
          </cell>
          <cell r="C724">
            <v>97.6342888872</v>
          </cell>
          <cell r="D724" t="str">
            <v>Pesos Argentinos</v>
          </cell>
          <cell r="E724">
            <v>97.6342888872</v>
          </cell>
        </row>
        <row r="725">
          <cell r="A725" t="str">
            <v>1024</v>
          </cell>
          <cell r="B725" t="str">
            <v>UNION 20 MM. KALOP</v>
          </cell>
          <cell r="C725">
            <v>122.94184499064001</v>
          </cell>
          <cell r="D725" t="str">
            <v>Pesos Argentinos</v>
          </cell>
          <cell r="E725">
            <v>122.94184499064001</v>
          </cell>
        </row>
        <row r="726">
          <cell r="A726" t="str">
            <v>1025</v>
          </cell>
          <cell r="B726" t="str">
            <v>UNION 20 MM. GENROD-SISTELECTRIC</v>
          </cell>
          <cell r="C726">
            <v>102.1176782964</v>
          </cell>
          <cell r="D726" t="str">
            <v>Pesos Argentinos</v>
          </cell>
          <cell r="E726">
            <v>102.1176782964</v>
          </cell>
        </row>
        <row r="727">
          <cell r="A727" t="str">
            <v>1026</v>
          </cell>
          <cell r="B727" t="str">
            <v>UNION 22 MM. KALOP</v>
          </cell>
          <cell r="C727">
            <v>166.90084125624</v>
          </cell>
          <cell r="D727" t="str">
            <v>Pesos Argentinos</v>
          </cell>
          <cell r="E727">
            <v>166.90084125624</v>
          </cell>
        </row>
        <row r="728">
          <cell r="A728" t="str">
            <v>1027</v>
          </cell>
          <cell r="B728" t="str">
            <v>UNION 22 MM. GENROD-SISTELECTRIC</v>
          </cell>
          <cell r="C728">
            <v>135.85920257519999</v>
          </cell>
          <cell r="D728" t="str">
            <v>Pesos Argentinos</v>
          </cell>
          <cell r="E728">
            <v>135.85920257519999</v>
          </cell>
        </row>
        <row r="729">
          <cell r="A729" t="str">
            <v>1028</v>
          </cell>
          <cell r="B729" t="str">
            <v>UNION 25 MM. KALOP</v>
          </cell>
          <cell r="C729">
            <v>190.03904119277999</v>
          </cell>
          <cell r="D729" t="str">
            <v>Pesos Argentinos</v>
          </cell>
          <cell r="E729">
            <v>190.03904119277999</v>
          </cell>
        </row>
        <row r="730">
          <cell r="A730" t="str">
            <v>1029</v>
          </cell>
          <cell r="B730" t="str">
            <v>UNION 25 MM. GENROD-SISTELECTRIC</v>
          </cell>
          <cell r="C730">
            <v>147.20164191719999</v>
          </cell>
          <cell r="D730" t="str">
            <v>Pesos Argentinos</v>
          </cell>
          <cell r="E730">
            <v>147.20164191719999</v>
          </cell>
        </row>
        <row r="731">
          <cell r="A731" t="str">
            <v>1030</v>
          </cell>
          <cell r="B731" t="str">
            <v>UNION 32 MM. KALOP</v>
          </cell>
          <cell r="C731">
            <v>504.25030145646002</v>
          </cell>
          <cell r="D731" t="str">
            <v>Pesos Argentinos</v>
          </cell>
          <cell r="E731">
            <v>504.25030145646002</v>
          </cell>
        </row>
        <row r="732">
          <cell r="A732" t="str">
            <v>1031</v>
          </cell>
          <cell r="B732" t="str">
            <v>UNION 32 MM. GENROD-SISTELECTRIC</v>
          </cell>
          <cell r="C732">
            <v>356.77776916080001</v>
          </cell>
          <cell r="D732" t="str">
            <v>Pesos Argentinos</v>
          </cell>
          <cell r="E732">
            <v>356.77776916080001</v>
          </cell>
        </row>
        <row r="733">
          <cell r="A733" t="str">
            <v>1032</v>
          </cell>
          <cell r="B733" t="str">
            <v>UNION 40 MM. KALOP</v>
          </cell>
          <cell r="C733">
            <v>691.99582980059995</v>
          </cell>
          <cell r="D733" t="str">
            <v>Pesos Argentinos</v>
          </cell>
          <cell r="E733">
            <v>691.99582980059995</v>
          </cell>
        </row>
        <row r="734">
          <cell r="A734" t="str">
            <v>1033</v>
          </cell>
          <cell r="B734" t="str">
            <v>UNION 40 MM. GENROD-SISTELECTRIC</v>
          </cell>
          <cell r="C734">
            <v>429.03000087480001</v>
          </cell>
          <cell r="D734" t="str">
            <v>Pesos Argentinos</v>
          </cell>
          <cell r="E734">
            <v>429.03000087480001</v>
          </cell>
        </row>
        <row r="735">
          <cell r="A735" t="str">
            <v>1034</v>
          </cell>
          <cell r="B735" t="str">
            <v>UNION 50 MM. KALOP</v>
          </cell>
          <cell r="C735">
            <v>958.73017955949001</v>
          </cell>
          <cell r="D735" t="str">
            <v>Pesos Argentinos</v>
          </cell>
          <cell r="E735">
            <v>958.73017955949001</v>
          </cell>
        </row>
        <row r="736">
          <cell r="A736" t="str">
            <v>1035</v>
          </cell>
          <cell r="B736" t="str">
            <v>UNION 50 MM. GENROD-SISTELECTRIC</v>
          </cell>
          <cell r="C736">
            <v>683.41025202840001</v>
          </cell>
          <cell r="D736" t="str">
            <v>Pesos Argentinos</v>
          </cell>
          <cell r="E736">
            <v>683.41025202840001</v>
          </cell>
        </row>
        <row r="737">
          <cell r="A737" t="str">
            <v>1036</v>
          </cell>
          <cell r="B737" t="str">
            <v>GRAMPA DE FIJACION 1 1/2" 40 MM. GENROD-SISTELECTRIC</v>
          </cell>
          <cell r="C737">
            <v>439.46742668399997</v>
          </cell>
          <cell r="D737" t="str">
            <v>Pesos Argentinos</v>
          </cell>
          <cell r="E737">
            <v>439.46742668399997</v>
          </cell>
        </row>
        <row r="738">
          <cell r="A738" t="str">
            <v>1037</v>
          </cell>
          <cell r="B738" t="str">
            <v>GRAMPA DE FIJACION 1 1/4" 32 MM. GENROD-SISTELECTRIC</v>
          </cell>
          <cell r="C738">
            <v>369.62657971200002</v>
          </cell>
          <cell r="D738" t="str">
            <v>Pesos Argentinos</v>
          </cell>
          <cell r="E738">
            <v>369.62657971200002</v>
          </cell>
        </row>
        <row r="739">
          <cell r="A739" t="str">
            <v>1038</v>
          </cell>
          <cell r="B739" t="str">
            <v>GRAMPA DE FIJACION 1" 25 MM. GENROD-SISTELECTRIC</v>
          </cell>
          <cell r="C739">
            <v>167.20125018479999</v>
          </cell>
          <cell r="D739" t="str">
            <v>Pesos Argentinos</v>
          </cell>
          <cell r="E739">
            <v>167.20125018479999</v>
          </cell>
        </row>
        <row r="740">
          <cell r="A740" t="str">
            <v>1039</v>
          </cell>
          <cell r="B740" t="str">
            <v>GRAMPA DE FIJACION 2" 50 MM. GENROD-SISTELECTRIC</v>
          </cell>
          <cell r="C740">
            <v>552.326186646</v>
          </cell>
          <cell r="D740" t="str">
            <v>Pesos Argentinos</v>
          </cell>
          <cell r="E740">
            <v>552.326186646</v>
          </cell>
        </row>
        <row r="741">
          <cell r="A741" t="str">
            <v>1040</v>
          </cell>
          <cell r="B741" t="str">
            <v>GRAMPA DE FIJACION 3/4"  20 MM. GENROD-SISTELECTRIC</v>
          </cell>
          <cell r="C741">
            <v>138.24081713519999</v>
          </cell>
          <cell r="D741" t="str">
            <v>Pesos Argentinos</v>
          </cell>
          <cell r="E741">
            <v>138.24081713519999</v>
          </cell>
        </row>
        <row r="742">
          <cell r="A742" t="str">
            <v>1041</v>
          </cell>
          <cell r="B742" t="str">
            <v>GRAMPA DE FIJACION 5/8 16 MM. GENROD-SISTELECTRIC</v>
          </cell>
          <cell r="C742">
            <v>134.64457914959999</v>
          </cell>
          <cell r="D742" t="str">
            <v>Pesos Argentinos</v>
          </cell>
          <cell r="E742">
            <v>134.64457914959999</v>
          </cell>
        </row>
        <row r="743">
          <cell r="A743" t="str">
            <v>1042</v>
          </cell>
          <cell r="B743" t="str">
            <v>GRAMPA DE FIJACION 7/8" 22 MM. GENROD-SISTELECTRIC</v>
          </cell>
          <cell r="C743">
            <v>149.565394368</v>
          </cell>
          <cell r="D743" t="str">
            <v>Pesos Argentinos</v>
          </cell>
          <cell r="E743">
            <v>149.565394368</v>
          </cell>
        </row>
        <row r="744">
          <cell r="A744" t="str">
            <v>1043</v>
          </cell>
          <cell r="B744" t="str">
            <v>GRAMPA P/TUBO PVC RIGIDO 1" 25 MM.</v>
          </cell>
          <cell r="C744">
            <v>167.20125018479999</v>
          </cell>
          <cell r="D744" t="str">
            <v>Pesos Argentinos</v>
          </cell>
          <cell r="E744">
            <v>167.20125018479999</v>
          </cell>
        </row>
        <row r="745">
          <cell r="A745" t="str">
            <v>1045</v>
          </cell>
          <cell r="B745" t="str">
            <v>GRAMPA P/TUBO PVC RIGIDO 5/8 16 MM.</v>
          </cell>
          <cell r="C745">
            <v>134.64457914959999</v>
          </cell>
          <cell r="D745" t="str">
            <v>Pesos Argentinos</v>
          </cell>
          <cell r="E745">
            <v>134.64457914959999</v>
          </cell>
        </row>
        <row r="746">
          <cell r="A746" t="str">
            <v>1046</v>
          </cell>
          <cell r="B746" t="str">
            <v>GRAMPA P/TUBO PVC RIGIDO 7/8 22 MM.</v>
          </cell>
          <cell r="C746">
            <v>149.565394368</v>
          </cell>
          <cell r="D746" t="str">
            <v>Pesos Argentinos</v>
          </cell>
          <cell r="E746">
            <v>149.565394368</v>
          </cell>
        </row>
        <row r="747">
          <cell r="A747" t="str">
            <v>1047</v>
          </cell>
          <cell r="B747" t="str">
            <v>GRAMPA SUJETA CABLE N° 8 COAXIL KALOP</v>
          </cell>
          <cell r="C747">
            <v>3287.4434152091999</v>
          </cell>
          <cell r="D747" t="str">
            <v>Pesos Argentinos</v>
          </cell>
          <cell r="E747">
            <v>3287.4434152091999</v>
          </cell>
        </row>
        <row r="748">
          <cell r="A748" t="str">
            <v>1048</v>
          </cell>
          <cell r="B748" t="str">
            <v>RIEL P/ GRAMPAS DE FIJACION GENROD</v>
          </cell>
          <cell r="C748">
            <v>3652.3726407792001</v>
          </cell>
          <cell r="D748" t="str">
            <v>Pesos Argentinos</v>
          </cell>
          <cell r="E748">
            <v>3652.3726407792001</v>
          </cell>
        </row>
        <row r="749">
          <cell r="A749" t="str">
            <v>1049</v>
          </cell>
          <cell r="B749" t="str">
            <v>ADHESIVO SELLADOR GEN-ROD 100 ML</v>
          </cell>
          <cell r="C749">
            <v>5260.7305394748</v>
          </cell>
          <cell r="D749" t="str">
            <v>Pesos Argentinos</v>
          </cell>
          <cell r="E749">
            <v>5260.7305394748</v>
          </cell>
        </row>
        <row r="750">
          <cell r="A750" t="str">
            <v>1050</v>
          </cell>
          <cell r="B750" t="str">
            <v>CALADORA MULTIPLE TUBELECTRIC</v>
          </cell>
          <cell r="C750">
            <v>60096.173297939997</v>
          </cell>
          <cell r="D750" t="str">
            <v>Pesos Argentinos</v>
          </cell>
          <cell r="E750">
            <v>60096.173297939997</v>
          </cell>
        </row>
        <row r="751">
          <cell r="A751" t="str">
            <v>1051</v>
          </cell>
          <cell r="B751" t="str">
            <v>RESORTE 16 MM. EXTRAPESADO GENROD</v>
          </cell>
          <cell r="C751">
            <v>20319.994966284001</v>
          </cell>
          <cell r="D751" t="str">
            <v>Pesos Argentinos</v>
          </cell>
          <cell r="E751">
            <v>20319.994966284001</v>
          </cell>
        </row>
        <row r="752">
          <cell r="A752" t="str">
            <v>1052</v>
          </cell>
          <cell r="B752" t="str">
            <v>RESORTE 16 MM. SEMIPESADO GENROD</v>
          </cell>
          <cell r="C752">
            <v>16923.9078683064</v>
          </cell>
          <cell r="D752" t="str">
            <v>Pesos Argentinos</v>
          </cell>
          <cell r="E752">
            <v>16923.9078683064</v>
          </cell>
        </row>
        <row r="753">
          <cell r="A753" t="str">
            <v>1053</v>
          </cell>
          <cell r="B753" t="str">
            <v>RESORTE 16 MM. SEMIPESADO KALOP</v>
          </cell>
          <cell r="C753">
            <v>14299.9271847865</v>
          </cell>
          <cell r="D753" t="str">
            <v>Pesos Argentinos</v>
          </cell>
          <cell r="E753">
            <v>14299.9271847865</v>
          </cell>
        </row>
        <row r="754">
          <cell r="A754" t="str">
            <v>1054</v>
          </cell>
          <cell r="B754" t="str">
            <v>RESORTE 20 MM. SEMIPESADO GENROD</v>
          </cell>
          <cell r="C754">
            <v>19216.694159254799</v>
          </cell>
          <cell r="D754" t="str">
            <v>Pesos Argentinos</v>
          </cell>
          <cell r="E754">
            <v>19216.694159254799</v>
          </cell>
        </row>
        <row r="755">
          <cell r="A755" t="str">
            <v>1055</v>
          </cell>
          <cell r="B755" t="str">
            <v>RESORTE 20 MM. EXTRAPESADO GENROD</v>
          </cell>
          <cell r="C755">
            <v>24702.826654724398</v>
          </cell>
          <cell r="D755" t="str">
            <v>Pesos Argentinos</v>
          </cell>
          <cell r="E755">
            <v>24702.826654724398</v>
          </cell>
        </row>
        <row r="756">
          <cell r="A756" t="str">
            <v>1056</v>
          </cell>
          <cell r="B756" t="str">
            <v>RESORTE 20 MM. SEMIPESADO KALOP</v>
          </cell>
          <cell r="C756">
            <v>17174.284107724001</v>
          </cell>
          <cell r="D756" t="str">
            <v>Pesos Argentinos</v>
          </cell>
          <cell r="E756">
            <v>17174.284107724001</v>
          </cell>
        </row>
        <row r="757">
          <cell r="A757" t="str">
            <v>1057</v>
          </cell>
          <cell r="B757" t="str">
            <v>RESORTE 22 MM. SEMIPESADO KALOP</v>
          </cell>
          <cell r="C757">
            <v>22922.997953598999</v>
          </cell>
          <cell r="D757" t="str">
            <v>Pesos Argentinos</v>
          </cell>
          <cell r="E757">
            <v>22922.997953598999</v>
          </cell>
        </row>
        <row r="758">
          <cell r="A758" t="str">
            <v>1058</v>
          </cell>
          <cell r="B758" t="str">
            <v>RESORTE 22 MM. EXTRAPESADO GENROD</v>
          </cell>
          <cell r="C758">
            <v>26087.354463034801</v>
          </cell>
          <cell r="D758" t="str">
            <v>Pesos Argentinos</v>
          </cell>
          <cell r="E758">
            <v>26087.354463034801</v>
          </cell>
        </row>
        <row r="759">
          <cell r="A759" t="str">
            <v>1059</v>
          </cell>
          <cell r="B759" t="str">
            <v>RESORTE 22 MM. SEMIPESADO GENROD</v>
          </cell>
          <cell r="C759">
            <v>22515.206508709201</v>
          </cell>
          <cell r="D759" t="str">
            <v>Pesos Argentinos</v>
          </cell>
          <cell r="E759">
            <v>22515.206508709201</v>
          </cell>
        </row>
        <row r="760">
          <cell r="A760" t="str">
            <v>1060</v>
          </cell>
          <cell r="B760" t="str">
            <v>RESORTE 25 MM. EXTRAPESADO GENROD</v>
          </cell>
          <cell r="C760">
            <v>27306.6279910632</v>
          </cell>
          <cell r="D760" t="str">
            <v>Pesos Argentinos</v>
          </cell>
          <cell r="E760">
            <v>27306.6279910632</v>
          </cell>
        </row>
        <row r="761">
          <cell r="A761" t="str">
            <v>1061</v>
          </cell>
          <cell r="B761" t="str">
            <v>RESORTE 25 MM.SEMIPESADO GENROD</v>
          </cell>
          <cell r="C761">
            <v>23584.349008911599</v>
          </cell>
          <cell r="D761" t="str">
            <v>Pesos Argentinos</v>
          </cell>
          <cell r="E761">
            <v>23584.349008911599</v>
          </cell>
        </row>
        <row r="762">
          <cell r="A762" t="str">
            <v>1062</v>
          </cell>
          <cell r="B762" t="str">
            <v>RESORTE 32 MM. EXTRAPESADO  GENROD</v>
          </cell>
          <cell r="C762">
            <v>63969.059630829601</v>
          </cell>
          <cell r="D762" t="str">
            <v>Pesos Argentinos</v>
          </cell>
          <cell r="E762">
            <v>63969.059630829601</v>
          </cell>
        </row>
        <row r="763">
          <cell r="A763" t="str">
            <v>1063</v>
          </cell>
          <cell r="B763" t="str">
            <v>RESORTE 40 MM. EXTRAPESADO GENROD</v>
          </cell>
          <cell r="C763">
            <v>65092.419586490403</v>
          </cell>
          <cell r="D763" t="str">
            <v>Pesos Argentinos</v>
          </cell>
          <cell r="E763">
            <v>65092.419586490403</v>
          </cell>
        </row>
        <row r="764">
          <cell r="A764" t="str">
            <v>1065</v>
          </cell>
          <cell r="B764" t="str">
            <v>TIJERA CORTA CAÑO GEN-ROD</v>
          </cell>
          <cell r="C764">
            <v>21621.618771760801</v>
          </cell>
          <cell r="D764" t="str">
            <v>Pesos Argentinos</v>
          </cell>
          <cell r="E764">
            <v>21621.618771760801</v>
          </cell>
        </row>
        <row r="765">
          <cell r="A765" t="str">
            <v>1066</v>
          </cell>
          <cell r="B765" t="str">
            <v>BANDEJA ESCALERA 150MM ALA 64 ESP. 1.25 GALVANIZ. E</v>
          </cell>
          <cell r="C765">
            <v>50767.188595500003</v>
          </cell>
          <cell r="D765" t="str">
            <v>Pesos Argentinos</v>
          </cell>
          <cell r="E765">
            <v>50767.188595500003</v>
          </cell>
        </row>
        <row r="766">
          <cell r="A766" t="str">
            <v>1067</v>
          </cell>
          <cell r="B766" t="str">
            <v>BANDEJA ESCALERA 300MM ALA 64 ESP. 1.25 GALVANIZ. E</v>
          </cell>
          <cell r="C766">
            <v>53321.419300499998</v>
          </cell>
          <cell r="D766" t="str">
            <v>Pesos Argentinos</v>
          </cell>
          <cell r="E766">
            <v>53321.419300499998</v>
          </cell>
        </row>
        <row r="767">
          <cell r="A767" t="str">
            <v>1068</v>
          </cell>
          <cell r="B767" t="str">
            <v>BANDEJA ESCALERA 450MM ALA 64 ESP. 1.25 GALVANIZ. E</v>
          </cell>
          <cell r="C767">
            <v>59721.148792499996</v>
          </cell>
          <cell r="D767" t="str">
            <v>Pesos Argentinos</v>
          </cell>
          <cell r="E767">
            <v>59721.148792499996</v>
          </cell>
        </row>
        <row r="768">
          <cell r="A768" t="str">
            <v>1069</v>
          </cell>
          <cell r="B768" t="str">
            <v>BANDEJA ESCALERA 600MM ALA 64 ESP. 1.25 GALVANIZ. E</v>
          </cell>
          <cell r="C768">
            <v>67717.440960000007</v>
          </cell>
          <cell r="D768" t="str">
            <v>Pesos Argentinos</v>
          </cell>
          <cell r="E768">
            <v>67717.440960000007</v>
          </cell>
        </row>
        <row r="769">
          <cell r="A769" t="str">
            <v>1072</v>
          </cell>
          <cell r="B769" t="str">
            <v>BANDEJA PORTAC. PERF. 100 MM. ALA 50 ESP.0.7 ELECE</v>
          </cell>
          <cell r="C769">
            <v>12962.013191399999</v>
          </cell>
          <cell r="D769" t="str">
            <v>Pesos Argentinos</v>
          </cell>
          <cell r="E769">
            <v>12962.013191399999</v>
          </cell>
        </row>
        <row r="770">
          <cell r="A770" t="str">
            <v>1073</v>
          </cell>
          <cell r="B770" t="str">
            <v>BANDEJA PORTAC. PERF. 150 MM.ALA 50 ESP. 0.7 ELECE</v>
          </cell>
          <cell r="C770">
            <v>15820.8645504</v>
          </cell>
          <cell r="D770" t="str">
            <v>Pesos Argentinos</v>
          </cell>
          <cell r="E770">
            <v>15820.8645504</v>
          </cell>
        </row>
        <row r="771">
          <cell r="A771" t="str">
            <v>1074</v>
          </cell>
          <cell r="B771" t="str">
            <v>BANDEJA PORTAC. PERF. 200 MM.ALA 50 ESP. 0.7 ELECE</v>
          </cell>
          <cell r="C771">
            <v>18289.7295854</v>
          </cell>
          <cell r="D771" t="str">
            <v>Pesos Argentinos</v>
          </cell>
          <cell r="E771">
            <v>18289.7295854</v>
          </cell>
        </row>
        <row r="772">
          <cell r="A772" t="str">
            <v>1075</v>
          </cell>
          <cell r="B772" t="str">
            <v>BANDEJA PORTAC. PERF. 300 MM.ALA 50 ESP. 0.7 ELECE</v>
          </cell>
          <cell r="C772">
            <v>23891.065416400001</v>
          </cell>
          <cell r="D772" t="str">
            <v>Pesos Argentinos</v>
          </cell>
          <cell r="E772">
            <v>23891.065416400001</v>
          </cell>
        </row>
        <row r="773">
          <cell r="A773" t="str">
            <v>1076</v>
          </cell>
          <cell r="B773" t="str">
            <v>BANDEJA PORTAC. PERF. 50 MM. ALA 50 ESP.0.7 ELECE</v>
          </cell>
          <cell r="C773">
            <v>10166.691862600001</v>
          </cell>
          <cell r="D773" t="str">
            <v>Pesos Argentinos</v>
          </cell>
          <cell r="E773">
            <v>10166.691862600001</v>
          </cell>
        </row>
        <row r="774">
          <cell r="A774" t="str">
            <v>1077</v>
          </cell>
          <cell r="B774" t="str">
            <v>CURVA ART 100 MM. ALA 50 (3 ESL) ESP. 0.7 ELECE</v>
          </cell>
          <cell r="C774">
            <v>5342.1836285999998</v>
          </cell>
          <cell r="D774" t="str">
            <v>Pesos Argentinos</v>
          </cell>
          <cell r="E774">
            <v>5342.1836285999998</v>
          </cell>
        </row>
        <row r="775">
          <cell r="A775" t="str">
            <v>1078</v>
          </cell>
          <cell r="B775" t="str">
            <v>CURVA ART 150 MM. ALA 50 (3 ESL) ESP. 0.7 ELECE</v>
          </cell>
          <cell r="C775">
            <v>5739.0890648000004</v>
          </cell>
          <cell r="D775" t="str">
            <v>Pesos Argentinos</v>
          </cell>
          <cell r="E775">
            <v>5739.0890648000004</v>
          </cell>
        </row>
        <row r="776">
          <cell r="A776" t="str">
            <v>1079</v>
          </cell>
          <cell r="B776" t="str">
            <v>CURVA ART 200 MM. ALA 50 (3 ESL) ESP. 0.7 ELECE</v>
          </cell>
          <cell r="C776">
            <v>5857.3429824000004</v>
          </cell>
          <cell r="D776" t="str">
            <v>Pesos Argentinos</v>
          </cell>
          <cell r="E776">
            <v>5857.3429824000004</v>
          </cell>
        </row>
        <row r="777">
          <cell r="A777" t="str">
            <v>1080</v>
          </cell>
          <cell r="B777" t="str">
            <v>CURVA ART 300 MM. ALA 50 (3 ESL) ESP. 0.7 ELECE</v>
          </cell>
          <cell r="C777">
            <v>7094.6060458000002</v>
          </cell>
          <cell r="D777" t="str">
            <v>Pesos Argentinos</v>
          </cell>
          <cell r="E777">
            <v>7094.6060458000002</v>
          </cell>
        </row>
        <row r="778">
          <cell r="A778" t="str">
            <v>1081</v>
          </cell>
          <cell r="B778" t="str">
            <v>CURVA ART 50 MM. ALA 50 (3 ESL) ESP. 0.7 ELECE</v>
          </cell>
          <cell r="C778">
            <v>4966.6645392</v>
          </cell>
          <cell r="D778" t="str">
            <v>Pesos Argentinos</v>
          </cell>
          <cell r="E778">
            <v>4966.6645392</v>
          </cell>
        </row>
        <row r="779">
          <cell r="A779" t="str">
            <v>1082</v>
          </cell>
          <cell r="B779" t="str">
            <v>CURVA ART. 450MM (5 ESCAL.) ALA 64 ESP. 1.25 GALVANIZ.</v>
          </cell>
          <cell r="C779">
            <v>11385.08462</v>
          </cell>
          <cell r="D779" t="str">
            <v>Pesos Argentinos</v>
          </cell>
          <cell r="E779">
            <v>11385.08462</v>
          </cell>
        </row>
        <row r="780">
          <cell r="A780" t="str">
            <v>1083</v>
          </cell>
          <cell r="B780" t="str">
            <v>CURVA PLANA 45° 100 MM. ALA 50 ESP. 0.7 ELECE</v>
          </cell>
          <cell r="C780">
            <v>2136.7476493999998</v>
          </cell>
          <cell r="D780" t="str">
            <v>Pesos Argentinos</v>
          </cell>
          <cell r="E780">
            <v>2136.7476493999998</v>
          </cell>
        </row>
        <row r="781">
          <cell r="A781" t="str">
            <v>1084</v>
          </cell>
          <cell r="B781" t="str">
            <v>CURVA PLANA 45° 150 MM. ALA 50 ESP. 0.7 ELECE</v>
          </cell>
          <cell r="C781">
            <v>30168.587212400002</v>
          </cell>
          <cell r="D781" t="str">
            <v>Pesos Argentinos</v>
          </cell>
          <cell r="E781">
            <v>30168.587212400002</v>
          </cell>
        </row>
        <row r="782">
          <cell r="A782" t="str">
            <v>1085</v>
          </cell>
          <cell r="B782" t="str">
            <v>CURVA PLANA 45° 200 MM. ALA 50 ESP. 0.7 ELECE</v>
          </cell>
          <cell r="C782">
            <v>3429.3636104000002</v>
          </cell>
          <cell r="D782" t="str">
            <v>Pesos Argentinos</v>
          </cell>
          <cell r="E782">
            <v>3429.3636104000002</v>
          </cell>
        </row>
        <row r="783">
          <cell r="A783" t="str">
            <v>1086</v>
          </cell>
          <cell r="B783" t="str">
            <v>CURVA PLANA 45° 300 MM. ALA 50 ESP. 0.7 ELECE</v>
          </cell>
          <cell r="C783">
            <v>5553.5310558000001</v>
          </cell>
          <cell r="D783" t="str">
            <v>Pesos Argentinos</v>
          </cell>
          <cell r="E783">
            <v>5553.5310558000001</v>
          </cell>
        </row>
        <row r="784">
          <cell r="A784" t="str">
            <v>1087</v>
          </cell>
          <cell r="B784" t="str">
            <v>CURVA PLANA 45° 50 MM. ALA 50 ESP. 0.7 ELECE</v>
          </cell>
          <cell r="C784">
            <v>1637.3135506000001</v>
          </cell>
          <cell r="D784" t="str">
            <v>Pesos Argentinos</v>
          </cell>
          <cell r="E784">
            <v>1637.3135506000001</v>
          </cell>
        </row>
        <row r="785">
          <cell r="A785" t="str">
            <v>1088</v>
          </cell>
          <cell r="B785" t="str">
            <v>CURVA PLANA 90° 100 MM. ESP. 0.7 ELECE</v>
          </cell>
          <cell r="C785">
            <v>2278.9039545999999</v>
          </cell>
          <cell r="D785" t="str">
            <v>Pesos Argentinos</v>
          </cell>
          <cell r="E785">
            <v>2278.9039545999999</v>
          </cell>
        </row>
        <row r="786">
          <cell r="A786" t="str">
            <v>1089</v>
          </cell>
          <cell r="B786" t="str">
            <v>CURVA PLANA 90° 150 MM. ESP. 0.7 ELECE</v>
          </cell>
          <cell r="C786">
            <v>3149.4540714</v>
          </cell>
          <cell r="D786" t="str">
            <v>Pesos Argentinos</v>
          </cell>
          <cell r="E786">
            <v>3149.4540714</v>
          </cell>
        </row>
        <row r="787">
          <cell r="A787" t="str">
            <v>1090</v>
          </cell>
          <cell r="B787" t="str">
            <v>CURVA PLANA 90° 200 MM. ESP. 0.7 ELECE</v>
          </cell>
          <cell r="C787">
            <v>3968.4253518</v>
          </cell>
          <cell r="D787" t="str">
            <v>Pesos Argentinos</v>
          </cell>
          <cell r="E787">
            <v>3968.4253518</v>
          </cell>
        </row>
        <row r="788">
          <cell r="A788" t="str">
            <v>1091</v>
          </cell>
          <cell r="B788" t="str">
            <v>CURVA PLANA 90° 300 MM. ESP. 0.7 ELECE</v>
          </cell>
          <cell r="C788">
            <v>7502.8336656000001</v>
          </cell>
          <cell r="D788" t="str">
            <v>Pesos Argentinos</v>
          </cell>
          <cell r="E788">
            <v>7502.8336656000001</v>
          </cell>
        </row>
        <row r="789">
          <cell r="A789" t="str">
            <v>1092</v>
          </cell>
          <cell r="B789" t="str">
            <v>CURVA PLANA 90° 50 MM. ESP. 0.7 ELECE</v>
          </cell>
          <cell r="C789">
            <v>1473.7708986</v>
          </cell>
          <cell r="D789" t="str">
            <v>Pesos Argentinos</v>
          </cell>
          <cell r="E789">
            <v>1473.7708986</v>
          </cell>
        </row>
        <row r="790">
          <cell r="A790" t="str">
            <v>1093</v>
          </cell>
          <cell r="B790" t="str">
            <v>PIEZA REDUC. CENTRAL 300MM A 100MM ELECE</v>
          </cell>
          <cell r="C790">
            <v>8713.23468288</v>
          </cell>
          <cell r="D790" t="str">
            <v>Pesos Argentinos</v>
          </cell>
          <cell r="E790">
            <v>8713.23468288</v>
          </cell>
        </row>
        <row r="791">
          <cell r="A791" t="str">
            <v>1094</v>
          </cell>
          <cell r="B791" t="str">
            <v>REDUCCION CENTRAL 450/150MM ALA 64 ESP 1.25 GALVANI</v>
          </cell>
          <cell r="C791">
            <v>14920.121944</v>
          </cell>
          <cell r="D791" t="str">
            <v>Pesos Argentinos</v>
          </cell>
          <cell r="E791">
            <v>14920.121944</v>
          </cell>
        </row>
        <row r="792">
          <cell r="A792" t="str">
            <v>1095</v>
          </cell>
          <cell r="B792" t="str">
            <v>REDUCCION CENTRAL 450/300MM ALA 64 ESP 1.25 GALVANI</v>
          </cell>
          <cell r="C792">
            <v>15476.795971</v>
          </cell>
          <cell r="D792" t="str">
            <v>Pesos Argentinos</v>
          </cell>
          <cell r="E792">
            <v>15476.795971</v>
          </cell>
        </row>
        <row r="793">
          <cell r="A793" t="str">
            <v>1096</v>
          </cell>
          <cell r="B793" t="str">
            <v>TAPA BANDEJA PORTAC. 100 MM. ESP. 0.7 ELECE</v>
          </cell>
          <cell r="C793">
            <v>7951.3179381999998</v>
          </cell>
          <cell r="D793" t="str">
            <v>Pesos Argentinos</v>
          </cell>
          <cell r="E793">
            <v>7951.3179381999998</v>
          </cell>
        </row>
        <row r="794">
          <cell r="A794" t="str">
            <v>1097</v>
          </cell>
          <cell r="B794" t="str">
            <v>TAPA BANDEJA PORTAC. 150 MM. ESP. 0.7 ELECE</v>
          </cell>
          <cell r="C794">
            <v>10656.0617982</v>
          </cell>
          <cell r="D794" t="str">
            <v>Pesos Argentinos</v>
          </cell>
          <cell r="E794">
            <v>10656.0617982</v>
          </cell>
        </row>
        <row r="795">
          <cell r="A795" t="str">
            <v>1098</v>
          </cell>
          <cell r="B795" t="str">
            <v>TAPA BANDEJA PORTAC. 200 MM. ESP. 0.7 ELECE</v>
          </cell>
          <cell r="C795">
            <v>13502.332953200001</v>
          </cell>
          <cell r="D795" t="str">
            <v>Pesos Argentinos</v>
          </cell>
          <cell r="E795">
            <v>13502.332953200001</v>
          </cell>
        </row>
        <row r="796">
          <cell r="A796" t="str">
            <v>1099</v>
          </cell>
          <cell r="B796" t="str">
            <v>TAPA BANDEJA PORTAC. 300 MM. ESP. 0.7 ELECE</v>
          </cell>
          <cell r="C796">
            <v>18636.943215800002</v>
          </cell>
          <cell r="D796" t="str">
            <v>Pesos Argentinos</v>
          </cell>
          <cell r="E796">
            <v>18636.943215800002</v>
          </cell>
        </row>
        <row r="797">
          <cell r="A797" t="str">
            <v>1100</v>
          </cell>
          <cell r="B797" t="str">
            <v>TAPA BANDEJA PORTAC. 50 MM. ESP. 0.7 ELECE</v>
          </cell>
          <cell r="C797">
            <v>5879.3583393999997</v>
          </cell>
          <cell r="D797" t="str">
            <v>Pesos Argentinos</v>
          </cell>
          <cell r="E797">
            <v>5879.3583393999997</v>
          </cell>
        </row>
        <row r="798">
          <cell r="A798" t="str">
            <v>1101</v>
          </cell>
          <cell r="B798" t="str">
            <v>TAPA CURVA ART 100 MM. ESP. 0.7 ELECE</v>
          </cell>
          <cell r="C798">
            <v>2678.3254315999998</v>
          </cell>
          <cell r="D798" t="str">
            <v>Pesos Argentinos</v>
          </cell>
          <cell r="E798">
            <v>2678.3254315999998</v>
          </cell>
        </row>
        <row r="799">
          <cell r="A799" t="str">
            <v>1102</v>
          </cell>
          <cell r="B799" t="str">
            <v>TAPA CURVA ART 150 MM. ESP. 0.7 ELECE</v>
          </cell>
          <cell r="C799">
            <v>3329.3509886000002</v>
          </cell>
          <cell r="D799" t="str">
            <v>Pesos Argentinos</v>
          </cell>
          <cell r="E799">
            <v>3329.3509886000002</v>
          </cell>
        </row>
        <row r="800">
          <cell r="A800" t="str">
            <v>1103</v>
          </cell>
          <cell r="B800" t="str">
            <v>TAPA CURVA ART 200 MM. ESP. 0.7 ELECE</v>
          </cell>
          <cell r="C800">
            <v>3687.8868026</v>
          </cell>
          <cell r="D800" t="str">
            <v>Pesos Argentinos</v>
          </cell>
          <cell r="E800">
            <v>3687.8868026</v>
          </cell>
        </row>
        <row r="801">
          <cell r="A801" t="str">
            <v>1104</v>
          </cell>
          <cell r="B801" t="str">
            <v>TAPA CURVA ART 300 MM. ESP. 0.7 ELECE</v>
          </cell>
          <cell r="C801">
            <v>4845.2655705999996</v>
          </cell>
          <cell r="D801" t="str">
            <v>Pesos Argentinos</v>
          </cell>
          <cell r="E801">
            <v>4845.2655705999996</v>
          </cell>
        </row>
        <row r="802">
          <cell r="A802" t="str">
            <v>1105</v>
          </cell>
          <cell r="B802" t="str">
            <v>TAPA CURVA ART 50 MM. ESP. 0.7 ELECE</v>
          </cell>
          <cell r="C802">
            <v>2467.6070146000002</v>
          </cell>
          <cell r="D802" t="str">
            <v>Pesos Argentinos</v>
          </cell>
          <cell r="E802">
            <v>2467.6070146000002</v>
          </cell>
        </row>
        <row r="803">
          <cell r="A803" t="str">
            <v>1106</v>
          </cell>
          <cell r="B803" t="str">
            <v>TAPA CURVA PLANA 45™ 100 MM. ESP. 0.7 ELECE</v>
          </cell>
          <cell r="C803">
            <v>1791.4210496000001</v>
          </cell>
          <cell r="D803" t="str">
            <v>Pesos Argentinos</v>
          </cell>
          <cell r="E803">
            <v>1791.4210496000001</v>
          </cell>
        </row>
        <row r="804">
          <cell r="A804" t="str">
            <v>1107</v>
          </cell>
          <cell r="B804" t="str">
            <v>TAPA CURVA PLANA 45™ 150 MM. ESP. 0.7 ELECE</v>
          </cell>
          <cell r="C804">
            <v>2410.3670864000001</v>
          </cell>
          <cell r="D804" t="str">
            <v>Pesos Argentinos</v>
          </cell>
          <cell r="E804">
            <v>2410.3670864000001</v>
          </cell>
        </row>
        <row r="805">
          <cell r="A805" t="str">
            <v>1108</v>
          </cell>
          <cell r="B805" t="str">
            <v>TAPA CURVA PLANA 45™ 200 MM. ESP. 0.7 ELECE</v>
          </cell>
          <cell r="C805">
            <v>2836.836002</v>
          </cell>
          <cell r="D805" t="str">
            <v>Pesos Argentinos</v>
          </cell>
          <cell r="E805">
            <v>2836.836002</v>
          </cell>
        </row>
        <row r="806">
          <cell r="A806" t="str">
            <v>1109</v>
          </cell>
          <cell r="B806" t="str">
            <v>TAPA CURVA PLANA 45™ 300 MM. ESP. 0.7 ELECE</v>
          </cell>
          <cell r="C806">
            <v>4137.6290956000003</v>
          </cell>
          <cell r="D806" t="str">
            <v>Pesos Argentinos</v>
          </cell>
          <cell r="E806">
            <v>4137.6290956000003</v>
          </cell>
        </row>
        <row r="807">
          <cell r="A807" t="str">
            <v>1110</v>
          </cell>
          <cell r="B807" t="str">
            <v>TAPA CURVA PLANA 45™ 50 MM. ESP. 0.7 ELECE</v>
          </cell>
          <cell r="C807">
            <v>1563.7193572000001</v>
          </cell>
          <cell r="D807" t="str">
            <v>Pesos Argentinos</v>
          </cell>
          <cell r="E807">
            <v>1563.7193572000001</v>
          </cell>
        </row>
        <row r="808">
          <cell r="A808" t="str">
            <v>1111</v>
          </cell>
          <cell r="B808" t="str">
            <v>TAPA CURVA PLANA 90ª 50 MM. ESP 0.7 ELECE</v>
          </cell>
          <cell r="C808">
            <v>1832.3067126000001</v>
          </cell>
          <cell r="D808" t="str">
            <v>Pesos Argentinos</v>
          </cell>
          <cell r="E808">
            <v>1832.3067126000001</v>
          </cell>
        </row>
        <row r="809">
          <cell r="A809" t="str">
            <v>1112</v>
          </cell>
          <cell r="B809" t="str">
            <v>TAPA CURVA PLANA 90™ 100 MM. ESP. 0.7 ELECE</v>
          </cell>
          <cell r="C809">
            <v>2221.6640263999998</v>
          </cell>
          <cell r="D809" t="str">
            <v>Pesos Argentinos</v>
          </cell>
          <cell r="E809">
            <v>2221.6640263999998</v>
          </cell>
        </row>
        <row r="810">
          <cell r="A810" t="str">
            <v>1113</v>
          </cell>
          <cell r="B810" t="str">
            <v>TAPA CURVA PLANA 90™ 150 MM. ESP. 0.7 ELECE</v>
          </cell>
          <cell r="C810">
            <v>2609.7633197999999</v>
          </cell>
          <cell r="D810" t="str">
            <v>Pesos Argentinos</v>
          </cell>
          <cell r="E810">
            <v>2609.7633197999999</v>
          </cell>
        </row>
        <row r="811">
          <cell r="A811" t="str">
            <v>1114</v>
          </cell>
          <cell r="B811" t="str">
            <v>TAPA CURVA PLANA 90™ 200 MM. ESP. 0.7 ELECE</v>
          </cell>
          <cell r="C811">
            <v>2977.1052765999998</v>
          </cell>
          <cell r="D811" t="str">
            <v>Pesos Argentinos</v>
          </cell>
          <cell r="E811">
            <v>2977.1052765999998</v>
          </cell>
        </row>
        <row r="812">
          <cell r="A812" t="str">
            <v>1115</v>
          </cell>
          <cell r="B812" t="str">
            <v>TAPA CURVA PLANA 90™ 300 MM. ESP. 0.7 ELECE</v>
          </cell>
          <cell r="C812">
            <v>4525.7283889999999</v>
          </cell>
          <cell r="D812" t="str">
            <v>Pesos Argentinos</v>
          </cell>
          <cell r="E812">
            <v>4525.7283889999999</v>
          </cell>
        </row>
        <row r="813">
          <cell r="A813" t="str">
            <v>1116</v>
          </cell>
          <cell r="B813" t="str">
            <v>TAPA UNION CRUZ 100 MM. ESP. 0.7 ELECE</v>
          </cell>
          <cell r="C813">
            <v>2520.4438713999998</v>
          </cell>
          <cell r="D813" t="str">
            <v>Pesos Argentinos</v>
          </cell>
          <cell r="E813">
            <v>2520.4438713999998</v>
          </cell>
        </row>
        <row r="814">
          <cell r="A814" t="str">
            <v>1117</v>
          </cell>
          <cell r="B814" t="str">
            <v>TAPA UNION CRUZ 150 MM. ESP. 0.7 ELECE</v>
          </cell>
          <cell r="C814">
            <v>3243.8056013999999</v>
          </cell>
          <cell r="D814" t="str">
            <v>Pesos Argentinos</v>
          </cell>
          <cell r="E814">
            <v>3243.8056013999999</v>
          </cell>
        </row>
        <row r="815">
          <cell r="A815" t="str">
            <v>1118</v>
          </cell>
          <cell r="B815" t="str">
            <v>TAPA UNION CRUZ 200 MM. ESP. 0.7 ELECE</v>
          </cell>
          <cell r="C815">
            <v>3901.1212604000002</v>
          </cell>
          <cell r="D815" t="str">
            <v>Pesos Argentinos</v>
          </cell>
          <cell r="E815">
            <v>3901.1212604000002</v>
          </cell>
        </row>
        <row r="816">
          <cell r="A816" t="str">
            <v>1119</v>
          </cell>
          <cell r="B816" t="str">
            <v>TAPA UNION CRUZ 300 MM. ESP. 0.7 ELECE</v>
          </cell>
          <cell r="C816">
            <v>4782.9935607999996</v>
          </cell>
          <cell r="D816" t="str">
            <v>Pesos Argentinos</v>
          </cell>
          <cell r="E816">
            <v>4782.9935607999996</v>
          </cell>
        </row>
        <row r="817">
          <cell r="A817" t="str">
            <v>1120</v>
          </cell>
          <cell r="B817" t="str">
            <v>TAPA UNION CRUZ 50 MM. ESP. 0.7 ELECE</v>
          </cell>
          <cell r="C817">
            <v>2106.5551598000002</v>
          </cell>
          <cell r="D817" t="str">
            <v>Pesos Argentinos</v>
          </cell>
          <cell r="E817">
            <v>2106.5551598000002</v>
          </cell>
        </row>
        <row r="818">
          <cell r="A818" t="str">
            <v>1121</v>
          </cell>
          <cell r="B818" t="str">
            <v>TAPA UNION TEE 100 MM. ESP. 0.7 ELECE</v>
          </cell>
          <cell r="C818">
            <v>2520.4438713999998</v>
          </cell>
          <cell r="D818" t="str">
            <v>Pesos Argentinos</v>
          </cell>
          <cell r="E818">
            <v>2520.4438713999998</v>
          </cell>
        </row>
        <row r="819">
          <cell r="A819" t="str">
            <v>1122</v>
          </cell>
          <cell r="B819" t="str">
            <v>TAPA UNION TEE 150 MM. ESP. 0.7 ELECE</v>
          </cell>
          <cell r="C819">
            <v>3089.0690921999999</v>
          </cell>
          <cell r="D819" t="str">
            <v>Pesos Argentinos</v>
          </cell>
          <cell r="E819">
            <v>3089.0690921999999</v>
          </cell>
        </row>
        <row r="820">
          <cell r="A820" t="str">
            <v>1123</v>
          </cell>
          <cell r="B820" t="str">
            <v>TAPA UNION TEE 200 MM. ESP. 0.7 ELECE</v>
          </cell>
          <cell r="C820">
            <v>3750.1588124</v>
          </cell>
          <cell r="D820" t="str">
            <v>Pesos Argentinos</v>
          </cell>
          <cell r="E820">
            <v>3750.1588124</v>
          </cell>
        </row>
        <row r="821">
          <cell r="A821" t="str">
            <v>1124</v>
          </cell>
          <cell r="B821" t="str">
            <v>TAPA UNION TEE 300 MM. ESP. 0.7 ELECE</v>
          </cell>
          <cell r="C821">
            <v>5155.3675991999999</v>
          </cell>
          <cell r="D821" t="str">
            <v>Pesos Argentinos</v>
          </cell>
          <cell r="E821">
            <v>5155.3675991999999</v>
          </cell>
        </row>
        <row r="822">
          <cell r="A822" t="str">
            <v>1125</v>
          </cell>
          <cell r="B822" t="str">
            <v>TAPA UNION TEE 50 MM. ESP. 0.7 ELECE</v>
          </cell>
          <cell r="C822">
            <v>2070.7015784</v>
          </cell>
          <cell r="D822" t="str">
            <v>Pesos Argentinos</v>
          </cell>
          <cell r="E822">
            <v>2070.7015784</v>
          </cell>
        </row>
        <row r="823">
          <cell r="A823" t="str">
            <v>1126</v>
          </cell>
          <cell r="B823" t="str">
            <v>UNION CRUZ 100 MM. ALA 50 ESP. 0.7 ELECE</v>
          </cell>
          <cell r="C823">
            <v>5343.4416490000003</v>
          </cell>
          <cell r="D823" t="str">
            <v>Pesos Argentinos</v>
          </cell>
          <cell r="E823">
            <v>5343.4416490000003</v>
          </cell>
        </row>
        <row r="824">
          <cell r="A824" t="str">
            <v>1127</v>
          </cell>
          <cell r="B824" t="str">
            <v>UNION CRUZ 150 MM. ALA 50 ESP. 0.7 ELECE</v>
          </cell>
          <cell r="C824">
            <v>6000.7573080000002</v>
          </cell>
          <cell r="D824" t="str">
            <v>Pesos Argentinos</v>
          </cell>
          <cell r="E824">
            <v>6000.7573080000002</v>
          </cell>
        </row>
        <row r="825">
          <cell r="A825" t="str">
            <v>1128</v>
          </cell>
          <cell r="B825" t="str">
            <v>UNION CRUZ 200 MM. ALA 50 ESP. 0.7 ELECE</v>
          </cell>
          <cell r="C825">
            <v>7121.0244742000004</v>
          </cell>
          <cell r="D825" t="str">
            <v>Pesos Argentinos</v>
          </cell>
          <cell r="E825">
            <v>7121.0244742000004</v>
          </cell>
        </row>
        <row r="826">
          <cell r="A826" t="str">
            <v>1129</v>
          </cell>
          <cell r="B826" t="str">
            <v>UNION CRUZ 300 MM. ALA 50 ESP. 0.7 ELECE</v>
          </cell>
          <cell r="C826">
            <v>8480.9445266000002</v>
          </cell>
          <cell r="D826" t="str">
            <v>Pesos Argentinos</v>
          </cell>
          <cell r="E826">
            <v>8480.9445266000002</v>
          </cell>
        </row>
        <row r="827">
          <cell r="A827" t="str">
            <v>1130</v>
          </cell>
          <cell r="B827" t="str">
            <v>UNION CRUZ 50 MM. ALA 50 ESP. 0.7 ELECE</v>
          </cell>
          <cell r="C827">
            <v>4857.8457746000004</v>
          </cell>
          <cell r="D827" t="str">
            <v>Pesos Argentinos</v>
          </cell>
          <cell r="E827">
            <v>4857.8457746000004</v>
          </cell>
        </row>
        <row r="828">
          <cell r="A828" t="str">
            <v>1131</v>
          </cell>
          <cell r="B828" t="str">
            <v>UNION TEE 100 MM. ALA 50 ESP. 0.7 ELECE</v>
          </cell>
          <cell r="C828">
            <v>4208.0782380000001</v>
          </cell>
          <cell r="D828" t="str">
            <v>Pesos Argentinos</v>
          </cell>
          <cell r="E828">
            <v>4208.0782380000001</v>
          </cell>
        </row>
        <row r="829">
          <cell r="A829" t="str">
            <v>1132</v>
          </cell>
          <cell r="B829" t="str">
            <v>UNION TEE 150 MM. ALA 50 ESP. 0.7 ELECE</v>
          </cell>
          <cell r="C829">
            <v>4789.2836627999995</v>
          </cell>
          <cell r="D829" t="str">
            <v>Pesos Argentinos</v>
          </cell>
          <cell r="E829">
            <v>4789.2836627999995</v>
          </cell>
        </row>
        <row r="830">
          <cell r="A830" t="str">
            <v>1133</v>
          </cell>
          <cell r="B830" t="str">
            <v>UNION TEE 200 MM. ALA 50 ESP. 0.7 ELECE</v>
          </cell>
          <cell r="C830">
            <v>5591.2716677999997</v>
          </cell>
          <cell r="D830" t="str">
            <v>Pesos Argentinos</v>
          </cell>
          <cell r="E830">
            <v>5591.2716677999997</v>
          </cell>
        </row>
        <row r="831">
          <cell r="A831" t="str">
            <v>1134</v>
          </cell>
          <cell r="B831" t="str">
            <v>UNION TEE 300 MM. ALA 50 ESP. 0.7 ELECE</v>
          </cell>
          <cell r="C831">
            <v>7200.9087695999997</v>
          </cell>
          <cell r="D831" t="str">
            <v>Pesos Argentinos</v>
          </cell>
          <cell r="E831">
            <v>7200.9087695999997</v>
          </cell>
        </row>
        <row r="832">
          <cell r="A832" t="str">
            <v>1135</v>
          </cell>
          <cell r="B832" t="str">
            <v>UNION TEE 450MM ALA 64 ESP. 1.25 GALVANIZ. ELECE</v>
          </cell>
          <cell r="C832">
            <v>14139.520285799999</v>
          </cell>
          <cell r="D832" t="str">
            <v>Pesos Argentinos</v>
          </cell>
          <cell r="E832">
            <v>14139.520285799999</v>
          </cell>
        </row>
        <row r="833">
          <cell r="A833" t="str">
            <v>1136</v>
          </cell>
          <cell r="B833" t="str">
            <v>UNION TEE 50 MM. ALA 50 ESP. 0.7 ELECE</v>
          </cell>
          <cell r="C833">
            <v>3550.7625790000002</v>
          </cell>
          <cell r="D833" t="str">
            <v>Pesos Argentinos</v>
          </cell>
          <cell r="E833">
            <v>3550.7625790000002</v>
          </cell>
        </row>
        <row r="834">
          <cell r="A834" t="str">
            <v>1137</v>
          </cell>
          <cell r="B834" t="str">
            <v>CUPLA DE UNION CON BULONERIA ELECE</v>
          </cell>
          <cell r="C834">
            <v>719.76379165599997</v>
          </cell>
          <cell r="D834" t="str">
            <v>Pesos Argentinos</v>
          </cell>
          <cell r="E834">
            <v>719.76379165599997</v>
          </cell>
        </row>
        <row r="835">
          <cell r="A835" t="str">
            <v>1138</v>
          </cell>
          <cell r="B835" t="str">
            <v>GRAMPA EXTERIOR TIPO OLMAR 1"</v>
          </cell>
          <cell r="C835">
            <v>800.03011164375005</v>
          </cell>
          <cell r="D835" t="str">
            <v>Pesos Argentinos</v>
          </cell>
          <cell r="E835">
            <v>800.03011164375005</v>
          </cell>
        </row>
        <row r="836">
          <cell r="A836" t="str">
            <v>1139</v>
          </cell>
          <cell r="B836" t="str">
            <v>GRAMPA EXTERIOR TIPO OLMAR 3/4"</v>
          </cell>
          <cell r="C836">
            <v>583.35509358750005</v>
          </cell>
          <cell r="D836" t="str">
            <v>Pesos Argentinos</v>
          </cell>
          <cell r="E836">
            <v>583.35509358750005</v>
          </cell>
        </row>
        <row r="837">
          <cell r="A837" t="str">
            <v>1140</v>
          </cell>
          <cell r="B837" t="str">
            <v>GRAMPA EXTERIOR TIPO OLMAR 5/8"</v>
          </cell>
          <cell r="C837">
            <v>583.35509358750005</v>
          </cell>
          <cell r="D837" t="str">
            <v>Pesos Argentinos</v>
          </cell>
          <cell r="E837">
            <v>583.35509358750005</v>
          </cell>
        </row>
        <row r="838">
          <cell r="A838" t="str">
            <v>1141</v>
          </cell>
          <cell r="B838" t="str">
            <v>GRAMPA EXTERIOR TIPO OLMAR 7/8"</v>
          </cell>
          <cell r="C838">
            <v>700.02673999374997</v>
          </cell>
          <cell r="D838" t="str">
            <v>Pesos Argentinos</v>
          </cell>
          <cell r="E838">
            <v>700.02673999374997</v>
          </cell>
        </row>
        <row r="839">
          <cell r="A839" t="str">
            <v>1142</v>
          </cell>
          <cell r="B839" t="str">
            <v>CLIP GRAMPA FIJACION TAPA BANDEJA ELECE</v>
          </cell>
          <cell r="C839">
            <v>387.23125932400001</v>
          </cell>
          <cell r="D839" t="str">
            <v>Pesos Argentinos</v>
          </cell>
          <cell r="E839">
            <v>387.23125932400001</v>
          </cell>
        </row>
        <row r="840">
          <cell r="A840" t="str">
            <v>1143</v>
          </cell>
          <cell r="B840" t="str">
            <v>RIEL OLMAR 1.22MT LIVIANO</v>
          </cell>
          <cell r="C840">
            <v>10930.6315229312</v>
          </cell>
          <cell r="D840" t="str">
            <v>Pesos Argentinos</v>
          </cell>
          <cell r="E840">
            <v>10930.6315229312</v>
          </cell>
        </row>
        <row r="841">
          <cell r="A841" t="str">
            <v>1144</v>
          </cell>
          <cell r="B841" t="str">
            <v>SEPARADOR BANDEJA PORTACABLE 50MM C/BULONERIA ELECE</v>
          </cell>
          <cell r="C841">
            <v>5686.2522079999999</v>
          </cell>
          <cell r="D841" t="str">
            <v>Pesos Argentinos</v>
          </cell>
          <cell r="E841">
            <v>5686.2522079999999</v>
          </cell>
        </row>
        <row r="842">
          <cell r="A842" t="str">
            <v>1145</v>
          </cell>
          <cell r="B842" t="str">
            <v>MENSULA DE PARED REF. 130 MM. CINCADA ELECE</v>
          </cell>
          <cell r="C842">
            <v>3271.4820501999998</v>
          </cell>
          <cell r="D842" t="str">
            <v>Pesos Argentinos</v>
          </cell>
          <cell r="E842">
            <v>3271.4820501999998</v>
          </cell>
        </row>
        <row r="843">
          <cell r="A843" t="str">
            <v>1146</v>
          </cell>
          <cell r="B843" t="str">
            <v>MENSULA DE PARED REF. 180 MM. CINCADA ELECE</v>
          </cell>
          <cell r="C843">
            <v>3604.8574561999999</v>
          </cell>
          <cell r="D843" t="str">
            <v>Pesos Argentinos</v>
          </cell>
          <cell r="E843">
            <v>3604.8574561999999</v>
          </cell>
        </row>
        <row r="844">
          <cell r="A844" t="str">
            <v>1147</v>
          </cell>
          <cell r="B844" t="str">
            <v>MENSULA DE PARED REF. 230 MM. CINCADA ELECE</v>
          </cell>
          <cell r="C844">
            <v>4065.9219327999999</v>
          </cell>
          <cell r="D844" t="str">
            <v>Pesos Argentinos</v>
          </cell>
          <cell r="E844">
            <v>4065.9219327999999</v>
          </cell>
        </row>
        <row r="845">
          <cell r="A845" t="str">
            <v>1148</v>
          </cell>
          <cell r="B845" t="str">
            <v>MENSULA DE PARED REF. 330 MM. CINCADA ELECE</v>
          </cell>
          <cell r="C845">
            <v>5804.5061255999999</v>
          </cell>
          <cell r="D845" t="str">
            <v>Pesos Argentinos</v>
          </cell>
          <cell r="E845">
            <v>5804.5061255999999</v>
          </cell>
        </row>
        <row r="846">
          <cell r="A846" t="str">
            <v>1149</v>
          </cell>
          <cell r="B846" t="str">
            <v>MENSULA DE PARED REF. 80 MM. CINCADA ELECE</v>
          </cell>
          <cell r="C846">
            <v>2914.8332667999998</v>
          </cell>
          <cell r="D846" t="str">
            <v>Pesos Argentinos</v>
          </cell>
          <cell r="E846">
            <v>2914.8332667999998</v>
          </cell>
        </row>
        <row r="847">
          <cell r="A847" t="str">
            <v>1150</v>
          </cell>
          <cell r="B847" t="str">
            <v>NIPLE 1/4 ELECE.</v>
          </cell>
          <cell r="C847">
            <v>445.33922159999997</v>
          </cell>
          <cell r="D847" t="str">
            <v>Pesos Argentinos</v>
          </cell>
          <cell r="E847">
            <v>445.33922159999997</v>
          </cell>
        </row>
        <row r="848">
          <cell r="A848" t="str">
            <v>1151</v>
          </cell>
          <cell r="B848" t="str">
            <v>NIPLE 3/8 ELECE</v>
          </cell>
          <cell r="C848">
            <v>793.81087239999999</v>
          </cell>
          <cell r="D848" t="str">
            <v>Pesos Argentinos</v>
          </cell>
          <cell r="E848">
            <v>793.81087239999999</v>
          </cell>
        </row>
        <row r="849">
          <cell r="A849" t="str">
            <v>1152</v>
          </cell>
          <cell r="B849" t="str">
            <v>NIPLE 5/16 ELECE</v>
          </cell>
          <cell r="C849">
            <v>662.34774059999995</v>
          </cell>
          <cell r="D849" t="str">
            <v>Pesos Argentinos</v>
          </cell>
          <cell r="E849">
            <v>662.34774059999995</v>
          </cell>
        </row>
        <row r="850">
          <cell r="A850" t="str">
            <v>1155</v>
          </cell>
          <cell r="B850" t="str">
            <v>TRAPECIO DE SUSPENSION 100MM (ZINGRIP) ELECE</v>
          </cell>
          <cell r="C850">
            <v>1424.7081029999999</v>
          </cell>
          <cell r="D850" t="str">
            <v>Pesos Argentinos</v>
          </cell>
          <cell r="E850">
            <v>1424.7081029999999</v>
          </cell>
        </row>
        <row r="851">
          <cell r="A851" t="str">
            <v>1156</v>
          </cell>
          <cell r="B851" t="str">
            <v>TRAPECIO DE SUSPENSION 150MM (ZINGRIP) ELECE</v>
          </cell>
          <cell r="C851">
            <v>1864.3862328</v>
          </cell>
          <cell r="D851" t="str">
            <v>Pesos Argentinos</v>
          </cell>
          <cell r="E851">
            <v>1864.3862328</v>
          </cell>
        </row>
        <row r="852">
          <cell r="A852" t="str">
            <v>1157</v>
          </cell>
          <cell r="B852" t="str">
            <v>TRAPECIO DE SUSPENSION 200MM (ZINGRIP) ELECE</v>
          </cell>
          <cell r="C852">
            <v>2312.8705054000002</v>
          </cell>
          <cell r="D852" t="str">
            <v>Pesos Argentinos</v>
          </cell>
          <cell r="E852">
            <v>2312.8705054000002</v>
          </cell>
        </row>
        <row r="853">
          <cell r="A853" t="str">
            <v>1158</v>
          </cell>
          <cell r="B853" t="str">
            <v>TRAPECIO DE SUSPENSION 250MM (ZINGRIP) ELECE</v>
          </cell>
          <cell r="C853">
            <v>3437.540743</v>
          </cell>
          <cell r="D853" t="str">
            <v>Pesos Argentinos</v>
          </cell>
          <cell r="E853">
            <v>3437.540743</v>
          </cell>
        </row>
        <row r="854">
          <cell r="A854" t="str">
            <v>1159</v>
          </cell>
          <cell r="B854" t="str">
            <v>TRAPECIO DE SUSPENSION 300MM (CINCADO) ELECE</v>
          </cell>
          <cell r="C854">
            <v>4640.2082454000001</v>
          </cell>
          <cell r="D854" t="str">
            <v>Pesos Argentinos</v>
          </cell>
          <cell r="E854">
            <v>4640.2082454000001</v>
          </cell>
        </row>
        <row r="855">
          <cell r="A855" t="str">
            <v>1160</v>
          </cell>
          <cell r="B855" t="str">
            <v>TRAPECIO DE SUSPENSION 50MM (ZINGRIP) ELECE</v>
          </cell>
          <cell r="C855">
            <v>1046.0439626</v>
          </cell>
          <cell r="D855" t="str">
            <v>Pesos Argentinos</v>
          </cell>
          <cell r="E855">
            <v>1046.0439626</v>
          </cell>
        </row>
        <row r="856">
          <cell r="A856" t="str">
            <v>1161</v>
          </cell>
          <cell r="B856" t="str">
            <v>TRAPECIO DOBLE VARILLA 100 MM. ELECE</v>
          </cell>
          <cell r="C856">
            <v>1151.7176761999999</v>
          </cell>
          <cell r="D856" t="str">
            <v>Pesos Argentinos</v>
          </cell>
          <cell r="E856">
            <v>1151.7176761999999</v>
          </cell>
        </row>
        <row r="857">
          <cell r="A857" t="str">
            <v>1162</v>
          </cell>
          <cell r="B857" t="str">
            <v>TRAPECIO DOBLE VARILLA 150MM ELECE.</v>
          </cell>
          <cell r="C857">
            <v>1342.9367769999999</v>
          </cell>
          <cell r="D857" t="str">
            <v>Pesos Argentinos</v>
          </cell>
          <cell r="E857">
            <v>1342.9367769999999</v>
          </cell>
        </row>
        <row r="858">
          <cell r="A858" t="str">
            <v>1163</v>
          </cell>
          <cell r="B858" t="str">
            <v>TRAPECIO DOBLE VARILLA 200 MM. ELECE</v>
          </cell>
          <cell r="C858">
            <v>1492.6412046</v>
          </cell>
          <cell r="D858" t="str">
            <v>Pesos Argentinos</v>
          </cell>
          <cell r="E858">
            <v>1492.6412046</v>
          </cell>
        </row>
        <row r="859">
          <cell r="A859" t="str">
            <v>1164</v>
          </cell>
          <cell r="B859" t="str">
            <v>TRAPECIO DOBLE VARILLA 300 MM. ELECE</v>
          </cell>
          <cell r="C859">
            <v>1853.6930594</v>
          </cell>
          <cell r="D859" t="str">
            <v>Pesos Argentinos</v>
          </cell>
          <cell r="E859">
            <v>1853.6930594</v>
          </cell>
        </row>
        <row r="860">
          <cell r="A860" t="str">
            <v>1165</v>
          </cell>
          <cell r="B860" t="str">
            <v>VARILLA ROSCADA 1/4 ELECE</v>
          </cell>
          <cell r="C860">
            <v>1029.3399999999999</v>
          </cell>
          <cell r="D860" t="str">
            <v>Pesos Argentinos</v>
          </cell>
          <cell r="E860">
            <v>1029.3399999999999</v>
          </cell>
        </row>
        <row r="861">
          <cell r="A861" t="str">
            <v>1166</v>
          </cell>
          <cell r="B861" t="str">
            <v>VARILLA ROSCADA 3/8 ELECE</v>
          </cell>
          <cell r="C861">
            <v>2183.87</v>
          </cell>
          <cell r="D861" t="str">
            <v>Pesos Argentinos</v>
          </cell>
          <cell r="E861">
            <v>2183.87</v>
          </cell>
        </row>
        <row r="862">
          <cell r="A862" t="str">
            <v>1167</v>
          </cell>
          <cell r="B862" t="str">
            <v>VARILLA ROSCADA HUECA 3/8 X 1M.</v>
          </cell>
          <cell r="C862">
            <v>3504.0681</v>
          </cell>
          <cell r="D862" t="str">
            <v>Pesos Argentinos</v>
          </cell>
          <cell r="E862">
            <v>3504.0681</v>
          </cell>
        </row>
        <row r="863">
          <cell r="A863" t="str">
            <v>1168</v>
          </cell>
          <cell r="B863" t="str">
            <v>VARILLA ROSCADA 5/16 ELECE</v>
          </cell>
          <cell r="C863">
            <v>1550.9649999999999</v>
          </cell>
          <cell r="D863" t="str">
            <v>Pesos Argentinos</v>
          </cell>
          <cell r="E863">
            <v>1550.9649999999999</v>
          </cell>
        </row>
        <row r="864">
          <cell r="A864" t="str">
            <v>1169</v>
          </cell>
          <cell r="B864" t="str">
            <v>CABLE CANAL 14 X 7 C/ADHESIVO (PRECIO X MTS) GEN ROD</v>
          </cell>
          <cell r="C864">
            <v>443.63525216400001</v>
          </cell>
          <cell r="D864" t="str">
            <v>Pesos Argentinos</v>
          </cell>
          <cell r="E864">
            <v>443.63525216400001</v>
          </cell>
        </row>
        <row r="865">
          <cell r="A865" t="str">
            <v>1170</v>
          </cell>
          <cell r="B865" t="str">
            <v>CABLE CANAL 14 X 7 C/ADHESIVO (PRECIO x MTS)</v>
          </cell>
          <cell r="C865">
            <v>516.78807570000004</v>
          </cell>
          <cell r="D865" t="str">
            <v>Pesos Argentinos</v>
          </cell>
          <cell r="E865">
            <v>516.78807570000004</v>
          </cell>
        </row>
        <row r="866">
          <cell r="A866" t="str">
            <v>1172</v>
          </cell>
          <cell r="B866" t="str">
            <v>CABLE CANAL 18 X 21 C/ADHESIVO (PRECIO X MTS) GEN ROD</v>
          </cell>
          <cell r="C866">
            <v>921.02989071599995</v>
          </cell>
          <cell r="D866" t="str">
            <v>Pesos Argentinos</v>
          </cell>
          <cell r="E866">
            <v>921.02989071599995</v>
          </cell>
        </row>
        <row r="867">
          <cell r="A867" t="str">
            <v>1174</v>
          </cell>
          <cell r="B867" t="str">
            <v>CABLE CANAL 18 X 21 C/ADHESIVO (PRECIO X MTS) KALOP</v>
          </cell>
          <cell r="C867">
            <v>1481.67727138079</v>
          </cell>
          <cell r="D867" t="str">
            <v>Pesos Argentinos</v>
          </cell>
          <cell r="E867">
            <v>1481.67727138079</v>
          </cell>
        </row>
        <row r="868">
          <cell r="A868" t="str">
            <v>1178</v>
          </cell>
          <cell r="B868" t="str">
            <v>CABLE CANAL 27 X 30 C/ADHESIVO (PRECIO X MTS)</v>
          </cell>
          <cell r="C868">
            <v>1903.5915677999999</v>
          </cell>
          <cell r="D868" t="str">
            <v>Pesos Argentinos</v>
          </cell>
          <cell r="E868">
            <v>1903.5915677999999</v>
          </cell>
        </row>
        <row r="869">
          <cell r="A869" t="str">
            <v>1179</v>
          </cell>
          <cell r="B869" t="str">
            <v>CABLE CANAL 30 X 10 C/ADHESIVO (PRECIO X MTS) KALOP</v>
          </cell>
          <cell r="C869">
            <v>2019.76006993488</v>
          </cell>
          <cell r="D869" t="str">
            <v>Pesos Argentinos</v>
          </cell>
          <cell r="E869">
            <v>2019.76006993488</v>
          </cell>
        </row>
        <row r="870">
          <cell r="A870" t="str">
            <v>1181</v>
          </cell>
          <cell r="B870" t="str">
            <v>CABLE CANAL 40 X 30 C/ADHESIVO (PRECIO X MTS) CABRERA</v>
          </cell>
          <cell r="C870">
            <v>3090.0369500000002</v>
          </cell>
          <cell r="D870" t="str">
            <v>Pesos Argentinos</v>
          </cell>
          <cell r="E870">
            <v>3090.0369500000002</v>
          </cell>
        </row>
        <row r="871">
          <cell r="A871" t="str">
            <v>1182</v>
          </cell>
          <cell r="B871" t="str">
            <v>CABLE CANAL 100 X 50 (PRECIO X MTS) GEN ROD</v>
          </cell>
          <cell r="C871">
            <v>7144.1291956320001</v>
          </cell>
          <cell r="D871" t="str">
            <v>Pesos Argentinos</v>
          </cell>
          <cell r="E871">
            <v>7144.1291956320001</v>
          </cell>
        </row>
        <row r="872">
          <cell r="A872" t="str">
            <v>1184</v>
          </cell>
          <cell r="B872" t="str">
            <v>CABLE CANAL 100 X 50 (PRECIO X MTS) KALOP</v>
          </cell>
          <cell r="C872">
            <v>10353.562077793</v>
          </cell>
          <cell r="D872" t="str">
            <v>Pesos Argentinos</v>
          </cell>
          <cell r="E872">
            <v>10353.562077793</v>
          </cell>
        </row>
        <row r="873">
          <cell r="A873" t="str">
            <v>1185</v>
          </cell>
          <cell r="B873" t="str">
            <v>CABLE CANAL 14 X 7 SIN ADHESIVO (PRECIO X MTS)</v>
          </cell>
          <cell r="C873">
            <v>433.00967580000002</v>
          </cell>
          <cell r="D873" t="str">
            <v>Pesos Argentinos</v>
          </cell>
          <cell r="E873">
            <v>433.00967580000002</v>
          </cell>
        </row>
        <row r="874">
          <cell r="A874" t="str">
            <v>1187</v>
          </cell>
          <cell r="B874" t="str">
            <v>CABLE CANAL 18 X 21 SIN ADHESIVO (PRECIO x MTS)</v>
          </cell>
          <cell r="C874">
            <v>850.0313367</v>
          </cell>
          <cell r="D874" t="str">
            <v>Pesos Argentinos</v>
          </cell>
          <cell r="E874">
            <v>850.0313367</v>
          </cell>
        </row>
        <row r="875">
          <cell r="A875" t="str">
            <v>1189</v>
          </cell>
          <cell r="B875" t="str">
            <v>CABLE CANAL 20 X 10 SIN ADHESIVO (PRECIO X MTS)</v>
          </cell>
          <cell r="C875">
            <v>511.23339540000001</v>
          </cell>
          <cell r="D875" t="str">
            <v>Pesos Argentinos</v>
          </cell>
          <cell r="E875">
            <v>511.23339540000001</v>
          </cell>
        </row>
        <row r="876">
          <cell r="A876" t="str">
            <v>1191</v>
          </cell>
          <cell r="B876" t="str">
            <v>CABLE CANAL 27 X 30 SIN ADHESIVO (PRECIO X MTS)</v>
          </cell>
          <cell r="C876">
            <v>1677.4496036999999</v>
          </cell>
          <cell r="D876" t="str">
            <v>Pesos Argentinos</v>
          </cell>
          <cell r="E876">
            <v>1677.4496036999999</v>
          </cell>
        </row>
        <row r="877">
          <cell r="A877" t="str">
            <v>1193</v>
          </cell>
          <cell r="B877" t="str">
            <v>CABLE CANAL 40 X 16 C/ADHESIVO (PRECIO X MTS) GEN ROD</v>
          </cell>
          <cell r="C877">
            <v>2238.9082155647998</v>
          </cell>
          <cell r="D877" t="str">
            <v>Pesos Argentinos</v>
          </cell>
          <cell r="E877">
            <v>2238.9082155647998</v>
          </cell>
        </row>
        <row r="878">
          <cell r="A878" t="str">
            <v>1195</v>
          </cell>
          <cell r="B878" t="str">
            <v>CABLE CANAL 40 X 16 SIN ADHESIVO (PRECIO X MTS) KALOP</v>
          </cell>
          <cell r="C878">
            <v>2134.8495714780001</v>
          </cell>
          <cell r="D878" t="str">
            <v>Pesos Argentinos</v>
          </cell>
          <cell r="E878">
            <v>2134.8495714780001</v>
          </cell>
        </row>
        <row r="879">
          <cell r="A879" t="str">
            <v>1196</v>
          </cell>
          <cell r="B879" t="str">
            <v>CABLE CANAL 70 X 50 SIN ADHESIVO (PRECIO X MTS) CABRERA</v>
          </cell>
          <cell r="C879">
            <v>6389.0299199999999</v>
          </cell>
          <cell r="D879" t="str">
            <v>Pesos Argentinos</v>
          </cell>
          <cell r="E879">
            <v>6389.0299199999999</v>
          </cell>
        </row>
        <row r="880">
          <cell r="A880" t="str">
            <v>1197</v>
          </cell>
          <cell r="B880" t="str">
            <v>ACCESORIO 100 X 50 CURVA 90º PLANA ROKER</v>
          </cell>
          <cell r="C880">
            <v>4196.7276780000002</v>
          </cell>
          <cell r="D880" t="str">
            <v>Pesos Argentinos</v>
          </cell>
          <cell r="E880">
            <v>4196.7276780000002</v>
          </cell>
        </row>
        <row r="881">
          <cell r="A881" t="str">
            <v>1198</v>
          </cell>
          <cell r="B881" t="str">
            <v>ACCESORIO 100 X 50 CURVA EXTERNA ROKER</v>
          </cell>
          <cell r="C881">
            <v>3846.0769561500001</v>
          </cell>
          <cell r="D881" t="str">
            <v>Pesos Argentinos</v>
          </cell>
          <cell r="E881">
            <v>3846.0769561500001</v>
          </cell>
        </row>
        <row r="882">
          <cell r="A882" t="str">
            <v>1199</v>
          </cell>
          <cell r="B882" t="str">
            <v>ACCESORIO 100 X 50 MM CURVA INTERNA ROKER</v>
          </cell>
          <cell r="C882">
            <v>3227.7424307699998</v>
          </cell>
          <cell r="D882" t="str">
            <v>Pesos Argentinos</v>
          </cell>
          <cell r="E882">
            <v>3227.7424307699998</v>
          </cell>
        </row>
        <row r="883">
          <cell r="A883" t="str">
            <v>1200</v>
          </cell>
          <cell r="B883" t="str">
            <v>ACCESORIO 100 x 50 "T" PLANA ROKER</v>
          </cell>
          <cell r="C883">
            <v>4635.9560418600004</v>
          </cell>
          <cell r="D883" t="str">
            <v>Pesos Argentinos</v>
          </cell>
          <cell r="E883">
            <v>4635.9560418600004</v>
          </cell>
        </row>
        <row r="884">
          <cell r="A884" t="str">
            <v>1201</v>
          </cell>
          <cell r="B884" t="str">
            <v>ACCESORIO PUNTERA PLANA 100 X 50 ROKER</v>
          </cell>
          <cell r="C884">
            <v>1982.1344593050001</v>
          </cell>
          <cell r="D884" t="str">
            <v>Pesos Argentinos</v>
          </cell>
          <cell r="E884">
            <v>1982.1344593050001</v>
          </cell>
        </row>
        <row r="885">
          <cell r="A885" t="str">
            <v>1202</v>
          </cell>
          <cell r="B885" t="str">
            <v>ACCESORIO 100 X 50 MM SEPARADOR ROKER</v>
          </cell>
          <cell r="C885">
            <v>2160.50318913</v>
          </cell>
          <cell r="D885" t="str">
            <v>Pesos Argentinos</v>
          </cell>
          <cell r="E885">
            <v>2160.50318913</v>
          </cell>
        </row>
        <row r="886">
          <cell r="A886" t="str">
            <v>1203</v>
          </cell>
          <cell r="B886" t="str">
            <v>ACCESORIO 100 x 50 UNION PLANA ROKER</v>
          </cell>
          <cell r="C886">
            <v>1696.3855301250001</v>
          </cell>
          <cell r="D886" t="str">
            <v>Pesos Argentinos</v>
          </cell>
          <cell r="E886">
            <v>1696.3855301250001</v>
          </cell>
        </row>
        <row r="887">
          <cell r="A887" t="str">
            <v>1205</v>
          </cell>
          <cell r="B887" t="str">
            <v>ACCESORIO 20 X 10 CURVA EXTERIOR KALOP</v>
          </cell>
          <cell r="C887">
            <v>330.53048959554002</v>
          </cell>
          <cell r="D887" t="str">
            <v>Pesos Argentinos</v>
          </cell>
          <cell r="E887">
            <v>330.53048959554002</v>
          </cell>
        </row>
        <row r="888">
          <cell r="A888" t="str">
            <v>1206</v>
          </cell>
          <cell r="B888" t="str">
            <v>ACCESORIO 20 X 10 CURVA INTERNA KALOP</v>
          </cell>
          <cell r="C888">
            <v>330.53048959554002</v>
          </cell>
          <cell r="D888" t="str">
            <v>Pesos Argentinos</v>
          </cell>
          <cell r="E888">
            <v>330.53048959554002</v>
          </cell>
        </row>
        <row r="889">
          <cell r="A889" t="str">
            <v>1207</v>
          </cell>
          <cell r="B889" t="str">
            <v>ACCESORIO 20 X 10 CURVA PLANA KALOP</v>
          </cell>
          <cell r="C889">
            <v>330.53048959554002</v>
          </cell>
          <cell r="D889" t="str">
            <v>Pesos Argentinos</v>
          </cell>
          <cell r="E889">
            <v>330.53048959554002</v>
          </cell>
        </row>
        <row r="890">
          <cell r="A890" t="str">
            <v>1208</v>
          </cell>
          <cell r="B890" t="str">
            <v>ACCESORIO 20 X 10 DERIVACION "T" KALOP</v>
          </cell>
          <cell r="C890">
            <v>330.53048959554002</v>
          </cell>
          <cell r="D890" t="str">
            <v>Pesos Argentinos</v>
          </cell>
          <cell r="E890">
            <v>330.53048959554002</v>
          </cell>
        </row>
        <row r="891">
          <cell r="A891" t="str">
            <v>1209</v>
          </cell>
          <cell r="B891" t="str">
            <v>ACCESORIO 20 X 10 UNION</v>
          </cell>
          <cell r="C891">
            <v>153.84460000000001</v>
          </cell>
          <cell r="D891" t="str">
            <v>Pesos Argentinos</v>
          </cell>
          <cell r="E891">
            <v>153.84460000000001</v>
          </cell>
        </row>
        <row r="892">
          <cell r="A892" t="str">
            <v>1210</v>
          </cell>
          <cell r="B892" t="str">
            <v>ACCESORIO 14 X 7 TERMINAL KALOP</v>
          </cell>
          <cell r="C892">
            <v>198.04974297966001</v>
          </cell>
          <cell r="D892" t="str">
            <v>Pesos Argentinos</v>
          </cell>
          <cell r="E892">
            <v>198.04974297966001</v>
          </cell>
        </row>
        <row r="893">
          <cell r="A893" t="str">
            <v>1211</v>
          </cell>
          <cell r="B893" t="str">
            <v>ACCESORIO 20 X 10 TERMINAL KALOP</v>
          </cell>
          <cell r="C893">
            <v>330.53048959554002</v>
          </cell>
          <cell r="D893" t="str">
            <v>Pesos Argentinos</v>
          </cell>
          <cell r="E893">
            <v>330.53048959554002</v>
          </cell>
        </row>
        <row r="894">
          <cell r="A894" t="str">
            <v>1213</v>
          </cell>
          <cell r="B894" t="str">
            <v>ACCESORIO 20 X 10 ACOPLE RECTO KALOP</v>
          </cell>
          <cell r="C894">
            <v>330.53048959554002</v>
          </cell>
          <cell r="D894" t="str">
            <v>Pesos Argentinos</v>
          </cell>
          <cell r="E894">
            <v>330.53048959554002</v>
          </cell>
        </row>
        <row r="895">
          <cell r="A895" t="str">
            <v>1214</v>
          </cell>
          <cell r="B895" t="str">
            <v>ACCESORIO 100 X 50 ACOPLE RECTO KALOP</v>
          </cell>
          <cell r="C895">
            <v>2148.6257099283598</v>
          </cell>
          <cell r="D895" t="str">
            <v>Pesos Argentinos</v>
          </cell>
          <cell r="E895">
            <v>2148.6257099283598</v>
          </cell>
        </row>
        <row r="896">
          <cell r="A896" t="str">
            <v>1215</v>
          </cell>
          <cell r="B896" t="str">
            <v>ACCESORIO 100 X 50 CODO EXTERNO KALOP</v>
          </cell>
          <cell r="C896">
            <v>3632.3300232367001</v>
          </cell>
          <cell r="D896" t="str">
            <v>Pesos Argentinos</v>
          </cell>
          <cell r="E896">
            <v>3632.3300232367001</v>
          </cell>
        </row>
        <row r="897">
          <cell r="A897" t="str">
            <v>1216</v>
          </cell>
          <cell r="B897" t="str">
            <v>ACCESORIO 100 X 50 CODO INTERNO KALOP</v>
          </cell>
          <cell r="C897">
            <v>3096.6745105576802</v>
          </cell>
          <cell r="D897" t="str">
            <v>Pesos Argentinos</v>
          </cell>
          <cell r="E897">
            <v>3096.6745105576802</v>
          </cell>
        </row>
        <row r="898">
          <cell r="A898" t="str">
            <v>1217</v>
          </cell>
          <cell r="B898" t="str">
            <v>ACCESORIO 100 X 50  CURVA PLANA KALOP</v>
          </cell>
          <cell r="C898">
            <v>3497.6518082382199</v>
          </cell>
          <cell r="D898" t="str">
            <v>Pesos Argentinos</v>
          </cell>
          <cell r="E898">
            <v>3497.6518082382199</v>
          </cell>
        </row>
        <row r="899">
          <cell r="A899" t="str">
            <v>1218</v>
          </cell>
          <cell r="B899" t="str">
            <v>ACCESORIO 100 X 50 DERIVACION "T" KALOP</v>
          </cell>
          <cell r="C899">
            <v>3770.4012740222302</v>
          </cell>
          <cell r="D899" t="str">
            <v>Pesos Argentinos</v>
          </cell>
          <cell r="E899">
            <v>3770.4012740222302</v>
          </cell>
        </row>
        <row r="900">
          <cell r="A900" t="str">
            <v>1219</v>
          </cell>
          <cell r="B900" t="str">
            <v>ACCESORIO 100 X 50 TERMINAL KALOP</v>
          </cell>
          <cell r="C900">
            <v>2511.0272377288802</v>
          </cell>
          <cell r="D900" t="str">
            <v>Pesos Argentinos</v>
          </cell>
          <cell r="E900">
            <v>2511.0272377288802</v>
          </cell>
        </row>
        <row r="901">
          <cell r="A901" t="str">
            <v>1220</v>
          </cell>
          <cell r="B901" t="str">
            <v>ACCESORIO 27 X 30 TERMINAL KALOP</v>
          </cell>
          <cell r="C901">
            <v>870.60805233947997</v>
          </cell>
          <cell r="D901" t="str">
            <v>Pesos Argentinos</v>
          </cell>
          <cell r="E901">
            <v>870.60805233947997</v>
          </cell>
        </row>
        <row r="902">
          <cell r="A902" t="str">
            <v>1221</v>
          </cell>
          <cell r="B902" t="str">
            <v>ACCESORIO 27 X 30 ACOPLE RECTO KALOP</v>
          </cell>
          <cell r="C902">
            <v>870.60805233947997</v>
          </cell>
          <cell r="D902" t="str">
            <v>Pesos Argentinos</v>
          </cell>
          <cell r="E902">
            <v>870.60805233947997</v>
          </cell>
        </row>
        <row r="903">
          <cell r="A903" t="str">
            <v>1222</v>
          </cell>
          <cell r="B903" t="str">
            <v>ACCESORIO 27 X 30 CURVA PLANA KALOP</v>
          </cell>
          <cell r="C903">
            <v>870.60805233947997</v>
          </cell>
          <cell r="D903" t="str">
            <v>Pesos Argentinos</v>
          </cell>
          <cell r="E903">
            <v>870.60805233947997</v>
          </cell>
        </row>
        <row r="904">
          <cell r="A904" t="str">
            <v>1223</v>
          </cell>
          <cell r="B904" t="str">
            <v>ACCESORIO 27 X 30 CURVA EXTERNA KALOP</v>
          </cell>
          <cell r="C904">
            <v>870.60805233947997</v>
          </cell>
          <cell r="D904" t="str">
            <v>Pesos Argentinos</v>
          </cell>
          <cell r="E904">
            <v>870.60805233947997</v>
          </cell>
        </row>
        <row r="905">
          <cell r="A905" t="str">
            <v>1224</v>
          </cell>
          <cell r="B905" t="str">
            <v>ACCESORIO 27 X 30 CURVA INTERNA KALOP</v>
          </cell>
          <cell r="C905">
            <v>870.60805233947997</v>
          </cell>
          <cell r="D905" t="str">
            <v>Pesos Argentinos</v>
          </cell>
          <cell r="E905">
            <v>870.60805233947997</v>
          </cell>
        </row>
        <row r="906">
          <cell r="A906" t="str">
            <v>1225</v>
          </cell>
          <cell r="B906" t="str">
            <v>ACCESORIO 27 X 30 DERIVACION T KALOP</v>
          </cell>
          <cell r="C906">
            <v>870.60805233947997</v>
          </cell>
          <cell r="D906" t="str">
            <v>Pesos Argentinos</v>
          </cell>
          <cell r="E906">
            <v>870.60805233947997</v>
          </cell>
        </row>
        <row r="907">
          <cell r="A907" t="str">
            <v>1226</v>
          </cell>
          <cell r="B907" t="str">
            <v>ACCESORIO 40 X 16 TERMINAL KALOP</v>
          </cell>
          <cell r="C907">
            <v>842.69426477651996</v>
          </cell>
          <cell r="D907" t="str">
            <v>Pesos Argentinos</v>
          </cell>
          <cell r="E907">
            <v>842.69426477651996</v>
          </cell>
        </row>
        <row r="908">
          <cell r="A908" t="str">
            <v>1227</v>
          </cell>
          <cell r="B908" t="str">
            <v>ACCESORIO 40 X 16 ACOPLE RECTO KALOP</v>
          </cell>
          <cell r="C908">
            <v>842.69426477651996</v>
          </cell>
          <cell r="D908" t="str">
            <v>Pesos Argentinos</v>
          </cell>
          <cell r="E908">
            <v>842.69426477651996</v>
          </cell>
        </row>
        <row r="909">
          <cell r="A909" t="str">
            <v>1228</v>
          </cell>
          <cell r="B909" t="str">
            <v>ACCESORIO 40 x 16 CURVA PLANA KALOP</v>
          </cell>
          <cell r="C909">
            <v>842.69426477651996</v>
          </cell>
          <cell r="D909" t="str">
            <v>Pesos Argentinos</v>
          </cell>
          <cell r="E909">
            <v>842.69426477651996</v>
          </cell>
        </row>
        <row r="910">
          <cell r="A910" t="str">
            <v>1229</v>
          </cell>
          <cell r="B910" t="str">
            <v>ACCESORIO 40 X 16 CURVA EXTERNA  KALOP</v>
          </cell>
          <cell r="C910">
            <v>842.69426477651996</v>
          </cell>
          <cell r="D910" t="str">
            <v>Pesos Argentinos</v>
          </cell>
          <cell r="E910">
            <v>842.69426477651996</v>
          </cell>
        </row>
        <row r="911">
          <cell r="A911" t="str">
            <v>1230</v>
          </cell>
          <cell r="B911" t="str">
            <v>ACCESORIO 18 X 21 CURVA EXTERNA GEN ROD</v>
          </cell>
          <cell r="C911">
            <v>244.29411349200001</v>
          </cell>
          <cell r="D911" t="str">
            <v>Pesos Argentinos</v>
          </cell>
          <cell r="E911">
            <v>244.29411349200001</v>
          </cell>
        </row>
        <row r="912">
          <cell r="A912" t="str">
            <v>1231</v>
          </cell>
          <cell r="B912" t="str">
            <v>ACCESORIO 40 X 16 CURVA INTERNA KALOP</v>
          </cell>
          <cell r="C912">
            <v>842.69426477651996</v>
          </cell>
          <cell r="D912" t="str">
            <v>Pesos Argentinos</v>
          </cell>
          <cell r="E912">
            <v>842.69426477651996</v>
          </cell>
        </row>
        <row r="913">
          <cell r="A913" t="str">
            <v>1232</v>
          </cell>
          <cell r="B913" t="str">
            <v>ACCESORIO  18 X 21 CURVA INTERNA GEN ROD</v>
          </cell>
          <cell r="C913">
            <v>244.29411349200001</v>
          </cell>
          <cell r="D913" t="str">
            <v>Pesos Argentinos</v>
          </cell>
          <cell r="E913">
            <v>244.29411349200001</v>
          </cell>
        </row>
        <row r="914">
          <cell r="A914" t="str">
            <v>1233</v>
          </cell>
          <cell r="B914" t="str">
            <v>ACCESORIO 20 X 10 CURVA PLANA GEN ROD</v>
          </cell>
          <cell r="C914">
            <v>146.86226184239999</v>
          </cell>
          <cell r="D914" t="str">
            <v>Pesos Argentinos</v>
          </cell>
          <cell r="E914">
            <v>146.86226184239999</v>
          </cell>
        </row>
        <row r="915">
          <cell r="A915" t="str">
            <v>1234</v>
          </cell>
          <cell r="B915" t="str">
            <v>ACCESORIO 40 X 16 DERIVACION "T" KALOP</v>
          </cell>
          <cell r="C915">
            <v>842.69426477651996</v>
          </cell>
          <cell r="D915" t="str">
            <v>Pesos Argentinos</v>
          </cell>
          <cell r="E915">
            <v>842.69426477651996</v>
          </cell>
        </row>
        <row r="916">
          <cell r="A916" t="str">
            <v>1238</v>
          </cell>
          <cell r="B916" t="str">
            <v>ACCESORIO 40 X 30 ACOPLE CERRADO</v>
          </cell>
          <cell r="C916">
            <v>759.48599999999999</v>
          </cell>
          <cell r="D916" t="str">
            <v>Pesos Argentinos</v>
          </cell>
          <cell r="E916">
            <v>759.48599999999999</v>
          </cell>
        </row>
        <row r="917">
          <cell r="A917" t="str">
            <v>1239</v>
          </cell>
          <cell r="B917" t="str">
            <v>ACCESORIO 14 X 7 ACOPLE RECTO GEN ROD</v>
          </cell>
          <cell r="C917">
            <v>90.519215389199999</v>
          </cell>
          <cell r="D917" t="str">
            <v>Pesos Argentinos</v>
          </cell>
          <cell r="E917">
            <v>90.519215389199999</v>
          </cell>
        </row>
        <row r="918">
          <cell r="A918" t="str">
            <v>1240</v>
          </cell>
          <cell r="B918" t="str">
            <v>ACCESORIO 40 X 30 CURVA 90º PLANA</v>
          </cell>
          <cell r="C918">
            <v>759.48599999999999</v>
          </cell>
          <cell r="D918" t="str">
            <v>Pesos Argentinos</v>
          </cell>
          <cell r="E918">
            <v>759.48599999999999</v>
          </cell>
        </row>
        <row r="919">
          <cell r="A919" t="str">
            <v>1241</v>
          </cell>
          <cell r="B919" t="str">
            <v>ACCESORIO 40 X 30 CURVA EXTERNA</v>
          </cell>
          <cell r="C919">
            <v>759.48599999999999</v>
          </cell>
          <cell r="D919" t="str">
            <v>Pesos Argentinos</v>
          </cell>
          <cell r="E919">
            <v>759.48599999999999</v>
          </cell>
        </row>
        <row r="920">
          <cell r="A920" t="str">
            <v>1242</v>
          </cell>
          <cell r="B920" t="str">
            <v>ACCESORIO 40 X 30 CURVA INTERNA</v>
          </cell>
          <cell r="C920">
            <v>759.48599999999999</v>
          </cell>
          <cell r="D920" t="str">
            <v>Pesos Argentinos</v>
          </cell>
          <cell r="E920">
            <v>759.48599999999999</v>
          </cell>
        </row>
        <row r="921">
          <cell r="A921" t="str">
            <v>1243</v>
          </cell>
          <cell r="B921" t="str">
            <v>ACCESORIO 40 X 30 CURVA T PLANA</v>
          </cell>
          <cell r="C921">
            <v>759.48599999999999</v>
          </cell>
          <cell r="D921" t="str">
            <v>Pesos Argentinos</v>
          </cell>
          <cell r="E921">
            <v>759.48599999999999</v>
          </cell>
        </row>
        <row r="922">
          <cell r="A922" t="str">
            <v>1244</v>
          </cell>
          <cell r="B922" t="str">
            <v>ACCESORIO 18 X 21 CURVA PLANA GEN ROD</v>
          </cell>
          <cell r="C922">
            <v>244.29411349200001</v>
          </cell>
          <cell r="D922" t="str">
            <v>Pesos Argentinos</v>
          </cell>
          <cell r="E922">
            <v>244.29411349200001</v>
          </cell>
        </row>
        <row r="923">
          <cell r="A923" t="str">
            <v>1246</v>
          </cell>
          <cell r="B923" t="str">
            <v>ACCESORIO 14 X 7 CURVA EXTERNA KALOP</v>
          </cell>
          <cell r="C923">
            <v>198.04974297966001</v>
          </cell>
          <cell r="D923" t="str">
            <v>Pesos Argentinos</v>
          </cell>
          <cell r="E923">
            <v>198.04974297966001</v>
          </cell>
        </row>
        <row r="924">
          <cell r="A924" t="str">
            <v>1247</v>
          </cell>
          <cell r="B924" t="str">
            <v>ACCESORIO 14 X 7 CURVA EXTERNA GEN ROD</v>
          </cell>
          <cell r="C924">
            <v>90.519215389199999</v>
          </cell>
          <cell r="D924" t="str">
            <v>Pesos Argentinos</v>
          </cell>
          <cell r="E924">
            <v>90.519215389199999</v>
          </cell>
        </row>
        <row r="925">
          <cell r="A925" t="str">
            <v>1248</v>
          </cell>
          <cell r="B925" t="str">
            <v>ACCESORIO 14 X 7 CURVA INTERNA KALOP</v>
          </cell>
          <cell r="C925">
            <v>198.04974297966001</v>
          </cell>
          <cell r="D925" t="str">
            <v>Pesos Argentinos</v>
          </cell>
          <cell r="E925">
            <v>198.04974297966001</v>
          </cell>
        </row>
        <row r="926">
          <cell r="A926" t="str">
            <v>1249</v>
          </cell>
          <cell r="B926" t="str">
            <v>ACCESORIO 14 X 7 CURVA INTERNA GEN ROD</v>
          </cell>
          <cell r="C926">
            <v>90.519215389199999</v>
          </cell>
          <cell r="D926" t="str">
            <v>Pesos Argentinos</v>
          </cell>
          <cell r="E926">
            <v>90.519215389199999</v>
          </cell>
        </row>
        <row r="927">
          <cell r="A927" t="str">
            <v>1250</v>
          </cell>
          <cell r="B927" t="str">
            <v>ACCESORIO 14 X 7 DERIVACION "T" KALOP</v>
          </cell>
          <cell r="C927">
            <v>198.04974297966001</v>
          </cell>
          <cell r="D927" t="str">
            <v>Pesos Argentinos</v>
          </cell>
          <cell r="E927">
            <v>198.04974297966001</v>
          </cell>
        </row>
        <row r="928">
          <cell r="A928" t="str">
            <v>1251</v>
          </cell>
          <cell r="B928" t="str">
            <v>ACCESORIO 14 X 7 CURVA PLANA GEN ROD</v>
          </cell>
          <cell r="C928">
            <v>90.882411609599998</v>
          </cell>
          <cell r="D928" t="str">
            <v>Pesos Argentinos</v>
          </cell>
          <cell r="E928">
            <v>90.882411609599998</v>
          </cell>
        </row>
        <row r="929">
          <cell r="A929" t="str">
            <v>1254</v>
          </cell>
          <cell r="B929" t="str">
            <v>ACCESORIO 20 X 10 CURVA EXTERNA GEN ROD</v>
          </cell>
          <cell r="C929">
            <v>146.86226184239999</v>
          </cell>
          <cell r="D929" t="str">
            <v>Pesos Argentinos</v>
          </cell>
          <cell r="E929">
            <v>146.86226184239999</v>
          </cell>
        </row>
        <row r="930">
          <cell r="A930" t="str">
            <v>1255</v>
          </cell>
          <cell r="B930" t="str">
            <v>ACCESORIO 20 X 10 CURVA INTERNA GEN ROD</v>
          </cell>
          <cell r="C930">
            <v>146.86226184239999</v>
          </cell>
          <cell r="D930" t="str">
            <v>Pesos Argentinos</v>
          </cell>
          <cell r="E930">
            <v>146.86226184239999</v>
          </cell>
        </row>
        <row r="931">
          <cell r="A931" t="str">
            <v>1258</v>
          </cell>
          <cell r="B931" t="str">
            <v>PLACA BASTIDOR 100 X 50 P/CABLE CANAL</v>
          </cell>
          <cell r="C931">
            <v>4206.384</v>
          </cell>
          <cell r="D931" t="str">
            <v>Pesos Argentinos</v>
          </cell>
          <cell r="E931">
            <v>4206.384</v>
          </cell>
        </row>
        <row r="932">
          <cell r="A932" t="str">
            <v>1259</v>
          </cell>
          <cell r="B932" t="str">
            <v>PORTA BASTIDOR EXT. P/BANDEJA 100X50 ROKER</v>
          </cell>
          <cell r="C932">
            <v>4186.422767475</v>
          </cell>
          <cell r="D932" t="str">
            <v>Pesos Argentinos</v>
          </cell>
          <cell r="E932">
            <v>4186.422767475</v>
          </cell>
        </row>
        <row r="933">
          <cell r="A933" t="str">
            <v>1260</v>
          </cell>
          <cell r="B933" t="str">
            <v>PORTA BASTIDOR EXTRACHATO P/BANDEJA 100X50 ROKER</v>
          </cell>
          <cell r="C933">
            <v>2316.7216558199998</v>
          </cell>
          <cell r="D933" t="str">
            <v>Pesos Argentinos</v>
          </cell>
          <cell r="E933">
            <v>2316.7216558199998</v>
          </cell>
        </row>
        <row r="934">
          <cell r="A934" t="str">
            <v>1261</v>
          </cell>
          <cell r="B934" t="str">
            <v>SEPARADOR 100 X 50 (MTS) KALOP</v>
          </cell>
          <cell r="C934">
            <v>1243.9194554825999</v>
          </cell>
          <cell r="D934" t="str">
            <v>Pesos Argentinos</v>
          </cell>
          <cell r="E934">
            <v>1243.9194554825999</v>
          </cell>
        </row>
        <row r="935">
          <cell r="A935" t="str">
            <v>1262</v>
          </cell>
          <cell r="B935" t="str">
            <v>CABLE CANAL RANURADO b 15 x h 30mm (PCIO X MT) ZOLODA CKN-015-30</v>
          </cell>
          <cell r="C935">
            <v>3.7557</v>
          </cell>
          <cell r="D935" t="str">
            <v>Dolares</v>
          </cell>
          <cell r="E935">
            <v>5648.5727999999999</v>
          </cell>
        </row>
        <row r="936">
          <cell r="A936" t="str">
            <v>1263</v>
          </cell>
          <cell r="B936" t="str">
            <v>CABLE CANAL RANURADO b 30 x h 30mm  (PCIO X MT) ZOLODA CKN-030-30</v>
          </cell>
          <cell r="C936">
            <v>3.9782600000000001</v>
          </cell>
          <cell r="D936" t="str">
            <v>Dolares</v>
          </cell>
          <cell r="E936">
            <v>5983.3030399999998</v>
          </cell>
        </row>
        <row r="937">
          <cell r="A937" t="str">
            <v>1264</v>
          </cell>
          <cell r="B937" t="str">
            <v>CABLE CANAL RANURADO b 40 xh 40mm  (PCIO X MT) ZOLODA CKN-040-40</v>
          </cell>
          <cell r="C937">
            <v>4.7850400000000004</v>
          </cell>
          <cell r="D937" t="str">
            <v>Dolares</v>
          </cell>
          <cell r="E937">
            <v>7196.7001600000003</v>
          </cell>
        </row>
        <row r="938">
          <cell r="A938" t="str">
            <v>1265</v>
          </cell>
          <cell r="B938" t="str">
            <v>CABLE CANAL RANURADO b 40 xh 60mm  (PCIO X MT) ZOLODA CKN-040-60</v>
          </cell>
          <cell r="C938">
            <v>6.3568699999999998</v>
          </cell>
          <cell r="D938" t="str">
            <v>Dolares</v>
          </cell>
          <cell r="E938">
            <v>9560.7324800000006</v>
          </cell>
        </row>
        <row r="939">
          <cell r="A939" t="str">
            <v>1267</v>
          </cell>
          <cell r="B939" t="str">
            <v>CAJA PVC EXTERIOR P/CABLE CANAL TAAD</v>
          </cell>
          <cell r="C939">
            <v>806.48399519999998</v>
          </cell>
          <cell r="D939" t="str">
            <v>Pesos Argentinos</v>
          </cell>
          <cell r="E939">
            <v>806.48399519999998</v>
          </cell>
        </row>
        <row r="940">
          <cell r="A940" t="str">
            <v>1268</v>
          </cell>
          <cell r="B940" t="str">
            <v>CAJA PVC EXTERIOR RECTANGULAR P/CABLE CANAL BLANCA GEN-ROD (02215PB)</v>
          </cell>
          <cell r="C940">
            <v>2216.0399525596799</v>
          </cell>
          <cell r="D940" t="str">
            <v>Pesos Argentinos</v>
          </cell>
          <cell r="E940">
            <v>2216.0399525596799</v>
          </cell>
        </row>
        <row r="941">
          <cell r="A941" t="str">
            <v>1269</v>
          </cell>
          <cell r="B941" t="str">
            <v>CAJA PVC EXTERIOR RECTANGULAR P/CABLE CANAL GRIS GEN-ROD (02215PG)</v>
          </cell>
          <cell r="C941">
            <v>2216.0387617524002</v>
          </cell>
          <cell r="D941" t="str">
            <v>Pesos Argentinos</v>
          </cell>
          <cell r="E941">
            <v>2216.0387617524002</v>
          </cell>
        </row>
        <row r="942">
          <cell r="A942" t="str">
            <v>1270</v>
          </cell>
          <cell r="B942" t="str">
            <v>PORTA BASTIDOR P/BANDEJA 100 X 50 KALOP</v>
          </cell>
          <cell r="C942">
            <v>3429.6937836127199</v>
          </cell>
          <cell r="D942" t="str">
            <v>Pesos Argentinos</v>
          </cell>
          <cell r="E942">
            <v>3429.6937836127199</v>
          </cell>
        </row>
        <row r="943">
          <cell r="A943" t="str">
            <v>1271</v>
          </cell>
          <cell r="B943" t="str">
            <v>PERISCOPIO CAJA PISO CHAPA P/2 BASTIDORES</v>
          </cell>
          <cell r="C943">
            <v>12517.536668000001</v>
          </cell>
          <cell r="D943" t="str">
            <v>Pesos Argentinos</v>
          </cell>
          <cell r="E943">
            <v>12517.536668000001</v>
          </cell>
        </row>
        <row r="944">
          <cell r="A944" t="str">
            <v>1272</v>
          </cell>
          <cell r="B944" t="str">
            <v>PERISCOPIO CAJA PISO CHAPA P/4 BASTIDORES</v>
          </cell>
          <cell r="C944">
            <v>17334.469516000001</v>
          </cell>
          <cell r="D944" t="str">
            <v>Pesos Argentinos</v>
          </cell>
          <cell r="E944">
            <v>17334.469516000001</v>
          </cell>
        </row>
        <row r="945">
          <cell r="A945" t="str">
            <v>1273</v>
          </cell>
          <cell r="B945" t="str">
            <v>PERISCOPIO CAJA PISO PVC P/2 BASTIDORES</v>
          </cell>
          <cell r="C945">
            <v>5555.0558700000001</v>
          </cell>
          <cell r="D945" t="str">
            <v>Pesos Argentinos</v>
          </cell>
          <cell r="E945">
            <v>5555.0558700000001</v>
          </cell>
        </row>
        <row r="946">
          <cell r="A946" t="str">
            <v>1275</v>
          </cell>
          <cell r="B946" t="str">
            <v>PISO CANAL CHICO 48 X 13 BLANCO (PRECIO X MTS) GEN ROD</v>
          </cell>
          <cell r="C946">
            <v>2878.9433124192001</v>
          </cell>
          <cell r="D946" t="str">
            <v>Pesos Argentinos</v>
          </cell>
          <cell r="E946">
            <v>2878.9433124192001</v>
          </cell>
        </row>
        <row r="947">
          <cell r="A947" t="str">
            <v>1278</v>
          </cell>
          <cell r="B947" t="str">
            <v>PISO CANAL GRANDE 75 X 17 BLANCO (PRECIO X MTS) GENROD</v>
          </cell>
          <cell r="C947">
            <v>5339.6870161752004</v>
          </cell>
          <cell r="D947" t="str">
            <v>Pesos Argentinos</v>
          </cell>
          <cell r="E947">
            <v>5339.6870161752004</v>
          </cell>
        </row>
        <row r="948">
          <cell r="A948" t="str">
            <v>1279</v>
          </cell>
          <cell r="B948" t="str">
            <v>CAJA EMBUTIR CUADRADA DE PVC</v>
          </cell>
          <cell r="C948">
            <v>1007.5599017172</v>
          </cell>
          <cell r="D948" t="str">
            <v>Pesos Argentinos</v>
          </cell>
          <cell r="E948">
            <v>1007.5599017172</v>
          </cell>
        </row>
        <row r="949">
          <cell r="A949" t="str">
            <v>1280</v>
          </cell>
          <cell r="B949" t="str">
            <v>CAJA EMBUTIR MIGNON PVC</v>
          </cell>
          <cell r="C949">
            <v>403.83251883000003</v>
          </cell>
          <cell r="D949" t="str">
            <v>Pesos Argentinos</v>
          </cell>
          <cell r="E949">
            <v>403.83251883000003</v>
          </cell>
        </row>
        <row r="950">
          <cell r="A950" t="str">
            <v>1281</v>
          </cell>
          <cell r="B950" t="str">
            <v>CAJA EMBUTIR OCTOGONAL CHICA DE PVC</v>
          </cell>
          <cell r="C950">
            <v>364.26794695199999</v>
          </cell>
          <cell r="D950" t="str">
            <v>Pesos Argentinos</v>
          </cell>
          <cell r="E950">
            <v>364.26794695199999</v>
          </cell>
        </row>
        <row r="951">
          <cell r="A951" t="str">
            <v>1283</v>
          </cell>
          <cell r="B951" t="str">
            <v>CAJA EMBUTIR OCTOGONAL GRANDE DE PVC</v>
          </cell>
          <cell r="C951">
            <v>785.27190675960003</v>
          </cell>
          <cell r="D951" t="str">
            <v>Pesos Argentinos</v>
          </cell>
          <cell r="E951">
            <v>785.27190675960003</v>
          </cell>
        </row>
        <row r="952">
          <cell r="A952" t="str">
            <v>1284</v>
          </cell>
          <cell r="B952" t="str">
            <v>CAJA EMBUTIR RECTANGULAR DE PVC</v>
          </cell>
          <cell r="C952">
            <v>364.26794695199999</v>
          </cell>
          <cell r="D952" t="str">
            <v>Pesos Argentinos</v>
          </cell>
          <cell r="E952">
            <v>364.26794695199999</v>
          </cell>
        </row>
        <row r="953">
          <cell r="A953" t="str">
            <v>1286</v>
          </cell>
          <cell r="B953" t="str">
            <v>KIT SOPORTE P/CAJA OCTOGONAL GENROD</v>
          </cell>
          <cell r="C953">
            <v>739.94978168279999</v>
          </cell>
          <cell r="D953" t="str">
            <v>Pesos Argentinos</v>
          </cell>
          <cell r="E953">
            <v>739.94978168279999</v>
          </cell>
        </row>
        <row r="954">
          <cell r="A954" t="str">
            <v>1287</v>
          </cell>
          <cell r="B954" t="str">
            <v>CAJA EMBUTIR CUADRADA 10 X 10 CH. 20</v>
          </cell>
          <cell r="C954">
            <v>855.46500000000003</v>
          </cell>
          <cell r="D954" t="str">
            <v>Pesos Argentinos</v>
          </cell>
          <cell r="E954">
            <v>855.46500000000003</v>
          </cell>
        </row>
        <row r="955">
          <cell r="A955" t="str">
            <v>1288</v>
          </cell>
          <cell r="B955" t="str">
            <v>CAJA EMBUTIR CUADRADA 10 X 10 CH. 18</v>
          </cell>
          <cell r="C955">
            <v>1418.82</v>
          </cell>
          <cell r="D955" t="str">
            <v>Pesos Argentinos</v>
          </cell>
          <cell r="E955">
            <v>1418.82</v>
          </cell>
        </row>
        <row r="956">
          <cell r="A956" t="str">
            <v>1289</v>
          </cell>
          <cell r="B956" t="str">
            <v>CAJA EMBUTIR MIGNON CH. 18</v>
          </cell>
          <cell r="C956">
            <v>769.22299999999996</v>
          </cell>
          <cell r="D956" t="str">
            <v>Pesos Argentinos</v>
          </cell>
          <cell r="E956">
            <v>769.22299999999996</v>
          </cell>
        </row>
        <row r="957">
          <cell r="A957" t="str">
            <v>1290</v>
          </cell>
          <cell r="B957" t="str">
            <v>CAJA EMBUTIR MIGNON CH. 20</v>
          </cell>
          <cell r="C957">
            <v>319.93</v>
          </cell>
          <cell r="D957" t="str">
            <v>Pesos Argentinos</v>
          </cell>
          <cell r="E957">
            <v>319.93</v>
          </cell>
        </row>
        <row r="958">
          <cell r="A958" t="str">
            <v>1291</v>
          </cell>
          <cell r="B958" t="str">
            <v>CAJA EMBUTIR OCTOGONAL CHICA CH. 18</v>
          </cell>
          <cell r="C958">
            <v>751.14</v>
          </cell>
          <cell r="D958" t="str">
            <v>Pesos Argentinos</v>
          </cell>
          <cell r="E958">
            <v>751.14</v>
          </cell>
        </row>
        <row r="959">
          <cell r="A959" t="str">
            <v>1292</v>
          </cell>
          <cell r="B959" t="str">
            <v>CAJA EMBUTIR OCTOGONAL CHICA CH. 20</v>
          </cell>
          <cell r="C959">
            <v>319.93476985388997</v>
          </cell>
          <cell r="D959" t="str">
            <v>Pesos Argentinos</v>
          </cell>
          <cell r="E959">
            <v>319.93476985388997</v>
          </cell>
        </row>
        <row r="960">
          <cell r="A960" t="str">
            <v>1293</v>
          </cell>
          <cell r="B960" t="str">
            <v>CAJA EMBUTIR OCTOGONAL GRANDE CH. 18</v>
          </cell>
          <cell r="C960">
            <v>1161.4849999999999</v>
          </cell>
          <cell r="D960" t="str">
            <v>Pesos Argentinos</v>
          </cell>
          <cell r="E960">
            <v>1161.4849999999999</v>
          </cell>
        </row>
        <row r="961">
          <cell r="A961" t="str">
            <v>1294</v>
          </cell>
          <cell r="B961" t="str">
            <v>CAJA EMBUTIR OCTOGONAL GRANDE CH. 20</v>
          </cell>
          <cell r="C961">
            <v>688.54499999999996</v>
          </cell>
          <cell r="D961" t="str">
            <v>Pesos Argentinos</v>
          </cell>
          <cell r="E961">
            <v>688.54499999999996</v>
          </cell>
        </row>
        <row r="962">
          <cell r="A962" t="str">
            <v>1295</v>
          </cell>
          <cell r="B962" t="str">
            <v>CAJA EMBUTIR RECTANGULAR CH. 18</v>
          </cell>
          <cell r="C962">
            <v>751.14</v>
          </cell>
          <cell r="D962" t="str">
            <v>Pesos Argentinos</v>
          </cell>
          <cell r="E962">
            <v>751.14</v>
          </cell>
        </row>
        <row r="963">
          <cell r="A963" t="str">
            <v>1296</v>
          </cell>
          <cell r="B963" t="str">
            <v>CAJA EMBUTIR RECTANGULAR CH. 20</v>
          </cell>
          <cell r="C963">
            <v>319.93</v>
          </cell>
          <cell r="D963" t="str">
            <v>Pesos Argentinos</v>
          </cell>
          <cell r="E963">
            <v>319.93</v>
          </cell>
        </row>
        <row r="964">
          <cell r="A964" t="str">
            <v>1297</v>
          </cell>
          <cell r="B964" t="str">
            <v>CAJA EMBUTIR RECTANGULAR PROFUNDA CH. 18 AG</v>
          </cell>
          <cell r="C964">
            <v>521.625</v>
          </cell>
          <cell r="D964" t="str">
            <v>Pesos Argentinos</v>
          </cell>
          <cell r="E964">
            <v>521.625</v>
          </cell>
        </row>
        <row r="965">
          <cell r="A965" t="str">
            <v>1299</v>
          </cell>
          <cell r="B965" t="str">
            <v>TAPA CIEGA CUADRADA 10x10 CABRERA</v>
          </cell>
          <cell r="C965">
            <v>558.90380000000005</v>
          </cell>
          <cell r="D965" t="str">
            <v>Pesos Argentinos</v>
          </cell>
          <cell r="E965">
            <v>558.90380000000005</v>
          </cell>
        </row>
        <row r="966">
          <cell r="A966" t="str">
            <v>1300</v>
          </cell>
          <cell r="B966" t="str">
            <v>TAPA CIEGA OCTOGONAL CHICA CABRERA</v>
          </cell>
          <cell r="C966">
            <v>301.84699999999998</v>
          </cell>
          <cell r="D966" t="str">
            <v>Pesos Argentinos</v>
          </cell>
          <cell r="E966">
            <v>301.84699999999998</v>
          </cell>
        </row>
        <row r="967">
          <cell r="A967" t="str">
            <v>1302</v>
          </cell>
          <cell r="B967" t="str">
            <v>TAPA METALICA CUADRADA 10 X 10</v>
          </cell>
          <cell r="C967">
            <v>277.61418035000003</v>
          </cell>
          <cell r="D967" t="str">
            <v>Pesos Argentinos</v>
          </cell>
          <cell r="E967">
            <v>277.61418035000003</v>
          </cell>
        </row>
        <row r="968">
          <cell r="A968" t="str">
            <v>1303</v>
          </cell>
          <cell r="B968" t="str">
            <v>TAPA METALICA OCTOGONAL CHICA</v>
          </cell>
          <cell r="C968">
            <v>189.56827938750001</v>
          </cell>
          <cell r="D968" t="str">
            <v>Pesos Argentinos</v>
          </cell>
          <cell r="E968">
            <v>189.56827938750001</v>
          </cell>
        </row>
        <row r="969">
          <cell r="A969" t="str">
            <v>1304</v>
          </cell>
          <cell r="B969" t="str">
            <v>TAPA METALICA OCTOGONAL GRANDE</v>
          </cell>
          <cell r="C969">
            <v>236.28715305</v>
          </cell>
          <cell r="D969" t="str">
            <v>Pesos Argentinos</v>
          </cell>
          <cell r="E969">
            <v>236.28715305</v>
          </cell>
        </row>
        <row r="970">
          <cell r="A970" t="str">
            <v>1305</v>
          </cell>
          <cell r="B970" t="str">
            <v>TAPA METALICA RECTANGULAR</v>
          </cell>
          <cell r="C970">
            <v>197.65291048750001</v>
          </cell>
          <cell r="D970" t="str">
            <v>Pesos Argentinos</v>
          </cell>
          <cell r="E970">
            <v>197.65291048750001</v>
          </cell>
        </row>
        <row r="971">
          <cell r="A971" t="str">
            <v>1306</v>
          </cell>
          <cell r="B971" t="str">
            <v>TAPA MIGNON METALICA</v>
          </cell>
          <cell r="C971">
            <v>158.30310274999999</v>
          </cell>
          <cell r="D971" t="str">
            <v>Pesos Argentinos</v>
          </cell>
          <cell r="E971">
            <v>158.30310274999999</v>
          </cell>
        </row>
        <row r="972">
          <cell r="A972" t="str">
            <v>1307</v>
          </cell>
          <cell r="B972" t="str">
            <v>TAPA PVC 5 X 5 MIGÑON MIG</v>
          </cell>
          <cell r="C972">
            <v>794.95650000000001</v>
          </cell>
          <cell r="D972" t="str">
            <v>Pesos Argentinos</v>
          </cell>
          <cell r="E972">
            <v>794.95650000000001</v>
          </cell>
        </row>
        <row r="973">
          <cell r="A973" t="str">
            <v>1308</v>
          </cell>
          <cell r="B973" t="str">
            <v>TAPA PVC CUADRADA 10 X 10 ECO</v>
          </cell>
          <cell r="C973">
            <v>191.59634</v>
          </cell>
          <cell r="D973" t="str">
            <v>Pesos Argentinos</v>
          </cell>
          <cell r="E973">
            <v>191.59634</v>
          </cell>
        </row>
        <row r="974">
          <cell r="A974" t="str">
            <v>1309</v>
          </cell>
          <cell r="B974" t="str">
            <v>TAPA PVC CUADRADA GENROD</v>
          </cell>
          <cell r="C974">
            <v>635.67078817319998</v>
          </cell>
          <cell r="D974" t="str">
            <v>Pesos Argentinos</v>
          </cell>
          <cell r="E974">
            <v>635.67078817319998</v>
          </cell>
        </row>
        <row r="975">
          <cell r="A975" t="str">
            <v>1310</v>
          </cell>
          <cell r="B975" t="str">
            <v>TAPA PVC MIGÑON GENROD</v>
          </cell>
          <cell r="C975">
            <v>322.86953186279999</v>
          </cell>
          <cell r="D975" t="str">
            <v>Pesos Argentinos</v>
          </cell>
          <cell r="E975">
            <v>322.86953186279999</v>
          </cell>
        </row>
        <row r="976">
          <cell r="A976" t="str">
            <v>1311</v>
          </cell>
          <cell r="B976" t="str">
            <v>TAPA PVC OCTOGONAL CHICA ECO</v>
          </cell>
          <cell r="C976">
            <v>96.591040000000007</v>
          </cell>
          <cell r="D976" t="str">
            <v>Pesos Argentinos</v>
          </cell>
          <cell r="E976">
            <v>96.591040000000007</v>
          </cell>
        </row>
        <row r="977">
          <cell r="A977" t="str">
            <v>1312</v>
          </cell>
          <cell r="B977" t="str">
            <v>TAPA PVC OCTOGONAL CHICA GENROD</v>
          </cell>
          <cell r="C977">
            <v>322.86953186279999</v>
          </cell>
          <cell r="D977" t="str">
            <v>Pesos Argentinos</v>
          </cell>
          <cell r="E977">
            <v>322.86953186279999</v>
          </cell>
        </row>
        <row r="978">
          <cell r="A978" t="str">
            <v>1313</v>
          </cell>
          <cell r="B978" t="str">
            <v>TAPA PVC OCTOGONAL GRANDE ECO</v>
          </cell>
          <cell r="C978">
            <v>182.13754</v>
          </cell>
          <cell r="D978" t="str">
            <v>Pesos Argentinos</v>
          </cell>
          <cell r="E978">
            <v>182.13754</v>
          </cell>
        </row>
        <row r="979">
          <cell r="A979" t="str">
            <v>1314</v>
          </cell>
          <cell r="B979" t="str">
            <v>TAPA PVC OCTOGONAL GRANDE GENROD</v>
          </cell>
          <cell r="C979">
            <v>497.78125918559999</v>
          </cell>
          <cell r="D979" t="str">
            <v>Pesos Argentinos</v>
          </cell>
          <cell r="E979">
            <v>497.78125918559999</v>
          </cell>
        </row>
        <row r="980">
          <cell r="A980" t="str">
            <v>1315</v>
          </cell>
          <cell r="B980" t="str">
            <v>TAPA PVC RECTANGULAR MIG</v>
          </cell>
          <cell r="C980">
            <v>794.95650000000001</v>
          </cell>
          <cell r="D980" t="str">
            <v>Pesos Argentinos</v>
          </cell>
          <cell r="E980">
            <v>794.95650000000001</v>
          </cell>
        </row>
        <row r="981">
          <cell r="A981" t="str">
            <v>1316</v>
          </cell>
          <cell r="B981" t="str">
            <v>TAPA PVC RECTANGULAR GENROD</v>
          </cell>
          <cell r="C981">
            <v>322.86953186279999</v>
          </cell>
          <cell r="D981" t="str">
            <v>Pesos Argentinos</v>
          </cell>
          <cell r="E981">
            <v>322.86953186279999</v>
          </cell>
        </row>
        <row r="982">
          <cell r="A982" t="str">
            <v>1317</v>
          </cell>
          <cell r="B982" t="str">
            <v>CAJA REDONDA C/TAPA C/JUNTA IP54 7/8 ALUMINIO</v>
          </cell>
          <cell r="C982">
            <v>19943.092806975099</v>
          </cell>
          <cell r="D982" t="str">
            <v>Pesos Argentinos</v>
          </cell>
          <cell r="E982">
            <v>19943.092806975099</v>
          </cell>
        </row>
        <row r="983">
          <cell r="A983" t="str">
            <v>1318</v>
          </cell>
          <cell r="B983" t="str">
            <v>CAJA PASE METALICA 10 X 10 X 10</v>
          </cell>
          <cell r="C983">
            <v>3954.6129999999898</v>
          </cell>
          <cell r="D983" t="str">
            <v>Pesos Argentinos</v>
          </cell>
          <cell r="E983">
            <v>3954.6129999999898</v>
          </cell>
        </row>
        <row r="984">
          <cell r="A984" t="str">
            <v>1319</v>
          </cell>
          <cell r="B984" t="str">
            <v>CAJA PASE METALICA 10 X 10 X 8</v>
          </cell>
          <cell r="C984">
            <v>3380.13</v>
          </cell>
          <cell r="D984" t="str">
            <v>Pesos Argentinos</v>
          </cell>
          <cell r="E984">
            <v>3380.13</v>
          </cell>
        </row>
        <row r="985">
          <cell r="A985" t="str">
            <v>1320</v>
          </cell>
          <cell r="B985" t="str">
            <v>CAJA PASE METALICA 12 X 12 X 8</v>
          </cell>
          <cell r="C985">
            <v>4118.7510000000102</v>
          </cell>
          <cell r="D985" t="str">
            <v>Pesos Argentinos</v>
          </cell>
          <cell r="E985">
            <v>4118.7510000000102</v>
          </cell>
        </row>
        <row r="986">
          <cell r="A986" t="str">
            <v>1321</v>
          </cell>
          <cell r="B986" t="str">
            <v>CAJA PASE METALICA 15 X 15 X 10</v>
          </cell>
          <cell r="C986">
            <v>5498.6229999999996</v>
          </cell>
          <cell r="D986" t="str">
            <v>Pesos Argentinos</v>
          </cell>
          <cell r="E986">
            <v>5498.6229999999996</v>
          </cell>
        </row>
        <row r="987">
          <cell r="A987" t="str">
            <v>1322</v>
          </cell>
          <cell r="B987" t="str">
            <v>CAJA PASE METALICA 15 X 15 X 8</v>
          </cell>
          <cell r="C987">
            <v>4652.8950000000104</v>
          </cell>
          <cell r="D987" t="str">
            <v>Pesos Argentinos</v>
          </cell>
          <cell r="E987">
            <v>4652.8950000000104</v>
          </cell>
        </row>
        <row r="988">
          <cell r="A988" t="str">
            <v>1323</v>
          </cell>
          <cell r="B988" t="str">
            <v>CAJA PASE METALICA 20 X 20 X 10</v>
          </cell>
          <cell r="C988">
            <v>7605.9880000000003</v>
          </cell>
          <cell r="D988" t="str">
            <v>Pesos Argentinos</v>
          </cell>
          <cell r="E988">
            <v>7605.9880000000003</v>
          </cell>
        </row>
        <row r="989">
          <cell r="A989" t="str">
            <v>1324</v>
          </cell>
          <cell r="B989" t="str">
            <v>CAJA PASE METALICA 20 X 20 X 8</v>
          </cell>
          <cell r="C989">
            <v>6682.3639999999996</v>
          </cell>
          <cell r="D989" t="str">
            <v>Pesos Argentinos</v>
          </cell>
          <cell r="E989">
            <v>6682.3639999999996</v>
          </cell>
        </row>
        <row r="990">
          <cell r="A990" t="str">
            <v>1325</v>
          </cell>
          <cell r="B990" t="str">
            <v>CAJA PASE METALICA 25 X 25 X 10</v>
          </cell>
          <cell r="C990">
            <v>11609.286</v>
          </cell>
          <cell r="D990" t="str">
            <v>Pesos Argentinos</v>
          </cell>
          <cell r="E990">
            <v>11609.286</v>
          </cell>
        </row>
        <row r="991">
          <cell r="A991" t="str">
            <v>1326</v>
          </cell>
          <cell r="B991" t="str">
            <v>CAJA PASE METALICA 25 X 25 X 8</v>
          </cell>
          <cell r="C991">
            <v>9400.3780000000097</v>
          </cell>
          <cell r="D991" t="str">
            <v>Pesos Argentinos</v>
          </cell>
          <cell r="E991">
            <v>9400.3780000000097</v>
          </cell>
        </row>
        <row r="992">
          <cell r="A992" t="str">
            <v>1327</v>
          </cell>
          <cell r="B992" t="str">
            <v>CAJA PASE PVC 90 X 90 X 55 G. TAAD</v>
          </cell>
          <cell r="C992">
            <v>954.70645139999999</v>
          </cell>
          <cell r="D992" t="str">
            <v>Pesos Argentinos</v>
          </cell>
          <cell r="E992">
            <v>954.70645139999999</v>
          </cell>
        </row>
        <row r="993">
          <cell r="A993" t="str">
            <v>1328</v>
          </cell>
          <cell r="B993" t="str">
            <v>CAJA PASE PVC 115 X 115 X 110 G.GEN-ROD(22111111G)</v>
          </cell>
          <cell r="C993">
            <v>3528.8502016247999</v>
          </cell>
          <cell r="D993" t="str">
            <v>Pesos Argentinos</v>
          </cell>
          <cell r="E993">
            <v>3528.8502016247999</v>
          </cell>
        </row>
        <row r="994">
          <cell r="A994" t="str">
            <v>1329</v>
          </cell>
          <cell r="B994" t="str">
            <v>CAJA PASE PVC 115 X 115 X 50 G.</v>
          </cell>
          <cell r="C994">
            <v>2784.3574901687998</v>
          </cell>
          <cell r="D994" t="str">
            <v>Pesos Argentinos</v>
          </cell>
          <cell r="E994">
            <v>2784.3574901687998</v>
          </cell>
        </row>
        <row r="995">
          <cell r="A995" t="str">
            <v>1330</v>
          </cell>
          <cell r="B995" t="str">
            <v>CAJA PASE PVC 115 X 115 X 65 G. GEN-ROD(22111106G)</v>
          </cell>
          <cell r="C995">
            <v>2784.3574901687998</v>
          </cell>
          <cell r="D995" t="str">
            <v>Pesos Argentinos</v>
          </cell>
          <cell r="E995">
            <v>2784.3574901687998</v>
          </cell>
        </row>
        <row r="996">
          <cell r="A996" t="str">
            <v>1331</v>
          </cell>
          <cell r="B996" t="str">
            <v>CAJA PASE PVC 115 X 115 X 67 G.</v>
          </cell>
          <cell r="C996">
            <v>2784.3574901687998</v>
          </cell>
          <cell r="D996" t="str">
            <v>Pesos Argentinos</v>
          </cell>
          <cell r="E996">
            <v>2784.3574901687998</v>
          </cell>
        </row>
        <row r="997">
          <cell r="A997" t="str">
            <v>1332</v>
          </cell>
          <cell r="B997" t="str">
            <v>CAJA PASE PVC 115 X 115 X 80 GRIS GENROD (22111108G)</v>
          </cell>
          <cell r="C997">
            <v>2932.749939366</v>
          </cell>
          <cell r="D997" t="str">
            <v>Pesos Argentinos</v>
          </cell>
          <cell r="E997">
            <v>2932.749939366</v>
          </cell>
        </row>
        <row r="998">
          <cell r="A998" t="str">
            <v>1333</v>
          </cell>
          <cell r="B998" t="str">
            <v>CAJA PASE PVC 90 X 90 X 75 G. TAAD</v>
          </cell>
          <cell r="C998">
            <v>1219.2128909999999</v>
          </cell>
          <cell r="D998" t="str">
            <v>Pesos Argentinos</v>
          </cell>
          <cell r="E998">
            <v>1219.2128909999999</v>
          </cell>
        </row>
        <row r="999">
          <cell r="A999" t="str">
            <v>1334</v>
          </cell>
          <cell r="B999" t="str">
            <v>CAJA PASE PVC 115 X 165 X 110 B.GEN-ROD(22111611B)</v>
          </cell>
          <cell r="C999">
            <v>4752.6309352079998</v>
          </cell>
          <cell r="D999" t="str">
            <v>Pesos Argentinos</v>
          </cell>
          <cell r="E999">
            <v>4752.6309352079998</v>
          </cell>
        </row>
        <row r="1000">
          <cell r="A1000" t="str">
            <v>1335</v>
          </cell>
          <cell r="B1000" t="str">
            <v>CAJA PASE PVC 115 X 165 X 110 G. T/TR (06111611GT)</v>
          </cell>
          <cell r="C1000">
            <v>12625.802117838</v>
          </cell>
          <cell r="D1000" t="str">
            <v>Pesos Argentinos</v>
          </cell>
          <cell r="E1000">
            <v>12625.802117838</v>
          </cell>
        </row>
        <row r="1001">
          <cell r="A1001" t="str">
            <v>1336</v>
          </cell>
          <cell r="B1001" t="str">
            <v>CAJA PASE PVC 115 X 165 X 110 G.GEN-ROD(22111611G)</v>
          </cell>
          <cell r="C1001">
            <v>4752.9881773919997</v>
          </cell>
          <cell r="D1001" t="str">
            <v>Pesos Argentinos</v>
          </cell>
          <cell r="E1001">
            <v>4752.9881773919997</v>
          </cell>
        </row>
        <row r="1002">
          <cell r="A1002" t="str">
            <v>1338</v>
          </cell>
          <cell r="B1002" t="str">
            <v>CAJA PASE PVC 115 X 165 X 65 G. GEN-ROD (22111606G)</v>
          </cell>
          <cell r="C1002">
            <v>3741.0758750663999</v>
          </cell>
          <cell r="D1002" t="str">
            <v>Pesos Argentinos</v>
          </cell>
          <cell r="E1002">
            <v>3741.0758750663999</v>
          </cell>
        </row>
        <row r="1003">
          <cell r="A1003" t="str">
            <v>1340</v>
          </cell>
          <cell r="B1003" t="str">
            <v>CAJA PASE PVC 115 X 165 X 80 G. GEN-ROD(22111608G)</v>
          </cell>
          <cell r="C1003">
            <v>4081.1882963436001</v>
          </cell>
          <cell r="D1003" t="str">
            <v>Pesos Argentinos</v>
          </cell>
          <cell r="E1003">
            <v>4081.1882963436001</v>
          </cell>
        </row>
        <row r="1004">
          <cell r="A1004" t="str">
            <v>1341</v>
          </cell>
          <cell r="B1004" t="str">
            <v>CAJA PASE PVC 115 X 165 X 80 G. T/TR (06111608GT)</v>
          </cell>
          <cell r="C1004">
            <v>10718.7361669908</v>
          </cell>
          <cell r="D1004" t="str">
            <v>Pesos Argentinos</v>
          </cell>
          <cell r="E1004">
            <v>10718.7361669908</v>
          </cell>
        </row>
        <row r="1005">
          <cell r="A1005" t="str">
            <v>1342</v>
          </cell>
          <cell r="B1005" t="str">
            <v>CAJA PASE PVC 118 X 118 X 112 MM BOX</v>
          </cell>
          <cell r="C1005">
            <v>4763.2704327000001</v>
          </cell>
          <cell r="D1005" t="str">
            <v>Pesos Argentinos</v>
          </cell>
          <cell r="E1005">
            <v>4763.2704327000001</v>
          </cell>
        </row>
        <row r="1006">
          <cell r="A1006" t="str">
            <v>1345</v>
          </cell>
          <cell r="B1006" t="str">
            <v>CAJA PASE PVC 122 X 166 X 110 G. (PR1001/110E) ROKER</v>
          </cell>
          <cell r="C1006">
            <v>4752.9881773919997</v>
          </cell>
          <cell r="D1006" t="str">
            <v>Pesos Argentinos</v>
          </cell>
          <cell r="E1006">
            <v>4752.9881773919997</v>
          </cell>
        </row>
        <row r="1007">
          <cell r="A1007" t="str">
            <v>1346</v>
          </cell>
          <cell r="B1007" t="str">
            <v>CAJA PASE PVC 122 X 166 X 50 G. (PR1000/50E) ROKER</v>
          </cell>
          <cell r="C1007">
            <v>3741.0758750663999</v>
          </cell>
          <cell r="D1007" t="str">
            <v>Pesos Argentinos</v>
          </cell>
          <cell r="E1007">
            <v>3741.0758750663999</v>
          </cell>
        </row>
        <row r="1008">
          <cell r="A1008" t="str">
            <v>1347</v>
          </cell>
          <cell r="B1008" t="str">
            <v>CAJA PASE PVC 122 X 166 X 67 G. (PR1000/67) ROKER</v>
          </cell>
          <cell r="C1008">
            <v>3741.0758750663999</v>
          </cell>
          <cell r="D1008" t="str">
            <v>Pesos Argentinos</v>
          </cell>
          <cell r="E1008">
            <v>3741.0758750663999</v>
          </cell>
        </row>
        <row r="1009">
          <cell r="A1009" t="str">
            <v>1348</v>
          </cell>
          <cell r="B1009" t="str">
            <v>CAJA PASE PVC 122 X 166 X 81 G. (PR1000/81E) ROKER</v>
          </cell>
          <cell r="C1009">
            <v>4081.1882963436001</v>
          </cell>
          <cell r="D1009" t="str">
            <v>Pesos Argentinos</v>
          </cell>
          <cell r="E1009">
            <v>4081.1882963436001</v>
          </cell>
        </row>
        <row r="1010">
          <cell r="A1010" t="str">
            <v>1349</v>
          </cell>
          <cell r="B1010" t="str">
            <v>CAJA PASE PVC 148 X 188 X 112 MM BOX</v>
          </cell>
          <cell r="C1010">
            <v>7436.0472000749996</v>
          </cell>
          <cell r="D1010" t="str">
            <v>Pesos Argentinos</v>
          </cell>
          <cell r="E1010">
            <v>7436.0472000749996</v>
          </cell>
        </row>
        <row r="1011">
          <cell r="A1011" t="str">
            <v>1350</v>
          </cell>
          <cell r="B1011" t="str">
            <v>CAJA PASE PVC 148 X 188 X 72 MM BOX</v>
          </cell>
          <cell r="C1011">
            <v>6484.7898375000004</v>
          </cell>
          <cell r="D1011" t="str">
            <v>Pesos Argentinos</v>
          </cell>
          <cell r="E1011">
            <v>6484.7898375000004</v>
          </cell>
        </row>
        <row r="1012">
          <cell r="A1012" t="str">
            <v>1351</v>
          </cell>
          <cell r="B1012" t="str">
            <v>CAJA PASE PVC 148 X 188 X 92 MM BOX</v>
          </cell>
          <cell r="C1012">
            <v>6943.8657405000004</v>
          </cell>
          <cell r="D1012" t="str">
            <v>Pesos Argentinos</v>
          </cell>
          <cell r="E1012">
            <v>6943.8657405000004</v>
          </cell>
        </row>
        <row r="1013">
          <cell r="A1013" t="str">
            <v>1352</v>
          </cell>
          <cell r="B1013" t="str">
            <v>CAJA PASE PVC 162 X 212 X 50 G. (PR1002/50E) ROKER</v>
          </cell>
          <cell r="C1013">
            <v>5943.3548586983998</v>
          </cell>
          <cell r="D1013" t="str">
            <v>Pesos Argentinos</v>
          </cell>
          <cell r="E1013">
            <v>5943.3548586983998</v>
          </cell>
        </row>
        <row r="1014">
          <cell r="A1014" t="str">
            <v>1354</v>
          </cell>
          <cell r="B1014" t="str">
            <v>CAJA PASE PVC 165 X 165 X 110 G. T/TR (06161611GT)</v>
          </cell>
          <cell r="C1014">
            <v>15902.403613340401</v>
          </cell>
          <cell r="D1014" t="str">
            <v>Pesos Argentinos</v>
          </cell>
          <cell r="E1014">
            <v>15902.403613340401</v>
          </cell>
        </row>
        <row r="1015">
          <cell r="A1015" t="str">
            <v>1355</v>
          </cell>
          <cell r="B1015" t="str">
            <v>CAJA PASE PVC 165 X 165 X 110 G.GEN-ROD(22161611G)</v>
          </cell>
          <cell r="C1015">
            <v>6053.8796363915999</v>
          </cell>
          <cell r="D1015" t="str">
            <v>Pesos Argentinos</v>
          </cell>
          <cell r="E1015">
            <v>6053.8796363915999</v>
          </cell>
        </row>
        <row r="1016">
          <cell r="A1016" t="str">
            <v>1356</v>
          </cell>
          <cell r="B1016" t="str">
            <v>CAJA PASE PVC 165 X 165 X 50 G. (PR1006/50E) ROKER</v>
          </cell>
          <cell r="C1016">
            <v>5093.0767825235998</v>
          </cell>
          <cell r="D1016" t="str">
            <v>Pesos Argentinos</v>
          </cell>
          <cell r="E1016">
            <v>5093.0767825235998</v>
          </cell>
        </row>
        <row r="1017">
          <cell r="A1017" t="str">
            <v>1357</v>
          </cell>
          <cell r="B1017" t="str">
            <v>CAJA PASE PVC 165 X 165 X 65 B. GEN-ROD(22161606B)</v>
          </cell>
          <cell r="C1017">
            <v>5093.0767825235998</v>
          </cell>
          <cell r="D1017" t="str">
            <v>Pesos Argentinos</v>
          </cell>
          <cell r="E1017">
            <v>5093.0767825235998</v>
          </cell>
        </row>
        <row r="1018">
          <cell r="A1018" t="str">
            <v>1358</v>
          </cell>
          <cell r="B1018" t="str">
            <v>CAJA PASE PVC 165 X 165 X 65 G. GEN-ROD(22161606G)</v>
          </cell>
          <cell r="C1018">
            <v>5093.0767825235998</v>
          </cell>
          <cell r="D1018" t="str">
            <v>Pesos Argentinos</v>
          </cell>
          <cell r="E1018">
            <v>5093.0767825235998</v>
          </cell>
        </row>
        <row r="1019">
          <cell r="A1019" t="str">
            <v>1359</v>
          </cell>
          <cell r="B1019" t="str">
            <v>CAJA PASE PVC 165 X 165 X 67 G. (PR1006/67E) ROKER</v>
          </cell>
          <cell r="C1019">
            <v>5093.0767825235998</v>
          </cell>
          <cell r="D1019" t="str">
            <v>Pesos Argentinos</v>
          </cell>
          <cell r="E1019">
            <v>5093.0767825235998</v>
          </cell>
        </row>
        <row r="1020">
          <cell r="A1020" t="str">
            <v>1360</v>
          </cell>
          <cell r="B1020" t="str">
            <v>CAJA PASE PVC 165 X 165 X 80 G. GEN-ROD(22161608B)</v>
          </cell>
          <cell r="C1020">
            <v>5603.2424374211996</v>
          </cell>
          <cell r="D1020" t="str">
            <v>Pesos Argentinos</v>
          </cell>
          <cell r="E1020">
            <v>5603.2424374211996</v>
          </cell>
        </row>
        <row r="1021">
          <cell r="A1021" t="str">
            <v>1361</v>
          </cell>
          <cell r="B1021" t="str">
            <v>CAJA PASE PVC 165 X 165 X 81 G. (PR1006/81E) ROKER</v>
          </cell>
          <cell r="C1021">
            <v>5603.2424374211996</v>
          </cell>
          <cell r="D1021" t="str">
            <v>Pesos Argentinos</v>
          </cell>
          <cell r="E1021">
            <v>5603.2424374211996</v>
          </cell>
        </row>
        <row r="1022">
          <cell r="A1022" t="str">
            <v>1363</v>
          </cell>
          <cell r="B1022" t="str">
            <v>CAJA PASE PVC 165 X 210 X 110 G. T/TR (06162111GT)</v>
          </cell>
          <cell r="C1022">
            <v>17248.432622288401</v>
          </cell>
          <cell r="D1022" t="str">
            <v>Pesos Argentinos</v>
          </cell>
          <cell r="E1022">
            <v>17248.432622288401</v>
          </cell>
        </row>
        <row r="1023">
          <cell r="A1023" t="str">
            <v>1364</v>
          </cell>
          <cell r="B1023" t="str">
            <v>CAJA PASE PVC 165 X 210 X 110 G.GEN-ROD(22162111G)</v>
          </cell>
          <cell r="C1023">
            <v>7218.7511338331997</v>
          </cell>
          <cell r="D1023" t="str">
            <v>Pesos Argentinos</v>
          </cell>
          <cell r="E1023">
            <v>7218.7511338331997</v>
          </cell>
        </row>
        <row r="1024">
          <cell r="A1024" t="str">
            <v>1366</v>
          </cell>
          <cell r="B1024" t="str">
            <v>CAJA PASE PVC 165 X 210 X 65 G. GEN-ROD(22162106G)</v>
          </cell>
          <cell r="C1024">
            <v>5943.3548586983998</v>
          </cell>
          <cell r="D1024" t="str">
            <v>Pesos Argentinos</v>
          </cell>
          <cell r="E1024">
            <v>5943.3548586983998</v>
          </cell>
        </row>
        <row r="1025">
          <cell r="A1025" t="str">
            <v>1368</v>
          </cell>
          <cell r="B1025" t="str">
            <v>CAJA PASE PVC 165 X 210 X 80 G. GEN-ROD(22162108G)</v>
          </cell>
          <cell r="C1025">
            <v>6198.4198240380001</v>
          </cell>
          <cell r="D1025" t="str">
            <v>Pesos Argentinos</v>
          </cell>
          <cell r="E1025">
            <v>6198.4198240380001</v>
          </cell>
        </row>
        <row r="1026">
          <cell r="A1026" t="str">
            <v>1369</v>
          </cell>
          <cell r="B1026" t="str">
            <v>CAJA PASE PVC 166 X 212 X 81 G.</v>
          </cell>
          <cell r="C1026">
            <v>6198.4198240380001</v>
          </cell>
          <cell r="D1026" t="str">
            <v>Pesos Argentinos</v>
          </cell>
          <cell r="E1026">
            <v>6198.4198240380001</v>
          </cell>
        </row>
        <row r="1027">
          <cell r="A1027" t="str">
            <v>1370</v>
          </cell>
          <cell r="B1027" t="str">
            <v>CAJA PASE PVC 168 X 168 X 122 MM BOX</v>
          </cell>
          <cell r="C1027">
            <v>8183.6753076000005</v>
          </cell>
          <cell r="D1027" t="str">
            <v>Pesos Argentinos</v>
          </cell>
          <cell r="E1027">
            <v>8183.6753076000005</v>
          </cell>
        </row>
        <row r="1028">
          <cell r="A1028" t="str">
            <v>1371</v>
          </cell>
          <cell r="B1028" t="str">
            <v>CAJA PASE PVC 168 X 168 X 97 MM BOX</v>
          </cell>
          <cell r="C1028">
            <v>7535.9045862749999</v>
          </cell>
          <cell r="D1028" t="str">
            <v>Pesos Argentinos</v>
          </cell>
          <cell r="E1028">
            <v>7535.9045862749999</v>
          </cell>
        </row>
        <row r="1029">
          <cell r="A1029" t="str">
            <v>1372</v>
          </cell>
          <cell r="B1029" t="str">
            <v>CAJA PASE PVC 210 X 210 X 135 G. T/TR (06212113GT)</v>
          </cell>
          <cell r="C1029">
            <v>22623.891489154801</v>
          </cell>
          <cell r="D1029" t="str">
            <v>Pesos Argentinos</v>
          </cell>
          <cell r="E1029">
            <v>22623.891489154801</v>
          </cell>
        </row>
        <row r="1030">
          <cell r="A1030" t="str">
            <v>1373</v>
          </cell>
          <cell r="B1030" t="str">
            <v>CAJA PASE PVC 210 X 210 X 135 G.GEN-ROD(22212113G)</v>
          </cell>
          <cell r="C1030">
            <v>9174.3543894131999</v>
          </cell>
          <cell r="D1030" t="str">
            <v>Pesos Argentinos</v>
          </cell>
          <cell r="E1030">
            <v>9174.3543894131999</v>
          </cell>
        </row>
        <row r="1031">
          <cell r="A1031" t="str">
            <v>1374</v>
          </cell>
          <cell r="B1031" t="str">
            <v>CAJA PASE PVC 210 X 210 X 157 G. (PR1003/157E) ROKER</v>
          </cell>
          <cell r="C1031">
            <v>10194.655929026399</v>
          </cell>
          <cell r="D1031" t="str">
            <v>Pesos Argentinos</v>
          </cell>
          <cell r="E1031">
            <v>10194.655929026399</v>
          </cell>
        </row>
        <row r="1032">
          <cell r="A1032" t="str">
            <v>1375</v>
          </cell>
          <cell r="B1032" t="str">
            <v>CAJA PASE PVC 210 X 210 X 165 B.GEN-ROD (22212116B)</v>
          </cell>
          <cell r="C1032">
            <v>10194.655929026399</v>
          </cell>
          <cell r="D1032" t="str">
            <v>Pesos Argentinos</v>
          </cell>
          <cell r="E1032">
            <v>10194.655929026399</v>
          </cell>
        </row>
        <row r="1033">
          <cell r="A1033" t="str">
            <v>1376</v>
          </cell>
          <cell r="B1033" t="str">
            <v>CAJA PASE PVC 210 X 210 X 165 G. GEN-ROD T/TR (06212116GT)</v>
          </cell>
          <cell r="C1033">
            <v>24392.305794355201</v>
          </cell>
          <cell r="D1033" t="str">
            <v>Pesos Argentinos</v>
          </cell>
          <cell r="E1033">
            <v>24392.305794355201</v>
          </cell>
        </row>
        <row r="1034">
          <cell r="A1034" t="str">
            <v>1377</v>
          </cell>
          <cell r="B1034" t="str">
            <v>CAJA PASE PVC 210 X 210 X 165 G.GEN-ROD(22212116G)</v>
          </cell>
          <cell r="C1034">
            <v>10194.655929026399</v>
          </cell>
          <cell r="D1034" t="str">
            <v>Pesos Argentinos</v>
          </cell>
          <cell r="E1034">
            <v>10194.655929026399</v>
          </cell>
        </row>
        <row r="1035">
          <cell r="A1035" t="str">
            <v>1378</v>
          </cell>
          <cell r="B1035" t="str">
            <v>CAJA PASE PVC 210 X 210 X 110 G.GEN-ROD (22212111G)</v>
          </cell>
          <cell r="C1035">
            <v>8324.070359202</v>
          </cell>
          <cell r="D1035" t="str">
            <v>Pesos Argentinos</v>
          </cell>
          <cell r="E1035">
            <v>8324.070359202</v>
          </cell>
        </row>
        <row r="1036">
          <cell r="A1036" t="str">
            <v>1379</v>
          </cell>
          <cell r="B1036" t="str">
            <v>CAJA PASE PVC 211 X 211 X 110 G. (PR1003/110E) ROKER</v>
          </cell>
          <cell r="C1036">
            <v>8324.070359202</v>
          </cell>
          <cell r="D1036" t="str">
            <v>Pesos Argentinos</v>
          </cell>
          <cell r="E1036">
            <v>8324.070359202</v>
          </cell>
        </row>
        <row r="1037">
          <cell r="A1037" t="str">
            <v>1380</v>
          </cell>
          <cell r="B1037" t="str">
            <v>CAJA PASE PVC 211 X 211 X 81 G. (PR1003/81E) ROKER</v>
          </cell>
          <cell r="C1037">
            <v>8324.070359202</v>
          </cell>
          <cell r="D1037" t="str">
            <v>Pesos Argentinos</v>
          </cell>
          <cell r="E1037">
            <v>8324.070359202</v>
          </cell>
        </row>
        <row r="1038">
          <cell r="A1038" t="str">
            <v>1381</v>
          </cell>
          <cell r="B1038" t="str">
            <v>CAJA PASE PVC 212 X 162 X 67 G. (PR1002/67E) ROKER</v>
          </cell>
          <cell r="C1038">
            <v>7905.5330897399999</v>
          </cell>
          <cell r="D1038" t="str">
            <v>Pesos Argentinos</v>
          </cell>
          <cell r="E1038">
            <v>7905.5330897399999</v>
          </cell>
        </row>
        <row r="1039">
          <cell r="A1039" t="str">
            <v>1382</v>
          </cell>
          <cell r="B1039" t="str">
            <v>CAJA PASE PVC 285 X 162 X 100 Bca. (PR1008/110) ROKER</v>
          </cell>
          <cell r="C1039">
            <v>16534.049675714999</v>
          </cell>
          <cell r="D1039" t="str">
            <v>Pesos Argentinos</v>
          </cell>
          <cell r="E1039">
            <v>16534.049675714999</v>
          </cell>
        </row>
        <row r="1040">
          <cell r="A1040" t="str">
            <v>1383</v>
          </cell>
          <cell r="B1040" t="str">
            <v>CAJA PASE PVC 305 X 305 X 170 G.</v>
          </cell>
          <cell r="C1040">
            <v>22049.463919392001</v>
          </cell>
          <cell r="D1040" t="str">
            <v>Pesos Argentinos</v>
          </cell>
          <cell r="E1040">
            <v>22049.463919392001</v>
          </cell>
        </row>
        <row r="1041">
          <cell r="A1041" t="str">
            <v>1385</v>
          </cell>
          <cell r="B1041" t="str">
            <v>CAJA PASE PVC 310 X 310 X 165 G. GEN-ROD (22313116G)</v>
          </cell>
          <cell r="C1041">
            <v>22049.463919392001</v>
          </cell>
          <cell r="D1041" t="str">
            <v>Pesos Argentinos</v>
          </cell>
          <cell r="E1041">
            <v>22049.463919392001</v>
          </cell>
        </row>
        <row r="1042">
          <cell r="A1042" t="str">
            <v>1386</v>
          </cell>
          <cell r="B1042" t="str">
            <v>CAJA PASE PVC 71 X 71 X 35 G. (PR994/35E) ROKER</v>
          </cell>
          <cell r="C1042">
            <v>1933.8650686835999</v>
          </cell>
          <cell r="D1042" t="str">
            <v>Pesos Argentinos</v>
          </cell>
          <cell r="E1042">
            <v>1933.8650686835999</v>
          </cell>
        </row>
        <row r="1043">
          <cell r="A1043" t="str">
            <v>1387</v>
          </cell>
          <cell r="B1043" t="str">
            <v>CAJA PASE PVC 75 X 75 X 55 G. TAAD</v>
          </cell>
          <cell r="C1043">
            <v>946.44015569999999</v>
          </cell>
          <cell r="D1043" t="str">
            <v>Pesos Argentinos</v>
          </cell>
          <cell r="E1043">
            <v>946.44015569999999</v>
          </cell>
        </row>
        <row r="1044">
          <cell r="A1044" t="str">
            <v>1388</v>
          </cell>
          <cell r="B1044" t="str">
            <v>CAJA PASE PVC 90 X 90 X 55 G. GEN-ROD (22090905G)</v>
          </cell>
          <cell r="C1044">
            <v>1933.8650686835999</v>
          </cell>
          <cell r="D1044" t="str">
            <v>Pesos Argentinos</v>
          </cell>
          <cell r="E1044">
            <v>1933.8650686835999</v>
          </cell>
        </row>
        <row r="1045">
          <cell r="A1045" t="str">
            <v>1390</v>
          </cell>
          <cell r="B1045" t="str">
            <v>CAJA PASE PVC 90 X 90 X 75 G. GEN-ROD (22090907G)</v>
          </cell>
          <cell r="C1045">
            <v>2117.5113674052</v>
          </cell>
          <cell r="D1045" t="str">
            <v>Pesos Argentinos</v>
          </cell>
          <cell r="E1045">
            <v>2117.5113674052</v>
          </cell>
        </row>
        <row r="1046">
          <cell r="A1046" t="str">
            <v>1391</v>
          </cell>
          <cell r="B1046" t="str">
            <v>CAJA PASE PVC 92 X 92 X 54 G. (PR996/54E) ROKER</v>
          </cell>
          <cell r="C1046">
            <v>1933.8650686835999</v>
          </cell>
          <cell r="D1046" t="str">
            <v>Pesos Argentinos</v>
          </cell>
          <cell r="E1046">
            <v>1933.8650686835999</v>
          </cell>
        </row>
        <row r="1047">
          <cell r="A1047" t="str">
            <v>1392</v>
          </cell>
          <cell r="B1047" t="str">
            <v>CAJA PASE PVC 92 X 92 X 75 G. (PR997/75E) ROKER</v>
          </cell>
          <cell r="C1047">
            <v>2117.5113674052</v>
          </cell>
          <cell r="D1047" t="str">
            <v>Pesos Argentinos</v>
          </cell>
          <cell r="E1047">
            <v>2117.5113674052</v>
          </cell>
        </row>
        <row r="1048">
          <cell r="A1048" t="str">
            <v>1396</v>
          </cell>
          <cell r="B1048" t="str">
            <v>METROS DE CAÑO HIERRO 1" GALVANIZADO LIV. PRECIO X MTS</v>
          </cell>
          <cell r="C1048">
            <v>3998.7764154000001</v>
          </cell>
          <cell r="D1048" t="str">
            <v>Pesos Argentinos</v>
          </cell>
          <cell r="E1048">
            <v>3998.7764154000001</v>
          </cell>
        </row>
        <row r="1049">
          <cell r="A1049" t="str">
            <v>1397</v>
          </cell>
          <cell r="B1049" t="str">
            <v>METROS DE CAÑO HIERRO 3/4" GALVANIZADO LIV. PRECIO X MTS</v>
          </cell>
          <cell r="C1049">
            <v>2952.5606643000001</v>
          </cell>
          <cell r="D1049" t="str">
            <v>Pesos Argentinos</v>
          </cell>
          <cell r="E1049">
            <v>2952.5606643000001</v>
          </cell>
        </row>
        <row r="1050">
          <cell r="A1050" t="str">
            <v>1398</v>
          </cell>
          <cell r="B1050" t="str">
            <v>METROS DE CAÑO HIERRO 7/8" GALVANIZADO LIV. PRECIO X MTS</v>
          </cell>
          <cell r="C1050">
            <v>3472.0728743999998</v>
          </cell>
          <cell r="D1050" t="str">
            <v>Pesos Argentinos</v>
          </cell>
          <cell r="E1050">
            <v>3472.0728743999998</v>
          </cell>
        </row>
        <row r="1051">
          <cell r="A1051" t="str">
            <v>1400</v>
          </cell>
          <cell r="B1051" t="str">
            <v>CAÑO DE LUZ 1 1/2 SEMIPESADO (PRECIO x  MTS)</v>
          </cell>
          <cell r="C1051">
            <v>6841.4841152937497</v>
          </cell>
          <cell r="D1051" t="str">
            <v>Pesos Argentinos</v>
          </cell>
          <cell r="E1051">
            <v>6841.4841152937497</v>
          </cell>
        </row>
        <row r="1052">
          <cell r="A1052" t="str">
            <v>1401</v>
          </cell>
          <cell r="B1052" t="str">
            <v>CAÑO DE LUZ 1 1/4 SEMIPESADO (PRECIO x MTS)</v>
          </cell>
          <cell r="C1052">
            <v>5666.2467764499997</v>
          </cell>
          <cell r="D1052" t="str">
            <v>Pesos Argentinos</v>
          </cell>
          <cell r="E1052">
            <v>5666.2467764499997</v>
          </cell>
        </row>
        <row r="1053">
          <cell r="A1053" t="str">
            <v>1402</v>
          </cell>
          <cell r="B1053" t="str">
            <v>CAÑO DE LUZ 1 SEMIPESADO (PRECIO x MTS)</v>
          </cell>
          <cell r="C1053">
            <v>3702.2683081312498</v>
          </cell>
          <cell r="D1053" t="str">
            <v>Pesos Argentinos</v>
          </cell>
          <cell r="E1053">
            <v>3702.2683081312498</v>
          </cell>
        </row>
        <row r="1054">
          <cell r="A1054" t="str">
            <v>1403</v>
          </cell>
          <cell r="B1054" t="str">
            <v>CAÑO DE LUZ 2 SEMIPESADO (PRECIO x MTS)</v>
          </cell>
          <cell r="C1054">
            <v>10166.5271768938</v>
          </cell>
          <cell r="D1054" t="str">
            <v>Pesos Argentinos</v>
          </cell>
          <cell r="E1054">
            <v>10166.5271768938</v>
          </cell>
        </row>
        <row r="1055">
          <cell r="A1055" t="str">
            <v>1404</v>
          </cell>
          <cell r="B1055" t="str">
            <v>CAÑO DE LUZ 3/4 SEMIPESADO (PRECIO x MTS)</v>
          </cell>
          <cell r="C1055">
            <v>2825.0826953374999</v>
          </cell>
          <cell r="D1055" t="str">
            <v>Pesos Argentinos</v>
          </cell>
          <cell r="E1055">
            <v>2825.0826953374999</v>
          </cell>
        </row>
        <row r="1056">
          <cell r="A1056" t="str">
            <v>1405</v>
          </cell>
          <cell r="B1056" t="str">
            <v>CAÑO DE LUZ 5/8 SEMIPESADO (PRECIO x MTS)</v>
          </cell>
          <cell r="C1056">
            <v>2226.2739047250002</v>
          </cell>
          <cell r="D1056" t="str">
            <v>Pesos Argentinos</v>
          </cell>
          <cell r="E1056">
            <v>2226.2739047250002</v>
          </cell>
        </row>
        <row r="1057">
          <cell r="A1057" t="str">
            <v>1406</v>
          </cell>
          <cell r="B1057" t="str">
            <v>CAÑO DE LUZ 7/8 SEMIPESADO (PRECIO x MTS)</v>
          </cell>
          <cell r="C1057">
            <v>3150.3353133687501</v>
          </cell>
          <cell r="D1057" t="str">
            <v>Pesos Argentinos</v>
          </cell>
          <cell r="E1057">
            <v>3150.3353133687501</v>
          </cell>
        </row>
        <row r="1058">
          <cell r="A1058" t="str">
            <v>1407</v>
          </cell>
          <cell r="B1058" t="str">
            <v>CAÑO CORRUGADO GRIS 1 (PRECIO X MTS)</v>
          </cell>
          <cell r="C1058">
            <v>436.07850000000002</v>
          </cell>
          <cell r="D1058" t="str">
            <v>Pesos Argentinos</v>
          </cell>
          <cell r="E1058">
            <v>436.07850000000002</v>
          </cell>
        </row>
        <row r="1059">
          <cell r="A1059" t="str">
            <v>1409</v>
          </cell>
          <cell r="B1059" t="str">
            <v>CAÑO CORRUGADO GRIS 5/8 (PRECIO X MTS)</v>
          </cell>
          <cell r="C1059">
            <v>212.68389999999999</v>
          </cell>
          <cell r="D1059" t="str">
            <v>Pesos Argentinos</v>
          </cell>
          <cell r="E1059">
            <v>212.68389999999999</v>
          </cell>
        </row>
        <row r="1060">
          <cell r="A1060" t="str">
            <v>1411</v>
          </cell>
          <cell r="B1060" t="str">
            <v>CAÑO CORRUGADO NARANJA 1 (PRECIO x MTS)</v>
          </cell>
          <cell r="C1060">
            <v>455.96980000000002</v>
          </cell>
          <cell r="D1060" t="str">
            <v>Pesos Argentinos</v>
          </cell>
          <cell r="E1060">
            <v>455.96980000000002</v>
          </cell>
        </row>
        <row r="1061">
          <cell r="A1061" t="str">
            <v>1412</v>
          </cell>
          <cell r="B1061" t="str">
            <v>CAÑO CORRUGADO LIVIANO 20MM  (PRECIO x MTS) GENROD</v>
          </cell>
          <cell r="C1061">
            <v>307.15682980320003</v>
          </cell>
          <cell r="D1061" t="str">
            <v>Pesos Argentinos</v>
          </cell>
          <cell r="E1061">
            <v>307.15682980320003</v>
          </cell>
        </row>
        <row r="1062">
          <cell r="A1062" t="str">
            <v>1415</v>
          </cell>
          <cell r="B1062" t="str">
            <v>CAÑO 20 MM. ULTRA PESADO (PRECIO X MTS) KALOP</v>
          </cell>
          <cell r="C1062">
            <v>844.86682292805006</v>
          </cell>
          <cell r="D1062" t="str">
            <v>Pesos Argentinos</v>
          </cell>
          <cell r="E1062">
            <v>844.86682292805006</v>
          </cell>
        </row>
        <row r="1063">
          <cell r="A1063" t="str">
            <v>1416</v>
          </cell>
          <cell r="B1063" t="str">
            <v>CAÑO 22 MM. ULTRA PESADO (PRECIO X MTS) KALOP</v>
          </cell>
          <cell r="C1063">
            <v>980.04073644477296</v>
          </cell>
          <cell r="D1063" t="str">
            <v>Pesos Argentinos</v>
          </cell>
          <cell r="E1063">
            <v>980.04073644477296</v>
          </cell>
        </row>
        <row r="1064">
          <cell r="A1064" t="str">
            <v>1417</v>
          </cell>
          <cell r="B1064" t="str">
            <v>CAÑO 25 MM. ULTRA PESADO (PRECIO X MTS) KALOP</v>
          </cell>
          <cell r="C1064">
            <v>1022.86492166548</v>
          </cell>
          <cell r="D1064" t="str">
            <v>Pesos Argentinos</v>
          </cell>
          <cell r="E1064">
            <v>1022.86492166548</v>
          </cell>
        </row>
        <row r="1065">
          <cell r="A1065" t="str">
            <v>1418</v>
          </cell>
          <cell r="B1065" t="str">
            <v>CAÑO 32 MM. ULTRA PESADO (PRECIO X MTS) KALOP</v>
          </cell>
          <cell r="C1065">
            <v>1514.8831545958401</v>
          </cell>
          <cell r="D1065" t="str">
            <v>Pesos Argentinos</v>
          </cell>
          <cell r="E1065">
            <v>1514.8831545958401</v>
          </cell>
        </row>
        <row r="1066">
          <cell r="A1066" t="str">
            <v>1419</v>
          </cell>
          <cell r="B1066" t="str">
            <v>CAÑO 40 MM. ULTRAPESADO (PRECIO X MTS) KALOP</v>
          </cell>
          <cell r="C1066">
            <v>1856.1387538664101</v>
          </cell>
          <cell r="D1066" t="str">
            <v>Pesos Argentinos</v>
          </cell>
          <cell r="E1066">
            <v>1856.1387538664101</v>
          </cell>
        </row>
        <row r="1067">
          <cell r="A1067" t="str">
            <v>1421</v>
          </cell>
          <cell r="B1067" t="str">
            <v>CAÑO 20 MM. EXTRAPESADO (PRECIO X MTS) GENROD</v>
          </cell>
          <cell r="C1067">
            <v>800.90084168639999</v>
          </cell>
          <cell r="D1067" t="str">
            <v>Pesos Argentinos</v>
          </cell>
          <cell r="E1067">
            <v>800.90084168639999</v>
          </cell>
        </row>
        <row r="1068">
          <cell r="A1068" t="str">
            <v>1422</v>
          </cell>
          <cell r="B1068" t="str">
            <v>CAÑO 22 MM. EXTRAPESADO (PRECIO X MTS) GENROD</v>
          </cell>
          <cell r="C1068">
            <v>929.21237922240005</v>
          </cell>
          <cell r="D1068" t="str">
            <v>Pesos Argentinos</v>
          </cell>
          <cell r="E1068">
            <v>929.21237922240005</v>
          </cell>
        </row>
        <row r="1069">
          <cell r="A1069" t="str">
            <v>1423</v>
          </cell>
          <cell r="B1069" t="str">
            <v>CAÑO 25 MM. EXTRAPESADO (PRECIO X MTS) GENROD</v>
          </cell>
          <cell r="C1069">
            <v>969.86736100799897</v>
          </cell>
          <cell r="D1069" t="str">
            <v>Pesos Argentinos</v>
          </cell>
          <cell r="E1069">
            <v>969.86736100799897</v>
          </cell>
        </row>
        <row r="1070">
          <cell r="A1070" t="str">
            <v>1424</v>
          </cell>
          <cell r="B1070" t="str">
            <v>CAÑO 32 MM. EXTRAPESADO (PRECIO X MTS) GENROD</v>
          </cell>
          <cell r="C1070">
            <v>1436.7557943648001</v>
          </cell>
          <cell r="D1070" t="str">
            <v>Pesos Argentinos</v>
          </cell>
          <cell r="E1070">
            <v>1436.7557943648001</v>
          </cell>
        </row>
        <row r="1071">
          <cell r="A1071" t="str">
            <v>1425</v>
          </cell>
          <cell r="B1071" t="str">
            <v>CAÑO 40 MM. EXTRAPESADO (PRECIO X MTS) GENROD</v>
          </cell>
          <cell r="C1071">
            <v>1753.6025104416001</v>
          </cell>
          <cell r="D1071" t="str">
            <v>Pesos Argentinos</v>
          </cell>
          <cell r="E1071">
            <v>1753.6025104416001</v>
          </cell>
        </row>
        <row r="1072">
          <cell r="A1072" t="str">
            <v>1426</v>
          </cell>
          <cell r="B1072" t="str">
            <v>CAÑO 50 MM. EXTRAPESADO (PRECIO X MTS) GENROD</v>
          </cell>
          <cell r="C1072">
            <v>2726.7179009616002</v>
          </cell>
          <cell r="D1072" t="str">
            <v>Pesos Argentinos</v>
          </cell>
          <cell r="E1072">
            <v>2726.7179009616002</v>
          </cell>
        </row>
        <row r="1073">
          <cell r="A1073" t="str">
            <v>1427</v>
          </cell>
          <cell r="B1073" t="str">
            <v>CAÑO 16 MM. SEMIPESADO (PRECIO X MTS) KALOP</v>
          </cell>
          <cell r="C1073">
            <v>480.92694813891001</v>
          </cell>
          <cell r="D1073" t="str">
            <v>Pesos Argentinos</v>
          </cell>
          <cell r="E1073">
            <v>480.92694813891001</v>
          </cell>
        </row>
        <row r="1074">
          <cell r="A1074" t="str">
            <v>1428</v>
          </cell>
          <cell r="B1074" t="str">
            <v>CAÑO 20 MM. SEMIPESADO (PRECIO X MTS) KALOP</v>
          </cell>
          <cell r="C1074">
            <v>578.52069800030995</v>
          </cell>
          <cell r="D1074" t="str">
            <v>Pesos Argentinos</v>
          </cell>
          <cell r="E1074">
            <v>578.52069800030995</v>
          </cell>
        </row>
        <row r="1075">
          <cell r="A1075" t="str">
            <v>1429</v>
          </cell>
          <cell r="B1075" t="str">
            <v>CAÑO 22 MM. SEMIPESADO (PRECIO X MTS) KALOP</v>
          </cell>
          <cell r="C1075">
            <v>777.85324438185</v>
          </cell>
          <cell r="D1075" t="str">
            <v>Pesos Argentinos</v>
          </cell>
          <cell r="E1075">
            <v>777.85324438185</v>
          </cell>
        </row>
        <row r="1076">
          <cell r="A1076" t="str">
            <v>1431</v>
          </cell>
          <cell r="B1076" t="str">
            <v>CAÑO 32 MM SEMIPESADO (PRECIO X MTS) KALOP</v>
          </cell>
          <cell r="C1076">
            <v>1206.41762183319</v>
          </cell>
          <cell r="D1076" t="str">
            <v>Pesos Argentinos</v>
          </cell>
          <cell r="E1076">
            <v>1206.41762183319</v>
          </cell>
        </row>
        <row r="1077">
          <cell r="A1077" t="str">
            <v>1432</v>
          </cell>
          <cell r="B1077" t="str">
            <v>CAÑO 40 MM. SEMIPESADO (PRECIO X MTS) KALOP</v>
          </cell>
          <cell r="C1077">
            <v>1758.74807545515</v>
          </cell>
          <cell r="D1077" t="str">
            <v>Pesos Argentinos</v>
          </cell>
          <cell r="E1077">
            <v>1758.74807545515</v>
          </cell>
        </row>
        <row r="1078">
          <cell r="A1078" t="str">
            <v>1433</v>
          </cell>
          <cell r="B1078" t="str">
            <v>CAÑO 16 MM. SEMIPESADO (PRECIO X MTS) GENROD</v>
          </cell>
          <cell r="C1078">
            <v>484.07712050880002</v>
          </cell>
          <cell r="D1078" t="str">
            <v>Pesos Argentinos</v>
          </cell>
          <cell r="E1078">
            <v>484.07712050880002</v>
          </cell>
        </row>
        <row r="1079">
          <cell r="A1079" t="str">
            <v>1434</v>
          </cell>
          <cell r="B1079" t="str">
            <v>CAÑO 20 MM. SEMIPESADO (PRECIO X MTS) GENROD</v>
          </cell>
          <cell r="C1079">
            <v>583.43233122720005</v>
          </cell>
          <cell r="D1079" t="str">
            <v>Pesos Argentinos</v>
          </cell>
          <cell r="E1079">
            <v>583.43233122720005</v>
          </cell>
        </row>
        <row r="1080">
          <cell r="A1080" t="str">
            <v>1435</v>
          </cell>
          <cell r="B1080" t="str">
            <v>CAÑO 22 MM. SEMIPESADO (PRECIO X MTS) GENROD</v>
          </cell>
          <cell r="C1080">
            <v>785.31030002880004</v>
          </cell>
          <cell r="D1080" t="str">
            <v>Pesos Argentinos</v>
          </cell>
          <cell r="E1080">
            <v>785.31030002880004</v>
          </cell>
        </row>
        <row r="1081">
          <cell r="A1081" t="str">
            <v>1436</v>
          </cell>
          <cell r="B1081" t="str">
            <v>CAÑO 25 MM. SEMIPESADO (PRECIO X MTS) GENROD</v>
          </cell>
          <cell r="C1081">
            <v>824.06245390560002</v>
          </cell>
          <cell r="D1081" t="str">
            <v>Pesos Argentinos</v>
          </cell>
          <cell r="E1081">
            <v>824.06245390560002</v>
          </cell>
        </row>
        <row r="1082">
          <cell r="A1082" t="str">
            <v>1437</v>
          </cell>
          <cell r="B1082" t="str">
            <v>CAÑO 32 MM. SEMIPESADO (PRECIO X MTS) GENROD</v>
          </cell>
          <cell r="C1082">
            <v>1218.3789853871999</v>
          </cell>
          <cell r="D1082" t="str">
            <v>Pesos Argentinos</v>
          </cell>
          <cell r="E1082">
            <v>1218.3789853871999</v>
          </cell>
        </row>
        <row r="1083">
          <cell r="A1083" t="str">
            <v>1438</v>
          </cell>
          <cell r="B1083" t="str">
            <v>CAÑO 40 MM. SEMIPESADO (PRECIO X MTS) GENROD</v>
          </cell>
          <cell r="C1083">
            <v>1768.36581060048</v>
          </cell>
          <cell r="D1083" t="str">
            <v>Pesos Argentinos</v>
          </cell>
          <cell r="E1083">
            <v>1768.36581060048</v>
          </cell>
        </row>
        <row r="1084">
          <cell r="A1084" t="str">
            <v>1439</v>
          </cell>
          <cell r="B1084" t="str">
            <v>CAÑO 50 MM. SEMIPESADO (PRECIO X MTS) GENROD</v>
          </cell>
          <cell r="C1084">
            <v>2494.0612595808002</v>
          </cell>
          <cell r="D1084" t="str">
            <v>Pesos Argentinos</v>
          </cell>
          <cell r="E1084">
            <v>2494.0612595808002</v>
          </cell>
        </row>
        <row r="1085">
          <cell r="A1085" t="str">
            <v>1440</v>
          </cell>
          <cell r="B1085" t="str">
            <v>CAÑO BAJADA PILAR DOBLE AISLADO 2" x 3,20 MTS. Mono/Trif. (50MM.) GENROD</v>
          </cell>
          <cell r="C1085">
            <v>77704.664363445598</v>
          </cell>
          <cell r="D1085" t="str">
            <v>Pesos Argentinos</v>
          </cell>
          <cell r="E1085">
            <v>77704.664363445598</v>
          </cell>
        </row>
        <row r="1086">
          <cell r="A1086" t="str">
            <v>1441</v>
          </cell>
          <cell r="B1086" t="str">
            <v>CAÑO BAJADA PILAR DOBLE AISLADO Monof. 2 x 4,2 MTS. DESIM.</v>
          </cell>
          <cell r="C1086">
            <v>126650.55</v>
          </cell>
          <cell r="D1086" t="str">
            <v>Pesos Argentinos</v>
          </cell>
          <cell r="E1086">
            <v>126650.55</v>
          </cell>
        </row>
        <row r="1087">
          <cell r="A1087" t="str">
            <v>1444</v>
          </cell>
          <cell r="B1087" t="str">
            <v>CAÑO BAJADA PILAR DOBLE AISLADO Monof. 2 x 3,2 MTS DESIM.</v>
          </cell>
          <cell r="C1087">
            <v>97648.2</v>
          </cell>
          <cell r="D1087" t="str">
            <v>Pesos Argentinos</v>
          </cell>
          <cell r="E1087">
            <v>97648.2</v>
          </cell>
        </row>
        <row r="1088">
          <cell r="A1088" t="str">
            <v>1445</v>
          </cell>
          <cell r="B1088" t="str">
            <v>CAÑO BAJADA PILAR DOBLE AISLADO Trifas. 2 1/2 x 3,2 MTS. DESIM.</v>
          </cell>
          <cell r="C1088">
            <v>174570.5</v>
          </cell>
          <cell r="D1088" t="str">
            <v>Pesos Argentinos</v>
          </cell>
          <cell r="E1088">
            <v>174570.5</v>
          </cell>
        </row>
        <row r="1089">
          <cell r="A1089" t="str">
            <v>1446</v>
          </cell>
          <cell r="B1089" t="str">
            <v>CAÑO BAJADA PILAR DOBLE AISLADO Trifas. 2 1/2   x 4,2 MTS. DESIM.</v>
          </cell>
          <cell r="C1089">
            <v>223951</v>
          </cell>
          <cell r="D1089" t="str">
            <v>Pesos Argentinos</v>
          </cell>
          <cell r="E1089">
            <v>223951</v>
          </cell>
        </row>
        <row r="1090">
          <cell r="A1090" t="str">
            <v>1447</v>
          </cell>
          <cell r="B1090" t="str">
            <v>CAÑO PILAR DE BAJADA CINCADO 2 1/2" X 3.20 MTS.</v>
          </cell>
          <cell r="C1090">
            <v>71260.687792125304</v>
          </cell>
          <cell r="D1090" t="str">
            <v>Pesos Argentinos</v>
          </cell>
          <cell r="E1090">
            <v>71260.687792125304</v>
          </cell>
        </row>
        <row r="1091">
          <cell r="A1091" t="str">
            <v>1449</v>
          </cell>
          <cell r="B1091" t="str">
            <v>COLLARIN ALUMINIO 1" 1/2</v>
          </cell>
          <cell r="C1091">
            <v>4887.1950399999996</v>
          </cell>
          <cell r="D1091" t="str">
            <v>Pesos Argentinos</v>
          </cell>
          <cell r="E1091">
            <v>4887.1950399999996</v>
          </cell>
        </row>
        <row r="1092">
          <cell r="A1092" t="str">
            <v>1450</v>
          </cell>
          <cell r="B1092" t="str">
            <v>COLLARIN ALUMINIO 2" 1/2</v>
          </cell>
          <cell r="C1092">
            <v>5606.0638399999998</v>
          </cell>
          <cell r="D1092" t="str">
            <v>Pesos Argentinos</v>
          </cell>
          <cell r="E1092">
            <v>5606.0638399999998</v>
          </cell>
        </row>
        <row r="1093">
          <cell r="A1093" t="str">
            <v>1451</v>
          </cell>
          <cell r="B1093" t="str">
            <v>COLLARIN ALUMINIO 2¨</v>
          </cell>
          <cell r="C1093">
            <v>5126.4804240000003</v>
          </cell>
          <cell r="D1093" t="str">
            <v>Pesos Argentinos</v>
          </cell>
          <cell r="E1093">
            <v>5126.4804240000003</v>
          </cell>
        </row>
        <row r="1094">
          <cell r="A1094" t="str">
            <v>1452</v>
          </cell>
          <cell r="B1094" t="str">
            <v>CONECTOR CAÑO BAJADA 50MM A CAJA MEDIDOR GENROD</v>
          </cell>
          <cell r="C1094">
            <v>3859.8529472099999</v>
          </cell>
          <cell r="D1094" t="str">
            <v>Pesos Argentinos</v>
          </cell>
          <cell r="E1094">
            <v>3859.8529472099999</v>
          </cell>
        </row>
        <row r="1095">
          <cell r="A1095" t="str">
            <v>1453</v>
          </cell>
          <cell r="B1095" t="str">
            <v>CURVA ALUMINIO BAJADA VIEJA 1" 1/2</v>
          </cell>
          <cell r="C1095">
            <v>7025.0730160000003</v>
          </cell>
          <cell r="D1095" t="str">
            <v>Pesos Argentinos</v>
          </cell>
          <cell r="E1095">
            <v>7025.0730160000003</v>
          </cell>
        </row>
        <row r="1096">
          <cell r="A1096" t="str">
            <v>1456</v>
          </cell>
          <cell r="B1096" t="str">
            <v>CURVA ALUMINIO AISLADA P/BAJADA  Monof. 2" DESIM.</v>
          </cell>
          <cell r="C1096">
            <v>17387.5</v>
          </cell>
          <cell r="D1096" t="str">
            <v>Pesos Argentinos</v>
          </cell>
          <cell r="E1096">
            <v>17387.5</v>
          </cell>
        </row>
        <row r="1097">
          <cell r="A1097" t="str">
            <v>1457</v>
          </cell>
          <cell r="B1097" t="str">
            <v>CURVA ALUMINIO AISLADA P/BAJADA  Trifas. 2 1/2" DESIM.</v>
          </cell>
          <cell r="C1097">
            <v>26429</v>
          </cell>
          <cell r="D1097" t="str">
            <v>Pesos Argentinos</v>
          </cell>
          <cell r="E1097">
            <v>26429</v>
          </cell>
        </row>
        <row r="1098">
          <cell r="A1098" t="str">
            <v>1458</v>
          </cell>
          <cell r="B1098" t="str">
            <v>PIPETA PARA CAÑO BAJADA AISLADO D: 50mm GENROD</v>
          </cell>
          <cell r="C1098">
            <v>4126.5937779300002</v>
          </cell>
          <cell r="D1098" t="str">
            <v>Pesos Argentinos</v>
          </cell>
          <cell r="E1098">
            <v>4126.5937779300002</v>
          </cell>
        </row>
        <row r="1099">
          <cell r="A1099" t="str">
            <v>1459</v>
          </cell>
          <cell r="B1099" t="str">
            <v>MINI RELE 4 INV. 5A 220V CHINT</v>
          </cell>
          <cell r="C1099">
            <v>13.615875000000001</v>
          </cell>
          <cell r="D1099" t="str">
            <v>Dolares</v>
          </cell>
          <cell r="E1099">
            <v>20478.276000000002</v>
          </cell>
        </row>
        <row r="1100">
          <cell r="A1100" t="str">
            <v>1460</v>
          </cell>
          <cell r="B1100" t="str">
            <v>MINI RELE 4 INV.  24V</v>
          </cell>
          <cell r="C1100">
            <v>6.1332987430000001</v>
          </cell>
          <cell r="D1100" t="str">
            <v>Dolares</v>
          </cell>
          <cell r="E1100">
            <v>9224.4813094719993</v>
          </cell>
        </row>
        <row r="1101">
          <cell r="A1101" t="str">
            <v>1461</v>
          </cell>
          <cell r="B1101" t="str">
            <v>MINI RELE 4 INVERSORES 12VCC 3A</v>
          </cell>
          <cell r="C1101">
            <v>13.615875000000001</v>
          </cell>
          <cell r="D1101" t="str">
            <v>Dolares</v>
          </cell>
          <cell r="E1101">
            <v>20478.276000000002</v>
          </cell>
        </row>
        <row r="1102">
          <cell r="A1102" t="str">
            <v>1463</v>
          </cell>
          <cell r="B1102" t="str">
            <v>RELE PROTECTOR TRIFASICO FALTA Y SECUENCIA FASE RUT33-1Q BAW</v>
          </cell>
          <cell r="C1102">
            <v>50.935898117000001</v>
          </cell>
          <cell r="D1102" t="str">
            <v>Dolares</v>
          </cell>
          <cell r="E1102">
            <v>76607.590767967995</v>
          </cell>
        </row>
        <row r="1103">
          <cell r="A1103" t="str">
            <v>1464</v>
          </cell>
          <cell r="B1103" t="str">
            <v>RELE DE PROTECCION MAX Y MIN TENSION TRIF. G.E. (1</v>
          </cell>
          <cell r="C1103">
            <v>107.7685596</v>
          </cell>
          <cell r="D1103" t="str">
            <v>Dolares</v>
          </cell>
          <cell r="E1103">
            <v>162083.9136384</v>
          </cell>
        </row>
        <row r="1104">
          <cell r="A1104" t="str">
            <v>1466</v>
          </cell>
          <cell r="B1104" t="str">
            <v>RELE DE TENSION-FALTA FASE-ASIM. 3/4 FASES 1DIN RUT34-2M2 BAW</v>
          </cell>
          <cell r="C1104">
            <v>39.1776756605</v>
          </cell>
          <cell r="D1104" t="str">
            <v>Dolares</v>
          </cell>
          <cell r="E1104">
            <v>58923.224193392001</v>
          </cell>
        </row>
        <row r="1105">
          <cell r="A1105" t="str">
            <v>1467</v>
          </cell>
          <cell r="B1105" t="str">
            <v>RELE ELECTRONIC. ARRANQUE ESTRELLA TRIANGULO 220V CHINT</v>
          </cell>
          <cell r="C1105">
            <v>86.909549999999996</v>
          </cell>
          <cell r="D1105" t="str">
            <v>Dolares</v>
          </cell>
          <cell r="E1105">
            <v>130711.9632</v>
          </cell>
        </row>
        <row r="1106">
          <cell r="A1106" t="str">
            <v>1468</v>
          </cell>
          <cell r="B1106" t="str">
            <v>RELE ELECTRONIC. G.E. ARRANQUE ESTRELLA TRIAN. NMETV</v>
          </cell>
          <cell r="C1106">
            <v>84.403098</v>
          </cell>
          <cell r="D1106" t="str">
            <v>Dolares</v>
          </cell>
          <cell r="E1106">
            <v>126942.25939200001</v>
          </cell>
        </row>
        <row r="1107">
          <cell r="A1107" t="str">
            <v>1469</v>
          </cell>
          <cell r="B1107" t="str">
            <v>RELE PROTECTOR TRIFASICO SECUENCIA Y FALTA DE FASE TBCIN</v>
          </cell>
          <cell r="C1107">
            <v>75557.7338685</v>
          </cell>
          <cell r="D1107" t="str">
            <v>Pesos Argentinos</v>
          </cell>
          <cell r="E1107">
            <v>75557.7338685</v>
          </cell>
        </row>
        <row r="1108">
          <cell r="A1108" t="str">
            <v>1470</v>
          </cell>
          <cell r="B1108" t="str">
            <v>ZOCALO P/ MINI RELE AUX. 4CO.  MONTAJE DIN O PANEL IP20</v>
          </cell>
          <cell r="C1108">
            <v>5.2729969995300001</v>
          </cell>
          <cell r="D1108" t="str">
            <v>Dolares</v>
          </cell>
          <cell r="E1108">
            <v>7930.5874872931199</v>
          </cell>
        </row>
        <row r="1109">
          <cell r="A1109" t="str">
            <v>1471</v>
          </cell>
          <cell r="B1109" t="str">
            <v>BASE 8 PINS PARA TEMPORIZADOR</v>
          </cell>
          <cell r="C1109">
            <v>2.4551150000000002</v>
          </cell>
          <cell r="D1109" t="str">
            <v>Dolares</v>
          </cell>
          <cell r="E1109">
            <v>3692.49296</v>
          </cell>
        </row>
        <row r="1110">
          <cell r="A1110" t="str">
            <v>1472</v>
          </cell>
          <cell r="B1110" t="str">
            <v>TEMPORIZADOR 220V PARA BASE DE 8 PINS</v>
          </cell>
          <cell r="C1110">
            <v>24.544194999999998</v>
          </cell>
          <cell r="D1110" t="str">
            <v>Dolares</v>
          </cell>
          <cell r="E1110">
            <v>36914.469279999998</v>
          </cell>
        </row>
        <row r="1111">
          <cell r="A1111" t="str">
            <v>1474</v>
          </cell>
          <cell r="B1111" t="str">
            <v>BORNERA BIPOLAR T2-100 100 A. 380 V.</v>
          </cell>
          <cell r="C1111">
            <v>2378.4597720000002</v>
          </cell>
          <cell r="D1111" t="str">
            <v>Pesos Argentinos</v>
          </cell>
          <cell r="E1111">
            <v>2378.4597720000002</v>
          </cell>
        </row>
        <row r="1112">
          <cell r="A1112" t="str">
            <v>1475</v>
          </cell>
          <cell r="B1112" t="str">
            <v>BORNERA BIPOLAR T2-200 200A. 380 V.</v>
          </cell>
          <cell r="C1112">
            <v>11.13770918</v>
          </cell>
          <cell r="D1112" t="str">
            <v>Dolares</v>
          </cell>
          <cell r="E1112">
            <v>16751.114606719999</v>
          </cell>
        </row>
        <row r="1113">
          <cell r="A1113" t="str">
            <v>1476</v>
          </cell>
          <cell r="B1113" t="str">
            <v>BORNERA BIPOLAR T2-25 25 A. 380 V.</v>
          </cell>
          <cell r="C1113">
            <v>913.62031816005003</v>
          </cell>
          <cell r="D1113" t="str">
            <v>Pesos Argentinos</v>
          </cell>
          <cell r="E1113">
            <v>913.62031816005003</v>
          </cell>
        </row>
        <row r="1114">
          <cell r="A1114" t="str">
            <v>1477</v>
          </cell>
          <cell r="B1114" t="str">
            <v>BORNERA BIPOLAR T2-60 60 A. 380 V.</v>
          </cell>
          <cell r="C1114">
            <v>1557.2699391235001</v>
          </cell>
          <cell r="D1114" t="str">
            <v>Pesos Argentinos</v>
          </cell>
          <cell r="E1114">
            <v>1557.2699391235001</v>
          </cell>
        </row>
        <row r="1115">
          <cell r="A1115" t="str">
            <v>1478</v>
          </cell>
          <cell r="B1115" t="str">
            <v>BORNERA TETRAPOLAR T4-100 100 A. 380 V.</v>
          </cell>
          <cell r="C1115">
            <v>3446.5307760000001</v>
          </cell>
          <cell r="D1115" t="str">
            <v>Pesos Argentinos</v>
          </cell>
          <cell r="E1115">
            <v>3446.5307760000001</v>
          </cell>
        </row>
        <row r="1116">
          <cell r="A1116" t="str">
            <v>1479</v>
          </cell>
          <cell r="B1116" t="str">
            <v>BORNERA TETRAPOLAR T4-200 200A. 380 V.</v>
          </cell>
          <cell r="C1116">
            <v>63481.920378499999</v>
          </cell>
          <cell r="D1116" t="str">
            <v>Pesos Argentinos</v>
          </cell>
          <cell r="E1116">
            <v>63481.920378499999</v>
          </cell>
        </row>
        <row r="1117">
          <cell r="A1117" t="str">
            <v>1480</v>
          </cell>
          <cell r="B1117" t="str">
            <v>BORNERA TETRAPOLAR T4-25 25A. 380 V.</v>
          </cell>
          <cell r="C1117">
            <v>1523.374515</v>
          </cell>
          <cell r="D1117" t="str">
            <v>Pesos Argentinos</v>
          </cell>
          <cell r="E1117">
            <v>1523.374515</v>
          </cell>
        </row>
        <row r="1118">
          <cell r="A1118" t="str">
            <v>1481</v>
          </cell>
          <cell r="B1118" t="str">
            <v>BORNERA TETRAPOLAR T4-300 300 A. 380 V.</v>
          </cell>
          <cell r="C1118">
            <v>31.52503978</v>
          </cell>
          <cell r="D1118" t="str">
            <v>Dolares</v>
          </cell>
          <cell r="E1118">
            <v>47413.659829119999</v>
          </cell>
        </row>
        <row r="1119">
          <cell r="A1119" t="str">
            <v>1482</v>
          </cell>
          <cell r="B1119" t="str">
            <v>BORNERA TETRAPOLAR T4-60 60 A. 380 V.</v>
          </cell>
          <cell r="C1119">
            <v>2153.5934940000002</v>
          </cell>
          <cell r="D1119" t="str">
            <v>Pesos Argentinos</v>
          </cell>
          <cell r="E1119">
            <v>2153.5934940000002</v>
          </cell>
        </row>
        <row r="1120">
          <cell r="A1120" t="str">
            <v>1483</v>
          </cell>
          <cell r="B1120" t="str">
            <v>BORNERA TRIPOLAR T3-100 100 A. 380 V.</v>
          </cell>
          <cell r="C1120">
            <v>2698.7208300000002</v>
          </cell>
          <cell r="D1120" t="str">
            <v>Pesos Argentinos</v>
          </cell>
          <cell r="E1120">
            <v>2698.7208300000002</v>
          </cell>
        </row>
        <row r="1121">
          <cell r="A1121" t="str">
            <v>1484</v>
          </cell>
          <cell r="B1121" t="str">
            <v>BORNERA TRIPOLAR T3-200 200A. 380 V.</v>
          </cell>
          <cell r="C1121">
            <v>47127.395061499999</v>
          </cell>
          <cell r="D1121" t="str">
            <v>Pesos Argentinos</v>
          </cell>
          <cell r="E1121">
            <v>47127.395061499999</v>
          </cell>
        </row>
        <row r="1122">
          <cell r="A1122" t="str">
            <v>1485</v>
          </cell>
          <cell r="B1122" t="str">
            <v>BORNERA TRIPOLAR T3-25 25 A. 380 V.</v>
          </cell>
          <cell r="C1122">
            <v>1188.8292779999999</v>
          </cell>
          <cell r="D1122" t="str">
            <v>Pesos Argentinos</v>
          </cell>
          <cell r="E1122">
            <v>1188.8292779999999</v>
          </cell>
        </row>
        <row r="1123">
          <cell r="A1123" t="str">
            <v>1486</v>
          </cell>
          <cell r="B1123" t="str">
            <v>BORNERA TRIPOLAR T3-60 60 A. 380 V.</v>
          </cell>
          <cell r="C1123">
            <v>1749.092085</v>
          </cell>
          <cell r="D1123" t="str">
            <v>Pesos Argentinos</v>
          </cell>
          <cell r="E1123">
            <v>1749.092085</v>
          </cell>
        </row>
        <row r="1124">
          <cell r="A1124" t="str">
            <v>1487</v>
          </cell>
          <cell r="B1124" t="str">
            <v>BORNERA UNIPOLAR 1 X 250</v>
          </cell>
          <cell r="C1124">
            <v>7.0301140000000002</v>
          </cell>
          <cell r="D1124" t="str">
            <v>Dolares</v>
          </cell>
          <cell r="E1124">
            <v>10573.291456000001</v>
          </cell>
        </row>
        <row r="1125">
          <cell r="A1125" t="str">
            <v>1488</v>
          </cell>
          <cell r="B1125" t="str">
            <v>BORNERA UNIPOLAR T1-100 100 A. 380 V.</v>
          </cell>
          <cell r="C1125">
            <v>1196.04863066027</v>
          </cell>
          <cell r="D1125" t="str">
            <v>Pesos Argentinos</v>
          </cell>
          <cell r="E1125">
            <v>1196.04863066027</v>
          </cell>
        </row>
        <row r="1126">
          <cell r="A1126" t="str">
            <v>1489</v>
          </cell>
          <cell r="B1126" t="str">
            <v>BORNERA UNIPOLAR T1-16 16 A. 380 V.</v>
          </cell>
          <cell r="C1126">
            <v>544.32611999999995</v>
          </cell>
          <cell r="D1126" t="str">
            <v>Pesos Argentinos</v>
          </cell>
          <cell r="E1126">
            <v>544.32611999999995</v>
          </cell>
        </row>
        <row r="1127">
          <cell r="A1127" t="str">
            <v>1490</v>
          </cell>
          <cell r="B1127" t="str">
            <v>BORNERA UNIPOLAR T1-200 200A. 380V.</v>
          </cell>
          <cell r="C1127">
            <v>5.8450376400000001</v>
          </cell>
          <cell r="D1127" t="str">
            <v>Dolares</v>
          </cell>
          <cell r="E1127">
            <v>8790.9366105600002</v>
          </cell>
        </row>
        <row r="1128">
          <cell r="A1128" t="str">
            <v>1491</v>
          </cell>
          <cell r="B1128" t="str">
            <v>BORNERA UNIPOLAR T1-25 25 A. 380 V.</v>
          </cell>
          <cell r="C1128">
            <v>569.83984199999998</v>
          </cell>
          <cell r="D1128" t="str">
            <v>Pesos Argentinos</v>
          </cell>
          <cell r="E1128">
            <v>569.83984199999998</v>
          </cell>
        </row>
        <row r="1129">
          <cell r="A1129" t="str">
            <v>1492</v>
          </cell>
          <cell r="B1129" t="str">
            <v>BORNERA UNIPOLAR T1-60 60 A. 380 V.</v>
          </cell>
          <cell r="C1129">
            <v>1070.7125129999999</v>
          </cell>
          <cell r="D1129" t="str">
            <v>Pesos Argentinos</v>
          </cell>
          <cell r="E1129">
            <v>1070.7125129999999</v>
          </cell>
        </row>
        <row r="1130">
          <cell r="A1130" t="str">
            <v>1493</v>
          </cell>
          <cell r="B1130" t="str">
            <v>BORNE PASO R32/35 1X 10 MM GRIS</v>
          </cell>
          <cell r="C1130">
            <v>1.5022800000000001</v>
          </cell>
          <cell r="D1130" t="str">
            <v>Dolares</v>
          </cell>
          <cell r="E1130">
            <v>2259.4291200000002</v>
          </cell>
        </row>
        <row r="1131">
          <cell r="A1131" t="str">
            <v>1494</v>
          </cell>
          <cell r="B1131" t="str">
            <v>BORNE PASO R32/35 1X 16 MM GRIS</v>
          </cell>
          <cell r="C1131">
            <v>2.7959100000000001</v>
          </cell>
          <cell r="D1131" t="str">
            <v>Dolares</v>
          </cell>
          <cell r="E1131">
            <v>4205.04864</v>
          </cell>
        </row>
        <row r="1132">
          <cell r="A1132" t="str">
            <v>1495</v>
          </cell>
          <cell r="B1132" t="str">
            <v>BORNE PASO R32/35 1X 2,5MM GRIS</v>
          </cell>
          <cell r="C1132">
            <v>0.80678000000000005</v>
          </cell>
          <cell r="D1132" t="str">
            <v>Dolares</v>
          </cell>
          <cell r="E1132">
            <v>1213.3971200000001</v>
          </cell>
        </row>
        <row r="1133">
          <cell r="A1133" t="str">
            <v>1496</v>
          </cell>
          <cell r="B1133" t="str">
            <v>BORNE PASO R32/35 1X 35 MM GRIS</v>
          </cell>
          <cell r="C1133">
            <v>5.96739</v>
          </cell>
          <cell r="D1133" t="str">
            <v>Dolares</v>
          </cell>
          <cell r="E1133">
            <v>8974.9545600000001</v>
          </cell>
        </row>
        <row r="1134">
          <cell r="A1134" t="str">
            <v>1497</v>
          </cell>
          <cell r="B1134" t="str">
            <v>BORNE PASO R32/35 1X 4 MM GRIS</v>
          </cell>
          <cell r="C1134">
            <v>0.95979000000000003</v>
          </cell>
          <cell r="D1134" t="str">
            <v>Dolares</v>
          </cell>
          <cell r="E1134">
            <v>1443.5241599999999</v>
          </cell>
        </row>
        <row r="1135">
          <cell r="A1135" t="str">
            <v>1498</v>
          </cell>
          <cell r="B1135" t="str">
            <v>BORNE PASO R32/35 1X 6 MM GRIS</v>
          </cell>
          <cell r="C1135">
            <v>1.3075399999999999</v>
          </cell>
          <cell r="D1135" t="str">
            <v>Dolares</v>
          </cell>
          <cell r="E1135">
            <v>1966.5401599999998</v>
          </cell>
        </row>
        <row r="1136">
          <cell r="A1136" t="str">
            <v>1499</v>
          </cell>
          <cell r="B1136" t="str">
            <v>BORNE PUESTA A TIERRA P/CONDUCTOR 10MM V Y A</v>
          </cell>
          <cell r="C1136">
            <v>6.2734100000000002</v>
          </cell>
          <cell r="D1136" t="str">
            <v>Dolares</v>
          </cell>
          <cell r="E1136">
            <v>9435.2086400000007</v>
          </cell>
        </row>
        <row r="1137">
          <cell r="A1137" t="str">
            <v>1500</v>
          </cell>
          <cell r="B1137" t="str">
            <v>BORNE PUESTA A TIERRA P/CONDUCTOR 16MM V Y A</v>
          </cell>
          <cell r="C1137">
            <v>12.01824</v>
          </cell>
          <cell r="D1137" t="str">
            <v>Dolares</v>
          </cell>
          <cell r="E1137">
            <v>18075.432960000002</v>
          </cell>
        </row>
        <row r="1138">
          <cell r="A1138" t="str">
            <v>1501</v>
          </cell>
          <cell r="B1138" t="str">
            <v>BORNE PUESTA A TIERRA P/CONDUCTOR 35 MM V Y A</v>
          </cell>
          <cell r="C1138">
            <v>18.255205799999999</v>
          </cell>
          <cell r="D1138" t="str">
            <v>Dolares</v>
          </cell>
          <cell r="E1138">
            <v>27455.829523199998</v>
          </cell>
        </row>
        <row r="1139">
          <cell r="A1139" t="str">
            <v>1502</v>
          </cell>
          <cell r="B1139" t="str">
            <v>BORNE PUESTA A TIERRA P/CONDUCTOR 4MM V Y A</v>
          </cell>
          <cell r="C1139">
            <v>4.9519599999999997</v>
          </cell>
          <cell r="D1139" t="str">
            <v>Dolares</v>
          </cell>
          <cell r="E1139">
            <v>7447.74784</v>
          </cell>
        </row>
        <row r="1140">
          <cell r="A1140" t="str">
            <v>1503</v>
          </cell>
          <cell r="B1140" t="str">
            <v>BORNE PUESTA A TIERRA P/CONDUCTOR 6MM V Y A</v>
          </cell>
          <cell r="C1140">
            <v>5.82829</v>
          </cell>
          <cell r="D1140" t="str">
            <v>Dolares</v>
          </cell>
          <cell r="E1140">
            <v>8765.7481599999992</v>
          </cell>
        </row>
        <row r="1141">
          <cell r="A1141" t="str">
            <v>1504</v>
          </cell>
          <cell r="B1141" t="str">
            <v>SEPARADOR BORNE 64x52 MM. ESPESOR 2 MM. ZOLODA SE1</v>
          </cell>
          <cell r="C1141">
            <v>0.79286999999999996</v>
          </cell>
          <cell r="D1141" t="str">
            <v>Dolares</v>
          </cell>
          <cell r="E1141">
            <v>1192.47648</v>
          </cell>
        </row>
        <row r="1142">
          <cell r="A1142" t="str">
            <v>1505</v>
          </cell>
          <cell r="B1142" t="str">
            <v>TAPA P/BORNE D-BPN-2,5/04/06/10 ZOLODA</v>
          </cell>
          <cell r="C1142">
            <v>0.40339000000000003</v>
          </cell>
          <cell r="D1142" t="str">
            <v>Dolares</v>
          </cell>
          <cell r="E1142">
            <v>606.69856000000004</v>
          </cell>
        </row>
        <row r="1143">
          <cell r="A1143" t="str">
            <v>1506</v>
          </cell>
          <cell r="B1143" t="str">
            <v>TOPE BORNERA P/RIEL 35MM  ZOLODA (EKN1)</v>
          </cell>
          <cell r="C1143">
            <v>1.0988899999999999</v>
          </cell>
          <cell r="D1143" t="str">
            <v>Dolares</v>
          </cell>
          <cell r="E1143">
            <v>1652.73056</v>
          </cell>
        </row>
        <row r="1144">
          <cell r="A1144" t="str">
            <v>1511</v>
          </cell>
          <cell r="B1144" t="str">
            <v>REPARTIDOR UNIPOLAR DIN 7 TOMAS VERDE 1,5 - 6MM (TIERRA)</v>
          </cell>
          <cell r="C1144">
            <v>3.1240465522499998</v>
          </cell>
          <cell r="D1144" t="str">
            <v>Dolares</v>
          </cell>
          <cell r="E1144">
            <v>4698.5660145840002</v>
          </cell>
        </row>
        <row r="1145">
          <cell r="A1145" t="str">
            <v>1512</v>
          </cell>
          <cell r="B1145" t="str">
            <v>LAMPARA MULTILED (24 / 110 / 220 V) (Verde / Rojo</v>
          </cell>
          <cell r="C1145">
            <v>2.9044080000000001</v>
          </cell>
          <cell r="D1145" t="str">
            <v>Dolares</v>
          </cell>
          <cell r="E1145">
            <v>4368.2296320000005</v>
          </cell>
        </row>
        <row r="1146">
          <cell r="A1146" t="str">
            <v>1513</v>
          </cell>
          <cell r="B1146" t="str">
            <v>MEMBRANA PROTECCION REDONDA IP66</v>
          </cell>
          <cell r="C1146">
            <v>2.4433500000000001</v>
          </cell>
          <cell r="D1146" t="str">
            <v>Dolares</v>
          </cell>
          <cell r="E1146">
            <v>3674.7984000000001</v>
          </cell>
        </row>
        <row r="1147">
          <cell r="A1147" t="str">
            <v>1514</v>
          </cell>
          <cell r="B1147" t="str">
            <v>BLOCK CONTACTOS AUX. P/BOTON.  GE  1NA (187002)</v>
          </cell>
          <cell r="C1147">
            <v>7.6566204000000004</v>
          </cell>
          <cell r="D1147" t="str">
            <v>Dolares</v>
          </cell>
          <cell r="E1147">
            <v>11515.5570816</v>
          </cell>
        </row>
        <row r="1148">
          <cell r="A1148" t="str">
            <v>1515</v>
          </cell>
          <cell r="B1148" t="str">
            <v>BLOCK CONTACTOS AUX. P/BOTON.  GE  1NC (187001)</v>
          </cell>
          <cell r="C1148">
            <v>7.6566204000000004</v>
          </cell>
          <cell r="D1148" t="str">
            <v>Dolares</v>
          </cell>
          <cell r="E1148">
            <v>11515.5570816</v>
          </cell>
        </row>
        <row r="1149">
          <cell r="A1149" t="str">
            <v>1516</v>
          </cell>
          <cell r="B1149" t="str">
            <v>BLOQUE PORTALAMPARA ALIMENT. DIRECTA S/ LAMP. (187</v>
          </cell>
          <cell r="C1149">
            <v>5.9490287999999998</v>
          </cell>
          <cell r="D1149" t="str">
            <v>Dolares</v>
          </cell>
          <cell r="E1149">
            <v>8947.339315199999</v>
          </cell>
        </row>
        <row r="1150">
          <cell r="A1150" t="str">
            <v>1517</v>
          </cell>
          <cell r="B1150" t="str">
            <v>PULSADOR ARO METAL NEGRO BAW</v>
          </cell>
          <cell r="C1150">
            <v>2.853459843</v>
          </cell>
          <cell r="D1150" t="str">
            <v>Dolares</v>
          </cell>
          <cell r="E1150">
            <v>4291.6036038720003</v>
          </cell>
        </row>
        <row r="1151">
          <cell r="A1151" t="str">
            <v>1518</v>
          </cell>
          <cell r="B1151" t="str">
            <v>PULSADOR ARO METAL ROJO BAW</v>
          </cell>
          <cell r="C1151">
            <v>2.853459843</v>
          </cell>
          <cell r="D1151" t="str">
            <v>Dolares</v>
          </cell>
          <cell r="E1151">
            <v>4291.6036038720003</v>
          </cell>
        </row>
        <row r="1152">
          <cell r="A1152" t="str">
            <v>1519</v>
          </cell>
          <cell r="B1152" t="str">
            <v>PULSADOR ARO METAL VERDE BAW</v>
          </cell>
          <cell r="C1152">
            <v>2.853459843</v>
          </cell>
          <cell r="D1152" t="str">
            <v>Dolares</v>
          </cell>
          <cell r="E1152">
            <v>4291.6036038720003</v>
          </cell>
        </row>
        <row r="1153">
          <cell r="A1153" t="str">
            <v>1520</v>
          </cell>
          <cell r="B1153" t="str">
            <v>PULSADOR ARRANQUE PARADA VERDE RAS. ROJO SAL. NA+NC BAW</v>
          </cell>
          <cell r="C1153">
            <v>6.0021051869999997</v>
          </cell>
          <cell r="D1153" t="str">
            <v>Dolares</v>
          </cell>
          <cell r="E1153">
            <v>9027.1662012479992</v>
          </cell>
        </row>
        <row r="1154">
          <cell r="A1154" t="str">
            <v>1521</v>
          </cell>
          <cell r="B1154" t="str">
            <v>PULSADOR ARRANQUE PARADA ROJO VERDE RASANTE SIN AUX. G.E.</v>
          </cell>
          <cell r="C1154">
            <v>35.664127200000003</v>
          </cell>
          <cell r="D1154" t="str">
            <v>Dolares</v>
          </cell>
          <cell r="E1154">
            <v>53638.847308800003</v>
          </cell>
        </row>
        <row r="1155">
          <cell r="A1155" t="str">
            <v>1522</v>
          </cell>
          <cell r="B1155" t="str">
            <v>PULSADOR D22 BOTON NEGRO RAS G.E</v>
          </cell>
          <cell r="C1155">
            <v>14.3367588</v>
          </cell>
          <cell r="D1155" t="str">
            <v>Dolares</v>
          </cell>
          <cell r="E1155">
            <v>21562.485235200002</v>
          </cell>
        </row>
        <row r="1156">
          <cell r="A1156" t="str">
            <v>1523</v>
          </cell>
          <cell r="B1156" t="str">
            <v>PULSADOR D22 BOTON ROJO RAS G.E</v>
          </cell>
          <cell r="C1156">
            <v>14.3367588</v>
          </cell>
          <cell r="D1156" t="str">
            <v>Dolares</v>
          </cell>
          <cell r="E1156">
            <v>21562.485235200002</v>
          </cell>
        </row>
        <row r="1157">
          <cell r="A1157" t="str">
            <v>1524</v>
          </cell>
          <cell r="B1157" t="str">
            <v>PULSADOR D22 BOTON VERDE RAS G.E</v>
          </cell>
          <cell r="C1157">
            <v>14.3367588</v>
          </cell>
          <cell r="D1157" t="str">
            <v>Dolares</v>
          </cell>
          <cell r="E1157">
            <v>21562.485235200002</v>
          </cell>
        </row>
        <row r="1158">
          <cell r="A1158" t="str">
            <v>1525</v>
          </cell>
          <cell r="B1158" t="str">
            <v>MEMBRANA PULSADOR DOBLE PROTEC. IP66</v>
          </cell>
          <cell r="C1158">
            <v>1.8768750000000001</v>
          </cell>
          <cell r="D1158" t="str">
            <v>Dolares</v>
          </cell>
          <cell r="E1158">
            <v>2822.82</v>
          </cell>
        </row>
        <row r="1159">
          <cell r="A1159" t="str">
            <v>1526</v>
          </cell>
          <cell r="B1159" t="str">
            <v>PULSADOR EMERGENCIA D22  ROJO D40 3 POSIC. (184091)</v>
          </cell>
          <cell r="C1159">
            <v>22.8997548</v>
          </cell>
          <cell r="D1159" t="str">
            <v>Dolares</v>
          </cell>
          <cell r="E1159">
            <v>34441.231219200003</v>
          </cell>
        </row>
        <row r="1160">
          <cell r="A1160" t="str">
            <v>1527</v>
          </cell>
          <cell r="B1160" t="str">
            <v>PULSADOR EMERGENCIA D22 CABEZ. ROJO D40 (184041)</v>
          </cell>
          <cell r="C1160">
            <v>15.798978</v>
          </cell>
          <cell r="D1160" t="str">
            <v>Dolares</v>
          </cell>
          <cell r="E1160">
            <v>23761.662912</v>
          </cell>
        </row>
        <row r="1161">
          <cell r="A1161" t="str">
            <v>1528</v>
          </cell>
          <cell r="B1161" t="str">
            <v>PULSADOR EMERGENCIA D22 ROJO D40 GIRA (184071)</v>
          </cell>
          <cell r="C1161">
            <v>23.325400800000001</v>
          </cell>
          <cell r="D1161" t="str">
            <v>Dolares</v>
          </cell>
          <cell r="E1161">
            <v>35081.402803199999</v>
          </cell>
        </row>
        <row r="1162">
          <cell r="A1162" t="str">
            <v>1529</v>
          </cell>
          <cell r="B1162" t="str">
            <v>PULSADOR EMERGENCIA LUMINOSO ROJO 40MM G.E. (18455</v>
          </cell>
          <cell r="C1162">
            <v>20.821600799999999</v>
          </cell>
          <cell r="D1162" t="str">
            <v>Dolares</v>
          </cell>
          <cell r="E1162">
            <v>31315.6876032</v>
          </cell>
        </row>
        <row r="1163">
          <cell r="A1163" t="str">
            <v>1530</v>
          </cell>
          <cell r="B1163" t="str">
            <v>PULSADOR EMERGENCIA RETENC. C/GIRO ROJO 1NC BAW</v>
          </cell>
          <cell r="C1163">
            <v>6.0677019650000004</v>
          </cell>
          <cell r="D1163" t="str">
            <v>Dolares</v>
          </cell>
          <cell r="E1163">
            <v>9125.8237553600011</v>
          </cell>
        </row>
        <row r="1164">
          <cell r="A1164" t="str">
            <v>1531</v>
          </cell>
          <cell r="B1164" t="str">
            <v>PULSADOR EMERGENCIA TRACCION ROJO 1NC BAW</v>
          </cell>
          <cell r="C1164">
            <v>5.5101293519999999</v>
          </cell>
          <cell r="D1164" t="str">
            <v>Dolares</v>
          </cell>
          <cell r="E1164">
            <v>8287.2345454080005</v>
          </cell>
        </row>
        <row r="1165">
          <cell r="A1165" t="str">
            <v>1532</v>
          </cell>
          <cell r="B1165" t="str">
            <v>SELECTORA 2P D22 NEGRO S/M CORT FIJA PLA (184110)</v>
          </cell>
          <cell r="C1165">
            <v>22.3489188</v>
          </cell>
          <cell r="D1165" t="str">
            <v>Dolares</v>
          </cell>
          <cell r="E1165">
            <v>33612.7738752</v>
          </cell>
        </row>
        <row r="1166">
          <cell r="A1166" t="str">
            <v>1533</v>
          </cell>
          <cell r="B1166" t="str">
            <v>SELECTORA 2P D22 NEGRO S/M LARG FIJA (184370)</v>
          </cell>
          <cell r="C1166">
            <v>25.078060799999999</v>
          </cell>
          <cell r="D1166" t="str">
            <v>Dolares</v>
          </cell>
          <cell r="E1166">
            <v>37717.403443199997</v>
          </cell>
        </row>
        <row r="1167">
          <cell r="A1167" t="str">
            <v>1534</v>
          </cell>
          <cell r="B1167" t="str">
            <v>SELECTORA 3P D22 NEGRO S/M CORT FIJA 0-1-2 (184200)</v>
          </cell>
          <cell r="C1167">
            <v>22.7395116</v>
          </cell>
          <cell r="D1167" t="str">
            <v>Dolares</v>
          </cell>
          <cell r="E1167">
            <v>34200.2254464</v>
          </cell>
        </row>
        <row r="1168">
          <cell r="A1168" t="str">
            <v>1535</v>
          </cell>
          <cell r="B1168" t="str">
            <v>SELECTORA 3P D22 NEGRO S/M LARG FIJO 0-1-2 (184379</v>
          </cell>
          <cell r="C1168">
            <v>25.123129200000001</v>
          </cell>
          <cell r="D1168" t="str">
            <v>Dolares</v>
          </cell>
          <cell r="E1168">
            <v>37785.186316799998</v>
          </cell>
        </row>
        <row r="1169">
          <cell r="A1169" t="str">
            <v>1536</v>
          </cell>
          <cell r="B1169" t="str">
            <v>SELECTORA METALICA 2 POS. C/ CERRAD. MANUAL</v>
          </cell>
          <cell r="C1169">
            <v>7.8388149709999997</v>
          </cell>
          <cell r="D1169" t="str">
            <v>Dolares</v>
          </cell>
          <cell r="E1169">
            <v>11789.577716383999</v>
          </cell>
        </row>
        <row r="1170">
          <cell r="A1170" t="str">
            <v>1537</v>
          </cell>
          <cell r="B1170" t="str">
            <v>SELECTORA METALICA 2 POS. C/CERRAD. MANUAL EXTRACCION TODAS POS.</v>
          </cell>
          <cell r="C1170">
            <v>10.8726659535</v>
          </cell>
          <cell r="D1170" t="str">
            <v>Dolares</v>
          </cell>
          <cell r="E1170">
            <v>16352.489594064</v>
          </cell>
        </row>
        <row r="1171">
          <cell r="A1171" t="str">
            <v>1538</v>
          </cell>
          <cell r="B1171" t="str">
            <v>SELECTORA METALICA 2 POS. M. LARGA AUTOMATICA BAW</v>
          </cell>
          <cell r="C1171">
            <v>7.0434540377500001</v>
          </cell>
          <cell r="D1171" t="str">
            <v>Dolares</v>
          </cell>
          <cell r="E1171">
            <v>10593.354872776001</v>
          </cell>
        </row>
        <row r="1172">
          <cell r="A1172" t="str">
            <v>1539</v>
          </cell>
          <cell r="B1172" t="str">
            <v>SELECTORA METALICA 3 POS. C/CERRAD. MANUAL EXTRACCION TODAS POS.</v>
          </cell>
          <cell r="C1172">
            <v>10.8726659535</v>
          </cell>
          <cell r="D1172" t="str">
            <v>Dolares</v>
          </cell>
          <cell r="E1172">
            <v>16352.489594064</v>
          </cell>
        </row>
        <row r="1173">
          <cell r="A1173" t="str">
            <v>1540</v>
          </cell>
          <cell r="B1173" t="str">
            <v>SELECTORA METALICA 3 POS. M. CORTA AUTOMATICA BAW</v>
          </cell>
          <cell r="C1173">
            <v>7.8388149709999997</v>
          </cell>
          <cell r="D1173" t="str">
            <v>Dolares</v>
          </cell>
          <cell r="E1173">
            <v>11789.577716383999</v>
          </cell>
        </row>
        <row r="1174">
          <cell r="A1174" t="str">
            <v>1541</v>
          </cell>
          <cell r="B1174" t="str">
            <v>INTERRUPTOR CONMUTADOR A PALANCA BIP.10 A.ON-OFF-ON(1322)</v>
          </cell>
          <cell r="C1174">
            <v>1.9891300000000001</v>
          </cell>
          <cell r="D1174" t="str">
            <v>Dolares</v>
          </cell>
          <cell r="E1174">
            <v>2991.6515199999999</v>
          </cell>
        </row>
        <row r="1175">
          <cell r="A1175" t="str">
            <v>1542</v>
          </cell>
          <cell r="B1175" t="str">
            <v>INTERUPTORCONMUTADOR A PALANCA UNIP.10 A.ON-OFF-ON(1122)</v>
          </cell>
          <cell r="C1175">
            <v>1.6135600000000001</v>
          </cell>
          <cell r="D1175" t="str">
            <v>Dolares</v>
          </cell>
          <cell r="E1175">
            <v>2426.7942400000002</v>
          </cell>
        </row>
        <row r="1176">
          <cell r="A1176" t="str">
            <v>1543</v>
          </cell>
          <cell r="B1176" t="str">
            <v>INTERRUPTOR A PALANCA BIP. 10 A. 250 V CA ON-ON (1321)</v>
          </cell>
          <cell r="C1176">
            <v>1.9891300000000001</v>
          </cell>
          <cell r="D1176" t="str">
            <v>Dolares</v>
          </cell>
          <cell r="E1176">
            <v>2991.6515199999999</v>
          </cell>
        </row>
        <row r="1177">
          <cell r="A1177" t="str">
            <v>1544</v>
          </cell>
          <cell r="B1177" t="str">
            <v>INTERRUPTOR A PALANCA BIP.10 A. 250 VCA ON-OFF (1221)</v>
          </cell>
          <cell r="C1177">
            <v>1.9891300000000001</v>
          </cell>
          <cell r="D1177" t="str">
            <v>Dolares</v>
          </cell>
          <cell r="E1177">
            <v>2991.6515199999999</v>
          </cell>
        </row>
        <row r="1178">
          <cell r="A1178" t="str">
            <v>1547</v>
          </cell>
          <cell r="B1178" t="str">
            <v>PROTECTOR DE GOMA P/INTERRUPTORES A PALANCA</v>
          </cell>
          <cell r="C1178">
            <v>2.7924324999999999</v>
          </cell>
          <cell r="D1178" t="str">
            <v>Dolares</v>
          </cell>
          <cell r="E1178">
            <v>4199.8184799999999</v>
          </cell>
        </row>
        <row r="1179">
          <cell r="A1179" t="str">
            <v>1548</v>
          </cell>
          <cell r="B1179" t="str">
            <v>INDICADOR LUMINOSO ROJO</v>
          </cell>
          <cell r="C1179">
            <v>4.49337929300001</v>
          </cell>
          <cell r="D1179" t="str">
            <v>Dolares</v>
          </cell>
          <cell r="E1179">
            <v>6758.0424566720149</v>
          </cell>
        </row>
        <row r="1180">
          <cell r="A1180" t="str">
            <v>1549</v>
          </cell>
          <cell r="B1180" t="str">
            <v>INDICADOR LUMINOSO VERDE</v>
          </cell>
          <cell r="C1180">
            <v>4.4933792930000003</v>
          </cell>
          <cell r="D1180" t="str">
            <v>Dolares</v>
          </cell>
          <cell r="E1180">
            <v>6758.0424566720003</v>
          </cell>
        </row>
        <row r="1181">
          <cell r="A1181" t="str">
            <v>1550</v>
          </cell>
          <cell r="B1181" t="str">
            <v>PILOTO - OJO DE BUEY - AMBAR 230/110V BAW</v>
          </cell>
          <cell r="C1181">
            <v>2.3286856189999998</v>
          </cell>
          <cell r="D1181" t="str">
            <v>Dolares</v>
          </cell>
          <cell r="E1181">
            <v>3502.3431709759998</v>
          </cell>
        </row>
        <row r="1182">
          <cell r="A1182" t="str">
            <v>1551</v>
          </cell>
          <cell r="B1182" t="str">
            <v>PILOTO - OJO DE BUEY - AZUL 230V CHINT</v>
          </cell>
          <cell r="C1182">
            <v>2.5252500000000002</v>
          </cell>
          <cell r="D1182" t="str">
            <v>Dolares</v>
          </cell>
          <cell r="E1182">
            <v>3797.9760000000001</v>
          </cell>
        </row>
        <row r="1183">
          <cell r="A1183" t="str">
            <v>1552</v>
          </cell>
          <cell r="B1183" t="str">
            <v>PILOTO - OJO DE BUEY - BLANCO 230/110V BAW</v>
          </cell>
          <cell r="C1183">
            <v>2.853459843</v>
          </cell>
          <cell r="D1183" t="str">
            <v>Dolares</v>
          </cell>
          <cell r="E1183">
            <v>4291.6036038720003</v>
          </cell>
        </row>
        <row r="1184">
          <cell r="A1184" t="str">
            <v>1553</v>
          </cell>
          <cell r="B1184" t="str">
            <v>PILOTO - OJO DE BUEY - ROJO 230/110V BAW</v>
          </cell>
          <cell r="C1184">
            <v>2.3286856189999998</v>
          </cell>
          <cell r="D1184" t="str">
            <v>Dolares</v>
          </cell>
          <cell r="E1184">
            <v>3502.3431709759998</v>
          </cell>
        </row>
        <row r="1185">
          <cell r="A1185" t="str">
            <v>1554</v>
          </cell>
          <cell r="B1185" t="str">
            <v>PILOTO - OJO DE BUEY - VERDE 230/110V BAW</v>
          </cell>
          <cell r="C1185">
            <v>2.3286856189999998</v>
          </cell>
          <cell r="D1185" t="str">
            <v>Dolares</v>
          </cell>
          <cell r="E1185">
            <v>3502.3431709759998</v>
          </cell>
        </row>
        <row r="1186">
          <cell r="A1186" t="str">
            <v>1555</v>
          </cell>
          <cell r="B1186" t="str">
            <v>PILOTO LUMINOSO DIN 230 V AC/DC ROJO G.E. (661692)</v>
          </cell>
          <cell r="C1186">
            <v>16.780467600000001</v>
          </cell>
          <cell r="D1186" t="str">
            <v>Dolares</v>
          </cell>
          <cell r="E1186">
            <v>25237.823270400004</v>
          </cell>
        </row>
        <row r="1187">
          <cell r="A1187" t="str">
            <v>1556</v>
          </cell>
          <cell r="B1187" t="str">
            <v>SEÑAL LUMIN. MULTILED AD22-22DS AMBAR 220 V.</v>
          </cell>
          <cell r="C1187">
            <v>9.8823316800000001</v>
          </cell>
          <cell r="D1187" t="str">
            <v>Dolares</v>
          </cell>
          <cell r="E1187">
            <v>14863.02684672</v>
          </cell>
        </row>
        <row r="1188">
          <cell r="A1188" t="str">
            <v>1557</v>
          </cell>
          <cell r="B1188" t="str">
            <v>SEÑAL LUMIN. MULTILED AD22-22DS ROJO 220 V.</v>
          </cell>
          <cell r="C1188">
            <v>9.8823316800000001</v>
          </cell>
          <cell r="D1188" t="str">
            <v>Dolares</v>
          </cell>
          <cell r="E1188">
            <v>14863.02684672</v>
          </cell>
        </row>
        <row r="1189">
          <cell r="A1189" t="str">
            <v>1558</v>
          </cell>
          <cell r="B1189" t="str">
            <v>SEÑAL LUMIN. MULTILED AD22-22DS VERDE 220 V.</v>
          </cell>
          <cell r="C1189">
            <v>9.8823316800000001</v>
          </cell>
          <cell r="D1189" t="str">
            <v>Dolares</v>
          </cell>
          <cell r="E1189">
            <v>14863.02684672</v>
          </cell>
        </row>
        <row r="1190">
          <cell r="A1190" t="str">
            <v>1559</v>
          </cell>
          <cell r="B1190" t="str">
            <v>CONTACTOR TRIP. 11KW 25A 220V G.E. CL25 (110733)</v>
          </cell>
          <cell r="C1190">
            <v>91.283540400000007</v>
          </cell>
          <cell r="D1190" t="str">
            <v>Dolares</v>
          </cell>
          <cell r="E1190">
            <v>137290.4447616</v>
          </cell>
        </row>
        <row r="1191">
          <cell r="A1191" t="str">
            <v>1561</v>
          </cell>
          <cell r="B1191" t="str">
            <v>CONTACTOR TRIP. 16KW 32A 1NA 220V G.E. CL04 (10946</v>
          </cell>
          <cell r="C1191">
            <v>145.4106888</v>
          </cell>
          <cell r="D1191" t="str">
            <v>Dolares</v>
          </cell>
          <cell r="E1191">
            <v>218697.67595520001</v>
          </cell>
        </row>
        <row r="1192">
          <cell r="A1192" t="str">
            <v>1562</v>
          </cell>
          <cell r="B1192" t="str">
            <v>CONTACTOR TRIP. 18.5KW 40A 1NA+1NC 220V G.E. CL45</v>
          </cell>
          <cell r="C1192">
            <v>186.3177732</v>
          </cell>
          <cell r="D1192" t="str">
            <v>Dolares</v>
          </cell>
          <cell r="E1192">
            <v>280221.93089279998</v>
          </cell>
        </row>
        <row r="1193">
          <cell r="A1193" t="str">
            <v>1563</v>
          </cell>
          <cell r="B1193" t="str">
            <v>CONTACTOR TRIP. 18A 220V 1NA 7,5KW BAW</v>
          </cell>
          <cell r="C1193">
            <v>11.53683333075</v>
          </cell>
          <cell r="D1193" t="str">
            <v>Dolares</v>
          </cell>
          <cell r="E1193">
            <v>17351.397329447998</v>
          </cell>
        </row>
        <row r="1194">
          <cell r="A1194" t="str">
            <v>1564</v>
          </cell>
          <cell r="B1194" t="str">
            <v>CONTACTOR TRIP. 22KW 50A 1NA+1NC 220V G.E. CL06 (1</v>
          </cell>
          <cell r="C1194">
            <v>270.16001999999997</v>
          </cell>
          <cell r="D1194" t="str">
            <v>Dolares</v>
          </cell>
          <cell r="E1194">
            <v>406320.67007999995</v>
          </cell>
        </row>
        <row r="1195">
          <cell r="A1195" t="str">
            <v>1565</v>
          </cell>
          <cell r="B1195" t="str">
            <v>CONTACTOR TRIP. 25A 220V 1NA 11KW BAW</v>
          </cell>
          <cell r="C1195">
            <v>15.480839608</v>
          </cell>
          <cell r="D1195" t="str">
            <v>Dolares</v>
          </cell>
          <cell r="E1195">
            <v>23283.182770431999</v>
          </cell>
        </row>
        <row r="1196">
          <cell r="A1196" t="str">
            <v>1566</v>
          </cell>
          <cell r="B1196" t="str">
            <v>CONTACTOR TRIP. 30KW 65A 1NA+1NC 220V G.E. CL07 (109633)</v>
          </cell>
          <cell r="C1196">
            <v>429.37666200000001</v>
          </cell>
          <cell r="D1196" t="str">
            <v>Dolares</v>
          </cell>
          <cell r="E1196">
            <v>645782.499648</v>
          </cell>
        </row>
        <row r="1197">
          <cell r="A1197" t="str">
            <v>1567</v>
          </cell>
          <cell r="B1197" t="str">
            <v>CONTACTOR TRIP. 32A 220V 1NA 15KW BAW</v>
          </cell>
          <cell r="C1197">
            <v>24.697186917</v>
          </cell>
          <cell r="D1197" t="str">
            <v>Dolares</v>
          </cell>
          <cell r="E1197">
            <v>37144.569123168003</v>
          </cell>
        </row>
        <row r="1198">
          <cell r="A1198" t="str">
            <v>1568</v>
          </cell>
          <cell r="B1198" t="str">
            <v>CONTACTOR TRIP. 37KW 80A 1NA+1NC 110V G.E. CL08</v>
          </cell>
          <cell r="C1198">
            <v>518.4167976</v>
          </cell>
          <cell r="D1198" t="str">
            <v>Dolares</v>
          </cell>
          <cell r="E1198">
            <v>779698.86359039997</v>
          </cell>
        </row>
        <row r="1199">
          <cell r="A1199" t="str">
            <v>1570</v>
          </cell>
          <cell r="B1199" t="str">
            <v>CONTACTOR TRIP. 45KW 95A 1NA+1NC 220V G.E. CL09 (109729)</v>
          </cell>
          <cell r="C1199">
            <v>636.87157560000003</v>
          </cell>
          <cell r="D1199" t="str">
            <v>Dolares</v>
          </cell>
          <cell r="E1199">
            <v>957854.84970240004</v>
          </cell>
        </row>
        <row r="1200">
          <cell r="A1200" t="str">
            <v>1571</v>
          </cell>
          <cell r="B1200" t="str">
            <v>CONTACTOR TRIP. 4KW 9A 1NA 220V G.E. CL00 (104054-</v>
          </cell>
          <cell r="C1200">
            <v>20.360901599999998</v>
          </cell>
          <cell r="D1200" t="str">
            <v>Dolares</v>
          </cell>
          <cell r="E1200">
            <v>30622.796006399996</v>
          </cell>
        </row>
        <row r="1201">
          <cell r="A1201" t="str">
            <v>1572</v>
          </cell>
          <cell r="B1201" t="str">
            <v>CONTACTOR TRIP. 5.5KW 12A 1NA 220V G.E. CL01 (1040</v>
          </cell>
          <cell r="C1201">
            <v>23.019937200000001</v>
          </cell>
          <cell r="D1201" t="str">
            <v>Dolares</v>
          </cell>
          <cell r="E1201">
            <v>34621.985548800003</v>
          </cell>
        </row>
        <row r="1202">
          <cell r="A1202" t="str">
            <v>1573</v>
          </cell>
          <cell r="B1202" t="str">
            <v>CONTACTOR TRIP. 50A 220V 1NA+1NC 22KV BAW</v>
          </cell>
          <cell r="C1202">
            <v>33.134572487249997</v>
          </cell>
          <cell r="D1202" t="str">
            <v>Dolares</v>
          </cell>
          <cell r="E1202">
            <v>49834.397020823999</v>
          </cell>
        </row>
        <row r="1203">
          <cell r="A1203" t="str">
            <v>1574</v>
          </cell>
          <cell r="B1203" t="str">
            <v>CONTACTOR TRIP. 55KW 105A 1NA+1NC 220V G.E. CL10 (109777)</v>
          </cell>
          <cell r="C1203">
            <v>886.07979720000003</v>
          </cell>
          <cell r="D1203" t="str">
            <v>Dolares</v>
          </cell>
          <cell r="E1203">
            <v>1332664.0149888</v>
          </cell>
        </row>
        <row r="1204">
          <cell r="A1204" t="str">
            <v>1575</v>
          </cell>
          <cell r="B1204" t="str">
            <v>CONTACTOR TRIP. 65A 220V 1NA+1NC 30KW BAW</v>
          </cell>
          <cell r="C1204">
            <v>49.689559334999998</v>
          </cell>
          <cell r="D1204" t="str">
            <v>Dolares</v>
          </cell>
          <cell r="E1204">
            <v>74733.097239840004</v>
          </cell>
        </row>
        <row r="1205">
          <cell r="A1205" t="str">
            <v>1576</v>
          </cell>
          <cell r="B1205" t="str">
            <v>CONTACTOR TRIP. 7.5KW 18A 1NA 220V G.E. CL02 (109322)</v>
          </cell>
          <cell r="C1205">
            <v>30.371093999999999</v>
          </cell>
          <cell r="D1205" t="str">
            <v>Dolares</v>
          </cell>
          <cell r="E1205">
            <v>45678.125375999996</v>
          </cell>
        </row>
        <row r="1206">
          <cell r="A1206" t="str">
            <v>1577</v>
          </cell>
          <cell r="B1206" t="str">
            <v>CONTACTOR TRIP. 95A 220V 1NA+1NC 45KW BAW</v>
          </cell>
          <cell r="C1206">
            <v>77.404198039999997</v>
          </cell>
          <cell r="D1206" t="str">
            <v>Dolares</v>
          </cell>
          <cell r="E1206">
            <v>116415.91385216</v>
          </cell>
        </row>
        <row r="1207">
          <cell r="A1207" t="str">
            <v>1578</v>
          </cell>
          <cell r="B1207" t="str">
            <v>CONTACTOR TRIP. 11KW 25A 24V G.E. CL25 (110728)</v>
          </cell>
          <cell r="C1207">
            <v>91.283540400000007</v>
          </cell>
          <cell r="D1207" t="str">
            <v>Dolares</v>
          </cell>
          <cell r="E1207">
            <v>137290.4447616</v>
          </cell>
        </row>
        <row r="1208">
          <cell r="A1208" t="str">
            <v>1579</v>
          </cell>
          <cell r="B1208" t="str">
            <v>CONTACTOR TRIP. 12A 24V 1NA 5,5KW BAW</v>
          </cell>
          <cell r="C1208">
            <v>10.101903812</v>
          </cell>
          <cell r="D1208" t="str">
            <v>Dolares</v>
          </cell>
          <cell r="E1208">
            <v>15193.263333248</v>
          </cell>
        </row>
        <row r="1209">
          <cell r="A1209" t="str">
            <v>1580</v>
          </cell>
          <cell r="B1209" t="str">
            <v>CONTACTOR TRIP. 18A 24V 1NA 7,5KW BAW</v>
          </cell>
          <cell r="C1209">
            <v>11.53683333075</v>
          </cell>
          <cell r="D1209" t="str">
            <v>Dolares</v>
          </cell>
          <cell r="E1209">
            <v>17351.397329447998</v>
          </cell>
        </row>
        <row r="1210">
          <cell r="A1210" t="str">
            <v>1581</v>
          </cell>
          <cell r="B1210" t="str">
            <v>CONTACTOR TRIP. 30KW 65A 1NA+1NC 24V G.E. CL07 (10</v>
          </cell>
          <cell r="C1210">
            <v>429.38374686793998</v>
          </cell>
          <cell r="D1210" t="str">
            <v>Dolares</v>
          </cell>
          <cell r="E1210">
            <v>645793.15528938174</v>
          </cell>
        </row>
        <row r="1211">
          <cell r="A1211" t="str">
            <v>1582</v>
          </cell>
          <cell r="B1211" t="str">
            <v>CONTACTOR TRIP. 4KW 9A 1NA 24V G.E. CL00 (109173)</v>
          </cell>
          <cell r="C1211">
            <v>20.360901599999998</v>
          </cell>
          <cell r="D1211" t="str">
            <v>Dolares</v>
          </cell>
          <cell r="E1211">
            <v>30622.796006399996</v>
          </cell>
        </row>
        <row r="1212">
          <cell r="A1212" t="str">
            <v>1583</v>
          </cell>
          <cell r="B1212" t="str">
            <v>CONTACTOR TRIP. 5.5KW 12A 1NA 24V G.E. CL01 (10924</v>
          </cell>
          <cell r="C1212">
            <v>23.019937200000001</v>
          </cell>
          <cell r="D1212" t="str">
            <v>Dolares</v>
          </cell>
          <cell r="E1212">
            <v>34621.985548800003</v>
          </cell>
        </row>
        <row r="1213">
          <cell r="A1213" t="str">
            <v>1584</v>
          </cell>
          <cell r="B1213" t="str">
            <v>CONTACTOR TRIP. 7.5KW 18A 1NA 24V G.E. CL02 (10931</v>
          </cell>
          <cell r="C1213">
            <v>30.371093999999999</v>
          </cell>
          <cell r="D1213" t="str">
            <v>Dolares</v>
          </cell>
          <cell r="E1213">
            <v>45678.125375999996</v>
          </cell>
        </row>
        <row r="1214">
          <cell r="A1214" t="str">
            <v>1585</v>
          </cell>
          <cell r="B1214" t="str">
            <v>CONTACTOR TRIP. 11KW 25A 380V G.E. CL25 (110805)</v>
          </cell>
          <cell r="C1214">
            <v>91.258502399999998</v>
          </cell>
          <cell r="D1214" t="str">
            <v>Dolares</v>
          </cell>
          <cell r="E1214">
            <v>137252.7876096</v>
          </cell>
        </row>
        <row r="1215">
          <cell r="A1215" t="str">
            <v>1587</v>
          </cell>
          <cell r="B1215" t="str">
            <v>CONTACTOR TRIP. 16KW 32A 1NA 380V G.E. CL04 (10417</v>
          </cell>
          <cell r="C1215">
            <v>145.37062800000001</v>
          </cell>
          <cell r="D1215" t="str">
            <v>Dolares</v>
          </cell>
          <cell r="E1215">
            <v>218637.42451200003</v>
          </cell>
        </row>
        <row r="1216">
          <cell r="A1216" t="str">
            <v>1588</v>
          </cell>
          <cell r="B1216" t="str">
            <v>CONTACTOR TRIP. 18.5KW 40A 1NA+1NC 380V G.E. CL45</v>
          </cell>
          <cell r="C1216">
            <v>186.3177732</v>
          </cell>
          <cell r="D1216" t="str">
            <v>Dolares</v>
          </cell>
          <cell r="E1216">
            <v>280221.93089279998</v>
          </cell>
        </row>
        <row r="1217">
          <cell r="A1217" t="str">
            <v>1589</v>
          </cell>
          <cell r="B1217" t="str">
            <v>CONTACTOR TRIP. 18A 380V 1NA 7,5kW BAW</v>
          </cell>
          <cell r="C1217">
            <v>11.53683333075</v>
          </cell>
          <cell r="D1217" t="str">
            <v>Dolares</v>
          </cell>
          <cell r="E1217">
            <v>17351.397329447998</v>
          </cell>
        </row>
        <row r="1218">
          <cell r="A1218" t="str">
            <v>1590</v>
          </cell>
          <cell r="B1218" t="str">
            <v>CONTACTOR TRIP. 25A 380V 1NA 11KW BAW</v>
          </cell>
          <cell r="C1218">
            <v>15.480839608</v>
          </cell>
          <cell r="D1218" t="str">
            <v>Dolares</v>
          </cell>
          <cell r="E1218">
            <v>23283.182770431999</v>
          </cell>
        </row>
        <row r="1219">
          <cell r="A1219" t="str">
            <v>1591</v>
          </cell>
          <cell r="B1219" t="str">
            <v>CONTACTOR TRIP. 30KW 65A 1NA+1NC 380V G.E. CL07 (1</v>
          </cell>
          <cell r="C1219">
            <v>429.37666200000001</v>
          </cell>
          <cell r="D1219" t="str">
            <v>Dolares</v>
          </cell>
          <cell r="E1219">
            <v>645782.499648</v>
          </cell>
        </row>
        <row r="1220">
          <cell r="A1220" t="str">
            <v>1592</v>
          </cell>
          <cell r="B1220" t="str">
            <v>CONTACTOR TRIP. 32A 380V 1NA 15KW BAW</v>
          </cell>
          <cell r="C1220">
            <v>24.697186917</v>
          </cell>
          <cell r="D1220" t="str">
            <v>Dolares</v>
          </cell>
          <cell r="E1220">
            <v>37144.569123168003</v>
          </cell>
        </row>
        <row r="1221">
          <cell r="A1221" t="str">
            <v>1593</v>
          </cell>
          <cell r="B1221" t="str">
            <v>CONTACTOR TRIP. 40A 380V 1NA+1NC 18.5KV BAW</v>
          </cell>
          <cell r="C1221">
            <v>28.829783931000001</v>
          </cell>
          <cell r="D1221" t="str">
            <v>Dolares</v>
          </cell>
          <cell r="E1221">
            <v>43359.995032224004</v>
          </cell>
        </row>
        <row r="1222">
          <cell r="A1222" t="str">
            <v>1594</v>
          </cell>
          <cell r="B1222" t="str">
            <v>CONTACTOR TRIP. 4KW 9A 1NA 380V G.E. CL00 (104055)</v>
          </cell>
          <cell r="C1222">
            <v>20.360901599999998</v>
          </cell>
          <cell r="D1222" t="str">
            <v>Dolares</v>
          </cell>
          <cell r="E1222">
            <v>30622.796006399996</v>
          </cell>
        </row>
        <row r="1223">
          <cell r="A1223" t="str">
            <v>1595</v>
          </cell>
          <cell r="B1223" t="str">
            <v>CONTACTOR TRIP. 5.5KW 12A 1NA 380V G.E. CL01 (1092</v>
          </cell>
          <cell r="C1223">
            <v>23.019937200000001</v>
          </cell>
          <cell r="D1223" t="str">
            <v>Dolares</v>
          </cell>
          <cell r="E1223">
            <v>34621.985548800003</v>
          </cell>
        </row>
        <row r="1224">
          <cell r="A1224" t="str">
            <v>1596</v>
          </cell>
          <cell r="B1224" t="str">
            <v>CONTACTOR TRIP. 7.5KW 18A 1NA 380V G.E. CL02 (1041</v>
          </cell>
          <cell r="C1224">
            <v>30.371093999999999</v>
          </cell>
          <cell r="D1224" t="str">
            <v>Dolares</v>
          </cell>
          <cell r="E1224">
            <v>45678.125375999996</v>
          </cell>
        </row>
        <row r="1225">
          <cell r="A1225" t="str">
            <v>1597</v>
          </cell>
          <cell r="B1225" t="str">
            <v>CONTACTOR TRIP. 12A 110V 1NA 5,5KW BAW</v>
          </cell>
          <cell r="C1225">
            <v>10.101903812</v>
          </cell>
          <cell r="D1225" t="str">
            <v>Dolares</v>
          </cell>
          <cell r="E1225">
            <v>15193.263333248</v>
          </cell>
        </row>
        <row r="1226">
          <cell r="A1226" t="str">
            <v>1598</v>
          </cell>
          <cell r="B1226" t="str">
            <v>CONTACTOR TRIP. 37KW 80A 1NA+1NC 220V G.E. CL08 (1</v>
          </cell>
          <cell r="C1226">
            <v>518.45685839999999</v>
          </cell>
          <cell r="D1226" t="str">
            <v>Dolares</v>
          </cell>
          <cell r="E1226">
            <v>779759.11503360001</v>
          </cell>
        </row>
        <row r="1227">
          <cell r="A1227" t="str">
            <v>1599</v>
          </cell>
          <cell r="B1227" t="str">
            <v>CONTACTOR TRIP. 4KW 9A 1NA 110V G.E. CL00 (109175)</v>
          </cell>
          <cell r="C1227">
            <v>20.360901599999998</v>
          </cell>
          <cell r="D1227" t="str">
            <v>Dolares</v>
          </cell>
          <cell r="E1227">
            <v>30622.796006399996</v>
          </cell>
        </row>
        <row r="1228">
          <cell r="A1228" t="str">
            <v>1600</v>
          </cell>
          <cell r="B1228" t="str">
            <v>CONTACTOR TRIP. 5.5KW 12A 1NA 110V G.E. CL01 (1092</v>
          </cell>
          <cell r="C1228">
            <v>23.019937200000001</v>
          </cell>
          <cell r="D1228" t="str">
            <v>Dolares</v>
          </cell>
          <cell r="E1228">
            <v>34621.985548800003</v>
          </cell>
        </row>
        <row r="1229">
          <cell r="A1229" t="str">
            <v>1601</v>
          </cell>
          <cell r="B1229" t="str">
            <v>CONTACTOR TRIP. 7.5KW 18A 1NA 110V G.E. CL02 (1093</v>
          </cell>
          <cell r="C1229">
            <v>30.371093999999999</v>
          </cell>
          <cell r="D1229" t="str">
            <v>Dolares</v>
          </cell>
          <cell r="E1229">
            <v>45678.125375999996</v>
          </cell>
        </row>
        <row r="1230">
          <cell r="A1230" t="str">
            <v>1602</v>
          </cell>
          <cell r="B1230" t="str">
            <v>CONTACTOR MODULAR 2P 20A 230V 2NA G.E. (666131)</v>
          </cell>
          <cell r="C1230">
            <v>62.890448399999997</v>
          </cell>
          <cell r="D1230" t="str">
            <v>Dolares</v>
          </cell>
          <cell r="E1230">
            <v>94587.234393599996</v>
          </cell>
        </row>
        <row r="1231">
          <cell r="A1231" t="str">
            <v>1603</v>
          </cell>
          <cell r="B1231" t="str">
            <v>CONTACTOR MODULAR 2P 24A 230V CA-CC 4NA G.E. (6661</v>
          </cell>
          <cell r="C1231">
            <v>110.6829828</v>
          </cell>
          <cell r="D1231" t="str">
            <v>Dolares</v>
          </cell>
          <cell r="E1231">
            <v>166467.20613120002</v>
          </cell>
        </row>
        <row r="1232">
          <cell r="A1232" t="str">
            <v>1604</v>
          </cell>
          <cell r="B1232" t="str">
            <v>CONTACTOR MODULAR 2P-25A 2NA 230V BAW</v>
          </cell>
          <cell r="C1232">
            <v>23.565642496500001</v>
          </cell>
          <cell r="D1232" t="str">
            <v>Dolares</v>
          </cell>
          <cell r="E1232">
            <v>35442.726314735999</v>
          </cell>
        </row>
        <row r="1233">
          <cell r="A1233" t="str">
            <v>1605</v>
          </cell>
          <cell r="B1233" t="str">
            <v>CONTACTOR MODULAR 4P 40A 230V CA-CC 4NA G.E. (6661</v>
          </cell>
          <cell r="C1233">
            <v>164.4095232</v>
          </cell>
          <cell r="D1233" t="str">
            <v>Dolares</v>
          </cell>
          <cell r="E1233">
            <v>247271.92289279998</v>
          </cell>
        </row>
        <row r="1234">
          <cell r="A1234" t="str">
            <v>1606</v>
          </cell>
          <cell r="B1234" t="str">
            <v>RELE TERMICO 12-18A (A18-A32) BAW</v>
          </cell>
          <cell r="C1234">
            <v>13.283347545</v>
          </cell>
          <cell r="D1234" t="str">
            <v>Dolares</v>
          </cell>
          <cell r="E1234">
            <v>19978.154707679998</v>
          </cell>
        </row>
        <row r="1235">
          <cell r="A1235" t="str">
            <v>1607</v>
          </cell>
          <cell r="B1235" t="str">
            <v>RELE TERMICO 17-25A (A25-A32) BAW</v>
          </cell>
          <cell r="C1235">
            <v>13.283347545</v>
          </cell>
          <cell r="D1235" t="str">
            <v>Dolares</v>
          </cell>
          <cell r="E1235">
            <v>19978.154707679998</v>
          </cell>
        </row>
        <row r="1236">
          <cell r="A1236" t="str">
            <v>1608</v>
          </cell>
          <cell r="B1236" t="str">
            <v>RELE TERMICO 2,5-4A (A12-A32) BAW</v>
          </cell>
          <cell r="C1236">
            <v>13.283347545</v>
          </cell>
          <cell r="D1236" t="str">
            <v>Dolares</v>
          </cell>
          <cell r="E1236">
            <v>19978.154707679998</v>
          </cell>
        </row>
        <row r="1237">
          <cell r="A1237" t="str">
            <v>1609</v>
          </cell>
          <cell r="B1237" t="str">
            <v>RELE TERMICO 23-32A (A25-A32) BAW</v>
          </cell>
          <cell r="C1237">
            <v>30.412306200250001</v>
          </cell>
          <cell r="D1237" t="str">
            <v>Dolares</v>
          </cell>
          <cell r="E1237">
            <v>45740.108525176001</v>
          </cell>
        </row>
        <row r="1238">
          <cell r="A1238" t="str">
            <v>1610</v>
          </cell>
          <cell r="B1238" t="str">
            <v>RELE TERMICO 30-40A (A40-A95) BAW</v>
          </cell>
          <cell r="C1238">
            <v>37.447560640749998</v>
          </cell>
          <cell r="D1238" t="str">
            <v>Dolares</v>
          </cell>
          <cell r="E1238">
            <v>56321.131203687997</v>
          </cell>
        </row>
        <row r="1239">
          <cell r="A1239" t="str">
            <v>1611</v>
          </cell>
          <cell r="B1239" t="str">
            <v>RELE TERMICO 37-50A (A40-A95) BAW</v>
          </cell>
          <cell r="C1239">
            <v>37.447560640749998</v>
          </cell>
          <cell r="D1239" t="str">
            <v>Dolares</v>
          </cell>
          <cell r="E1239">
            <v>56321.131203687997</v>
          </cell>
        </row>
        <row r="1240">
          <cell r="A1240" t="str">
            <v>1612</v>
          </cell>
          <cell r="B1240" t="str">
            <v>RELE TERMICO 4-6A (A12-A32) BAW</v>
          </cell>
          <cell r="C1240">
            <v>13.283347545</v>
          </cell>
          <cell r="D1240" t="str">
            <v>Dolares</v>
          </cell>
          <cell r="E1240">
            <v>19978.154707679998</v>
          </cell>
        </row>
        <row r="1241">
          <cell r="A1241" t="str">
            <v>1613</v>
          </cell>
          <cell r="B1241" t="str">
            <v>RELE TERMICO 5,5-8A (A12-A32) BAW</v>
          </cell>
          <cell r="C1241">
            <v>13.283347545</v>
          </cell>
          <cell r="D1241" t="str">
            <v>Dolares</v>
          </cell>
          <cell r="E1241">
            <v>19978.154707679998</v>
          </cell>
        </row>
        <row r="1242">
          <cell r="A1242" t="str">
            <v>1614</v>
          </cell>
          <cell r="B1242" t="str">
            <v>RELE TERMICO 7-10A (A12-A32) BAW</v>
          </cell>
          <cell r="C1242">
            <v>13.283347545</v>
          </cell>
          <cell r="D1242" t="str">
            <v>Dolares</v>
          </cell>
          <cell r="E1242">
            <v>19978.154707679998</v>
          </cell>
        </row>
        <row r="1243">
          <cell r="A1243" t="str">
            <v>1615</v>
          </cell>
          <cell r="B1243" t="str">
            <v>RELE TERMICO 9-13A (A12-A32) BAW</v>
          </cell>
          <cell r="C1243">
            <v>13.283347545</v>
          </cell>
          <cell r="D1243" t="str">
            <v>Dolares</v>
          </cell>
          <cell r="E1243">
            <v>19978.154707679998</v>
          </cell>
        </row>
        <row r="1244">
          <cell r="A1244" t="str">
            <v>1616</v>
          </cell>
          <cell r="B1244" t="str">
            <v>RELE TERMICO RT1G P/CL00 A CL45 1,0 a 1,5A  (113704) G.E.</v>
          </cell>
          <cell r="C1244">
            <v>40.7768868</v>
          </cell>
          <cell r="D1244" t="str">
            <v>Dolares</v>
          </cell>
          <cell r="E1244">
            <v>61328.437747199998</v>
          </cell>
        </row>
        <row r="1245">
          <cell r="A1245" t="str">
            <v>1617</v>
          </cell>
          <cell r="B1245" t="str">
            <v>RELE TERMICO RT1H P/CL00 A CL45 1,3 a 1,9A (113705) G.E.</v>
          </cell>
          <cell r="C1245">
            <v>40.7768868</v>
          </cell>
          <cell r="D1245" t="str">
            <v>Dolares</v>
          </cell>
          <cell r="E1245">
            <v>61328.437747199998</v>
          </cell>
        </row>
        <row r="1246">
          <cell r="A1246" t="str">
            <v>1618</v>
          </cell>
          <cell r="B1246" t="str">
            <v>RELE TERMICO RT1J P/ CL00 A CL45 1,8 a 2,7A (113706) G.E.</v>
          </cell>
          <cell r="C1246">
            <v>40.7768868</v>
          </cell>
          <cell r="D1246" t="str">
            <v>Dolares</v>
          </cell>
          <cell r="E1246">
            <v>61328.437747199998</v>
          </cell>
        </row>
        <row r="1247">
          <cell r="A1247" t="str">
            <v>1619</v>
          </cell>
          <cell r="B1247" t="str">
            <v>RELE TERMICO RT1K P/CL00 a CL45 2,5 A 4A (113707) G.E.</v>
          </cell>
          <cell r="C1247">
            <v>40.7768868</v>
          </cell>
          <cell r="D1247" t="str">
            <v>Dolares</v>
          </cell>
          <cell r="E1247">
            <v>61328.437747199998</v>
          </cell>
        </row>
        <row r="1248">
          <cell r="A1248" t="str">
            <v>1620</v>
          </cell>
          <cell r="B1248" t="str">
            <v>RELE TERMICO RT1L P/CL00 a CL45 4,0 a 6,3A (113708) G.E.</v>
          </cell>
          <cell r="C1248">
            <v>40.7768868</v>
          </cell>
          <cell r="D1248" t="str">
            <v>Dolares</v>
          </cell>
          <cell r="E1248">
            <v>61328.437747199998</v>
          </cell>
        </row>
        <row r="1249">
          <cell r="A1249" t="str">
            <v>1621</v>
          </cell>
          <cell r="B1249" t="str">
            <v>RELE TERMICO RT1M P/CL00 a CL45 5,5 a 8,5A (113709) G.E.</v>
          </cell>
          <cell r="C1249">
            <v>40.7768868</v>
          </cell>
          <cell r="D1249" t="str">
            <v>Dolares</v>
          </cell>
          <cell r="E1249">
            <v>61328.437747199998</v>
          </cell>
        </row>
        <row r="1250">
          <cell r="A1250" t="str">
            <v>1622</v>
          </cell>
          <cell r="B1250" t="str">
            <v>RELE TERMICO RT1N P/CL00 a CL45 8,0 a 12A (113710) G.E.</v>
          </cell>
          <cell r="C1250">
            <v>40.7768868</v>
          </cell>
          <cell r="D1250" t="str">
            <v>Dolares</v>
          </cell>
          <cell r="E1250">
            <v>61328.437747199998</v>
          </cell>
        </row>
        <row r="1251">
          <cell r="A1251" t="str">
            <v>1623</v>
          </cell>
          <cell r="B1251" t="str">
            <v>RELE TERMICO RT1P P/CL00 A CL45 10 a 16A (113711) G.E.</v>
          </cell>
          <cell r="C1251">
            <v>40.7768868</v>
          </cell>
          <cell r="D1251" t="str">
            <v>Dolares</v>
          </cell>
          <cell r="E1251">
            <v>61328.437747199998</v>
          </cell>
        </row>
        <row r="1252">
          <cell r="A1252" t="str">
            <v>1624</v>
          </cell>
          <cell r="B1252" t="str">
            <v>RELE TERMICO RT1S P/CL00 A CL45 14,5 a 18A (113712) G.E.</v>
          </cell>
          <cell r="C1252">
            <v>40.7768868</v>
          </cell>
          <cell r="D1252" t="str">
            <v>Dolares</v>
          </cell>
          <cell r="E1252">
            <v>61328.437747199998</v>
          </cell>
        </row>
        <row r="1253">
          <cell r="A1253" t="str">
            <v>1625</v>
          </cell>
          <cell r="B1253" t="str">
            <v>RELE TERMICO RT1T P/CL00 A CL45 17.5 a 22A (113713) G.E.</v>
          </cell>
          <cell r="C1253">
            <v>42.925147199999998</v>
          </cell>
          <cell r="D1253" t="str">
            <v>Dolares</v>
          </cell>
          <cell r="E1253">
            <v>64559.421388799994</v>
          </cell>
        </row>
        <row r="1254">
          <cell r="A1254" t="str">
            <v>1626</v>
          </cell>
          <cell r="B1254" t="str">
            <v>RELE TERMICO RT1U P/CL00 A CL45 21 a 26A (113714) G.E.</v>
          </cell>
          <cell r="C1254">
            <v>56.610917999999998</v>
          </cell>
          <cell r="D1254" t="str">
            <v>Dolares</v>
          </cell>
          <cell r="E1254">
            <v>85142.820672000002</v>
          </cell>
        </row>
        <row r="1255">
          <cell r="A1255" t="str">
            <v>1627</v>
          </cell>
          <cell r="B1255" t="str">
            <v>RELE TERMICO RT1V P/CL00 A CL45 25 a 32A (113715) G.E.</v>
          </cell>
          <cell r="C1255">
            <v>65.038708799999995</v>
          </cell>
          <cell r="D1255" t="str">
            <v>Dolares</v>
          </cell>
          <cell r="E1255">
            <v>97818.2180352</v>
          </cell>
        </row>
        <row r="1256">
          <cell r="A1256" t="str">
            <v>1628</v>
          </cell>
          <cell r="B1256" t="str">
            <v>RELE TERMICO RT1W P/CL00 A CL45 30 a 40A (113716) G.E.</v>
          </cell>
          <cell r="C1256">
            <v>65.038708799999995</v>
          </cell>
          <cell r="D1256" t="str">
            <v>Dolares</v>
          </cell>
          <cell r="E1256">
            <v>97818.2180352</v>
          </cell>
        </row>
        <row r="1257">
          <cell r="A1257" t="str">
            <v>1629</v>
          </cell>
          <cell r="B1257" t="str">
            <v>RELE TERMICO RT2H P/CL05 A CL10 54 a 65A (113723) G.E.</v>
          </cell>
          <cell r="C1257">
            <v>226.34352000000001</v>
          </cell>
          <cell r="D1257" t="str">
            <v>Dolares</v>
          </cell>
          <cell r="E1257">
            <v>340420.65408000001</v>
          </cell>
        </row>
        <row r="1258">
          <cell r="A1258" t="str">
            <v>1630</v>
          </cell>
          <cell r="B1258" t="str">
            <v>RELE TERMICO RT2J P/CL05 A CL10 64 a 82A (113724) G.E.</v>
          </cell>
          <cell r="C1258">
            <v>251.28136799999999</v>
          </cell>
          <cell r="D1258" t="str">
            <v>Dolares</v>
          </cell>
          <cell r="E1258">
            <v>377927.17747199995</v>
          </cell>
        </row>
        <row r="1259">
          <cell r="A1259" t="str">
            <v>1631</v>
          </cell>
          <cell r="B1259" t="str">
            <v>RELE TERMICO RT2L P/CL05 A CL10 78 a 97A (113725) G.E.</v>
          </cell>
          <cell r="C1259">
            <v>251.28136799999999</v>
          </cell>
          <cell r="D1259" t="str">
            <v>Dolares</v>
          </cell>
          <cell r="E1259">
            <v>377927.17747199995</v>
          </cell>
        </row>
        <row r="1260">
          <cell r="A1260" t="str">
            <v>1632</v>
          </cell>
          <cell r="B1260" t="str">
            <v>RELE TERMICO RT2M P/CL05 A CL10 90 a 110A (113726) G.E.</v>
          </cell>
          <cell r="C1260">
            <v>267.34574880000002</v>
          </cell>
          <cell r="D1260" t="str">
            <v>Dolares</v>
          </cell>
          <cell r="E1260">
            <v>402088.00619520003</v>
          </cell>
        </row>
        <row r="1261">
          <cell r="A1261" t="str">
            <v>1633</v>
          </cell>
          <cell r="B1261" t="str">
            <v>BLOQUE DE CONT. AUX FRONTAL 1NC BCLF01 (104701)</v>
          </cell>
          <cell r="C1261">
            <v>7.1258147999999997</v>
          </cell>
          <cell r="D1261" t="str">
            <v>Dolares</v>
          </cell>
          <cell r="E1261">
            <v>10717.225459199999</v>
          </cell>
        </row>
        <row r="1262">
          <cell r="A1262" t="str">
            <v>1634</v>
          </cell>
          <cell r="B1262" t="str">
            <v>BLOQUE DE CONT. AUX. FRONTAL 1 NA BCLF10 (104700)</v>
          </cell>
          <cell r="C1262">
            <v>7.1258147999999997</v>
          </cell>
          <cell r="D1262" t="str">
            <v>Dolares</v>
          </cell>
          <cell r="E1262">
            <v>10717.225459199999</v>
          </cell>
        </row>
        <row r="1263">
          <cell r="A1263" t="str">
            <v>1635</v>
          </cell>
          <cell r="B1263" t="str">
            <v>BLOQUE DE CONT. AUX. LATERAL 1NA+1NC BCLL11 (104707)</v>
          </cell>
          <cell r="C1263">
            <v>18.192610800000001</v>
          </cell>
          <cell r="D1263" t="str">
            <v>Dolares</v>
          </cell>
          <cell r="E1263">
            <v>27361.686643200002</v>
          </cell>
        </row>
        <row r="1264">
          <cell r="A1264" t="str">
            <v>1636</v>
          </cell>
          <cell r="B1264" t="str">
            <v>BLOQUE DE CONT. AUX. LATERAL 1NA+1NC BRLL11 P/COMBINACION (104705)</v>
          </cell>
          <cell r="C1264">
            <v>18.192610800000001</v>
          </cell>
          <cell r="D1264" t="str">
            <v>Dolares</v>
          </cell>
          <cell r="E1264">
            <v>27361.686643200002</v>
          </cell>
        </row>
        <row r="1265">
          <cell r="A1265" t="str">
            <v>1637</v>
          </cell>
          <cell r="B1265" t="str">
            <v>BLOQUE DE CONT. AUX. LATERAL 2NA BCLL20 (104706)</v>
          </cell>
          <cell r="C1265">
            <v>18.192610800000001</v>
          </cell>
          <cell r="D1265" t="str">
            <v>Dolares</v>
          </cell>
          <cell r="E1265">
            <v>27361.686643200002</v>
          </cell>
        </row>
        <row r="1266">
          <cell r="A1266" t="str">
            <v>1638</v>
          </cell>
          <cell r="B1266" t="str">
            <v>BOBINA DE RECAMBIO CL00 A CL25 110 V.CA LB1A3 (1104</v>
          </cell>
          <cell r="C1266">
            <v>17.631759599999999</v>
          </cell>
          <cell r="D1266" t="str">
            <v>Dolares</v>
          </cell>
          <cell r="E1266">
            <v>26518.1664384</v>
          </cell>
        </row>
        <row r="1267">
          <cell r="A1267" t="str">
            <v>1639</v>
          </cell>
          <cell r="B1267" t="str">
            <v>BOBINA DE RECAMBIO CL00 A CL25 220V.CA LB1A6 (104634)</v>
          </cell>
          <cell r="C1267">
            <v>17.631759599999999</v>
          </cell>
          <cell r="D1267" t="str">
            <v>Dolares</v>
          </cell>
          <cell r="E1267">
            <v>26518.1664384</v>
          </cell>
        </row>
        <row r="1268">
          <cell r="A1268" t="str">
            <v>1640</v>
          </cell>
          <cell r="B1268" t="str">
            <v>BOBINA DE RECAMBIO CL00 A CL25 24 V.CA LB1A1 (11041</v>
          </cell>
          <cell r="C1268">
            <v>17.631759599999999</v>
          </cell>
          <cell r="D1268" t="str">
            <v>Dolares</v>
          </cell>
          <cell r="E1268">
            <v>26518.1664384</v>
          </cell>
        </row>
        <row r="1269">
          <cell r="A1269" t="str">
            <v>1641</v>
          </cell>
          <cell r="B1269" t="str">
            <v>BOBINA DE RECAMBIO CL00 A CL25 380 V.CA LB1AU (1046</v>
          </cell>
          <cell r="C1269">
            <v>17.631759599999999</v>
          </cell>
          <cell r="D1269" t="str">
            <v>Dolares</v>
          </cell>
          <cell r="E1269">
            <v>26518.1664384</v>
          </cell>
        </row>
        <row r="1270">
          <cell r="A1270" t="str">
            <v>1642</v>
          </cell>
          <cell r="B1270" t="str">
            <v>BOBINA DE RECAMBIO CL03 A CL45 110 V.CA LB3A3 (1104</v>
          </cell>
          <cell r="C1270">
            <v>24.962886000000001</v>
          </cell>
          <cell r="D1270" t="str">
            <v>Dolares</v>
          </cell>
          <cell r="E1270">
            <v>37544.180544000003</v>
          </cell>
        </row>
        <row r="1271">
          <cell r="A1271" t="str">
            <v>1643</v>
          </cell>
          <cell r="B1271" t="str">
            <v>BOBINA DE RECAMBIO CL03 A CL45 220 V. C.A LB3</v>
          </cell>
          <cell r="C1271">
            <v>24.962886000000001</v>
          </cell>
          <cell r="D1271" t="str">
            <v>Dolares</v>
          </cell>
          <cell r="E1271">
            <v>37544.180544000003</v>
          </cell>
        </row>
        <row r="1272">
          <cell r="A1272" t="str">
            <v>1644</v>
          </cell>
          <cell r="B1272" t="str">
            <v>BOBINA DE RECAMBIO CL03 A CL45 24VCA LB3A1 (110449)</v>
          </cell>
          <cell r="C1272">
            <v>24.962886000000001</v>
          </cell>
          <cell r="D1272" t="str">
            <v>Dolares</v>
          </cell>
          <cell r="E1272">
            <v>37544.180544000003</v>
          </cell>
        </row>
        <row r="1273">
          <cell r="A1273" t="str">
            <v>1645</v>
          </cell>
          <cell r="B1273" t="str">
            <v>BOBINA DE RECAMBIO CL03 A CL45 380 V.CA  LB3AU (104</v>
          </cell>
          <cell r="C1273">
            <v>24.962886000000001</v>
          </cell>
          <cell r="D1273" t="str">
            <v>Dolares</v>
          </cell>
          <cell r="E1273">
            <v>37544.180544000003</v>
          </cell>
        </row>
        <row r="1274">
          <cell r="A1274" t="str">
            <v>1646</v>
          </cell>
          <cell r="B1274" t="str">
            <v>BOBINA DE RECAMBIO CL06 A CL10 110 V.CA LB4A3 (1104</v>
          </cell>
          <cell r="C1274">
            <v>29.379589200000002</v>
          </cell>
          <cell r="D1274" t="str">
            <v>Dolares</v>
          </cell>
          <cell r="E1274">
            <v>44186.902156800003</v>
          </cell>
        </row>
        <row r="1275">
          <cell r="A1275" t="str">
            <v>1647</v>
          </cell>
          <cell r="B1275" t="str">
            <v>BOBINA DE RECAMBIO CL06 A CL10 220 V. C.A LB4</v>
          </cell>
          <cell r="C1275">
            <v>29.379589200000002</v>
          </cell>
          <cell r="D1275" t="str">
            <v>Dolares</v>
          </cell>
          <cell r="E1275">
            <v>44186.902156800003</v>
          </cell>
        </row>
        <row r="1276">
          <cell r="A1276" t="str">
            <v>1648</v>
          </cell>
          <cell r="B1276" t="str">
            <v>BOBINA DE RECAMBIO CL06 A CL10 24 V. C.A LB4</v>
          </cell>
          <cell r="C1276">
            <v>29.379589200000002</v>
          </cell>
          <cell r="D1276" t="str">
            <v>Dolares</v>
          </cell>
          <cell r="E1276">
            <v>44186.902156800003</v>
          </cell>
        </row>
        <row r="1277">
          <cell r="A1277" t="str">
            <v>1649</v>
          </cell>
          <cell r="B1277" t="str">
            <v>BOBINA DE RECAMBIO CL06 A CL10 380 V. C.A LB4</v>
          </cell>
          <cell r="C1277">
            <v>29.379589200000002</v>
          </cell>
          <cell r="D1277" t="str">
            <v>Dolares</v>
          </cell>
          <cell r="E1277">
            <v>44186.902156800003</v>
          </cell>
        </row>
        <row r="1278">
          <cell r="A1278" t="str">
            <v>1650</v>
          </cell>
          <cell r="B1278" t="str">
            <v>BOBINA A09-A18 220VAC BAW</v>
          </cell>
          <cell r="C1278">
            <v>3.4028328587500001</v>
          </cell>
          <cell r="D1278" t="str">
            <v>Dolares</v>
          </cell>
          <cell r="E1278">
            <v>5117.8606195600005</v>
          </cell>
        </row>
        <row r="1279">
          <cell r="A1279" t="str">
            <v>1651</v>
          </cell>
          <cell r="B1279" t="str">
            <v>BOBINA A09-A18 24VAC BAW</v>
          </cell>
          <cell r="C1279">
            <v>3.4028328587500001</v>
          </cell>
          <cell r="D1279" t="str">
            <v>Dolares</v>
          </cell>
          <cell r="E1279">
            <v>5117.8606195600005</v>
          </cell>
        </row>
        <row r="1280">
          <cell r="A1280" t="str">
            <v>1652</v>
          </cell>
          <cell r="B1280" t="str">
            <v>BOBINA A09-A18 380VAC BAW</v>
          </cell>
          <cell r="C1280">
            <v>3.4028328587500001</v>
          </cell>
          <cell r="D1280" t="str">
            <v>Dolares</v>
          </cell>
          <cell r="E1280">
            <v>5117.8606195600005</v>
          </cell>
        </row>
        <row r="1281">
          <cell r="A1281" t="str">
            <v>1653</v>
          </cell>
          <cell r="B1281" t="str">
            <v>BOBINA A25-A32 110VAC BAW</v>
          </cell>
          <cell r="C1281">
            <v>4.0833994305000001</v>
          </cell>
          <cell r="D1281" t="str">
            <v>Dolares</v>
          </cell>
          <cell r="E1281">
            <v>6141.4327434719999</v>
          </cell>
        </row>
        <row r="1282">
          <cell r="A1282" t="str">
            <v>1654</v>
          </cell>
          <cell r="B1282" t="str">
            <v>BOBINA A25-A32 220VAC BAW</v>
          </cell>
          <cell r="C1282">
            <v>4.0833994305000001</v>
          </cell>
          <cell r="D1282" t="str">
            <v>Dolares</v>
          </cell>
          <cell r="E1282">
            <v>6141.4327434719999</v>
          </cell>
        </row>
        <row r="1283">
          <cell r="A1283" t="str">
            <v>1655</v>
          </cell>
          <cell r="B1283" t="str">
            <v>BOBINA A25-A32 24VAC BAW</v>
          </cell>
          <cell r="C1283">
            <v>4.0833994305000001</v>
          </cell>
          <cell r="D1283" t="str">
            <v>Dolares</v>
          </cell>
          <cell r="E1283">
            <v>6141.4327434719999</v>
          </cell>
        </row>
        <row r="1284">
          <cell r="A1284" t="str">
            <v>1656</v>
          </cell>
          <cell r="B1284" t="str">
            <v>BOBINA A25-A32 380VAC BAW</v>
          </cell>
          <cell r="C1284">
            <v>8.1825420877199999</v>
          </cell>
          <cell r="D1284" t="str">
            <v>Dolares</v>
          </cell>
          <cell r="E1284">
            <v>12306.54329993088</v>
          </cell>
        </row>
        <row r="1285">
          <cell r="A1285" t="str">
            <v>1657</v>
          </cell>
          <cell r="B1285" t="str">
            <v>BOBINA A40-A95 220VAC BAW</v>
          </cell>
          <cell r="C1285">
            <v>5.5157050781299999</v>
          </cell>
          <cell r="D1285" t="str">
            <v>Dolares</v>
          </cell>
          <cell r="E1285">
            <v>8295.6204375075195</v>
          </cell>
        </row>
        <row r="1286">
          <cell r="A1286" t="str">
            <v>1658</v>
          </cell>
          <cell r="B1286" t="str">
            <v>BOBINA A40-A95 380VAC BAW</v>
          </cell>
          <cell r="C1286">
            <v>10.757871592000001</v>
          </cell>
          <cell r="D1286" t="str">
            <v>Dolares</v>
          </cell>
          <cell r="E1286">
            <v>16179.838874368001</v>
          </cell>
        </row>
        <row r="1287">
          <cell r="A1287" t="str">
            <v>1659</v>
          </cell>
          <cell r="B1287" t="str">
            <v>BOBINA P/MINI G.E. 220Vca (100454)</v>
          </cell>
          <cell r="C1287">
            <v>5.4182231999999999</v>
          </cell>
          <cell r="D1287" t="str">
            <v>Dolares</v>
          </cell>
          <cell r="E1287">
            <v>8149.0076927999999</v>
          </cell>
        </row>
        <row r="1288">
          <cell r="A1288" t="str">
            <v>1660</v>
          </cell>
          <cell r="B1288" t="str">
            <v>BOBINA P/MINI G.E. 24Vca (100451)</v>
          </cell>
          <cell r="C1288">
            <v>5.4182231999999999</v>
          </cell>
          <cell r="D1288" t="str">
            <v>Dolares</v>
          </cell>
          <cell r="E1288">
            <v>8149.0076927999999</v>
          </cell>
        </row>
        <row r="1289">
          <cell r="A1289" t="str">
            <v>1661</v>
          </cell>
          <cell r="B1289" t="str">
            <v>BOBINA P/MINI G.E. 380Vca (213532)</v>
          </cell>
          <cell r="C1289">
            <v>5.4182231999999999</v>
          </cell>
          <cell r="D1289" t="str">
            <v>Dolares</v>
          </cell>
          <cell r="E1289">
            <v>8149.0076927999999</v>
          </cell>
        </row>
        <row r="1290">
          <cell r="A1290" t="str">
            <v>1662</v>
          </cell>
          <cell r="B1290" t="str">
            <v>BOBINA P/MINI G.E. 48Vca (100452)</v>
          </cell>
          <cell r="C1290">
            <v>5.4182231999999999</v>
          </cell>
          <cell r="D1290" t="str">
            <v>Dolares</v>
          </cell>
          <cell r="E1290">
            <v>8149.0076927999999</v>
          </cell>
        </row>
        <row r="1291">
          <cell r="A1291" t="str">
            <v>1663</v>
          </cell>
          <cell r="B1291" t="str">
            <v>MINI CONT. P/CC 9A 1NA 24VCC (100216)</v>
          </cell>
          <cell r="C1291">
            <v>30.496284764099101</v>
          </cell>
          <cell r="D1291" t="str">
            <v>Dolares</v>
          </cell>
          <cell r="E1291">
            <v>45866.41228520505</v>
          </cell>
        </row>
        <row r="1292">
          <cell r="A1292" t="str">
            <v>1665</v>
          </cell>
          <cell r="B1292" t="str">
            <v>MINICONTACTOR TRIP. 12A 220V 1NA G.E. 5.5KW (103579)</v>
          </cell>
          <cell r="C1292">
            <v>22.709465999999999</v>
          </cell>
          <cell r="D1292" t="str">
            <v>Dolares</v>
          </cell>
          <cell r="E1292">
            <v>34155.036864000002</v>
          </cell>
        </row>
        <row r="1293">
          <cell r="A1293" t="str">
            <v>1668</v>
          </cell>
          <cell r="B1293" t="str">
            <v>MINICONTACTOR TRIP. 9A 220V 1NA G.E. 4KW (102622)</v>
          </cell>
          <cell r="C1293">
            <v>20.395954799999998</v>
          </cell>
          <cell r="D1293" t="str">
            <v>Dolares</v>
          </cell>
          <cell r="E1293">
            <v>30675.516019199997</v>
          </cell>
        </row>
        <row r="1294">
          <cell r="A1294" t="str">
            <v>1669</v>
          </cell>
          <cell r="B1294" t="str">
            <v>MINICONTACTOR TRIP. 9A 24V 1NA 4KW BAW.</v>
          </cell>
          <cell r="C1294">
            <v>11.0694562875</v>
          </cell>
          <cell r="D1294" t="str">
            <v>Dolares</v>
          </cell>
          <cell r="E1294">
            <v>16648.462256399998</v>
          </cell>
        </row>
        <row r="1295">
          <cell r="A1295" t="str">
            <v>1670</v>
          </cell>
          <cell r="B1295" t="str">
            <v>MINICONTACTOR TRIP. 9A 24V 1NA 4KW G.E. (102617)</v>
          </cell>
          <cell r="C1295">
            <v>20.395954799999998</v>
          </cell>
          <cell r="D1295" t="str">
            <v>Dolares</v>
          </cell>
          <cell r="E1295">
            <v>30675.516019199997</v>
          </cell>
        </row>
        <row r="1296">
          <cell r="A1296" t="str">
            <v>1671</v>
          </cell>
          <cell r="B1296" t="str">
            <v>CARTUCHO FUSIBLE 10x38MM  10A gL 400V</v>
          </cell>
          <cell r="C1296">
            <v>0.82815932225</v>
          </cell>
          <cell r="D1296" t="str">
            <v>Dolares</v>
          </cell>
          <cell r="E1296">
            <v>1245.551620664</v>
          </cell>
        </row>
        <row r="1297">
          <cell r="A1297" t="str">
            <v>1673</v>
          </cell>
          <cell r="B1297" t="str">
            <v>CARTUCHO FUSIBLE 10x38MM  20A</v>
          </cell>
          <cell r="C1297">
            <v>1.289925</v>
          </cell>
          <cell r="D1297" t="str">
            <v>Dolares</v>
          </cell>
          <cell r="E1297">
            <v>1940.0472</v>
          </cell>
        </row>
        <row r="1298">
          <cell r="A1298" t="str">
            <v>1674</v>
          </cell>
          <cell r="B1298" t="str">
            <v>CARTUCHO FUSIBLE 10x38MM  25A gG 500V</v>
          </cell>
          <cell r="C1298">
            <v>1.289925</v>
          </cell>
          <cell r="D1298" t="str">
            <v>Dolares</v>
          </cell>
          <cell r="E1298">
            <v>1940.0472</v>
          </cell>
        </row>
        <row r="1299">
          <cell r="A1299" t="str">
            <v>1675</v>
          </cell>
          <cell r="B1299" t="str">
            <v>CARTUCHO FUSIBLE 10x38MM  32A</v>
          </cell>
          <cell r="C1299">
            <v>1.289925</v>
          </cell>
          <cell r="D1299" t="str">
            <v>Dolares</v>
          </cell>
          <cell r="E1299">
            <v>1940.0472</v>
          </cell>
        </row>
        <row r="1300">
          <cell r="A1300" t="str">
            <v>1677</v>
          </cell>
          <cell r="B1300" t="str">
            <v>CARTUCHO FUSIBLE 10x38MM  6A gL 400V</v>
          </cell>
          <cell r="C1300">
            <v>0.82815932225</v>
          </cell>
          <cell r="D1300" t="str">
            <v>Dolares</v>
          </cell>
          <cell r="E1300">
            <v>1245.551620664</v>
          </cell>
        </row>
        <row r="1301">
          <cell r="A1301" t="str">
            <v>1678</v>
          </cell>
          <cell r="B1301" t="str">
            <v>CARTUCHO FUSIBLE 8x31MM  10A gL 400V</v>
          </cell>
          <cell r="C1301">
            <v>2.5107550000000001</v>
          </cell>
          <cell r="D1301" t="str">
            <v>Dolares</v>
          </cell>
          <cell r="E1301">
            <v>3776.1755200000002</v>
          </cell>
        </row>
        <row r="1302">
          <cell r="A1302" t="str">
            <v>1679</v>
          </cell>
          <cell r="B1302" t="str">
            <v>CARTUCHO FUSIBLE 8x31MM  16A gL 400V</v>
          </cell>
          <cell r="C1302">
            <v>2.1893783600000001</v>
          </cell>
          <cell r="D1302" t="str">
            <v>Dolares</v>
          </cell>
          <cell r="E1302">
            <v>3292.8250534399999</v>
          </cell>
        </row>
        <row r="1303">
          <cell r="A1303" t="str">
            <v>1680</v>
          </cell>
          <cell r="B1303" t="str">
            <v>CARTUCHO FUSIBLE 8x31MM  1A gL 400V</v>
          </cell>
          <cell r="C1303">
            <v>2.6212282199999999</v>
          </cell>
          <cell r="D1303" t="str">
            <v>Dolares</v>
          </cell>
          <cell r="E1303">
            <v>3942.3272428799996</v>
          </cell>
        </row>
        <row r="1304">
          <cell r="A1304" t="str">
            <v>1681</v>
          </cell>
          <cell r="B1304" t="str">
            <v>CARTUCHO FUSIBLE 8x31MM  20A gL 400V</v>
          </cell>
          <cell r="C1304">
            <v>2.1893783600000001</v>
          </cell>
          <cell r="D1304" t="str">
            <v>Dolares</v>
          </cell>
          <cell r="E1304">
            <v>3292.8250534399999</v>
          </cell>
        </row>
        <row r="1305">
          <cell r="A1305" t="str">
            <v>1682</v>
          </cell>
          <cell r="B1305" t="str">
            <v>CARTUCHO FUSIBLE 8x31MM  2A gL 400V</v>
          </cell>
          <cell r="C1305">
            <v>2.8622607000000002</v>
          </cell>
          <cell r="D1305" t="str">
            <v>Dolares</v>
          </cell>
          <cell r="E1305">
            <v>4304.8400928000001</v>
          </cell>
        </row>
        <row r="1306">
          <cell r="A1306" t="str">
            <v>1683</v>
          </cell>
          <cell r="B1306" t="str">
            <v>CARTUCHO FUSIBLE 8x31MM  4A gL 400V</v>
          </cell>
          <cell r="C1306">
            <v>2.7618304999999999</v>
          </cell>
          <cell r="D1306" t="str">
            <v>Dolares</v>
          </cell>
          <cell r="E1306">
            <v>4153.7930719999995</v>
          </cell>
        </row>
        <row r="1307">
          <cell r="A1307" t="str">
            <v>1684</v>
          </cell>
          <cell r="B1307" t="str">
            <v>CARTUCHO FUSIBLE 8x31MM  6A gL 400V</v>
          </cell>
          <cell r="C1307">
            <v>2.6614002999999999</v>
          </cell>
          <cell r="D1307" t="str">
            <v>Dolares</v>
          </cell>
          <cell r="E1307">
            <v>4002.7460511999998</v>
          </cell>
        </row>
        <row r="1308">
          <cell r="A1308" t="str">
            <v>1686</v>
          </cell>
          <cell r="B1308" t="str">
            <v>ROSETA FUSIBLE - SJ.</v>
          </cell>
          <cell r="C1308">
            <v>196.74693479999999</v>
          </cell>
          <cell r="D1308" t="str">
            <v>Pesos Argentinos</v>
          </cell>
          <cell r="E1308">
            <v>196.74693479999999</v>
          </cell>
        </row>
        <row r="1309">
          <cell r="A1309" t="str">
            <v>1687</v>
          </cell>
          <cell r="B1309" t="str">
            <v>EMPUÑADURA PARA FUSIBLE NH</v>
          </cell>
          <cell r="C1309">
            <v>10.0577646</v>
          </cell>
          <cell r="D1309" t="str">
            <v>Dolares</v>
          </cell>
          <cell r="E1309">
            <v>15126.8779584</v>
          </cell>
        </row>
        <row r="1310">
          <cell r="A1310" t="str">
            <v>1688</v>
          </cell>
          <cell r="B1310" t="str">
            <v>FUSIBLE NH TAMAÑO   1 160 A.</v>
          </cell>
          <cell r="C1310">
            <v>9.4176263999999996</v>
          </cell>
          <cell r="D1310" t="str">
            <v>Dolares</v>
          </cell>
          <cell r="E1310">
            <v>14164.110105599999</v>
          </cell>
        </row>
        <row r="1311">
          <cell r="A1311" t="str">
            <v>1689</v>
          </cell>
          <cell r="B1311" t="str">
            <v>FUSIBLE NH TAMAÑO  00 10 A.</v>
          </cell>
          <cell r="C1311">
            <v>3.6997817999999998</v>
          </cell>
          <cell r="D1311" t="str">
            <v>Dolares</v>
          </cell>
          <cell r="E1311">
            <v>5564.4718272</v>
          </cell>
        </row>
        <row r="1312">
          <cell r="A1312" t="str">
            <v>1690</v>
          </cell>
          <cell r="B1312" t="str">
            <v>FUSIBLE NH TAMAÑO  00 25 A.</v>
          </cell>
          <cell r="C1312">
            <v>3.6997817999999998</v>
          </cell>
          <cell r="D1312" t="str">
            <v>Dolares</v>
          </cell>
          <cell r="E1312">
            <v>5564.4718272</v>
          </cell>
        </row>
        <row r="1313">
          <cell r="A1313" t="str">
            <v>1691</v>
          </cell>
          <cell r="B1313" t="str">
            <v>FUSIBLE NH TAMAÑO  00 35A</v>
          </cell>
          <cell r="C1313">
            <v>3.4329749999999999</v>
          </cell>
          <cell r="D1313" t="str">
            <v>Dolares</v>
          </cell>
          <cell r="E1313">
            <v>5163.1943999999994</v>
          </cell>
        </row>
        <row r="1314">
          <cell r="A1314" t="str">
            <v>1692</v>
          </cell>
          <cell r="B1314" t="str">
            <v>FUSIBLE NH TAMAÑO  00 63A</v>
          </cell>
          <cell r="C1314">
            <v>3.4329749999999999</v>
          </cell>
          <cell r="D1314" t="str">
            <v>Dolares</v>
          </cell>
          <cell r="E1314">
            <v>5163.1943999999994</v>
          </cell>
        </row>
        <row r="1315">
          <cell r="A1315" t="str">
            <v>1693</v>
          </cell>
          <cell r="B1315" t="str">
            <v>FUSIBLE NH TAMAÑO  1 125 A.</v>
          </cell>
          <cell r="C1315">
            <v>9.4176263999999996</v>
          </cell>
          <cell r="D1315" t="str">
            <v>Dolares</v>
          </cell>
          <cell r="E1315">
            <v>14164.110105599999</v>
          </cell>
        </row>
        <row r="1316">
          <cell r="A1316" t="str">
            <v>1694</v>
          </cell>
          <cell r="B1316" t="str">
            <v>FUSIBLE NH TAMAÑO  1 250 A.</v>
          </cell>
          <cell r="C1316">
            <v>9.4176263999999996</v>
          </cell>
          <cell r="D1316" t="str">
            <v>Dolares</v>
          </cell>
          <cell r="E1316">
            <v>14164.110105599999</v>
          </cell>
        </row>
        <row r="1317">
          <cell r="A1317" t="str">
            <v>1695</v>
          </cell>
          <cell r="B1317" t="str">
            <v>FUSIBLE NH TAMAÑO  2 400 A.</v>
          </cell>
          <cell r="C1317">
            <v>14.4953328</v>
          </cell>
          <cell r="D1317" t="str">
            <v>Dolares</v>
          </cell>
          <cell r="E1317">
            <v>21800.980531199999</v>
          </cell>
        </row>
        <row r="1318">
          <cell r="A1318" t="str">
            <v>1696</v>
          </cell>
          <cell r="B1318" t="str">
            <v>FUSIBLE NH TAMAÑO 00 100A</v>
          </cell>
          <cell r="C1318">
            <v>3.5421749999999999</v>
          </cell>
          <cell r="D1318" t="str">
            <v>Dolares</v>
          </cell>
          <cell r="E1318">
            <v>5327.4312</v>
          </cell>
        </row>
        <row r="1319">
          <cell r="A1319" t="str">
            <v>1697</v>
          </cell>
          <cell r="B1319" t="str">
            <v>FUSIBLE NH TAMAÑO 00 125 A.</v>
          </cell>
          <cell r="C1319">
            <v>3.5421749999999999</v>
          </cell>
          <cell r="D1319" t="str">
            <v>Dolares</v>
          </cell>
          <cell r="E1319">
            <v>5327.4312</v>
          </cell>
        </row>
        <row r="1320">
          <cell r="A1320" t="str">
            <v>1698</v>
          </cell>
          <cell r="B1320" t="str">
            <v>FUSIBLE NH TAMAÑO 00 16 A.</v>
          </cell>
          <cell r="C1320">
            <v>3.6997817999999998</v>
          </cell>
          <cell r="D1320" t="str">
            <v>Dolares</v>
          </cell>
          <cell r="E1320">
            <v>5564.4718272</v>
          </cell>
        </row>
        <row r="1321">
          <cell r="A1321" t="str">
            <v>1699</v>
          </cell>
          <cell r="B1321" t="str">
            <v>FUSIBLE NH TAMAÑO 00 160 A.</v>
          </cell>
          <cell r="C1321">
            <v>4.8064613999999999</v>
          </cell>
          <cell r="D1321" t="str">
            <v>Dolares</v>
          </cell>
          <cell r="E1321">
            <v>7228.9179456000002</v>
          </cell>
        </row>
        <row r="1322">
          <cell r="A1322" t="str">
            <v>1700</v>
          </cell>
          <cell r="B1322" t="str">
            <v>FUSIBLE NH TAMAÑO 00 20 A.</v>
          </cell>
          <cell r="C1322">
            <v>3.6997817999999998</v>
          </cell>
          <cell r="D1322" t="str">
            <v>Dolares</v>
          </cell>
          <cell r="E1322">
            <v>5564.4718272</v>
          </cell>
        </row>
        <row r="1323">
          <cell r="A1323" t="str">
            <v>1701</v>
          </cell>
          <cell r="B1323" t="str">
            <v>FUSIBLE NH TAMAÑO 00 50A</v>
          </cell>
          <cell r="C1323">
            <v>3.4329749999999999</v>
          </cell>
          <cell r="D1323" t="str">
            <v>Dolares</v>
          </cell>
          <cell r="E1323">
            <v>5163.1943999999994</v>
          </cell>
        </row>
        <row r="1324">
          <cell r="A1324" t="str">
            <v>1702</v>
          </cell>
          <cell r="B1324" t="str">
            <v>FUSIBLE NH TAMAÑO 00 6 A.</v>
          </cell>
          <cell r="C1324">
            <v>3.6997817999999998</v>
          </cell>
          <cell r="D1324" t="str">
            <v>Dolares</v>
          </cell>
          <cell r="E1324">
            <v>5564.4718272</v>
          </cell>
        </row>
        <row r="1325">
          <cell r="A1325" t="str">
            <v>1703</v>
          </cell>
          <cell r="B1325" t="str">
            <v>FUSIBLE NH TAMAÑO 00 80A</v>
          </cell>
          <cell r="C1325">
            <v>3.4329749999999999</v>
          </cell>
          <cell r="D1325" t="str">
            <v>Dolares</v>
          </cell>
          <cell r="E1325">
            <v>5163.1943999999994</v>
          </cell>
        </row>
        <row r="1326">
          <cell r="A1326" t="str">
            <v>1704</v>
          </cell>
          <cell r="B1326" t="str">
            <v>FUSIBLE NH TAMAÑO 1 100 A.</v>
          </cell>
          <cell r="C1326">
            <v>9.4176263999999996</v>
          </cell>
          <cell r="D1326" t="str">
            <v>Dolares</v>
          </cell>
          <cell r="E1326">
            <v>14164.110105599999</v>
          </cell>
        </row>
        <row r="1327">
          <cell r="A1327" t="str">
            <v>1705</v>
          </cell>
          <cell r="B1327" t="str">
            <v>FUSIBLE NH TAMAÑO 1 200 A.</v>
          </cell>
          <cell r="C1327">
            <v>9.4176263999999996</v>
          </cell>
          <cell r="D1327" t="str">
            <v>Dolares</v>
          </cell>
          <cell r="E1327">
            <v>14164.110105599999</v>
          </cell>
        </row>
        <row r="1328">
          <cell r="A1328" t="str">
            <v>1706</v>
          </cell>
          <cell r="B1328" t="str">
            <v>FUSIBLE NH TAMAÑO 1 40 A.</v>
          </cell>
          <cell r="C1328">
            <v>9.4176263999999996</v>
          </cell>
          <cell r="D1328" t="str">
            <v>Dolares</v>
          </cell>
          <cell r="E1328">
            <v>14164.110105599999</v>
          </cell>
        </row>
        <row r="1329">
          <cell r="A1329" t="str">
            <v>1707</v>
          </cell>
          <cell r="B1329" t="str">
            <v>FUSIBLE NH TAMAÑO 1 50 A.</v>
          </cell>
          <cell r="C1329">
            <v>9.4176263999999996</v>
          </cell>
          <cell r="D1329" t="str">
            <v>Dolares</v>
          </cell>
          <cell r="E1329">
            <v>14164.110105599999</v>
          </cell>
        </row>
        <row r="1330">
          <cell r="A1330" t="str">
            <v>1708</v>
          </cell>
          <cell r="B1330" t="str">
            <v>FUSIBLE NH TAMAÑO 1 63 A.</v>
          </cell>
          <cell r="C1330">
            <v>9.4176263999999996</v>
          </cell>
          <cell r="D1330" t="str">
            <v>Dolares</v>
          </cell>
          <cell r="E1330">
            <v>14164.110105599999</v>
          </cell>
        </row>
        <row r="1331">
          <cell r="A1331" t="str">
            <v>1709</v>
          </cell>
          <cell r="B1331" t="str">
            <v>FUSIBLE NH TAMAÑO 1 80 A.</v>
          </cell>
          <cell r="C1331">
            <v>9.4176263999999996</v>
          </cell>
          <cell r="D1331" t="str">
            <v>Dolares</v>
          </cell>
          <cell r="E1331">
            <v>14164.110105599999</v>
          </cell>
        </row>
        <row r="1332">
          <cell r="A1332" t="str">
            <v>1710</v>
          </cell>
          <cell r="B1332" t="str">
            <v>FUSIBLE NH TAMAÑO 2 200 A.</v>
          </cell>
          <cell r="C1332">
            <v>14.4953328</v>
          </cell>
          <cell r="D1332" t="str">
            <v>Dolares</v>
          </cell>
          <cell r="E1332">
            <v>21800.980531199999</v>
          </cell>
        </row>
        <row r="1333">
          <cell r="A1333" t="str">
            <v>1711</v>
          </cell>
          <cell r="B1333" t="str">
            <v>FUSIBLE NH TAMAÑO 2 225 A.</v>
          </cell>
          <cell r="C1333">
            <v>14.4953328</v>
          </cell>
          <cell r="D1333" t="str">
            <v>Dolares</v>
          </cell>
          <cell r="E1333">
            <v>21800.980531199999</v>
          </cell>
        </row>
        <row r="1334">
          <cell r="A1334" t="str">
            <v>1712</v>
          </cell>
          <cell r="B1334" t="str">
            <v>FUSIBLE NH TAMAÑO 2 250 A.</v>
          </cell>
          <cell r="C1334">
            <v>14.4953328</v>
          </cell>
          <cell r="D1334" t="str">
            <v>Dolares</v>
          </cell>
          <cell r="E1334">
            <v>21800.980531199999</v>
          </cell>
        </row>
        <row r="1335">
          <cell r="A1335" t="str">
            <v>1713</v>
          </cell>
          <cell r="B1335" t="str">
            <v>FUSIBLE NH TAMAÑO 2 315 A.</v>
          </cell>
          <cell r="C1335">
            <v>14.4953328</v>
          </cell>
          <cell r="D1335" t="str">
            <v>Dolares</v>
          </cell>
          <cell r="E1335">
            <v>21800.980531199999</v>
          </cell>
        </row>
        <row r="1336">
          <cell r="A1336" t="str">
            <v>1714</v>
          </cell>
          <cell r="B1336" t="str">
            <v>FUSIBLE NH TAMAÑO 2 355 A.</v>
          </cell>
          <cell r="C1336">
            <v>14.4953328</v>
          </cell>
          <cell r="D1336" t="str">
            <v>Dolares</v>
          </cell>
          <cell r="E1336">
            <v>21800.980531199999</v>
          </cell>
        </row>
        <row r="1337">
          <cell r="A1337" t="str">
            <v>1715</v>
          </cell>
          <cell r="B1337" t="str">
            <v>FUSIBLE NH TAMAÑO 3 500 A.</v>
          </cell>
          <cell r="C1337">
            <v>29.468056799999999</v>
          </cell>
          <cell r="D1337" t="str">
            <v>Dolares</v>
          </cell>
          <cell r="E1337">
            <v>44319.957427200003</v>
          </cell>
        </row>
        <row r="1338">
          <cell r="A1338" t="str">
            <v>1718</v>
          </cell>
          <cell r="B1338" t="str">
            <v>TABAQUERA UNIPOLAR FRONTAL 15A. 380 V.</v>
          </cell>
          <cell r="C1338">
            <v>9.1190621600000004</v>
          </cell>
          <cell r="D1338" t="str">
            <v>Dolares</v>
          </cell>
          <cell r="E1338">
            <v>13715.06948864</v>
          </cell>
        </row>
        <row r="1339">
          <cell r="A1339" t="str">
            <v>1720</v>
          </cell>
          <cell r="B1339" t="str">
            <v>TRANSFORMADOR DE CORRIENTE 50/5A BAW</v>
          </cell>
          <cell r="C1339">
            <v>17.005964696500001</v>
          </cell>
          <cell r="D1339" t="str">
            <v>Dolares</v>
          </cell>
          <cell r="E1339">
            <v>25576.970903536003</v>
          </cell>
        </row>
        <row r="1340">
          <cell r="A1340" t="str">
            <v>1723</v>
          </cell>
          <cell r="B1340" t="str">
            <v>MEDIDOR MONOFASICO DIGITAL RIEL DIN **</v>
          </cell>
          <cell r="C1340">
            <v>16.692</v>
          </cell>
          <cell r="D1340" t="str">
            <v>Dolares</v>
          </cell>
          <cell r="E1340">
            <v>25104.768</v>
          </cell>
        </row>
        <row r="1341">
          <cell r="A1341" t="str">
            <v>1724</v>
          </cell>
          <cell r="B1341" t="str">
            <v>MEDIDOR TRIFASICO DIGITAL RIEL DIN BAW **</v>
          </cell>
          <cell r="C1341">
            <v>113.89240580249999</v>
          </cell>
          <cell r="D1341" t="str">
            <v>Dolares</v>
          </cell>
          <cell r="E1341">
            <v>171294.17832695998</v>
          </cell>
        </row>
        <row r="1342">
          <cell r="A1342" t="str">
            <v>1725</v>
          </cell>
          <cell r="B1342" t="str">
            <v>VOLTIMETRO ENCHIUFABLE P/CHATO 50V/500V</v>
          </cell>
          <cell r="C1342">
            <v>4965.8716691999998</v>
          </cell>
          <cell r="D1342" t="str">
            <v>Pesos Argentinos</v>
          </cell>
          <cell r="E1342">
            <v>4965.8716691999998</v>
          </cell>
        </row>
        <row r="1343">
          <cell r="A1343" t="str">
            <v>1727</v>
          </cell>
          <cell r="B1343" t="str">
            <v>INTERRUPTOR COMPACTO 4 POLOS 100A REG. 80/100A 18kA GE</v>
          </cell>
          <cell r="C1343">
            <v>193.8792492</v>
          </cell>
          <cell r="D1343" t="str">
            <v>Dolares</v>
          </cell>
          <cell r="E1343">
            <v>291594.39079680003</v>
          </cell>
        </row>
        <row r="1344">
          <cell r="A1344" t="str">
            <v>1728</v>
          </cell>
          <cell r="B1344" t="str">
            <v>INTERRUPTOR COMPACTO 4 POLOS 125A REG. 100/125A 18kA GE</v>
          </cell>
          <cell r="C1344">
            <v>293.02472160000002</v>
          </cell>
          <cell r="D1344" t="str">
            <v>Dolares</v>
          </cell>
          <cell r="E1344">
            <v>440709.18128640001</v>
          </cell>
        </row>
        <row r="1345">
          <cell r="A1345" t="str">
            <v>1729</v>
          </cell>
          <cell r="B1345" t="str">
            <v>INTERRUPTOR COMPACTO 4 POLOS 160A REG. 125/160A 18kA (436148) GE</v>
          </cell>
          <cell r="C1345">
            <v>308.57331959999999</v>
          </cell>
          <cell r="D1345" t="str">
            <v>Dolares</v>
          </cell>
          <cell r="E1345">
            <v>464094.27267839998</v>
          </cell>
        </row>
        <row r="1346">
          <cell r="A1346" t="str">
            <v>1730</v>
          </cell>
          <cell r="B1346" t="str">
            <v>INTERRUPTOR COMPACTO 4 POLOS 400A REG. 125/400A PROT. ELECT. 50kA  GE</v>
          </cell>
          <cell r="C1346">
            <v>1300.023036</v>
          </cell>
          <cell r="D1346" t="str">
            <v>Dolares</v>
          </cell>
          <cell r="E1346">
            <v>1955234.6461440001</v>
          </cell>
        </row>
        <row r="1347">
          <cell r="A1347" t="str">
            <v>1731</v>
          </cell>
          <cell r="B1347" t="str">
            <v>INTERRUPTOR COMPACTO 4 POLOS 630A REG. 180/630A PROT. ELECTRONICA 50kA</v>
          </cell>
          <cell r="C1347">
            <v>1922.7130884000001</v>
          </cell>
          <cell r="D1347" t="str">
            <v>Dolares</v>
          </cell>
          <cell r="E1347">
            <v>2891760.4849536</v>
          </cell>
        </row>
        <row r="1348">
          <cell r="A1348" t="str">
            <v>1732</v>
          </cell>
          <cell r="B1348" t="str">
            <v>INTERRUPTOR COMPACTO 4 POLOS 80A REG. 63/80A 18kA GE</v>
          </cell>
          <cell r="C1348">
            <v>183.58362360000001</v>
          </cell>
          <cell r="D1348" t="str">
            <v>Dolares</v>
          </cell>
          <cell r="E1348">
            <v>276109.76989440003</v>
          </cell>
        </row>
        <row r="1349">
          <cell r="A1349" t="str">
            <v>1733</v>
          </cell>
          <cell r="B1349" t="str">
            <v>INTERRUPTOR A LEVA 15A CONMUTADORA 3 polos, 2 circuitos</v>
          </cell>
          <cell r="C1349">
            <v>10.682880000000001</v>
          </cell>
          <cell r="D1349" t="str">
            <v>Dolares</v>
          </cell>
          <cell r="E1349">
            <v>16067.051520000001</v>
          </cell>
        </row>
        <row r="1350">
          <cell r="A1350" t="str">
            <v>1734</v>
          </cell>
          <cell r="B1350" t="str">
            <v>INTERRUPTOR A LEVA 30A CONMUTADORA 3 polos, 2 circuitos</v>
          </cell>
          <cell r="C1350">
            <v>17.290130000000001</v>
          </cell>
          <cell r="D1350" t="str">
            <v>Dolares</v>
          </cell>
          <cell r="E1350">
            <v>26004.355520000001</v>
          </cell>
        </row>
        <row r="1351">
          <cell r="A1351" t="str">
            <v>1735</v>
          </cell>
          <cell r="B1351" t="str">
            <v>GUARDAMOTOR  9-14A 14A 5.5KW 15kA BAW</v>
          </cell>
          <cell r="C1351">
            <v>31.084673174750002</v>
          </cell>
          <cell r="D1351" t="str">
            <v>Dolares</v>
          </cell>
          <cell r="E1351">
            <v>46751.348454824001</v>
          </cell>
        </row>
        <row r="1352">
          <cell r="A1352" t="str">
            <v>1736</v>
          </cell>
          <cell r="B1352" t="str">
            <v>GUARDAMOTOR G.E 2,5A 1.6-2.5 0,75Kw  (101217)</v>
          </cell>
          <cell r="C1352">
            <v>99.991756800000005</v>
          </cell>
          <cell r="D1352" t="str">
            <v>Dolares</v>
          </cell>
          <cell r="E1352">
            <v>150387.6022272</v>
          </cell>
        </row>
        <row r="1353">
          <cell r="A1353" t="str">
            <v>1737</v>
          </cell>
          <cell r="B1353" t="str">
            <v>GUARDAMOTOR G.E. 10-16A 16A ROTATIVO 25kA (101227)</v>
          </cell>
          <cell r="C1353">
            <v>158.15002319999999</v>
          </cell>
          <cell r="D1353" t="str">
            <v>Dolares</v>
          </cell>
          <cell r="E1353">
            <v>237857.63489279998</v>
          </cell>
        </row>
        <row r="1354">
          <cell r="A1354" t="str">
            <v>1738</v>
          </cell>
          <cell r="B1354" t="str">
            <v>GUARDAMOTOR G.E. 11-16A 16A 7,5KW 25kA (101222)</v>
          </cell>
          <cell r="C1354">
            <v>111.1336668</v>
          </cell>
          <cell r="D1354" t="str">
            <v>Dolares</v>
          </cell>
          <cell r="E1354">
            <v>167145.03486720001</v>
          </cell>
        </row>
        <row r="1355">
          <cell r="A1355" t="str">
            <v>1739</v>
          </cell>
          <cell r="B1355" t="str">
            <v>GUARDAMOTOR G.E. 14-20A  20A 10KW 25kA (101223)</v>
          </cell>
          <cell r="C1355">
            <v>125.039772</v>
          </cell>
          <cell r="D1355" t="str">
            <v>Dolares</v>
          </cell>
          <cell r="E1355">
            <v>188059.81708800001</v>
          </cell>
        </row>
        <row r="1356">
          <cell r="A1356" t="str">
            <v>1740</v>
          </cell>
          <cell r="B1356" t="str">
            <v>GUARDAMOTOR G.E. 19-25A  25A 11KW 25kA (101224)</v>
          </cell>
          <cell r="C1356">
            <v>147.8393748</v>
          </cell>
          <cell r="D1356" t="str">
            <v>Dolares</v>
          </cell>
          <cell r="E1356">
            <v>222350.41969919999</v>
          </cell>
        </row>
        <row r="1357">
          <cell r="A1357" t="str">
            <v>1741</v>
          </cell>
          <cell r="B1357" t="str">
            <v>GUARDAMOTOR G.E. 24-32A  32A 15KW 25kA (101225)</v>
          </cell>
          <cell r="C1357">
            <v>201.1753224</v>
          </cell>
          <cell r="D1357" t="str">
            <v>Dolares</v>
          </cell>
          <cell r="E1357">
            <v>302567.68488959997</v>
          </cell>
        </row>
        <row r="1358">
          <cell r="A1358" t="str">
            <v>1742</v>
          </cell>
          <cell r="B1358" t="str">
            <v>GUARDAMOTOR G.E. 28-40A  40A 18,5KW 25kA (101231)</v>
          </cell>
          <cell r="C1358">
            <v>275.1876504</v>
          </cell>
          <cell r="D1358" t="str">
            <v>Dolares</v>
          </cell>
          <cell r="E1358">
            <v>413882.22620159999</v>
          </cell>
        </row>
        <row r="1359">
          <cell r="A1359" t="str">
            <v>1743</v>
          </cell>
          <cell r="B1359" t="str">
            <v>GUARDAMOTOR G.E. 4-6,3A 6,3A 2,2KV (101219)</v>
          </cell>
          <cell r="C1359">
            <v>99.991756800000005</v>
          </cell>
          <cell r="D1359" t="str">
            <v>Dolares</v>
          </cell>
          <cell r="E1359">
            <v>150387.6022272</v>
          </cell>
        </row>
        <row r="1360">
          <cell r="A1360" t="str">
            <v>1744</v>
          </cell>
          <cell r="B1360" t="str">
            <v>GUARDAMOTOR G.E. 6.3-10A  10A 3/4KW 25kA (101220)</v>
          </cell>
          <cell r="C1360">
            <v>108.02394719999999</v>
          </cell>
          <cell r="D1360" t="str">
            <v>Dolares</v>
          </cell>
          <cell r="E1360">
            <v>162468.0165888</v>
          </cell>
        </row>
        <row r="1361">
          <cell r="A1361" t="str">
            <v>1745</v>
          </cell>
          <cell r="B1361" t="str">
            <v>GUARDAMOTOR G.E. 9-13A 13A 5.5KW 50kA (101221)</v>
          </cell>
          <cell r="C1361">
            <v>108.02394719999999</v>
          </cell>
          <cell r="D1361" t="str">
            <v>Dolares</v>
          </cell>
          <cell r="E1361">
            <v>162468.0165888</v>
          </cell>
        </row>
        <row r="1362">
          <cell r="A1362" t="str">
            <v>1746</v>
          </cell>
          <cell r="B1362" t="str">
            <v>INTERRUPTOR A LEVA 15A INVERSORA Marcha/ContraM.</v>
          </cell>
          <cell r="C1362">
            <v>10.23776</v>
          </cell>
          <cell r="D1362" t="str">
            <v>Dolares</v>
          </cell>
          <cell r="E1362">
            <v>15397.591039999999</v>
          </cell>
        </row>
        <row r="1363">
          <cell r="A1363" t="str">
            <v>1747</v>
          </cell>
          <cell r="B1363" t="str">
            <v>INTERRUPTOR A PALANCA UNIPOLAR 10A. 250VCA ON-OFF (1021)</v>
          </cell>
          <cell r="C1363">
            <v>1.6135600000000001</v>
          </cell>
          <cell r="D1363" t="str">
            <v>Dolares</v>
          </cell>
          <cell r="E1363">
            <v>2426.7942400000002</v>
          </cell>
        </row>
        <row r="1364">
          <cell r="A1364" t="str">
            <v>1748</v>
          </cell>
          <cell r="B1364" t="str">
            <v>INTERRUPTOR A LEVA 15A ON-OFF</v>
          </cell>
          <cell r="C1364">
            <v>10.23776</v>
          </cell>
          <cell r="D1364" t="str">
            <v>Dolares</v>
          </cell>
          <cell r="E1364">
            <v>15397.591039999999</v>
          </cell>
        </row>
        <row r="1365">
          <cell r="A1365" t="str">
            <v>1749</v>
          </cell>
          <cell r="B1365" t="str">
            <v>INTERRUPTOR A LEVA 30A INVERSORA Marcha/ContraM.</v>
          </cell>
          <cell r="C1365">
            <v>16.664180000000002</v>
          </cell>
          <cell r="D1365" t="str">
            <v>Dolares</v>
          </cell>
          <cell r="E1365">
            <v>25062.926720000003</v>
          </cell>
        </row>
        <row r="1366">
          <cell r="A1366" t="str">
            <v>1750</v>
          </cell>
          <cell r="B1366" t="str">
            <v>INTERRUPTOR A LEVA 30A ON-OFF</v>
          </cell>
          <cell r="C1366">
            <v>16.664180000000002</v>
          </cell>
          <cell r="D1366" t="str">
            <v>Dolares</v>
          </cell>
          <cell r="E1366">
            <v>25062.926720000003</v>
          </cell>
        </row>
        <row r="1367">
          <cell r="A1367" t="str">
            <v>1751</v>
          </cell>
          <cell r="B1367" t="str">
            <v>INTERRUPTOR A LEVA 63 A ON-OFF</v>
          </cell>
          <cell r="C1367">
            <v>79.073446724999997</v>
          </cell>
          <cell r="D1367" t="str">
            <v>Dolares</v>
          </cell>
          <cell r="E1367">
            <v>118926.4638744</v>
          </cell>
        </row>
        <row r="1368">
          <cell r="A1368" t="str">
            <v>1752</v>
          </cell>
          <cell r="B1368" t="str">
            <v>INTERRUPTOR A LEVA 63A INVERSORA Marcha/ContraM.</v>
          </cell>
          <cell r="C1368">
            <v>79.073446724999997</v>
          </cell>
          <cell r="D1368" t="str">
            <v>Dolares</v>
          </cell>
          <cell r="E1368">
            <v>118926.4638744</v>
          </cell>
        </row>
        <row r="1369">
          <cell r="A1369" t="str">
            <v>1753</v>
          </cell>
          <cell r="B1369" t="str">
            <v>INTERRUPTOR SECCIONADOR MANUAL DIN 2P 100A BAW</v>
          </cell>
          <cell r="C1369">
            <v>8.7981678492499995</v>
          </cell>
          <cell r="D1369" t="str">
            <v>Dolares</v>
          </cell>
          <cell r="E1369">
            <v>13232.444445272</v>
          </cell>
        </row>
        <row r="1370">
          <cell r="A1370" t="str">
            <v>1754</v>
          </cell>
          <cell r="B1370" t="str">
            <v>INTERRUPTOR SECCIONADOR MANUAL DIN 4P 100A BAW</v>
          </cell>
          <cell r="C1370">
            <v>17.3011501975</v>
          </cell>
          <cell r="D1370" t="str">
            <v>Dolares</v>
          </cell>
          <cell r="E1370">
            <v>26020.929897040001</v>
          </cell>
        </row>
        <row r="1371">
          <cell r="A1371" t="str">
            <v>1755</v>
          </cell>
          <cell r="B1371" t="str">
            <v>SECCIONADOR B/C TAMAÑO 00 160 A. TETRAPOLAR SICA</v>
          </cell>
          <cell r="C1371">
            <v>55.290580800000001</v>
          </cell>
          <cell r="D1371" t="str">
            <v>Dolares</v>
          </cell>
          <cell r="E1371">
            <v>83157.033523200007</v>
          </cell>
        </row>
        <row r="1372">
          <cell r="A1372" t="str">
            <v>1756</v>
          </cell>
          <cell r="B1372" t="str">
            <v>SECCIONADOR B/C TAMAÑO 00 160 A. TRIPOLAR SICA</v>
          </cell>
          <cell r="C1372">
            <v>51.178506599999999</v>
          </cell>
          <cell r="D1372" t="str">
            <v>Dolares</v>
          </cell>
          <cell r="E1372">
            <v>76972.473926399995</v>
          </cell>
        </row>
        <row r="1373">
          <cell r="A1373" t="str">
            <v>1757</v>
          </cell>
          <cell r="B1373" t="str">
            <v>SECCIONADOR B/C TAMAÑO 1 250 A. TETRAPOLAR SICA**</v>
          </cell>
          <cell r="C1373">
            <v>128.22293640000001</v>
          </cell>
          <cell r="D1373" t="str">
            <v>Dolares</v>
          </cell>
          <cell r="E1373">
            <v>192847.29634560001</v>
          </cell>
        </row>
        <row r="1374">
          <cell r="A1374" t="str">
            <v>1758</v>
          </cell>
          <cell r="B1374" t="str">
            <v>SECCIONADOR B/C TAMAÑO 1 250 A. TRIPOLAR SICA**</v>
          </cell>
          <cell r="C1374">
            <v>80.114923200000007</v>
          </cell>
          <cell r="D1374" t="str">
            <v>Dolares</v>
          </cell>
          <cell r="E1374">
            <v>120492.84449280001</v>
          </cell>
        </row>
        <row r="1375">
          <cell r="A1375" t="str">
            <v>1760</v>
          </cell>
          <cell r="B1375" t="str">
            <v>BASE PORTAFUSIBLE NH TAMAÑO 1 250 A.</v>
          </cell>
          <cell r="C1375">
            <v>14.7123288</v>
          </cell>
          <cell r="D1375" t="str">
            <v>Dolares</v>
          </cell>
          <cell r="E1375">
            <v>22127.342515199998</v>
          </cell>
        </row>
        <row r="1376">
          <cell r="A1376" t="str">
            <v>1761</v>
          </cell>
          <cell r="B1376" t="str">
            <v>BASE PORTAFUSIBLE NH TAMAÑO 2 400 A.</v>
          </cell>
          <cell r="C1376">
            <v>26.03952</v>
          </cell>
          <cell r="D1376" t="str">
            <v>Dolares</v>
          </cell>
          <cell r="E1376">
            <v>39163.43808</v>
          </cell>
        </row>
        <row r="1377">
          <cell r="A1377" t="str">
            <v>1765</v>
          </cell>
          <cell r="B1377" t="str">
            <v>SOPORTE RIEL DIN X 10 cm.</v>
          </cell>
          <cell r="C1377">
            <v>332.64992995</v>
          </cell>
          <cell r="D1377" t="str">
            <v>Pesos Argentinos</v>
          </cell>
          <cell r="E1377">
            <v>332.64992995</v>
          </cell>
        </row>
        <row r="1378">
          <cell r="A1378" t="str">
            <v>1768</v>
          </cell>
          <cell r="B1378" t="str">
            <v>SOPORTE RIEL DIN  X 1 MTR.</v>
          </cell>
          <cell r="C1378">
            <v>1956.7694630250001</v>
          </cell>
          <cell r="D1378" t="str">
            <v>Pesos Argentinos</v>
          </cell>
          <cell r="E1378">
            <v>1956.7694630250001</v>
          </cell>
        </row>
        <row r="1379">
          <cell r="A1379" t="str">
            <v>1769</v>
          </cell>
          <cell r="B1379" t="str">
            <v>SOPORTE RIEL DIN X 1 MTR. TROQUELADO</v>
          </cell>
          <cell r="C1379">
            <v>2935.15733298125</v>
          </cell>
          <cell r="D1379" t="str">
            <v>Pesos Argentinos</v>
          </cell>
          <cell r="E1379">
            <v>2935.15733298125</v>
          </cell>
        </row>
        <row r="1380">
          <cell r="A1380" t="str">
            <v>1770</v>
          </cell>
          <cell r="B1380" t="str">
            <v>CAJA P/TM PVC 4 BOCAS P/PILASTRA IP65 GENROD (045001G)</v>
          </cell>
          <cell r="C1380">
            <v>11591.9168014187</v>
          </cell>
          <cell r="D1380" t="str">
            <v>Pesos Argentinos</v>
          </cell>
          <cell r="E1380">
            <v>11591.9168014187</v>
          </cell>
        </row>
        <row r="1381">
          <cell r="A1381" t="str">
            <v>1771</v>
          </cell>
          <cell r="B1381" t="str">
            <v>CAJA P/TM PVC 9 BOCAS P/PILASTRA IP65 GENROD (045505)</v>
          </cell>
          <cell r="C1381">
            <v>14198.1023720952</v>
          </cell>
          <cell r="D1381" t="str">
            <v>Pesos Argentinos</v>
          </cell>
          <cell r="E1381">
            <v>14198.1023720952</v>
          </cell>
        </row>
        <row r="1382">
          <cell r="A1382" t="str">
            <v>1772</v>
          </cell>
          <cell r="B1382" t="str">
            <v>COOLER RULEMAN 150X150X51 220V</v>
          </cell>
          <cell r="C1382">
            <v>40.202685338400002</v>
          </cell>
          <cell r="D1382" t="str">
            <v>Dolares</v>
          </cell>
          <cell r="E1382">
            <v>60464.838748953603</v>
          </cell>
        </row>
        <row r="1383">
          <cell r="A1383" t="str">
            <v>1773</v>
          </cell>
          <cell r="B1383" t="str">
            <v>REJILLA METAL COOLE 150 X 150</v>
          </cell>
          <cell r="C1383">
            <v>1.5382746288</v>
          </cell>
          <cell r="D1383" t="str">
            <v>Dolares</v>
          </cell>
          <cell r="E1383">
            <v>2313.5650417152001</v>
          </cell>
        </row>
        <row r="1384">
          <cell r="A1384" t="str">
            <v>1780</v>
          </cell>
          <cell r="B1384" t="str">
            <v>GABINETE ESTANCO 300 X 400 X 210</v>
          </cell>
          <cell r="C1384">
            <v>109645.33852999999</v>
          </cell>
          <cell r="D1384" t="str">
            <v>Pesos Argentinos</v>
          </cell>
          <cell r="E1384">
            <v>109645.33852999999</v>
          </cell>
        </row>
        <row r="1385">
          <cell r="A1385" t="str">
            <v>1781</v>
          </cell>
          <cell r="B1385" t="str">
            <v>GABINETE ESTANCO 300 X 400 X 260</v>
          </cell>
          <cell r="C1385">
            <v>107638.65081332999</v>
          </cell>
          <cell r="D1385" t="str">
            <v>Pesos Argentinos</v>
          </cell>
          <cell r="E1385">
            <v>107638.65081332999</v>
          </cell>
        </row>
        <row r="1386">
          <cell r="A1386" t="str">
            <v>1790</v>
          </cell>
          <cell r="B1386" t="str">
            <v>GABINETE ESTANCO 600 X 600 X 160 GABEXEL</v>
          </cell>
          <cell r="C1386">
            <v>217006.26001599999</v>
          </cell>
          <cell r="D1386" t="str">
            <v>Pesos Argentinos</v>
          </cell>
          <cell r="E1386">
            <v>217006.26001599999</v>
          </cell>
        </row>
        <row r="1387">
          <cell r="A1387" t="str">
            <v>1791</v>
          </cell>
          <cell r="B1387" t="str">
            <v>GABINETE ESTANCO 450 X 750 X 260</v>
          </cell>
          <cell r="C1387">
            <v>220963.43324441899</v>
          </cell>
          <cell r="D1387" t="str">
            <v>Pesos Argentinos</v>
          </cell>
          <cell r="E1387">
            <v>220963.43324441899</v>
          </cell>
        </row>
        <row r="1388">
          <cell r="A1388" t="str">
            <v>1792</v>
          </cell>
          <cell r="B1388" t="str">
            <v>GABINETE ESTANCO 500 X 400 X 200 TIBOX</v>
          </cell>
          <cell r="C1388">
            <v>24525.515406620299</v>
          </cell>
          <cell r="D1388" t="str">
            <v>Pesos Argentinos</v>
          </cell>
          <cell r="E1388">
            <v>24525.515406620299</v>
          </cell>
        </row>
        <row r="1389">
          <cell r="A1389" t="str">
            <v>1793</v>
          </cell>
          <cell r="B1389" t="str">
            <v>GABINETE ESTANCO 600 X 1200 X 300 Serie 900 GENROD</v>
          </cell>
          <cell r="C1389">
            <v>429327.08466582099</v>
          </cell>
          <cell r="D1389" t="str">
            <v>Pesos Argentinos</v>
          </cell>
          <cell r="E1389">
            <v>429327.08466582099</v>
          </cell>
        </row>
        <row r="1390">
          <cell r="A1390" t="str">
            <v>1796</v>
          </cell>
          <cell r="B1390" t="str">
            <v>GABINETE ESTANCO 600 X 750 X 150  SERIE 9000 GENROD</v>
          </cell>
          <cell r="C1390">
            <v>234226.02638485201</v>
          </cell>
          <cell r="D1390" t="str">
            <v>Pesos Argentinos</v>
          </cell>
          <cell r="E1390">
            <v>234226.02638485201</v>
          </cell>
        </row>
        <row r="1391">
          <cell r="A1391" t="str">
            <v>1797</v>
          </cell>
          <cell r="B1391" t="str">
            <v>GABINETE ESTANCO 600 X 600 X 260 GABEXEL</v>
          </cell>
          <cell r="C1391">
            <v>243302.82012399999</v>
          </cell>
          <cell r="D1391" t="str">
            <v>Pesos Argentinos</v>
          </cell>
          <cell r="E1391">
            <v>243302.82012399999</v>
          </cell>
        </row>
        <row r="1392">
          <cell r="A1392" t="str">
            <v>1798</v>
          </cell>
          <cell r="B1392" t="str">
            <v>GABINETE ESTANCO 600 X 900 X 150 Serie 9000 GENROD</v>
          </cell>
          <cell r="C1392">
            <v>271130.50419166801</v>
          </cell>
          <cell r="D1392" t="str">
            <v>Pesos Argentinos</v>
          </cell>
          <cell r="E1392">
            <v>271130.50419166801</v>
          </cell>
        </row>
        <row r="1393">
          <cell r="A1393" t="str">
            <v>1799</v>
          </cell>
          <cell r="B1393" t="str">
            <v>GABINETE ESTANCO 600 X 900X 300 Serie 9000 GENROD</v>
          </cell>
          <cell r="C1393">
            <v>342585.02750537702</v>
          </cell>
          <cell r="D1393" t="str">
            <v>Pesos Argentinos</v>
          </cell>
          <cell r="E1393">
            <v>342585.02750537702</v>
          </cell>
        </row>
        <row r="1394">
          <cell r="A1394" t="str">
            <v>1800</v>
          </cell>
          <cell r="B1394" t="str">
            <v>GABINETE C/CONTRAF. CALADO P/100-120 BOCAS (600X900X100)</v>
          </cell>
          <cell r="C1394">
            <v>289017.65547336201</v>
          </cell>
          <cell r="D1394" t="str">
            <v>Pesos Argentinos</v>
          </cell>
          <cell r="E1394">
            <v>289017.65547336201</v>
          </cell>
        </row>
        <row r="1395">
          <cell r="A1395" t="str">
            <v>1801</v>
          </cell>
          <cell r="B1395" t="str">
            <v>GABINETE C/CONTRAF. CALADO P/108 BOCAS (650x600x120) GABEXEL</v>
          </cell>
          <cell r="C1395">
            <v>270353.21877199999</v>
          </cell>
          <cell r="D1395" t="str">
            <v>Pesos Argentinos</v>
          </cell>
          <cell r="E1395">
            <v>270353.21877199999</v>
          </cell>
        </row>
        <row r="1396">
          <cell r="A1396" t="str">
            <v>1802</v>
          </cell>
          <cell r="B1396" t="str">
            <v>GABINETE C/CONTRAF. CALADO P/12 BOCAS (300x200x120</v>
          </cell>
          <cell r="C1396">
            <v>73504.877545943993</v>
          </cell>
          <cell r="D1396" t="str">
            <v>Pesos Argentinos</v>
          </cell>
          <cell r="E1396">
            <v>73504.877545943993</v>
          </cell>
        </row>
        <row r="1397">
          <cell r="A1397" t="str">
            <v>1805</v>
          </cell>
          <cell r="B1397" t="str">
            <v>GABINETE C/CONTRAF. CALADO P/36 BOCAS (300x450x120)</v>
          </cell>
          <cell r="C1397">
            <v>130782.18920701</v>
          </cell>
          <cell r="D1397" t="str">
            <v>Pesos Argentinos</v>
          </cell>
          <cell r="E1397">
            <v>130782.18920701</v>
          </cell>
        </row>
        <row r="1398">
          <cell r="A1398" t="str">
            <v>1806</v>
          </cell>
          <cell r="B1398" t="str">
            <v>GABINETE C/CONTRAF. CALADO P/36 BOCAS (300X450X160</v>
          </cell>
          <cell r="C1398">
            <v>176018.58295996999</v>
          </cell>
          <cell r="D1398" t="str">
            <v>Pesos Argentinos</v>
          </cell>
          <cell r="E1398">
            <v>176018.58295996999</v>
          </cell>
        </row>
        <row r="1399">
          <cell r="A1399" t="str">
            <v>1809</v>
          </cell>
          <cell r="B1399" t="str">
            <v>GABINETE C/CONTRAF. CALADO P/36 BOCAS (350x450x120) GABEXEL</v>
          </cell>
          <cell r="C1399">
            <v>129092.46441</v>
          </cell>
          <cell r="D1399" t="str">
            <v>Pesos Argentinos</v>
          </cell>
          <cell r="E1399">
            <v>129092.46441</v>
          </cell>
        </row>
        <row r="1400">
          <cell r="A1400" t="str">
            <v>1813</v>
          </cell>
          <cell r="B1400" t="str">
            <v>GABINETE ESTANCO 200 X 200 X 150  Serie 9000 GENROD</v>
          </cell>
          <cell r="C1400">
            <v>44988.465937874898</v>
          </cell>
          <cell r="D1400" t="str">
            <v>Pesos Argentinos</v>
          </cell>
          <cell r="E1400">
            <v>44988.465937874898</v>
          </cell>
        </row>
        <row r="1401">
          <cell r="A1401" t="str">
            <v>1814</v>
          </cell>
          <cell r="B1401" t="str">
            <v>GABINETE ESTANCO 200 X 300 X 150 Serie 9000 GENROD</v>
          </cell>
          <cell r="C1401">
            <v>55428.8717422931</v>
          </cell>
          <cell r="D1401" t="str">
            <v>Pesos Argentinos</v>
          </cell>
          <cell r="E1401">
            <v>55428.8717422931</v>
          </cell>
        </row>
        <row r="1402">
          <cell r="A1402" t="str">
            <v>1815</v>
          </cell>
          <cell r="B1402" t="str">
            <v>GABINETE ESTANCO 300 X 300 X 150 Serie 9000 GENROD</v>
          </cell>
          <cell r="C1402">
            <v>59879.060849123103</v>
          </cell>
          <cell r="D1402" t="str">
            <v>Pesos Argentinos</v>
          </cell>
          <cell r="E1402">
            <v>59879.060849123103</v>
          </cell>
        </row>
        <row r="1403">
          <cell r="A1403" t="str">
            <v>1816</v>
          </cell>
          <cell r="B1403" t="str">
            <v>CAJA METALICA EMBUTIR P/10 BOCAS CON PUERTA</v>
          </cell>
          <cell r="C1403">
            <v>22.262252266800001</v>
          </cell>
          <cell r="D1403" t="str">
            <v>Dolares</v>
          </cell>
          <cell r="E1403">
            <v>33482.427409267199</v>
          </cell>
        </row>
        <row r="1404">
          <cell r="A1404" t="str">
            <v>1817</v>
          </cell>
          <cell r="B1404" t="str">
            <v>CAJA METALICA EMBUTIR P/14 BOCAS CON PUERTA</v>
          </cell>
          <cell r="C1404">
            <v>28.555748863200002</v>
          </cell>
          <cell r="D1404" t="str">
            <v>Dolares</v>
          </cell>
          <cell r="E1404">
            <v>42947.846290252804</v>
          </cell>
        </row>
        <row r="1405">
          <cell r="A1405" t="str">
            <v>1818</v>
          </cell>
          <cell r="B1405" t="str">
            <v>CAJA METALICA EMBUTIR P/20 BOCAS CON PUERTA</v>
          </cell>
          <cell r="C1405">
            <v>37.248221368800003</v>
          </cell>
          <cell r="D1405" t="str">
            <v>Dolares</v>
          </cell>
          <cell r="E1405">
            <v>56021.324938675207</v>
          </cell>
        </row>
        <row r="1406">
          <cell r="A1406" t="str">
            <v>1820</v>
          </cell>
          <cell r="B1406" t="str">
            <v>CAJA METALICA EMBUTIR P/4 BOCAS CON PUERTA</v>
          </cell>
          <cell r="C1406">
            <v>15.87108744</v>
          </cell>
          <cell r="D1406" t="str">
            <v>Dolares</v>
          </cell>
          <cell r="E1406">
            <v>23870.115509759999</v>
          </cell>
        </row>
        <row r="1407">
          <cell r="A1407" t="str">
            <v>1821</v>
          </cell>
          <cell r="B1407" t="str">
            <v>CAJA METALICA EMBUTIR P/42 BOCAS CON PUERTA</v>
          </cell>
          <cell r="C1407">
            <v>59.870625235200002</v>
          </cell>
          <cell r="D1407" t="str">
            <v>Dolares</v>
          </cell>
          <cell r="E1407">
            <v>90045.420353740803</v>
          </cell>
        </row>
        <row r="1408">
          <cell r="A1408" t="str">
            <v>1822</v>
          </cell>
          <cell r="B1408" t="str">
            <v>CAJA METALICA EMBUTIR P/6 BOCAS CON PUERTA</v>
          </cell>
          <cell r="C1408">
            <v>17.940433071600001</v>
          </cell>
          <cell r="D1408" t="str">
            <v>Dolares</v>
          </cell>
          <cell r="E1408">
            <v>26982.411339686401</v>
          </cell>
        </row>
        <row r="1409">
          <cell r="A1409" t="str">
            <v>1823</v>
          </cell>
          <cell r="B1409" t="str">
            <v>CAJA METALICA EMBUTIR P/64 BOCAS CON PUERTA</v>
          </cell>
          <cell r="C1409">
            <v>92.626108005600003</v>
          </cell>
          <cell r="D1409" t="str">
            <v>Dolares</v>
          </cell>
          <cell r="E1409">
            <v>139309.66644042241</v>
          </cell>
        </row>
        <row r="1410">
          <cell r="A1410" t="str">
            <v>1824</v>
          </cell>
          <cell r="B1410" t="str">
            <v>CAJA METALICA EMBUTIR P/80 BOCAS CON PUERTA GABEXEL</v>
          </cell>
          <cell r="C1410">
            <v>146007.307684698</v>
          </cell>
          <cell r="D1410" t="str">
            <v>Pesos Argentinos</v>
          </cell>
          <cell r="E1410">
            <v>146007.307684698</v>
          </cell>
        </row>
        <row r="1411">
          <cell r="A1411" t="str">
            <v>1825</v>
          </cell>
          <cell r="B1411" t="str">
            <v>CAJA P/TM 1 BIPOLAR FRENTE AL RAS SOLDADO (3006219</v>
          </cell>
          <cell r="C1411">
            <v>11301.3948707035</v>
          </cell>
          <cell r="D1411" t="str">
            <v>Pesos Argentinos</v>
          </cell>
          <cell r="E1411">
            <v>11301.3948707035</v>
          </cell>
        </row>
        <row r="1412">
          <cell r="A1412" t="str">
            <v>1826</v>
          </cell>
          <cell r="B1412" t="str">
            <v>CAJA P/TOMA INDUSTRIAL 2X32A 2X16A Kalop + TERMICAS Prof. 55mm FORLI</v>
          </cell>
          <cell r="C1412">
            <v>34921.1684366064</v>
          </cell>
          <cell r="D1412" t="str">
            <v>Pesos Argentinos</v>
          </cell>
          <cell r="E1412">
            <v>34921.1684366064</v>
          </cell>
        </row>
        <row r="1413">
          <cell r="A1413" t="str">
            <v>1827</v>
          </cell>
          <cell r="B1413" t="str">
            <v>GABINETE IND. P/TOMA 2x32 y 2x16 C/PUERTA RIDRU</v>
          </cell>
          <cell r="C1413">
            <v>23537.236909963802</v>
          </cell>
          <cell r="D1413" t="str">
            <v>Pesos Argentinos</v>
          </cell>
          <cell r="E1413">
            <v>23537.236909963802</v>
          </cell>
        </row>
        <row r="1414">
          <cell r="A1414" t="str">
            <v>1829</v>
          </cell>
          <cell r="B1414" t="str">
            <v>GABINETE C/CONTRAF. CALADO P/108 BOCAS (600x750x160)</v>
          </cell>
          <cell r="C1414">
            <v>413186.059824689</v>
          </cell>
          <cell r="D1414" t="str">
            <v>Pesos Argentinos</v>
          </cell>
          <cell r="E1414">
            <v>413186.059824689</v>
          </cell>
        </row>
        <row r="1415">
          <cell r="A1415" t="str">
            <v>1835</v>
          </cell>
          <cell r="B1415" t="str">
            <v>CAJA P/TM PVC 2 BOCAS EXT C/P G. GENROD (045004G)</v>
          </cell>
          <cell r="C1415">
            <v>2502.6536521348798</v>
          </cell>
          <cell r="D1415" t="str">
            <v>Pesos Argentinos</v>
          </cell>
          <cell r="E1415">
            <v>2502.6536521348798</v>
          </cell>
        </row>
        <row r="1416">
          <cell r="A1416" t="str">
            <v>1836</v>
          </cell>
          <cell r="B1416" t="str">
            <v>CAJA P/TM PVC 2 BOCAS EXT C/P L. Recta PR421 ROKER</v>
          </cell>
          <cell r="C1416">
            <v>4781.2495945500004</v>
          </cell>
          <cell r="D1416" t="str">
            <v>Pesos Argentinos</v>
          </cell>
          <cell r="E1416">
            <v>4781.2495945500004</v>
          </cell>
        </row>
        <row r="1417">
          <cell r="A1417" t="str">
            <v>1838</v>
          </cell>
          <cell r="B1417" t="str">
            <v>CAJA P/TM PVC 28 BOCAS EXT C/P L. Recta PR628 ROKER</v>
          </cell>
          <cell r="C1417">
            <v>29261.78908224</v>
          </cell>
          <cell r="D1417" t="str">
            <v>Pesos Argentinos</v>
          </cell>
          <cell r="E1417">
            <v>29261.78908224</v>
          </cell>
        </row>
        <row r="1418">
          <cell r="A1418" t="str">
            <v>1839</v>
          </cell>
          <cell r="B1418" t="str">
            <v>CAJA P/TM PVC 36 BOCAS EXT C/P L. Premium ZM536 ROKER</v>
          </cell>
          <cell r="C1418">
            <v>62967.072337455</v>
          </cell>
          <cell r="D1418" t="str">
            <v>Pesos Argentinos</v>
          </cell>
          <cell r="E1418">
            <v>62967.072337455</v>
          </cell>
        </row>
        <row r="1419">
          <cell r="A1419" t="str">
            <v>1841</v>
          </cell>
          <cell r="B1419" t="str">
            <v>CAJA P/TM PVC 4 BOCAS EXT C/P G. GENROD (045005G)</v>
          </cell>
          <cell r="C1419">
            <v>3086.1521147901599</v>
          </cell>
          <cell r="D1419" t="str">
            <v>Pesos Argentinos</v>
          </cell>
          <cell r="E1419">
            <v>3086.1521147901599</v>
          </cell>
        </row>
        <row r="1420">
          <cell r="A1420" t="str">
            <v>1842</v>
          </cell>
          <cell r="B1420" t="str">
            <v>CAJA P/TM PVC 4 BOCAS EXT C/P L. Recta PR409 ROKER</v>
          </cell>
          <cell r="C1420">
            <v>6479.6679390299996</v>
          </cell>
          <cell r="D1420" t="str">
            <v>Pesos Argentinos</v>
          </cell>
          <cell r="E1420">
            <v>6479.6679390299996</v>
          </cell>
        </row>
        <row r="1421">
          <cell r="A1421" t="str">
            <v>1843</v>
          </cell>
          <cell r="B1421" t="str">
            <v>CAJA P/TM PVC 48 BOCAS EXT C/P L. Premium ZM548 ROKER</v>
          </cell>
          <cell r="C1421">
            <v>84325.045102154996</v>
          </cell>
          <cell r="D1421" t="str">
            <v>Pesos Argentinos</v>
          </cell>
          <cell r="E1421">
            <v>84325.045102154996</v>
          </cell>
        </row>
        <row r="1422">
          <cell r="A1422" t="str">
            <v>1847</v>
          </cell>
          <cell r="B1422" t="str">
            <v>CAJA P/TM PVC 8 BOCAS EXT. C/P G. GENROD (045031G)</v>
          </cell>
          <cell r="C1422">
            <v>5067.3255750935996</v>
          </cell>
          <cell r="D1422" t="str">
            <v>Pesos Argentinos</v>
          </cell>
          <cell r="E1422">
            <v>5067.3255750935996</v>
          </cell>
        </row>
        <row r="1423">
          <cell r="A1423" t="str">
            <v>1848</v>
          </cell>
          <cell r="B1423" t="str">
            <v>CAJA P/TM PVC 96 BOCAS EXT C/P L. Premium ZM596 ROKER</v>
          </cell>
          <cell r="C1423">
            <v>125783.080426575</v>
          </cell>
          <cell r="D1423" t="str">
            <v>Pesos Argentinos</v>
          </cell>
          <cell r="E1423">
            <v>125783.080426575</v>
          </cell>
        </row>
        <row r="1424">
          <cell r="A1424" t="str">
            <v>1850</v>
          </cell>
          <cell r="B1424" t="str">
            <v>CAJA PVC EXTERIOR P/TM. C/PTA. 18 A 36 BOCAS CABRERA</v>
          </cell>
          <cell r="C1424">
            <v>41820.415000000001</v>
          </cell>
          <cell r="D1424" t="str">
            <v>Pesos Argentinos</v>
          </cell>
          <cell r="E1424">
            <v>41820.415000000001</v>
          </cell>
        </row>
        <row r="1425">
          <cell r="A1425" t="str">
            <v>1851</v>
          </cell>
          <cell r="B1425" t="str">
            <v>CAJA PVC EXTERIOR P/TM. C/PTA. 30 A 54 BOCAS CABRERA</v>
          </cell>
          <cell r="C1425">
            <v>71245.629000000001</v>
          </cell>
          <cell r="D1425" t="str">
            <v>Pesos Argentinos</v>
          </cell>
          <cell r="E1425">
            <v>71245.629000000001</v>
          </cell>
        </row>
        <row r="1426">
          <cell r="A1426" t="str">
            <v>1855</v>
          </cell>
          <cell r="B1426" t="str">
            <v>CAJA TERMICA 1 A 2 BOCAS C/PUERTA PVC EXT TAAD</v>
          </cell>
          <cell r="C1426">
            <v>2136.9782771999999</v>
          </cell>
          <cell r="D1426" t="str">
            <v>Pesos Argentinos</v>
          </cell>
          <cell r="E1426">
            <v>2136.9782771999999</v>
          </cell>
        </row>
        <row r="1427">
          <cell r="A1427" t="str">
            <v>1856</v>
          </cell>
          <cell r="B1427" t="str">
            <v>CAJA TERMICA 2 A 4 BOCAS C/ PUERTA PVC EXT. TAAD</v>
          </cell>
          <cell r="C1427">
            <v>1915.0689870000001</v>
          </cell>
          <cell r="D1427" t="str">
            <v>Pesos Argentinos</v>
          </cell>
          <cell r="E1427">
            <v>1915.0689870000001</v>
          </cell>
        </row>
        <row r="1428">
          <cell r="A1428" t="str">
            <v>1857</v>
          </cell>
          <cell r="B1428" t="str">
            <v>CAJA TERMICA 4 A 8 BOCAS C/ PUERTA PVC. EXT. TAAD</v>
          </cell>
          <cell r="C1428">
            <v>3675.4406909999998</v>
          </cell>
          <cell r="D1428" t="str">
            <v>Pesos Argentinos</v>
          </cell>
          <cell r="E1428">
            <v>3675.4406909999998</v>
          </cell>
        </row>
        <row r="1429">
          <cell r="A1429" t="str">
            <v>1858</v>
          </cell>
          <cell r="B1429" t="str">
            <v>CAJA TERMICA 8 A 12 BOCAS C/PUERTA PVC EXT. TAAD</v>
          </cell>
          <cell r="C1429">
            <v>6120.8445635999997</v>
          </cell>
          <cell r="D1429" t="str">
            <v>Pesos Argentinos</v>
          </cell>
          <cell r="E1429">
            <v>6120.8445635999997</v>
          </cell>
        </row>
        <row r="1430">
          <cell r="A1430" t="str">
            <v>1860</v>
          </cell>
          <cell r="B1430" t="str">
            <v>CAJA TM 2 BOCAS C/TAPA EXT. GRIS KALOP</v>
          </cell>
          <cell r="C1430">
            <v>3100.0531402807201</v>
          </cell>
          <cell r="D1430" t="str">
            <v>Pesos Argentinos</v>
          </cell>
          <cell r="E1430">
            <v>3100.0531402807201</v>
          </cell>
        </row>
        <row r="1431">
          <cell r="A1431" t="str">
            <v>1861</v>
          </cell>
          <cell r="B1431" t="str">
            <v>CAJA TM 4 BOCAS C/TAPA EXT. GRIS KALOP</v>
          </cell>
          <cell r="C1431">
            <v>3973.8760552951198</v>
          </cell>
          <cell r="D1431" t="str">
            <v>Pesos Argentinos</v>
          </cell>
          <cell r="E1431">
            <v>3973.8760552951198</v>
          </cell>
        </row>
        <row r="1432">
          <cell r="A1432" t="str">
            <v>1862</v>
          </cell>
          <cell r="B1432" t="str">
            <v>CAJA TM 4 MOD. EXT. C/TAPA BOX</v>
          </cell>
          <cell r="C1432">
            <v>11504.90821155</v>
          </cell>
          <cell r="D1432" t="str">
            <v>Pesos Argentinos</v>
          </cell>
          <cell r="E1432">
            <v>11504.90821155</v>
          </cell>
        </row>
        <row r="1433">
          <cell r="A1433" t="str">
            <v>1865</v>
          </cell>
          <cell r="B1433" t="str">
            <v>CUADRO DE DISTRIBUCION DE 12 MOD. CABRERA</v>
          </cell>
          <cell r="C1433">
            <v>40895.4</v>
          </cell>
          <cell r="D1433" t="str">
            <v>Pesos Argentinos</v>
          </cell>
          <cell r="E1433">
            <v>40895.4</v>
          </cell>
        </row>
        <row r="1434">
          <cell r="A1434" t="str">
            <v>1866</v>
          </cell>
          <cell r="B1434" t="str">
            <v>GABINETE PVC EXT. 12 TM (CUADRO DISTRIB.) KALOP</v>
          </cell>
          <cell r="C1434">
            <v>40085.778273128002</v>
          </cell>
          <cell r="D1434" t="str">
            <v>Pesos Argentinos</v>
          </cell>
          <cell r="E1434">
            <v>40085.778273128002</v>
          </cell>
        </row>
        <row r="1435">
          <cell r="A1435" t="str">
            <v>1867</v>
          </cell>
          <cell r="B1435" t="str">
            <v>GABINETE PVC EXT. 6 TM (CUADRO DISTRIB.) KALOP</v>
          </cell>
          <cell r="C1435">
            <v>82153.297994039996</v>
          </cell>
          <cell r="D1435" t="str">
            <v>Pesos Argentinos</v>
          </cell>
          <cell r="E1435">
            <v>82153.297994039996</v>
          </cell>
        </row>
        <row r="1436">
          <cell r="A1436" t="str">
            <v>1869</v>
          </cell>
          <cell r="B1436" t="str">
            <v>CAJA P/TM PVC 2 BOCAS EXT S/P G. GENROD (045002G)</v>
          </cell>
          <cell r="C1436">
            <v>1848.5734972536</v>
          </cell>
          <cell r="D1436" t="str">
            <v>Pesos Argentinos</v>
          </cell>
          <cell r="E1436">
            <v>1848.5734972536</v>
          </cell>
        </row>
        <row r="1437">
          <cell r="A1437" t="str">
            <v>1873</v>
          </cell>
          <cell r="B1437" t="str">
            <v>CAJA P/TM PVC 6 BOCAS EXT S/P L. Recta PR420 ROKER</v>
          </cell>
          <cell r="C1437">
            <v>4097.3772904349998</v>
          </cell>
          <cell r="D1437" t="str">
            <v>Pesos Argentinos</v>
          </cell>
          <cell r="E1437">
            <v>4097.3772904349998</v>
          </cell>
        </row>
        <row r="1438">
          <cell r="A1438" t="str">
            <v>1875</v>
          </cell>
          <cell r="B1438" t="str">
            <v>CAJA P/TM 8 BOCAS EXT. S/P B. GENROD (045030B)</v>
          </cell>
          <cell r="C1438">
            <v>3973.5809964864002</v>
          </cell>
          <cell r="D1438" t="str">
            <v>Pesos Argentinos</v>
          </cell>
          <cell r="E1438">
            <v>3973.5809964864002</v>
          </cell>
        </row>
        <row r="1439">
          <cell r="A1439" t="str">
            <v>1876</v>
          </cell>
          <cell r="B1439" t="str">
            <v>CAJA DE EMBUTIR 12 BOCAS DIN PTA. FUME GENROD</v>
          </cell>
          <cell r="C1439">
            <v>13391.020830002401</v>
          </cell>
          <cell r="D1439" t="str">
            <v>Pesos Argentinos</v>
          </cell>
          <cell r="E1439">
            <v>13391.020830002401</v>
          </cell>
        </row>
        <row r="1440">
          <cell r="A1440" t="str">
            <v>1877</v>
          </cell>
          <cell r="B1440" t="str">
            <v>CAJA P/TM PVC 12 BOCAS EMBUTIR C/P L. Recta PR412 ROKER</v>
          </cell>
          <cell r="C1440">
            <v>17882.859066929999</v>
          </cell>
          <cell r="D1440" t="str">
            <v>Pesos Argentinos</v>
          </cell>
          <cell r="E1440">
            <v>17882.859066929999</v>
          </cell>
        </row>
        <row r="1441">
          <cell r="A1441" t="str">
            <v>1878</v>
          </cell>
          <cell r="B1441" t="str">
            <v>CAJA P/TM PVC 16 BOCAS EMBUTIR C/P L. Recta PR816 ROKER</v>
          </cell>
          <cell r="C1441">
            <v>21916.208557815</v>
          </cell>
          <cell r="D1441" t="str">
            <v>Pesos Argentinos</v>
          </cell>
          <cell r="E1441">
            <v>21916.208557815</v>
          </cell>
        </row>
        <row r="1442">
          <cell r="A1442" t="str">
            <v>1883</v>
          </cell>
          <cell r="B1442" t="str">
            <v>CAJA P/TM PVC 4 BOCAS EMBUTIR C/P GENROD (04004)</v>
          </cell>
          <cell r="C1442">
            <v>5929.9404146892002</v>
          </cell>
          <cell r="D1442" t="str">
            <v>Pesos Argentinos</v>
          </cell>
          <cell r="E1442">
            <v>5929.9404146892002</v>
          </cell>
        </row>
        <row r="1443">
          <cell r="A1443" t="str">
            <v>1884</v>
          </cell>
          <cell r="B1443" t="str">
            <v>CAJA P/TM PVC 4 BOCAS EMBUTIR C/P L. Recta PR403 ROKER</v>
          </cell>
          <cell r="C1443">
            <v>5826.822390675</v>
          </cell>
          <cell r="D1443" t="str">
            <v>Pesos Argentinos</v>
          </cell>
          <cell r="E1443">
            <v>5826.822390675</v>
          </cell>
        </row>
        <row r="1444">
          <cell r="A1444" t="str">
            <v>1886</v>
          </cell>
          <cell r="B1444" t="str">
            <v>CAJA P/TM PVC 6 BOCAS EMBUTIR C/P L. Recta PR416 ROKER</v>
          </cell>
          <cell r="C1444">
            <v>8940.251203455</v>
          </cell>
          <cell r="D1444" t="str">
            <v>Pesos Argentinos</v>
          </cell>
          <cell r="E1444">
            <v>8940.251203455</v>
          </cell>
        </row>
        <row r="1445">
          <cell r="A1445" t="str">
            <v>1888</v>
          </cell>
          <cell r="B1445" t="str">
            <v>CAJA DE EMBUTIR 8 BOCAS DIN PTA. FUME GENROD (04008)</v>
          </cell>
          <cell r="C1445">
            <v>8289.4357294631991</v>
          </cell>
          <cell r="D1445" t="str">
            <v>Pesos Argentinos</v>
          </cell>
          <cell r="E1445">
            <v>8289.4357294631991</v>
          </cell>
        </row>
        <row r="1446">
          <cell r="A1446" t="str">
            <v>1890</v>
          </cell>
          <cell r="B1446" t="str">
            <v>CAJA TM 12 MODULO EMBUTIR C/TAPA BOX</v>
          </cell>
          <cell r="C1446">
            <v>22729.116031050002</v>
          </cell>
          <cell r="D1446" t="str">
            <v>Pesos Argentinos</v>
          </cell>
          <cell r="E1446">
            <v>22729.116031050002</v>
          </cell>
        </row>
        <row r="1447">
          <cell r="A1447" t="str">
            <v>1891</v>
          </cell>
          <cell r="B1447" t="str">
            <v>CAJA PVC EMBUTIR P/TM. C/PTA. 18 A 36 BOCAS CABRERA</v>
          </cell>
          <cell r="C1447">
            <v>42075.524400000002</v>
          </cell>
          <cell r="D1447" t="str">
            <v>Pesos Argentinos</v>
          </cell>
          <cell r="E1447">
            <v>42075.524400000002</v>
          </cell>
        </row>
        <row r="1448">
          <cell r="A1448" t="str">
            <v>1893</v>
          </cell>
          <cell r="B1448" t="str">
            <v>CAJA PVC EMBUTIR P/TM. C/PTA. 30 A 54 BOCAS CABRERA</v>
          </cell>
          <cell r="C1448">
            <v>63436.555</v>
          </cell>
          <cell r="D1448" t="str">
            <v>Pesos Argentinos</v>
          </cell>
          <cell r="E1448">
            <v>63436.555</v>
          </cell>
        </row>
        <row r="1449">
          <cell r="A1449" t="str">
            <v>1895</v>
          </cell>
          <cell r="B1449" t="str">
            <v>CAJA TM 4 MODULO EMBUTIR C/TAPA BOX</v>
          </cell>
          <cell r="C1449">
            <v>10210.8289881</v>
          </cell>
          <cell r="D1449" t="str">
            <v>Pesos Argentinos</v>
          </cell>
          <cell r="E1449">
            <v>10210.8289881</v>
          </cell>
        </row>
        <row r="1450">
          <cell r="A1450" t="str">
            <v>1897</v>
          </cell>
          <cell r="B1450" t="str">
            <v>CAJA PVC EMBUTIR P/TM. C/PTA. 8 A 20 BOCAS CABRERA</v>
          </cell>
          <cell r="C1450">
            <v>14410.76</v>
          </cell>
          <cell r="D1450" t="str">
            <v>Pesos Argentinos</v>
          </cell>
          <cell r="E1450">
            <v>14410.76</v>
          </cell>
        </row>
        <row r="1451">
          <cell r="A1451" t="str">
            <v>1898</v>
          </cell>
          <cell r="B1451" t="str">
            <v>CAJA TM 8 MODULO EMBUTIR C/TAPA BOX</v>
          </cell>
          <cell r="C1451">
            <v>13555.685871</v>
          </cell>
          <cell r="D1451" t="str">
            <v>Pesos Argentinos</v>
          </cell>
          <cell r="E1451">
            <v>13555.685871</v>
          </cell>
        </row>
        <row r="1452">
          <cell r="A1452" t="str">
            <v>1900</v>
          </cell>
          <cell r="B1452" t="str">
            <v>GABINETE BEIGE P/18 MOD. EXT C/PUERTA BOX</v>
          </cell>
          <cell r="C1452">
            <v>184129.67097817501</v>
          </cell>
          <cell r="D1452" t="str">
            <v>Pesos Argentinos</v>
          </cell>
          <cell r="E1452">
            <v>184129.67097817501</v>
          </cell>
        </row>
        <row r="1453">
          <cell r="A1453" t="str">
            <v>1901</v>
          </cell>
          <cell r="B1453" t="str">
            <v>GABINETE BEIGE P/36 MOD. EXT. C/TAPA BOX</v>
          </cell>
          <cell r="C1453">
            <v>231273.118284</v>
          </cell>
          <cell r="D1453" t="str">
            <v>Pesos Argentinos</v>
          </cell>
          <cell r="E1453">
            <v>231273.118284</v>
          </cell>
        </row>
        <row r="1454">
          <cell r="A1454" t="str">
            <v>1902</v>
          </cell>
          <cell r="B1454" t="str">
            <v>GABINETE BEIGE P/54 MOD. EXT. C/TAPA BOX</v>
          </cell>
          <cell r="C1454">
            <v>255424.62327330001</v>
          </cell>
          <cell r="D1454" t="str">
            <v>Pesos Argentinos</v>
          </cell>
          <cell r="E1454">
            <v>255424.62327330001</v>
          </cell>
        </row>
        <row r="1455">
          <cell r="A1455" t="str">
            <v>1905</v>
          </cell>
          <cell r="B1455" t="str">
            <v>GABINETE PVC 190 X 285 X 185 C/TAPA AB OP (045006)</v>
          </cell>
          <cell r="C1455">
            <v>27553.9467550464</v>
          </cell>
          <cell r="D1455" t="str">
            <v>Pesos Argentinos</v>
          </cell>
          <cell r="E1455">
            <v>27553.9467550464</v>
          </cell>
        </row>
        <row r="1456">
          <cell r="A1456" t="str">
            <v>1906</v>
          </cell>
          <cell r="B1456" t="str">
            <v>GABINETE PVC 190 X 285 X 185 C/TAPA AB TR (045007)</v>
          </cell>
          <cell r="C1456">
            <v>27553.9467550464</v>
          </cell>
          <cell r="D1456" t="str">
            <v>Pesos Argentinos</v>
          </cell>
          <cell r="E1456">
            <v>27553.9467550464</v>
          </cell>
        </row>
        <row r="1457">
          <cell r="A1457" t="str">
            <v>1908</v>
          </cell>
          <cell r="B1457" t="str">
            <v>GABINETE PVC 285 X 380 X 185 C/P Y BAN TR (045013)</v>
          </cell>
          <cell r="C1457">
            <v>59973.002146933199</v>
          </cell>
          <cell r="D1457" t="str">
            <v>Pesos Argentinos</v>
          </cell>
          <cell r="E1457">
            <v>59973.002146933199</v>
          </cell>
        </row>
        <row r="1458">
          <cell r="A1458" t="str">
            <v>1909</v>
          </cell>
          <cell r="B1458" t="str">
            <v>GABINETE PVC 285 X 380 X 185 C/TAPA AB OP (045008)</v>
          </cell>
          <cell r="C1458">
            <v>42627.471099033603</v>
          </cell>
          <cell r="D1458" t="str">
            <v>Pesos Argentinos</v>
          </cell>
          <cell r="E1458">
            <v>42627.471099033603</v>
          </cell>
        </row>
        <row r="1459">
          <cell r="A1459" t="str">
            <v>1910</v>
          </cell>
          <cell r="B1459" t="str">
            <v>GABINETE PVC 285 X 380 X 185 C/TAPA AB TR (045009)</v>
          </cell>
          <cell r="C1459">
            <v>42627.471099033603</v>
          </cell>
          <cell r="D1459" t="str">
            <v>Pesos Argentinos</v>
          </cell>
          <cell r="E1459">
            <v>42627.471099033603</v>
          </cell>
        </row>
        <row r="1460">
          <cell r="A1460" t="str">
            <v>1912</v>
          </cell>
          <cell r="B1460" t="str">
            <v>GABINETE IND. MET. P/TER. C/PTA. Y CAPSU. 1 X 16 Y 1 X 32 (09970)</v>
          </cell>
          <cell r="C1460">
            <v>8886.2940596364497</v>
          </cell>
          <cell r="D1460" t="str">
            <v>Pesos Argentinos</v>
          </cell>
          <cell r="E1460">
            <v>8886.2940596364497</v>
          </cell>
        </row>
        <row r="1461">
          <cell r="A1461" t="str">
            <v>1913</v>
          </cell>
          <cell r="B1461" t="str">
            <v>GABINETE IND. KALOP P/TOMA 1 X 16 Y 1 X 32 S/P (09987)</v>
          </cell>
          <cell r="C1461">
            <v>4094.3250440951001</v>
          </cell>
          <cell r="D1461" t="str">
            <v>Pesos Argentinos</v>
          </cell>
          <cell r="E1461">
            <v>4094.3250440951001</v>
          </cell>
        </row>
        <row r="1462">
          <cell r="A1462" t="str">
            <v>1914</v>
          </cell>
          <cell r="B1462" t="str">
            <v>GABINETE TOMA IND. 2 X 16 + 2 X 32 (09990) GENROD</v>
          </cell>
          <cell r="C1462">
            <v>4977.6373050243801</v>
          </cell>
          <cell r="D1462" t="str">
            <v>Pesos Argentinos</v>
          </cell>
          <cell r="E1462">
            <v>4977.6373050243801</v>
          </cell>
        </row>
        <row r="1463">
          <cell r="A1463" t="str">
            <v>1915</v>
          </cell>
          <cell r="B1463" t="str">
            <v>GABINETE IND. P/CAPSULADA 2X16 Y 2X32 KALOP (09972)</v>
          </cell>
          <cell r="C1463">
            <v>10080.1228667005</v>
          </cell>
          <cell r="D1463" t="str">
            <v>Pesos Argentinos</v>
          </cell>
          <cell r="E1463">
            <v>10080.1228667005</v>
          </cell>
        </row>
        <row r="1464">
          <cell r="A1464" t="str">
            <v>1916</v>
          </cell>
          <cell r="B1464" t="str">
            <v>CAJA MEDIDOR MONOFASICA POLICARBONATO GENROD</v>
          </cell>
          <cell r="C1464">
            <v>10994.7891106404</v>
          </cell>
          <cell r="D1464" t="str">
            <v>Pesos Argentinos</v>
          </cell>
          <cell r="E1464">
            <v>10994.7891106404</v>
          </cell>
        </row>
        <row r="1465">
          <cell r="A1465" t="str">
            <v>1917</v>
          </cell>
          <cell r="B1465" t="str">
            <v>CAJA MEDIDOR TRIFASICA POLICARBONATO GEN ROD</v>
          </cell>
          <cell r="C1465">
            <v>22044.8138169636</v>
          </cell>
          <cell r="D1465" t="str">
            <v>Pesos Argentinos</v>
          </cell>
          <cell r="E1465">
            <v>22044.8138169636</v>
          </cell>
        </row>
        <row r="1466">
          <cell r="A1466" t="str">
            <v>1918</v>
          </cell>
          <cell r="B1466" t="str">
            <v>GABINETE P/9 MEDIDORES MONOFASICOS C/TM</v>
          </cell>
          <cell r="C1466">
            <v>945445.90191087802</v>
          </cell>
          <cell r="D1466" t="str">
            <v>Pesos Argentinos</v>
          </cell>
          <cell r="E1466">
            <v>945445.90191087802</v>
          </cell>
        </row>
        <row r="1467">
          <cell r="A1467" t="str">
            <v>1919</v>
          </cell>
          <cell r="B1467" t="str">
            <v>GABINETE P/2 MEDIDORES TRIFASICOS C/TM</v>
          </cell>
          <cell r="C1467">
            <v>358394.179298323</v>
          </cell>
          <cell r="D1467" t="str">
            <v>Pesos Argentinos</v>
          </cell>
          <cell r="E1467">
            <v>358394.179298323</v>
          </cell>
        </row>
        <row r="1468">
          <cell r="A1468" t="str">
            <v>1920</v>
          </cell>
          <cell r="B1468" t="str">
            <v>GABINETE P/3 MEDIDORES MONOFASICOS C/TM</v>
          </cell>
          <cell r="C1468">
            <v>339490.42869684898</v>
          </cell>
          <cell r="D1468" t="str">
            <v>Pesos Argentinos</v>
          </cell>
          <cell r="E1468">
            <v>339490.42869684898</v>
          </cell>
        </row>
        <row r="1469">
          <cell r="A1469" t="str">
            <v>1921</v>
          </cell>
          <cell r="B1469" t="str">
            <v>GABINETE P/4 MEDIDORES TRIFASICOS C/TM</v>
          </cell>
          <cell r="C1469">
            <v>696330.85635051096</v>
          </cell>
          <cell r="D1469" t="str">
            <v>Pesos Argentinos</v>
          </cell>
          <cell r="E1469">
            <v>696330.85635051096</v>
          </cell>
        </row>
        <row r="1470">
          <cell r="A1470" t="str">
            <v>1922</v>
          </cell>
          <cell r="B1470" t="str">
            <v>GABINETE P/6 MEDIDORES  MONOFASICOS C/TM</v>
          </cell>
          <cell r="C1470">
            <v>642727.10783540597</v>
          </cell>
          <cell r="D1470" t="str">
            <v>Pesos Argentinos</v>
          </cell>
          <cell r="E1470">
            <v>642727.10783540597</v>
          </cell>
        </row>
        <row r="1471">
          <cell r="A1471" t="str">
            <v>1923</v>
          </cell>
          <cell r="B1471" t="str">
            <v>GABINETE P/9 MEDIDORES MONOFASICOS + 1 TRIFASICO</v>
          </cell>
          <cell r="C1471">
            <v>317017.66444165498</v>
          </cell>
          <cell r="D1471" t="str">
            <v>Pesos Argentinos</v>
          </cell>
          <cell r="E1471">
            <v>317017.66444165498</v>
          </cell>
        </row>
        <row r="1472">
          <cell r="A1472" t="str">
            <v>1924</v>
          </cell>
          <cell r="B1472" t="str">
            <v>GABINETE P/9 MONOFÁSICO S/TM S/ID GENROD</v>
          </cell>
          <cell r="C1472">
            <v>906358.40553507896</v>
          </cell>
          <cell r="D1472" t="str">
            <v>Pesos Argentinos</v>
          </cell>
          <cell r="E1472">
            <v>906358.40553507896</v>
          </cell>
        </row>
        <row r="1473">
          <cell r="A1473" t="str">
            <v>1925</v>
          </cell>
          <cell r="B1473" t="str">
            <v>CAJA DE TOMA HASTA 63A C/BASE NH00 EDEMSA TIPO I 210x270</v>
          </cell>
          <cell r="C1473">
            <v>58569.296387378403</v>
          </cell>
          <cell r="D1473" t="str">
            <v>Pesos Argentinos</v>
          </cell>
          <cell r="E1473">
            <v>58569.296387378403</v>
          </cell>
        </row>
        <row r="1474">
          <cell r="A1474" t="str">
            <v>1926</v>
          </cell>
          <cell r="B1474" t="str">
            <v>KIT BARRA DE ACOPLE P/GABINETE DE MEDIDORES</v>
          </cell>
          <cell r="C1474">
            <v>22248.001263149999</v>
          </cell>
          <cell r="D1474" t="str">
            <v>Pesos Argentinos</v>
          </cell>
          <cell r="E1474">
            <v>22248.001263149999</v>
          </cell>
        </row>
        <row r="1475">
          <cell r="A1475" t="str">
            <v>1929</v>
          </cell>
          <cell r="B1475" t="str">
            <v>DISCO CORTE PLANO 180 MM X 1,6  PEGASO</v>
          </cell>
          <cell r="C1475">
            <v>2.0161072320479998</v>
          </cell>
          <cell r="D1475" t="str">
            <v>Dolares</v>
          </cell>
          <cell r="E1475">
            <v>3032.2252770001919</v>
          </cell>
        </row>
        <row r="1476">
          <cell r="A1476" t="str">
            <v>1930</v>
          </cell>
          <cell r="B1476" t="str">
            <v>DISCO DIAMANTADO ALIAFOR TRF 4,5¨ ( TURBO FINO )</v>
          </cell>
          <cell r="C1476">
            <v>18473.8075704</v>
          </cell>
          <cell r="D1476" t="str">
            <v>Pesos Argentinos</v>
          </cell>
          <cell r="E1476">
            <v>18473.8075704</v>
          </cell>
        </row>
        <row r="1477">
          <cell r="A1477" t="str">
            <v>1936</v>
          </cell>
          <cell r="B1477" t="str">
            <v>DISCO DIAMANTADO PATROLL TRF AMARILLO 4,5" (TURBO FINO)</v>
          </cell>
          <cell r="C1477">
            <v>7739.1473188050004</v>
          </cell>
          <cell r="D1477" t="str">
            <v>Pesos Argentinos</v>
          </cell>
          <cell r="E1477">
            <v>7739.1473188050004</v>
          </cell>
        </row>
        <row r="1478">
          <cell r="A1478" t="str">
            <v>1953</v>
          </cell>
          <cell r="B1478" t="str">
            <v>SOLDADOR DE ESTAÑO 30W PTA. LAPIZ</v>
          </cell>
          <cell r="C1478">
            <v>5.27189</v>
          </cell>
          <cell r="D1478" t="str">
            <v>Dolares</v>
          </cell>
          <cell r="E1478">
            <v>7928.92256</v>
          </cell>
        </row>
        <row r="1479">
          <cell r="A1479" t="str">
            <v>1954</v>
          </cell>
          <cell r="B1479" t="str">
            <v>SOLDADOR DE ESTAÑO 40W. PTA LAPIZ</v>
          </cell>
          <cell r="C1479">
            <v>5.4582839999999999</v>
          </cell>
          <cell r="D1479" t="str">
            <v>Dolares</v>
          </cell>
          <cell r="E1479">
            <v>8209.2591360000006</v>
          </cell>
        </row>
        <row r="1480">
          <cell r="A1480" t="str">
            <v>1959</v>
          </cell>
          <cell r="B1480" t="str">
            <v>CINTA PASACABLE C/ALMA DE ACERO X 10 MTS KALOP</v>
          </cell>
          <cell r="C1480">
            <v>9342.7470077292</v>
          </cell>
          <cell r="D1480" t="str">
            <v>Pesos Argentinos</v>
          </cell>
          <cell r="E1480">
            <v>9342.7470077292</v>
          </cell>
        </row>
        <row r="1481">
          <cell r="A1481" t="str">
            <v>1960</v>
          </cell>
          <cell r="B1481" t="str">
            <v>CINTA PASACABLE C/ALMA DE ACERO X 15 MTS KALOP</v>
          </cell>
          <cell r="C1481">
            <v>11737.829893514399</v>
          </cell>
          <cell r="D1481" t="str">
            <v>Pesos Argentinos</v>
          </cell>
          <cell r="E1481">
            <v>11737.829893514399</v>
          </cell>
        </row>
        <row r="1482">
          <cell r="A1482" t="str">
            <v>1961</v>
          </cell>
          <cell r="B1482" t="str">
            <v>CINTA PASACABLE C/ALMA DE ACERO X 20 MTS KALOP</v>
          </cell>
          <cell r="C1482">
            <v>15293.3959816561</v>
          </cell>
          <cell r="D1482" t="str">
            <v>Pesos Argentinos</v>
          </cell>
          <cell r="E1482">
            <v>15293.3959816561</v>
          </cell>
        </row>
        <row r="1483">
          <cell r="A1483" t="str">
            <v>1962</v>
          </cell>
          <cell r="B1483" t="str">
            <v>CINTA PASACABLE C/ALMA DE ACERO X 30 MTS KALOP</v>
          </cell>
          <cell r="C1483">
            <v>21240.416258333898</v>
          </cell>
          <cell r="D1483" t="str">
            <v>Pesos Argentinos</v>
          </cell>
          <cell r="E1483">
            <v>21240.416258333898</v>
          </cell>
        </row>
        <row r="1484">
          <cell r="A1484" t="str">
            <v>1963</v>
          </cell>
          <cell r="B1484" t="str">
            <v>CINTA PASACABLE PVC HOBBISTA 10 MTS KALOP</v>
          </cell>
          <cell r="C1484">
            <v>5511.9911209272004</v>
          </cell>
          <cell r="D1484" t="str">
            <v>Pesos Argentinos</v>
          </cell>
          <cell r="E1484">
            <v>5511.9911209272004</v>
          </cell>
        </row>
        <row r="1485">
          <cell r="A1485" t="str">
            <v>1964</v>
          </cell>
          <cell r="B1485" t="str">
            <v>CINTA PASACABLE PVC HOBBISTA 15 MTS KALOP</v>
          </cell>
          <cell r="C1485">
            <v>6956.5388009832004</v>
          </cell>
          <cell r="D1485" t="str">
            <v>Pesos Argentinos</v>
          </cell>
          <cell r="E1485">
            <v>6956.5388009832004</v>
          </cell>
        </row>
        <row r="1486">
          <cell r="A1486" t="str">
            <v>1965</v>
          </cell>
          <cell r="B1486" t="str">
            <v>CINTA PASACABLE PVC HOBBISTA 20 MTS KALOP</v>
          </cell>
          <cell r="C1486">
            <v>8224.5850159824004</v>
          </cell>
          <cell r="D1486" t="str">
            <v>Pesos Argentinos</v>
          </cell>
          <cell r="E1486">
            <v>8224.5850159824004</v>
          </cell>
        </row>
        <row r="1487">
          <cell r="A1487" t="str">
            <v>1966</v>
          </cell>
          <cell r="B1487" t="str">
            <v>CINTA PASACABLE PVC HOBBISTA 7 MTS KALOP</v>
          </cell>
          <cell r="C1487">
            <v>4139.0252701199997</v>
          </cell>
          <cell r="D1487" t="str">
            <v>Pesos Argentinos</v>
          </cell>
          <cell r="E1487">
            <v>4139.0252701199997</v>
          </cell>
        </row>
        <row r="1488">
          <cell r="A1488" t="str">
            <v>1969</v>
          </cell>
          <cell r="B1488" t="str">
            <v>CINTA PASACABLE TERMINAL CHICOTE 20 MTS ALI.</v>
          </cell>
          <cell r="C1488">
            <v>620.28876909999997</v>
          </cell>
          <cell r="D1488" t="str">
            <v>Pesos Argentinos</v>
          </cell>
          <cell r="E1488">
            <v>620.28876909999997</v>
          </cell>
        </row>
        <row r="1489">
          <cell r="A1489" t="str">
            <v>1971</v>
          </cell>
          <cell r="B1489" t="str">
            <v>CINTA PASACABLE HELICOIDAL HWORK 20 MTS KALOP</v>
          </cell>
          <cell r="C1489">
            <v>21410.754374318502</v>
          </cell>
          <cell r="D1489" t="str">
            <v>Pesos Argentinos</v>
          </cell>
          <cell r="E1489">
            <v>21410.754374318502</v>
          </cell>
        </row>
        <row r="1490">
          <cell r="A1490" t="str">
            <v>1973</v>
          </cell>
          <cell r="B1490" t="str">
            <v>BUSCAPOLO GRANDE</v>
          </cell>
          <cell r="C1490">
            <v>0.93141359999999995</v>
          </cell>
          <cell r="D1490" t="str">
            <v>Dolares</v>
          </cell>
          <cell r="E1490">
            <v>1400.8460544</v>
          </cell>
        </row>
        <row r="1491">
          <cell r="A1491" t="str">
            <v>1974</v>
          </cell>
          <cell r="B1491" t="str">
            <v>BUSCAPOLO MEDIANO</v>
          </cell>
          <cell r="C1491">
            <v>0.600912</v>
          </cell>
          <cell r="D1491" t="str">
            <v>Dolares</v>
          </cell>
          <cell r="E1491">
            <v>903.77164800000003</v>
          </cell>
        </row>
        <row r="1492">
          <cell r="A1492" t="str">
            <v>1975</v>
          </cell>
          <cell r="B1492" t="str">
            <v>BUSCAPOLO INDUCTIVO</v>
          </cell>
          <cell r="C1492">
            <v>3.8683709999999998</v>
          </cell>
          <cell r="D1492" t="str">
            <v>Dolares</v>
          </cell>
          <cell r="E1492">
            <v>5818.0299839999998</v>
          </cell>
        </row>
        <row r="1493">
          <cell r="A1493" t="str">
            <v>1980</v>
          </cell>
          <cell r="B1493" t="str">
            <v>LINTERNA LED MINERA RECARGABLE USB 150 LUMENES</v>
          </cell>
          <cell r="C1493">
            <v>19635.378506379999</v>
          </cell>
          <cell r="D1493" t="str">
            <v>Pesos Argentinos</v>
          </cell>
          <cell r="E1493">
            <v>19635.378506379999</v>
          </cell>
        </row>
        <row r="1494">
          <cell r="A1494" t="str">
            <v>1981</v>
          </cell>
          <cell r="B1494" t="str">
            <v>LINTERNA RECARGABLE 5 LED (LT3005L) WE.</v>
          </cell>
          <cell r="C1494">
            <v>6.4801682400000002</v>
          </cell>
          <cell r="D1494" t="str">
            <v>Dolares</v>
          </cell>
          <cell r="E1494">
            <v>9746.1730329599995</v>
          </cell>
        </row>
        <row r="1495">
          <cell r="A1495" t="str">
            <v>1984</v>
          </cell>
          <cell r="B1495" t="str">
            <v>BARBIJO P/PARTICULAS N95 MODELO 9820 3M</v>
          </cell>
          <cell r="C1495">
            <v>1.3353600000000001</v>
          </cell>
          <cell r="D1495" t="str">
            <v>Dolares</v>
          </cell>
          <cell r="E1495">
            <v>2008.3814400000001</v>
          </cell>
        </row>
        <row r="1496">
          <cell r="A1496" t="str">
            <v>1990</v>
          </cell>
          <cell r="B1496" t="str">
            <v>CALENTADOR ENLOZADO P/GAS ENVASADO COMUN</v>
          </cell>
          <cell r="C1496">
            <v>12133.8</v>
          </cell>
          <cell r="D1496" t="str">
            <v>Pesos Argentinos</v>
          </cell>
          <cell r="E1496">
            <v>12133.8</v>
          </cell>
        </row>
        <row r="1497">
          <cell r="A1497" t="str">
            <v>1993</v>
          </cell>
          <cell r="B1497" t="str">
            <v>SOPLETE MULTI PROPOSITO CARTUCHO GAS C/ENC. ELEC. BROGAS</v>
          </cell>
          <cell r="C1497">
            <v>11664.285333219999</v>
          </cell>
          <cell r="D1497" t="str">
            <v>Pesos Argentinos</v>
          </cell>
          <cell r="E1497">
            <v>11664.285333219999</v>
          </cell>
        </row>
        <row r="1498">
          <cell r="A1498" t="str">
            <v>1995</v>
          </cell>
          <cell r="B1498" t="str">
            <v>SOPLETE SISTEMA CLIP (2703) BROGAS</v>
          </cell>
          <cell r="C1498">
            <v>6482.9030085949998</v>
          </cell>
          <cell r="D1498" t="str">
            <v>Pesos Argentinos</v>
          </cell>
          <cell r="E1498">
            <v>6482.9030085949998</v>
          </cell>
        </row>
        <row r="1499">
          <cell r="A1499" t="str">
            <v>1998</v>
          </cell>
          <cell r="B1499" t="str">
            <v>VARIADOR DE VELOCIDAD P/ VENTILADOR TECHO</v>
          </cell>
          <cell r="C1499">
            <v>12508.358850000001</v>
          </cell>
          <cell r="D1499" t="str">
            <v>Pesos Argentinos</v>
          </cell>
          <cell r="E1499">
            <v>12508.358850000001</v>
          </cell>
        </row>
        <row r="1500">
          <cell r="A1500" t="str">
            <v>2000</v>
          </cell>
          <cell r="B1500" t="str">
            <v>VENTILADOR DE TECHO CON LUZ DC 42" PEABODY</v>
          </cell>
          <cell r="C1500">
            <v>215546.80056</v>
          </cell>
          <cell r="D1500" t="str">
            <v>Pesos Argentinos</v>
          </cell>
          <cell r="E1500">
            <v>215546.80056</v>
          </cell>
        </row>
        <row r="1501">
          <cell r="A1501" t="str">
            <v>2001</v>
          </cell>
          <cell r="B1501" t="str">
            <v>VENTILADOR DE TECHO MADERA BRONCE 4 PALAS 1.25M</v>
          </cell>
          <cell r="C1501">
            <v>140613.408</v>
          </cell>
          <cell r="D1501" t="str">
            <v>Pesos Argentinos</v>
          </cell>
          <cell r="E1501">
            <v>140613.408</v>
          </cell>
        </row>
        <row r="1502">
          <cell r="A1502" t="str">
            <v>2002</v>
          </cell>
          <cell r="B1502" t="str">
            <v>VENTILADOR DE TECHO METAL BLANCO 4 PALAS 1.20M</v>
          </cell>
          <cell r="C1502">
            <v>117177.84</v>
          </cell>
          <cell r="D1502" t="str">
            <v>Pesos Argentinos</v>
          </cell>
          <cell r="E1502">
            <v>117177.84</v>
          </cell>
        </row>
        <row r="1503">
          <cell r="A1503" t="str">
            <v>2004</v>
          </cell>
          <cell r="B1503" t="str">
            <v>VENTILADOR DE TECHO PLATIL WENGUE 4 PALAS MADERA 1.25M</v>
          </cell>
          <cell r="C1503">
            <v>145821.31200000001</v>
          </cell>
          <cell r="D1503" t="str">
            <v>Pesos Argentinos</v>
          </cell>
          <cell r="E1503">
            <v>145821.31200000001</v>
          </cell>
        </row>
        <row r="1504">
          <cell r="A1504" t="str">
            <v>10067</v>
          </cell>
          <cell r="B1504" t="str">
            <v>INTERRUPTOR COMPACTO 4 POLOS 63A REG. 50/63A 18kA GE</v>
          </cell>
          <cell r="C1504">
            <v>180.75432960000001</v>
          </cell>
          <cell r="D1504" t="str">
            <v>Dolares</v>
          </cell>
          <cell r="E1504">
            <v>271854.5117184</v>
          </cell>
        </row>
        <row r="1505">
          <cell r="A1505" t="str">
            <v>10069</v>
          </cell>
          <cell r="B1505" t="str">
            <v>APLIQUE EXTERIOR LED PLANA LUZ CALIDA CANDIL</v>
          </cell>
          <cell r="C1505">
            <v>58736.831108669998</v>
          </cell>
          <cell r="D1505" t="str">
            <v>Pesos Argentinos</v>
          </cell>
          <cell r="E1505">
            <v>58736.831108669998</v>
          </cell>
        </row>
        <row r="1506">
          <cell r="A1506" t="str">
            <v>10070</v>
          </cell>
          <cell r="B1506" t="str">
            <v>CURVA METALICA SEMIPESADA 1"</v>
          </cell>
          <cell r="C1506">
            <v>2156.7228527812499</v>
          </cell>
          <cell r="D1506" t="str">
            <v>Pesos Argentinos</v>
          </cell>
          <cell r="E1506">
            <v>2156.7228527812499</v>
          </cell>
        </row>
        <row r="1507">
          <cell r="A1507" t="str">
            <v>10071</v>
          </cell>
          <cell r="B1507" t="str">
            <v>METROS DE CAÑO HIERRO 1 1/2" GALVANIZADO LIV. PRECIO X MTS</v>
          </cell>
          <cell r="C1507">
            <v>7493.5888013999902</v>
          </cell>
          <cell r="D1507" t="str">
            <v>Pesos Argentinos</v>
          </cell>
          <cell r="E1507">
            <v>7493.5888013999902</v>
          </cell>
        </row>
        <row r="1508">
          <cell r="A1508" t="str">
            <v>10072</v>
          </cell>
          <cell r="B1508" t="str">
            <v>LAMPARA FILAMENTO VINTAGE CLASICA LED 4W CANDELA</v>
          </cell>
          <cell r="C1508">
            <v>2039.65112</v>
          </cell>
          <cell r="D1508" t="str">
            <v>Pesos Argentinos</v>
          </cell>
          <cell r="E1508">
            <v>2039.65112</v>
          </cell>
        </row>
        <row r="1509">
          <cell r="A1509" t="str">
            <v>10073</v>
          </cell>
          <cell r="B1509" t="str">
            <v>LAMPARA FILAMENTO VINTAGE GOTA LED 4W CANDELA</v>
          </cell>
          <cell r="C1509">
            <v>1732.551704</v>
          </cell>
          <cell r="D1509" t="str">
            <v>Pesos Argentinos</v>
          </cell>
          <cell r="E1509">
            <v>1732.551704</v>
          </cell>
        </row>
        <row r="1510">
          <cell r="A1510" t="str">
            <v>10086</v>
          </cell>
          <cell r="B1510" t="str">
            <v>TERMICA 2 X 25 A. NEGRA 4,5kA  G.E.</v>
          </cell>
          <cell r="C1510">
            <v>9.1385194680000001</v>
          </cell>
          <cell r="D1510" t="str">
            <v>Dolares</v>
          </cell>
          <cell r="E1510">
            <v>13744.333279872</v>
          </cell>
        </row>
        <row r="1511">
          <cell r="A1511" t="str">
            <v>10087</v>
          </cell>
          <cell r="B1511" t="str">
            <v>TERMICA 2 X 32 A. NEGRA 4,5kA  G.E.</v>
          </cell>
          <cell r="C1511">
            <v>11.7750223467865</v>
          </cell>
          <cell r="D1511" t="str">
            <v>Dolares</v>
          </cell>
          <cell r="E1511">
            <v>17709.633609566896</v>
          </cell>
        </row>
        <row r="1512">
          <cell r="A1512" t="str">
            <v>10088</v>
          </cell>
          <cell r="B1512" t="str">
            <v>TERMICA 2 X 40 A. NEGRA 4,5kA  G.E.</v>
          </cell>
          <cell r="C1512">
            <v>11.775020867999901</v>
          </cell>
          <cell r="D1512" t="str">
            <v>Dolares</v>
          </cell>
          <cell r="E1512">
            <v>17709.63138547185</v>
          </cell>
        </row>
        <row r="1513">
          <cell r="A1513" t="str">
            <v>10089</v>
          </cell>
          <cell r="B1513" t="str">
            <v>TERMICA 4 X 10 A. NEGRA 4,5kA  G.E.</v>
          </cell>
          <cell r="C1513">
            <v>21.229920504000098</v>
          </cell>
          <cell r="D1513" t="str">
            <v>Dolares</v>
          </cell>
          <cell r="E1513">
            <v>31929.800438016147</v>
          </cell>
        </row>
        <row r="1514">
          <cell r="A1514" t="str">
            <v>10090</v>
          </cell>
          <cell r="B1514" t="str">
            <v>TERMICA 4 X 20 A. NEGRA 4,5kA  G.E.</v>
          </cell>
          <cell r="C1514">
            <v>21.229920504000098</v>
          </cell>
          <cell r="D1514" t="str">
            <v>Dolares</v>
          </cell>
          <cell r="E1514">
            <v>31929.800438016147</v>
          </cell>
        </row>
        <row r="1515">
          <cell r="A1515" t="str">
            <v>10091</v>
          </cell>
          <cell r="B1515" t="str">
            <v>TERMICA 4 X 16 A. NEGRA 4,5kA  G.E.</v>
          </cell>
          <cell r="C1515">
            <v>21.229920504000098</v>
          </cell>
          <cell r="D1515" t="str">
            <v>Dolares</v>
          </cell>
          <cell r="E1515">
            <v>31929.800438016147</v>
          </cell>
        </row>
        <row r="1516">
          <cell r="A1516" t="str">
            <v>10092</v>
          </cell>
          <cell r="B1516" t="str">
            <v>TERMICA 4 X 50 A. NEGRA 4,5kA  G.E.</v>
          </cell>
          <cell r="C1516">
            <v>42.175915384735099</v>
          </cell>
          <cell r="D1516" t="str">
            <v>Dolares</v>
          </cell>
          <cell r="E1516">
            <v>63432.57673864159</v>
          </cell>
        </row>
        <row r="1517">
          <cell r="A1517" t="str">
            <v>10093</v>
          </cell>
          <cell r="B1517" t="str">
            <v>RELE TERMICO RT2E P/CL05 A CL10 30 a 43A (113721) G.E.</v>
          </cell>
          <cell r="C1517">
            <v>101.6342496</v>
          </cell>
          <cell r="D1517" t="str">
            <v>Dolares</v>
          </cell>
          <cell r="E1517">
            <v>152857.9113984</v>
          </cell>
        </row>
        <row r="1518">
          <cell r="A1518" t="str">
            <v>10094</v>
          </cell>
          <cell r="B1518" t="str">
            <v>RELE TERMICO RT2G P/CL05 A CL10 42 a 55A (113722) G.E.</v>
          </cell>
          <cell r="C1518">
            <v>102.9362256</v>
          </cell>
          <cell r="D1518" t="str">
            <v>Dolares</v>
          </cell>
          <cell r="E1518">
            <v>154816.08330239999</v>
          </cell>
        </row>
        <row r="1519">
          <cell r="A1519" t="str">
            <v>10095</v>
          </cell>
          <cell r="B1519" t="str">
            <v>TERMINAL BIMETALICO 16 MM LCT</v>
          </cell>
          <cell r="C1519">
            <v>1629.6566519999999</v>
          </cell>
          <cell r="D1519" t="str">
            <v>Pesos Argentinos</v>
          </cell>
          <cell r="E1519">
            <v>1629.6566519999999</v>
          </cell>
        </row>
        <row r="1520">
          <cell r="A1520" t="str">
            <v>10096</v>
          </cell>
          <cell r="B1520" t="str">
            <v>CABLE BIPOLAR 2 X 1 BLANCO (PRECIO x MTS) IRAM</v>
          </cell>
          <cell r="C1520">
            <v>737.18281727999999</v>
          </cell>
          <cell r="D1520" t="str">
            <v>Pesos Argentinos</v>
          </cell>
          <cell r="E1520">
            <v>737.18281727999999</v>
          </cell>
        </row>
        <row r="1521">
          <cell r="A1521" t="str">
            <v>10098</v>
          </cell>
          <cell r="B1521" t="str">
            <v>CABLE BIPOLAR 2 X 2,5 BLANCO (PRECIO x MTS) IRAM</v>
          </cell>
          <cell r="C1521">
            <v>1702.5412684800001</v>
          </cell>
          <cell r="D1521" t="str">
            <v>Pesos Argentinos</v>
          </cell>
          <cell r="E1521">
            <v>1702.5412684800001</v>
          </cell>
        </row>
        <row r="1522">
          <cell r="A1522" t="str">
            <v>10099</v>
          </cell>
          <cell r="B1522" t="str">
            <v>APLIQUE DUBLIN 1 LUZ GU10 NEGRO TEX. (S-118N/T)</v>
          </cell>
          <cell r="C1522">
            <v>12852.84</v>
          </cell>
          <cell r="D1522" t="str">
            <v>Pesos Argentinos</v>
          </cell>
          <cell r="E1522">
            <v>12852.84</v>
          </cell>
        </row>
        <row r="1523">
          <cell r="A1523" t="str">
            <v>10101</v>
          </cell>
          <cell r="B1523" t="str">
            <v>COLGANTE "NANTES" CHAPA 400 MM BLANCO TEX. FERROLUX (C146)</v>
          </cell>
          <cell r="C1523">
            <v>25369.058000000001</v>
          </cell>
          <cell r="D1523" t="str">
            <v>Pesos Argentinos</v>
          </cell>
          <cell r="E1523">
            <v>25369.058000000001</v>
          </cell>
        </row>
        <row r="1524">
          <cell r="A1524" t="str">
            <v>10102</v>
          </cell>
          <cell r="B1524" t="str">
            <v>COLGANTE "NANTES" CHAPA 400 MM NEGRO TEX. FERROLUX (C-146)</v>
          </cell>
          <cell r="C1524">
            <v>25369.058000000001</v>
          </cell>
          <cell r="D1524" t="str">
            <v>Pesos Argentinos</v>
          </cell>
          <cell r="E1524">
            <v>25369.058000000001</v>
          </cell>
        </row>
        <row r="1525">
          <cell r="A1525" t="str">
            <v>10103</v>
          </cell>
          <cell r="B1525" t="str">
            <v>VIDRIO PLAFON "ROMA" (AP-188)</v>
          </cell>
          <cell r="C1525">
            <v>37652.621791199999</v>
          </cell>
          <cell r="D1525" t="str">
            <v>Pesos Argentinos</v>
          </cell>
          <cell r="E1525">
            <v>37652.621791199999</v>
          </cell>
        </row>
        <row r="1526">
          <cell r="A1526" t="str">
            <v>10104</v>
          </cell>
          <cell r="B1526" t="str">
            <v>VIDRIO PLAFON "TORINO" (P-226)</v>
          </cell>
          <cell r="C1526">
            <v>4317.6340934999998</v>
          </cell>
          <cell r="D1526" t="str">
            <v>Pesos Argentinos</v>
          </cell>
          <cell r="E1526">
            <v>4317.6340934999998</v>
          </cell>
        </row>
        <row r="1527">
          <cell r="A1527" t="str">
            <v>10105</v>
          </cell>
          <cell r="B1527" t="str">
            <v>TUERCA P/CONECTOR LARGO 1" ALUMINIO</v>
          </cell>
          <cell r="C1527">
            <v>912.34559812500095</v>
          </cell>
          <cell r="D1527" t="str">
            <v>Pesos Argentinos</v>
          </cell>
          <cell r="E1527">
            <v>912.34559812500095</v>
          </cell>
        </row>
        <row r="1528">
          <cell r="A1528" t="str">
            <v>10106</v>
          </cell>
          <cell r="B1528" t="str">
            <v>CINTA PASACABLE TERMINAL CHICOTE 25 MTS ALI.</v>
          </cell>
          <cell r="C1528">
            <v>731.80857749999996</v>
          </cell>
          <cell r="D1528" t="str">
            <v>Pesos Argentinos</v>
          </cell>
          <cell r="E1528">
            <v>731.80857749999996</v>
          </cell>
        </row>
        <row r="1529">
          <cell r="A1529" t="str">
            <v>10107</v>
          </cell>
          <cell r="B1529" t="str">
            <v>ACCESORIO 14 X 7 ACOPLE RECTO KALOP</v>
          </cell>
          <cell r="C1529">
            <v>198.04974297966001</v>
          </cell>
          <cell r="D1529" t="str">
            <v>Pesos Argentinos</v>
          </cell>
          <cell r="E1529">
            <v>198.04974297966001</v>
          </cell>
        </row>
        <row r="1530">
          <cell r="A1530" t="str">
            <v>10110</v>
          </cell>
          <cell r="B1530" t="str">
            <v>ACCESORIO 18 X 21 "T" PLANA</v>
          </cell>
          <cell r="C1530">
            <v>357.15316000000001</v>
          </cell>
          <cell r="D1530" t="str">
            <v>Pesos Argentinos</v>
          </cell>
          <cell r="E1530">
            <v>357.15316000000001</v>
          </cell>
        </row>
        <row r="1531">
          <cell r="A1531" t="str">
            <v>10111</v>
          </cell>
          <cell r="B1531" t="str">
            <v>ACCESORIO 18 X 21 CURVA PLANA KALOP</v>
          </cell>
          <cell r="C1531">
            <v>842.69426477651996</v>
          </cell>
          <cell r="D1531" t="str">
            <v>Pesos Argentinos</v>
          </cell>
          <cell r="E1531">
            <v>842.69426477651996</v>
          </cell>
        </row>
        <row r="1532">
          <cell r="A1532" t="str">
            <v>10112</v>
          </cell>
          <cell r="B1532" t="str">
            <v>ACCESORIO 18 X 21 CURVA EXTERNA KALOP</v>
          </cell>
          <cell r="C1532">
            <v>842.69426477651996</v>
          </cell>
          <cell r="D1532" t="str">
            <v>Pesos Argentinos</v>
          </cell>
          <cell r="E1532">
            <v>842.69426477651996</v>
          </cell>
        </row>
        <row r="1533">
          <cell r="A1533" t="str">
            <v>10113</v>
          </cell>
          <cell r="B1533" t="str">
            <v>ACCESORIO 18 X 21 CURVA INTERNA KALOP</v>
          </cell>
          <cell r="C1533">
            <v>842.69426477651996</v>
          </cell>
          <cell r="D1533" t="str">
            <v>Pesos Argentinos</v>
          </cell>
          <cell r="E1533">
            <v>842.69426477651996</v>
          </cell>
        </row>
        <row r="1534">
          <cell r="A1534" t="str">
            <v>10114</v>
          </cell>
          <cell r="B1534" t="str">
            <v>ACCESORIO 18 X 21 ACOPLE RECTO KALOP</v>
          </cell>
          <cell r="C1534">
            <v>842.69426477651996</v>
          </cell>
          <cell r="D1534" t="str">
            <v>Pesos Argentinos</v>
          </cell>
          <cell r="E1534">
            <v>842.69426477651996</v>
          </cell>
        </row>
        <row r="1535">
          <cell r="A1535" t="str">
            <v>10115</v>
          </cell>
          <cell r="B1535" t="str">
            <v>ACCESORIO 18 X 21 TERMINAL KALOP</v>
          </cell>
          <cell r="C1535">
            <v>842.69426477651996</v>
          </cell>
          <cell r="D1535" t="str">
            <v>Pesos Argentinos</v>
          </cell>
          <cell r="E1535">
            <v>842.69426477651996</v>
          </cell>
        </row>
        <row r="1536">
          <cell r="A1536" t="str">
            <v>10116</v>
          </cell>
          <cell r="B1536" t="str">
            <v>UNION METALICA 1 1/4</v>
          </cell>
          <cell r="C1536">
            <v>740.53463347499996</v>
          </cell>
          <cell r="D1536" t="str">
            <v>Pesos Argentinos</v>
          </cell>
          <cell r="E1536">
            <v>740.53463347499996</v>
          </cell>
        </row>
        <row r="1537">
          <cell r="A1537" t="str">
            <v>10117</v>
          </cell>
          <cell r="B1537" t="str">
            <v>UNION METALICA 1 1/2</v>
          </cell>
          <cell r="C1537">
            <v>1136.65958826875</v>
          </cell>
          <cell r="D1537" t="str">
            <v>Pesos Argentinos</v>
          </cell>
          <cell r="E1537">
            <v>1136.65958826875</v>
          </cell>
        </row>
        <row r="1538">
          <cell r="A1538" t="str">
            <v>10118</v>
          </cell>
          <cell r="B1538" t="str">
            <v>VENTILADOR DE TECHO METAL MARRON 4 PALAS 1.20M</v>
          </cell>
          <cell r="C1538">
            <v>117177.84</v>
          </cell>
          <cell r="D1538" t="str">
            <v>Pesos Argentinos</v>
          </cell>
          <cell r="E1538">
            <v>117177.84</v>
          </cell>
        </row>
        <row r="1539">
          <cell r="A1539" t="str">
            <v>10119</v>
          </cell>
          <cell r="B1539" t="str">
            <v>VENTILADOR DE TECHO LAQUEADO BLANCO LISO 4 PALAS 1.25M</v>
          </cell>
          <cell r="C1539">
            <v>123687.72</v>
          </cell>
          <cell r="D1539" t="str">
            <v>Pesos Argentinos</v>
          </cell>
          <cell r="E1539">
            <v>123687.72</v>
          </cell>
        </row>
        <row r="1540">
          <cell r="A1540" t="str">
            <v>10122</v>
          </cell>
          <cell r="B1540" t="str">
            <v>PLAFON LAGUNA RECT. 3 L. MOV. GU10 17X43 BLANCO (6452-01) S.J.</v>
          </cell>
          <cell r="C1540">
            <v>30895.779200000001</v>
          </cell>
          <cell r="D1540" t="str">
            <v>Pesos Argentinos</v>
          </cell>
          <cell r="E1540">
            <v>30895.779200000001</v>
          </cell>
        </row>
        <row r="1541">
          <cell r="A1541" t="str">
            <v>10125</v>
          </cell>
          <cell r="B1541" t="str">
            <v>FAROL PIRAMIDES NEGRO 1 LUZ H35CM P/PARED (5590-02) S.J.</v>
          </cell>
          <cell r="C1541">
            <v>43329.0936</v>
          </cell>
          <cell r="D1541" t="str">
            <v>Pesos Argentinos</v>
          </cell>
          <cell r="E1541">
            <v>43329.0936</v>
          </cell>
        </row>
        <row r="1542">
          <cell r="A1542" t="str">
            <v>10126</v>
          </cell>
          <cell r="B1542" t="str">
            <v>FAROL PIRAMIDES MINI COLGANTE C/CADENA 1 L. H24CM NG (5593-02) S.J.</v>
          </cell>
          <cell r="C1542">
            <v>38732.116800000003</v>
          </cell>
          <cell r="D1542" t="str">
            <v>Pesos Argentinos</v>
          </cell>
          <cell r="E1542">
            <v>38732.116800000003</v>
          </cell>
        </row>
        <row r="1543">
          <cell r="A1543" t="str">
            <v>10127</v>
          </cell>
          <cell r="B1543" t="str">
            <v>REGLETA 3 L. 120CM CAB. SPOT MOVIL NEGRO P/AR111 C/GU10 (G6323-02) S.J.</v>
          </cell>
          <cell r="C1543">
            <v>50353.087200000002</v>
          </cell>
          <cell r="D1543" t="str">
            <v>Pesos Argentinos</v>
          </cell>
          <cell r="E1543">
            <v>50353.087200000002</v>
          </cell>
        </row>
        <row r="1544">
          <cell r="A1544" t="str">
            <v>10128</v>
          </cell>
          <cell r="B1544" t="str">
            <v>REGLETA 3 L. 120CM CAB. SPOT MOVIL BLANCO MICRO P/AR111 (G6323-16) S.J.</v>
          </cell>
          <cell r="C1544">
            <v>50353.087200000002</v>
          </cell>
          <cell r="D1544" t="str">
            <v>Pesos Argentinos</v>
          </cell>
          <cell r="E1544">
            <v>50353.087200000002</v>
          </cell>
        </row>
        <row r="1545">
          <cell r="A1545" t="str">
            <v>10129</v>
          </cell>
          <cell r="B1545" t="str">
            <v>REGLETA 4 L. 120CM CAB. SPOT MOVIL BLANCO MICRO P/AR111 (G6324-16) S.J.</v>
          </cell>
          <cell r="C1545">
            <v>63254.890399999997</v>
          </cell>
          <cell r="D1545" t="str">
            <v>Pesos Argentinos</v>
          </cell>
          <cell r="E1545">
            <v>63254.890399999997</v>
          </cell>
        </row>
        <row r="1546">
          <cell r="A1546" t="str">
            <v>10130</v>
          </cell>
          <cell r="B1546" t="str">
            <v>CABLE SUBTERRANEO 4 X 16 (PRECIO x MTS) KALOP.</v>
          </cell>
          <cell r="C1546">
            <v>21794.335613161002</v>
          </cell>
          <cell r="D1546" t="str">
            <v>Pesos Argentinos</v>
          </cell>
          <cell r="E1546">
            <v>21794.335613161002</v>
          </cell>
        </row>
        <row r="1547">
          <cell r="A1547" t="str">
            <v>10134</v>
          </cell>
          <cell r="B1547" t="str">
            <v>PORTALAMPARA VINTAGE mdf12br</v>
          </cell>
          <cell r="C1547">
            <v>10.34904</v>
          </cell>
          <cell r="D1547" t="str">
            <v>Dolares</v>
          </cell>
          <cell r="E1547">
            <v>15564.956160000002</v>
          </cell>
        </row>
        <row r="1548">
          <cell r="A1548" t="str">
            <v>10138</v>
          </cell>
          <cell r="B1548" t="str">
            <v>PROYECTOR LED 10W LUZ FRIA TECLASTAR</v>
          </cell>
          <cell r="C1548">
            <v>3.7156112826299998</v>
          </cell>
          <cell r="D1548" t="str">
            <v>Dolares</v>
          </cell>
          <cell r="E1548">
            <v>5588.2793690755198</v>
          </cell>
        </row>
        <row r="1549">
          <cell r="A1549" t="str">
            <v>10152</v>
          </cell>
          <cell r="B1549" t="str">
            <v>MODULO VARIADOR LUZ LED 150W BLANCO PLATINUM</v>
          </cell>
          <cell r="C1549">
            <v>20577.6844538429</v>
          </cell>
          <cell r="D1549" t="str">
            <v>Pesos Argentinos</v>
          </cell>
          <cell r="E1549">
            <v>20577.6844538429</v>
          </cell>
        </row>
        <row r="1550">
          <cell r="A1550" t="str">
            <v>10153</v>
          </cell>
          <cell r="B1550" t="str">
            <v>MODULO VARIADOR LUZ LED 150W NEGRO PLATINUM</v>
          </cell>
          <cell r="C1550">
            <v>20577.6844538429</v>
          </cell>
          <cell r="D1550" t="str">
            <v>Pesos Argentinos</v>
          </cell>
          <cell r="E1550">
            <v>20577.6844538429</v>
          </cell>
        </row>
        <row r="1551">
          <cell r="A1551" t="str">
            <v>10154</v>
          </cell>
          <cell r="B1551" t="str">
            <v>REPUESTO TOMA 10A EXTRA CHATA BLANCA JELUZ</v>
          </cell>
          <cell r="C1551">
            <v>540.20232373643796</v>
          </cell>
          <cell r="D1551" t="str">
            <v>Pesos Argentinos</v>
          </cell>
          <cell r="E1551">
            <v>540.20232373643796</v>
          </cell>
        </row>
        <row r="1552">
          <cell r="A1552" t="str">
            <v>10156</v>
          </cell>
          <cell r="B1552" t="str">
            <v>VELADOR TRICOLOR LED 8W NEGRO MILE.</v>
          </cell>
          <cell r="C1552">
            <v>43.232280000000003</v>
          </cell>
          <cell r="D1552" t="str">
            <v>Dolares</v>
          </cell>
          <cell r="E1552">
            <v>65021.349120000006</v>
          </cell>
        </row>
        <row r="1553">
          <cell r="A1553" t="str">
            <v>10158</v>
          </cell>
          <cell r="B1553" t="str">
            <v>RELE TERMICO 1,0-1,6A (A12-A32) BAW</v>
          </cell>
          <cell r="C1553">
            <v>13.283347545</v>
          </cell>
          <cell r="D1553" t="str">
            <v>Dolares</v>
          </cell>
          <cell r="E1553">
            <v>19978.154707679998</v>
          </cell>
        </row>
        <row r="1554">
          <cell r="A1554" t="str">
            <v>10159</v>
          </cell>
          <cell r="B1554" t="str">
            <v>RELE TERMICO 1,6-2,5A (A12-A32) BAW</v>
          </cell>
          <cell r="C1554">
            <v>13.283347545</v>
          </cell>
          <cell r="D1554" t="str">
            <v>Dolares</v>
          </cell>
          <cell r="E1554">
            <v>19978.154707679998</v>
          </cell>
        </row>
        <row r="1555">
          <cell r="A1555" t="str">
            <v>10160</v>
          </cell>
          <cell r="B1555" t="str">
            <v>INTERRUPTOR SMART WIFI 10A BAW</v>
          </cell>
          <cell r="C1555">
            <v>9.5033332127500003</v>
          </cell>
          <cell r="D1555" t="str">
            <v>Dolares</v>
          </cell>
          <cell r="E1555">
            <v>14293.013151976</v>
          </cell>
        </row>
        <row r="1556">
          <cell r="A1556" t="str">
            <v>10161</v>
          </cell>
          <cell r="B1556" t="str">
            <v>SELECTORA METALICA 2 POS. NA BAW</v>
          </cell>
          <cell r="C1556">
            <v>5.4117341850000003</v>
          </cell>
          <cell r="D1556" t="str">
            <v>Dolares</v>
          </cell>
          <cell r="E1556">
            <v>8139.2482142400004</v>
          </cell>
        </row>
        <row r="1557">
          <cell r="A1557" t="str">
            <v>10162</v>
          </cell>
          <cell r="B1557" t="str">
            <v>SELECTORA METALICA 3 POS. NA+NA BAW</v>
          </cell>
          <cell r="C1557">
            <v>7.3796375249999997</v>
          </cell>
          <cell r="D1557" t="str">
            <v>Dolares</v>
          </cell>
          <cell r="E1557">
            <v>11098.974837599999</v>
          </cell>
        </row>
        <row r="1558">
          <cell r="A1558" t="str">
            <v>10163</v>
          </cell>
          <cell r="B1558" t="str">
            <v>MULTIMETRO DIGITAL RM777 AUTORRANGO TRUE RMS BAW</v>
          </cell>
          <cell r="C1558">
            <v>63.136898825000003</v>
          </cell>
          <cell r="D1558" t="str">
            <v>Dolares</v>
          </cell>
          <cell r="E1558">
            <v>94957.895832800001</v>
          </cell>
        </row>
        <row r="1559">
          <cell r="A1559" t="str">
            <v>10164</v>
          </cell>
          <cell r="B1559" t="str">
            <v>MULTIMETRO DIGITAL MANUAL DT 838 BAW</v>
          </cell>
          <cell r="C1559">
            <v>6.1414983402500001</v>
          </cell>
          <cell r="D1559" t="str">
            <v>Dolares</v>
          </cell>
          <cell r="E1559">
            <v>9236.8135037360007</v>
          </cell>
        </row>
        <row r="1560">
          <cell r="A1560" t="str">
            <v>10165</v>
          </cell>
          <cell r="B1560" t="str">
            <v>MULTIMETRO DIGITAL MANUAL 600VCC/VCA RM113A BAW</v>
          </cell>
          <cell r="C1560">
            <v>14.070508881</v>
          </cell>
          <cell r="D1560" t="str">
            <v>Dolares</v>
          </cell>
          <cell r="E1560">
            <v>21162.045357023999</v>
          </cell>
        </row>
        <row r="1561">
          <cell r="A1561" t="str">
            <v>10168</v>
          </cell>
          <cell r="B1561" t="str">
            <v>ABRAZADERA DE HIERRO MEDIA OMEGA 2"</v>
          </cell>
          <cell r="C1561">
            <v>547.60132394890002</v>
          </cell>
          <cell r="D1561" t="str">
            <v>Pesos Argentinos</v>
          </cell>
          <cell r="E1561">
            <v>547.60132394890002</v>
          </cell>
        </row>
        <row r="1562">
          <cell r="A1562" t="str">
            <v>10169</v>
          </cell>
          <cell r="B1562" t="str">
            <v>BORNERA 12 POLOS 0,5-2,5mm TBCIN</v>
          </cell>
          <cell r="C1562">
            <v>1.34927</v>
          </cell>
          <cell r="D1562" t="str">
            <v>Dolares</v>
          </cell>
          <cell r="E1562">
            <v>2029.3020799999999</v>
          </cell>
        </row>
        <row r="1563">
          <cell r="A1563" t="str">
            <v>10170</v>
          </cell>
          <cell r="B1563" t="str">
            <v>BORNERA 12 POLOS 4mm KALOP</v>
          </cell>
          <cell r="C1563">
            <v>1.6135600000000001</v>
          </cell>
          <cell r="D1563" t="str">
            <v>Dolares</v>
          </cell>
          <cell r="E1563">
            <v>2426.7942400000002</v>
          </cell>
        </row>
        <row r="1564">
          <cell r="A1564" t="str">
            <v>10171</v>
          </cell>
          <cell r="B1564" t="str">
            <v>BORNERA 12 POLOS 6-10mm KALOP</v>
          </cell>
          <cell r="C1564">
            <v>2.0865</v>
          </cell>
          <cell r="D1564" t="str">
            <v>Dolares</v>
          </cell>
          <cell r="E1564">
            <v>3138.096</v>
          </cell>
        </row>
        <row r="1565">
          <cell r="A1565" t="str">
            <v>10176</v>
          </cell>
          <cell r="B1565" t="str">
            <v>FICHA HEMBRA FRONTAL 10A BLANCA JELUZ (FH600)</v>
          </cell>
          <cell r="C1565">
            <v>819.29669584744897</v>
          </cell>
          <cell r="D1565" t="str">
            <v>Pesos Argentinos</v>
          </cell>
          <cell r="E1565">
            <v>819.29669584744897</v>
          </cell>
        </row>
        <row r="1566">
          <cell r="A1566" t="str">
            <v>10177</v>
          </cell>
          <cell r="B1566" t="str">
            <v>FICHA HEMBRA FRONTAL 10A NEGRA JELUZ (FH601)</v>
          </cell>
          <cell r="C1566">
            <v>819.29669584744897</v>
          </cell>
          <cell r="D1566" t="str">
            <v>Pesos Argentinos</v>
          </cell>
          <cell r="E1566">
            <v>819.29669584744897</v>
          </cell>
        </row>
        <row r="1567">
          <cell r="A1567" t="str">
            <v>10178</v>
          </cell>
          <cell r="B1567" t="str">
            <v>FICHA HEMBRA 10A P/P BCA. SAL. LAT. MANIJA JELUZ (FH620)</v>
          </cell>
          <cell r="C1567">
            <v>1047.93763422348</v>
          </cell>
          <cell r="D1567" t="str">
            <v>Pesos Argentinos</v>
          </cell>
          <cell r="E1567">
            <v>1047.93763422348</v>
          </cell>
        </row>
        <row r="1568">
          <cell r="A1568" t="str">
            <v>10179</v>
          </cell>
          <cell r="B1568" t="str">
            <v>FICHA HEMBRA 10A P/P NEGRA SAL. LAT. MANIJA JELUZ (FH621)</v>
          </cell>
          <cell r="C1568">
            <v>1047.93763422348</v>
          </cell>
          <cell r="D1568" t="str">
            <v>Pesos Argentinos</v>
          </cell>
          <cell r="E1568">
            <v>1047.93763422348</v>
          </cell>
        </row>
        <row r="1569">
          <cell r="A1569" t="str">
            <v>10180</v>
          </cell>
          <cell r="B1569" t="str">
            <v>FAROL TRAPEZOIDAL DE PARED BLANCO (5500-01) S.J.</v>
          </cell>
          <cell r="C1569">
            <v>17197.211200000002</v>
          </cell>
          <cell r="D1569" t="str">
            <v>Pesos Argentinos</v>
          </cell>
          <cell r="E1569">
            <v>17197.211200000002</v>
          </cell>
        </row>
        <row r="1570">
          <cell r="A1570" t="str">
            <v>10181</v>
          </cell>
          <cell r="B1570" t="str">
            <v>APLIQUE B/RED. 1L E27 BL. C/TULIPA INTERMEDIA S.J.</v>
          </cell>
          <cell r="C1570">
            <v>8481.7615999999998</v>
          </cell>
          <cell r="D1570" t="str">
            <v>Pesos Argentinos</v>
          </cell>
          <cell r="E1570">
            <v>8481.7615999999998</v>
          </cell>
        </row>
        <row r="1571">
          <cell r="A1571" t="str">
            <v>10182</v>
          </cell>
          <cell r="B1571" t="str">
            <v>APLIQUE B/OVAL 2L E27 BL. C/TULIPA INTERMEDIA (M8020-01) S.J.</v>
          </cell>
          <cell r="C1571">
            <v>18169.7984</v>
          </cell>
          <cell r="D1571" t="str">
            <v>Pesos Argentinos</v>
          </cell>
          <cell r="E1571">
            <v>18169.7984</v>
          </cell>
        </row>
        <row r="1572">
          <cell r="A1572" t="str">
            <v>10183</v>
          </cell>
          <cell r="B1572" t="str">
            <v>REGLETA 4 L. 120CM CAB. SPOT MOVIL NEGRO P/AR111 C/GU10 (G6324-02) S.J.</v>
          </cell>
          <cell r="C1572">
            <v>63254.890399999997</v>
          </cell>
          <cell r="D1572" t="str">
            <v>Pesos Argentinos</v>
          </cell>
          <cell r="E1572">
            <v>63254.890399999997</v>
          </cell>
        </row>
        <row r="1573">
          <cell r="A1573" t="str">
            <v>10184</v>
          </cell>
          <cell r="B1573" t="str">
            <v>REGLETA 4 L. 120CM CAB. SPOT MOVIL ACERO P/AR111 C/GU10 (G6324-13) S.J.</v>
          </cell>
          <cell r="C1573">
            <v>118224.98480000001</v>
          </cell>
          <cell r="D1573" t="str">
            <v>Pesos Argentinos</v>
          </cell>
          <cell r="E1573">
            <v>118224.98480000001</v>
          </cell>
        </row>
        <row r="1574">
          <cell r="A1574" t="str">
            <v>10186</v>
          </cell>
          <cell r="B1574" t="str">
            <v>APLIQUE UNIDIRECCIONAL CALI I</v>
          </cell>
          <cell r="C1574">
            <v>10022.25237</v>
          </cell>
          <cell r="D1574" t="str">
            <v>Pesos Argentinos</v>
          </cell>
          <cell r="E1574">
            <v>10022.25237</v>
          </cell>
        </row>
        <row r="1575">
          <cell r="A1575" t="str">
            <v>10188</v>
          </cell>
          <cell r="B1575" t="str">
            <v>APLIQUE UNIDIRECCIONAL SANTIAGO I</v>
          </cell>
          <cell r="C1575">
            <v>5387.60205984</v>
          </cell>
          <cell r="D1575" t="str">
            <v>Pesos Argentinos</v>
          </cell>
          <cell r="E1575">
            <v>5387.60205984</v>
          </cell>
        </row>
        <row r="1576">
          <cell r="A1576" t="str">
            <v>10190</v>
          </cell>
          <cell r="B1576" t="str">
            <v>APLIQUE UNIDIRECCIONAL QUITO I/ RUSTICA</v>
          </cell>
          <cell r="C1576">
            <v>11462.869339999999</v>
          </cell>
          <cell r="D1576" t="str">
            <v>Pesos Argentinos</v>
          </cell>
          <cell r="E1576">
            <v>11462.869339999999</v>
          </cell>
        </row>
        <row r="1577">
          <cell r="A1577" t="str">
            <v>10191</v>
          </cell>
          <cell r="B1577" t="str">
            <v>APLIQUE BIDIRECCIONAL QUITO II/ RUSTICA</v>
          </cell>
          <cell r="C1577">
            <v>14964.41973</v>
          </cell>
          <cell r="D1577" t="str">
            <v>Pesos Argentinos</v>
          </cell>
          <cell r="E1577">
            <v>14964.41973</v>
          </cell>
        </row>
        <row r="1578">
          <cell r="A1578" t="str">
            <v>10193</v>
          </cell>
          <cell r="B1578" t="str">
            <v>RESORTE 22 MM. ULTRAPESADO KALOP</v>
          </cell>
          <cell r="C1578">
            <v>22922.997953598999</v>
          </cell>
          <cell r="D1578" t="str">
            <v>Pesos Argentinos</v>
          </cell>
          <cell r="E1578">
            <v>22922.997953598999</v>
          </cell>
        </row>
        <row r="1579">
          <cell r="A1579" t="str">
            <v>10194</v>
          </cell>
          <cell r="B1579" t="str">
            <v>RESORTE 25 MM. ULTRAPESADO KALOP</v>
          </cell>
          <cell r="C1579">
            <v>29390.298043863499</v>
          </cell>
          <cell r="D1579" t="str">
            <v>Pesos Argentinos</v>
          </cell>
          <cell r="E1579">
            <v>29390.298043863499</v>
          </cell>
        </row>
        <row r="1580">
          <cell r="A1580" t="str">
            <v>10195</v>
          </cell>
          <cell r="B1580" t="str">
            <v>GRAMPA FIJACION 16 MM. KALOP</v>
          </cell>
          <cell r="C1580">
            <v>116.58093044949</v>
          </cell>
          <cell r="D1580" t="str">
            <v>Pesos Argentinos</v>
          </cell>
          <cell r="E1580">
            <v>116.58093044949</v>
          </cell>
        </row>
        <row r="1581">
          <cell r="A1581" t="str">
            <v>10196</v>
          </cell>
          <cell r="B1581" t="str">
            <v>GRAMPA FIJACION 25 MM. KALOP</v>
          </cell>
          <cell r="C1581">
            <v>180.28325915279399</v>
          </cell>
          <cell r="D1581" t="str">
            <v>Pesos Argentinos</v>
          </cell>
          <cell r="E1581">
            <v>180.28325915279399</v>
          </cell>
        </row>
        <row r="1582">
          <cell r="A1582" t="str">
            <v>10197</v>
          </cell>
          <cell r="B1582" t="str">
            <v>CINTA DOBLE FAZ DE ESPUMA 12MM X 5M TACSA</v>
          </cell>
          <cell r="C1582">
            <v>3234.4721304999998</v>
          </cell>
          <cell r="D1582" t="str">
            <v>Pesos Argentinos</v>
          </cell>
          <cell r="E1582">
            <v>3234.4721304999998</v>
          </cell>
        </row>
        <row r="1583">
          <cell r="A1583" t="str">
            <v>10198</v>
          </cell>
          <cell r="B1583" t="str">
            <v>CINTA DOBLE FAZ DE ESPUMA 18MM X 2M TACSA</v>
          </cell>
          <cell r="C1583">
            <v>3172.0440505000001</v>
          </cell>
          <cell r="D1583" t="str">
            <v>Pesos Argentinos</v>
          </cell>
          <cell r="E1583">
            <v>3172.0440505000001</v>
          </cell>
        </row>
        <row r="1584">
          <cell r="A1584" t="str">
            <v>10199</v>
          </cell>
          <cell r="B1584" t="str">
            <v>CINTA DOBLE FAZ DE ESPUMA 24MM X 2M TACSA</v>
          </cell>
          <cell r="C1584">
            <v>4647.1016187499999</v>
          </cell>
          <cell r="D1584" t="str">
            <v>Pesos Argentinos</v>
          </cell>
          <cell r="E1584">
            <v>4647.1016187499999</v>
          </cell>
        </row>
        <row r="1585">
          <cell r="A1585" t="str">
            <v>10202</v>
          </cell>
          <cell r="B1585" t="str">
            <v>PILA P/AUDIFONOS ENERGIZER AZ10 BL X 4</v>
          </cell>
          <cell r="C1585">
            <v>1776.1616405</v>
          </cell>
          <cell r="D1585" t="str">
            <v>Pesos Argentinos</v>
          </cell>
          <cell r="E1585">
            <v>1776.1616405</v>
          </cell>
        </row>
        <row r="1586">
          <cell r="A1586" t="str">
            <v>10203</v>
          </cell>
          <cell r="B1586" t="str">
            <v>PILA P/AUDIFONOS ENERGIZER AZ13 BL X 4</v>
          </cell>
          <cell r="C1586">
            <v>1776.1616405</v>
          </cell>
          <cell r="D1586" t="str">
            <v>Pesos Argentinos</v>
          </cell>
          <cell r="E1586">
            <v>1776.1616405</v>
          </cell>
        </row>
        <row r="1587">
          <cell r="A1587" t="str">
            <v>10204</v>
          </cell>
          <cell r="B1587" t="str">
            <v>PILA P/AUDIFONOS ENERGIZER AZ675 BL X 4</v>
          </cell>
          <cell r="C1587">
            <v>1784.0597385000001</v>
          </cell>
          <cell r="D1587" t="str">
            <v>Pesos Argentinos</v>
          </cell>
          <cell r="E1587">
            <v>1784.0597385000001</v>
          </cell>
        </row>
        <row r="1588">
          <cell r="A1588" t="str">
            <v>10205</v>
          </cell>
          <cell r="B1588" t="str">
            <v>PILA ENERGIZER CR-2016 BL X 5</v>
          </cell>
          <cell r="C1588">
            <v>1109.0443</v>
          </cell>
          <cell r="D1588" t="str">
            <v>Pesos Argentinos</v>
          </cell>
          <cell r="E1588">
            <v>1109.0443</v>
          </cell>
        </row>
        <row r="1589">
          <cell r="A1589" t="str">
            <v>10206</v>
          </cell>
          <cell r="B1589" t="str">
            <v>PILA ENERGIZER CR-2025 BL X 5</v>
          </cell>
          <cell r="C1589">
            <v>1109.0443</v>
          </cell>
          <cell r="D1589" t="str">
            <v>Pesos Argentinos</v>
          </cell>
          <cell r="E1589">
            <v>1109.0443</v>
          </cell>
        </row>
        <row r="1590">
          <cell r="A1590" t="str">
            <v>10207</v>
          </cell>
          <cell r="B1590" t="str">
            <v>PILA CR-2032 BL X 5 ENERGIZER</v>
          </cell>
          <cell r="C1590">
            <v>1109.0443</v>
          </cell>
          <cell r="D1590" t="str">
            <v>Pesos Argentinos</v>
          </cell>
          <cell r="E1590">
            <v>1109.0443</v>
          </cell>
        </row>
        <row r="1591">
          <cell r="A1591" t="str">
            <v>10209</v>
          </cell>
          <cell r="B1591" t="str">
            <v>PANEL LEGO CUADRADO 30W BLANCO LUZ CALIDA INDULAR</v>
          </cell>
          <cell r="C1591">
            <v>183715.69905</v>
          </cell>
          <cell r="D1591" t="str">
            <v>Pesos Argentinos</v>
          </cell>
          <cell r="E1591">
            <v>183715.69905</v>
          </cell>
        </row>
        <row r="1592">
          <cell r="A1592" t="str">
            <v>10210</v>
          </cell>
          <cell r="B1592" t="str">
            <v>PANEL LEGO ROMBO 30W BLANCO LUZ NEUTRA INDULAR</v>
          </cell>
          <cell r="C1592">
            <v>183715.69905</v>
          </cell>
          <cell r="D1592" t="str">
            <v>Pesos Argentinos</v>
          </cell>
          <cell r="E1592">
            <v>183715.69905</v>
          </cell>
        </row>
        <row r="1593">
          <cell r="A1593" t="str">
            <v>10211</v>
          </cell>
          <cell r="B1593" t="str">
            <v>PANEL LEGO ROMBO 30W BLANCO LUZ CALIDA INDULAR</v>
          </cell>
          <cell r="C1593">
            <v>183715.69905</v>
          </cell>
          <cell r="D1593" t="str">
            <v>Pesos Argentinos</v>
          </cell>
          <cell r="E1593">
            <v>183715.69905</v>
          </cell>
        </row>
        <row r="1594">
          <cell r="A1594" t="str">
            <v>10212</v>
          </cell>
          <cell r="B1594" t="str">
            <v>UTP CAT. 6 NARANJA INTERIOR X MTS. EPUYEN</v>
          </cell>
          <cell r="C1594">
            <v>0.76783199999999996</v>
          </cell>
          <cell r="D1594" t="str">
            <v>Dolares</v>
          </cell>
          <cell r="E1594">
            <v>1154.819328</v>
          </cell>
        </row>
        <row r="1595">
          <cell r="A1595" t="str">
            <v>10213</v>
          </cell>
          <cell r="B1595" t="str">
            <v>UTP CAT. 6 NEGRO EXTERIOR X MTS. CERTIFICADO EPUYEN</v>
          </cell>
          <cell r="C1595">
            <v>0.774787</v>
          </cell>
          <cell r="D1595" t="str">
            <v>Dolares</v>
          </cell>
          <cell r="E1595">
            <v>1165.279648</v>
          </cell>
        </row>
        <row r="1596">
          <cell r="A1596" t="str">
            <v>10214</v>
          </cell>
          <cell r="B1596" t="str">
            <v>INTERRUPTOR SMART WIFI 16A DIN BAW</v>
          </cell>
          <cell r="C1596">
            <v>25.4679490585</v>
          </cell>
          <cell r="D1596" t="str">
            <v>Dolares</v>
          </cell>
          <cell r="E1596">
            <v>38303.795383983997</v>
          </cell>
        </row>
        <row r="1597">
          <cell r="A1597" t="str">
            <v>10219</v>
          </cell>
          <cell r="B1597" t="str">
            <v>CLASICA RGB LED 10W SMART BAW</v>
          </cell>
          <cell r="C1597">
            <v>8.1995972500000001</v>
          </cell>
          <cell r="D1597" t="str">
            <v>Dolares</v>
          </cell>
          <cell r="E1597">
            <v>12332.194264</v>
          </cell>
        </row>
        <row r="1598">
          <cell r="A1598" t="str">
            <v>10221</v>
          </cell>
          <cell r="B1598" t="str">
            <v>CABLE SUBTERRANEO 3 X 120 + 70 (PRECIO x MTS) IRAM</v>
          </cell>
          <cell r="C1598">
            <v>138201.39530495999</v>
          </cell>
          <cell r="D1598" t="str">
            <v>Pesos Argentinos</v>
          </cell>
          <cell r="E1598">
            <v>138201.39530495999</v>
          </cell>
        </row>
        <row r="1599">
          <cell r="A1599" t="str">
            <v>10224</v>
          </cell>
          <cell r="B1599" t="str">
            <v>PROYECTOR SOLAR AUTÓNOMO 50W CLEOS</v>
          </cell>
          <cell r="C1599">
            <v>123.984003</v>
          </cell>
          <cell r="D1599" t="str">
            <v>Dolares</v>
          </cell>
          <cell r="E1599">
            <v>186471.940512</v>
          </cell>
        </row>
        <row r="1600">
          <cell r="A1600" t="str">
            <v>10227</v>
          </cell>
          <cell r="B1600" t="str">
            <v>LUMINARIA MAGNETICA MODULAR MAG24 5/10W CLEOS</v>
          </cell>
          <cell r="C1600">
            <v>20.992972000000002</v>
          </cell>
          <cell r="D1600" t="str">
            <v>Dolares</v>
          </cell>
          <cell r="E1600">
            <v>31573.429888000002</v>
          </cell>
        </row>
        <row r="1601">
          <cell r="A1601" t="str">
            <v>10228</v>
          </cell>
          <cell r="B1601" t="str">
            <v>MODULO COMPLEMENTARIO 5W P/MAG24 CLEOS</v>
          </cell>
          <cell r="C1601">
            <v>10.502606399999999</v>
          </cell>
          <cell r="D1601" t="str">
            <v>Dolares</v>
          </cell>
          <cell r="E1601">
            <v>15795.920025599999</v>
          </cell>
        </row>
        <row r="1602">
          <cell r="A1602" t="str">
            <v>10229</v>
          </cell>
          <cell r="B1602" t="str">
            <v>FUENTE 20W P/LUMINARIA MAG24</v>
          </cell>
          <cell r="C1602">
            <v>0</v>
          </cell>
          <cell r="D1602" t="str">
            <v>Pesos Argentinos</v>
          </cell>
          <cell r="E1602">
            <v>0</v>
          </cell>
        </row>
        <row r="1603">
          <cell r="A1603" t="str">
            <v>10238</v>
          </cell>
          <cell r="B1603" t="str">
            <v>CABLE VAINA CHATA 3 X 1,50 (PRECIO x MTS) IRAM</v>
          </cell>
          <cell r="C1603">
            <v>1631.76718848</v>
          </cell>
          <cell r="D1603" t="str">
            <v>Pesos Argentinos</v>
          </cell>
          <cell r="E1603">
            <v>1631.76718848</v>
          </cell>
        </row>
        <row r="1604">
          <cell r="A1604" t="str">
            <v>10239</v>
          </cell>
          <cell r="B1604" t="str">
            <v>REGLETA 3 L. 120CM CAB. SPOT MOVIL ACERO P/AR111 C/GU10 (G6323-13) S.J.</v>
          </cell>
          <cell r="C1604">
            <v>98703.134399999995</v>
          </cell>
          <cell r="D1604" t="str">
            <v>Pesos Argentinos</v>
          </cell>
          <cell r="E1604">
            <v>98703.134399999995</v>
          </cell>
        </row>
        <row r="1605">
          <cell r="A1605" t="str">
            <v>10240</v>
          </cell>
          <cell r="B1605" t="str">
            <v>DECO COLG. AR111 2 AROS BLANCO INDULAR</v>
          </cell>
          <cell r="C1605">
            <v>26110.09473579</v>
          </cell>
          <cell r="D1605" t="str">
            <v>Pesos Argentinos</v>
          </cell>
          <cell r="E1605">
            <v>26110.09473579</v>
          </cell>
        </row>
        <row r="1606">
          <cell r="A1606" t="str">
            <v>10241</v>
          </cell>
          <cell r="B1606" t="str">
            <v>DECO COLG. AR111 2 AROS NEGRO INDULAR</v>
          </cell>
          <cell r="C1606">
            <v>26110.09473579</v>
          </cell>
          <cell r="D1606" t="str">
            <v>Pesos Argentinos</v>
          </cell>
          <cell r="E1606">
            <v>26110.09473579</v>
          </cell>
        </row>
        <row r="1607">
          <cell r="A1607" t="str">
            <v>10242</v>
          </cell>
          <cell r="B1607" t="str">
            <v>DECO COLG. AR111 2 AROS PLATIL INDULAR</v>
          </cell>
          <cell r="C1607">
            <v>26110.09473579</v>
          </cell>
          <cell r="D1607" t="str">
            <v>Pesos Argentinos</v>
          </cell>
          <cell r="E1607">
            <v>26110.09473579</v>
          </cell>
        </row>
        <row r="1608">
          <cell r="A1608" t="str">
            <v>10243</v>
          </cell>
          <cell r="B1608" t="str">
            <v>DECO SPOT AR111 2 AROS BLANCO INDULAR</v>
          </cell>
          <cell r="C1608">
            <v>21499.880219999999</v>
          </cell>
          <cell r="D1608" t="str">
            <v>Pesos Argentinos</v>
          </cell>
          <cell r="E1608">
            <v>21499.880219999999</v>
          </cell>
        </row>
        <row r="1609">
          <cell r="A1609" t="str">
            <v>10244</v>
          </cell>
          <cell r="B1609" t="str">
            <v>DECO SPOT AR111 2 AROS NEGRO INDULAR</v>
          </cell>
          <cell r="C1609">
            <v>21499.880219999999</v>
          </cell>
          <cell r="D1609" t="str">
            <v>Pesos Argentinos</v>
          </cell>
          <cell r="E1609">
            <v>21499.880219999999</v>
          </cell>
        </row>
        <row r="1610">
          <cell r="A1610" t="str">
            <v>10245</v>
          </cell>
          <cell r="B1610" t="str">
            <v>DECO SPOT AR111 2 AROS PLATIL INDULAR</v>
          </cell>
          <cell r="C1610">
            <v>21499.880219999999</v>
          </cell>
          <cell r="D1610" t="str">
            <v>Pesos Argentinos</v>
          </cell>
          <cell r="E1610">
            <v>21499.880219999999</v>
          </cell>
        </row>
        <row r="1611">
          <cell r="A1611" t="str">
            <v>10248</v>
          </cell>
          <cell r="B1611" t="str">
            <v>DECO COLG. DICRO 2 AROS PLATIL INDULAR</v>
          </cell>
          <cell r="C1611">
            <v>17689.234328999999</v>
          </cell>
          <cell r="D1611" t="str">
            <v>Pesos Argentinos</v>
          </cell>
          <cell r="E1611">
            <v>17689.234328999999</v>
          </cell>
        </row>
        <row r="1612">
          <cell r="A1612" t="str">
            <v>10249</v>
          </cell>
          <cell r="B1612" t="str">
            <v>DECO DICRO SPOT 2 AROS BLANCO INDULAR</v>
          </cell>
          <cell r="C1612">
            <v>12541.341407399999</v>
          </cell>
          <cell r="D1612" t="str">
            <v>Pesos Argentinos</v>
          </cell>
          <cell r="E1612">
            <v>12541.341407399999</v>
          </cell>
        </row>
        <row r="1613">
          <cell r="A1613" t="str">
            <v>10250</v>
          </cell>
          <cell r="B1613" t="str">
            <v>DECO DICRO SPOT 2 AROS NEGRO INDULAR</v>
          </cell>
          <cell r="C1613">
            <v>12541.341407399999</v>
          </cell>
          <cell r="D1613" t="str">
            <v>Pesos Argentinos</v>
          </cell>
          <cell r="E1613">
            <v>12541.341407399999</v>
          </cell>
        </row>
        <row r="1614">
          <cell r="A1614" t="str">
            <v>10251</v>
          </cell>
          <cell r="B1614" t="str">
            <v>DECO DICRO SPOT 2 AROS PLATIL INDULAR</v>
          </cell>
          <cell r="C1614">
            <v>12541.341407399999</v>
          </cell>
          <cell r="D1614" t="str">
            <v>Pesos Argentinos</v>
          </cell>
          <cell r="E1614">
            <v>12541.341407399999</v>
          </cell>
        </row>
        <row r="1615">
          <cell r="A1615" t="str">
            <v>10252</v>
          </cell>
          <cell r="B1615" t="str">
            <v>CAÑO BAJADA PILAR DOBLE AISLADO 2.5" x 4,20 MTS. Mono/Trif. (63MM.) GENROD</v>
          </cell>
          <cell r="C1615">
            <v>136588.90546023799</v>
          </cell>
          <cell r="D1615" t="str">
            <v>Pesos Argentinos</v>
          </cell>
          <cell r="E1615">
            <v>136588.90546023799</v>
          </cell>
        </row>
        <row r="1616">
          <cell r="A1616" t="str">
            <v>10253</v>
          </cell>
          <cell r="B1616" t="str">
            <v>PIPETA PARA CAÑO BAJADA AISLADO D: 63mm GENROD</v>
          </cell>
          <cell r="C1616">
            <v>10434.168951289201</v>
          </cell>
          <cell r="D1616" t="str">
            <v>Pesos Argentinos</v>
          </cell>
          <cell r="E1616">
            <v>10434.168951289201</v>
          </cell>
        </row>
        <row r="1617">
          <cell r="A1617" t="str">
            <v>10254</v>
          </cell>
          <cell r="B1617" t="str">
            <v>CONECTOR CAÑO BAJADA 63MM A CAJA MEDIDOR GENROD</v>
          </cell>
          <cell r="C1617">
            <v>9126.6387417036003</v>
          </cell>
          <cell r="D1617" t="str">
            <v>Pesos Argentinos</v>
          </cell>
          <cell r="E1617">
            <v>9126.6387417036003</v>
          </cell>
        </row>
        <row r="1618">
          <cell r="A1618" t="str">
            <v>10255</v>
          </cell>
          <cell r="B1618" t="str">
            <v>CAJA DE SOBREPONER 12 BOCAS DIN PTA. FUME GENROD</v>
          </cell>
          <cell r="C1618">
            <v>16499.778039388799</v>
          </cell>
          <cell r="D1618" t="str">
            <v>Pesos Argentinos</v>
          </cell>
          <cell r="E1618">
            <v>16499.778039388799</v>
          </cell>
        </row>
        <row r="1619">
          <cell r="A1619" t="str">
            <v>10257</v>
          </cell>
          <cell r="B1619" t="str">
            <v>TERMICA 1 X 16 A. INDUSTRIAL 6kA  G.E.</v>
          </cell>
          <cell r="C1619">
            <v>11.847981600000001</v>
          </cell>
          <cell r="D1619" t="str">
            <v>Dolares</v>
          </cell>
          <cell r="E1619">
            <v>17819.364326400002</v>
          </cell>
        </row>
        <row r="1620">
          <cell r="A1620" t="str">
            <v>10258</v>
          </cell>
          <cell r="B1620" t="str">
            <v>GABINETE ESTANCO 450 X 600 X 150 Serie 9000 GENROD</v>
          </cell>
          <cell r="C1620">
            <v>136104.815507755</v>
          </cell>
          <cell r="D1620" t="str">
            <v>Pesos Argentinos</v>
          </cell>
          <cell r="E1620">
            <v>136104.815507755</v>
          </cell>
        </row>
        <row r="1621">
          <cell r="A1621" t="str">
            <v>10259</v>
          </cell>
          <cell r="B1621" t="str">
            <v>CAJA DE EMBUTIR 36 BOCAS DIN PTA. FUME GENROD</v>
          </cell>
          <cell r="C1621">
            <v>31884.251934365999</v>
          </cell>
          <cell r="D1621" t="str">
            <v>Pesos Argentinos</v>
          </cell>
          <cell r="E1621">
            <v>31884.251934365999</v>
          </cell>
        </row>
        <row r="1622">
          <cell r="A1622" t="str">
            <v>10262</v>
          </cell>
          <cell r="B1622" t="str">
            <v>TERMICA 3 X 16 A. NEGRA 4,5 kA G.E</v>
          </cell>
          <cell r="C1622">
            <v>14.525094636</v>
          </cell>
          <cell r="D1622" t="str">
            <v>Dolares</v>
          </cell>
          <cell r="E1622">
            <v>21845.742332544</v>
          </cell>
        </row>
        <row r="1623">
          <cell r="A1623" t="str">
            <v>10263</v>
          </cell>
          <cell r="B1623" t="str">
            <v>TERMICA 3 X 50 A. NEGRA 4,5 kA G.E</v>
          </cell>
          <cell r="C1623">
            <v>32.0111831520002</v>
          </cell>
          <cell r="D1623" t="str">
            <v>Dolares</v>
          </cell>
          <cell r="E1623">
            <v>48144.819460608298</v>
          </cell>
        </row>
        <row r="1624">
          <cell r="A1624" t="str">
            <v>10264</v>
          </cell>
          <cell r="B1624" t="str">
            <v>CAJA DE EMBUTIR 16 BOCAS DIN PTA. FUME GENROD</v>
          </cell>
          <cell r="C1624">
            <v>19130.3070451272</v>
          </cell>
          <cell r="D1624" t="str">
            <v>Pesos Argentinos</v>
          </cell>
          <cell r="E1624">
            <v>19130.3070451272</v>
          </cell>
        </row>
        <row r="1625">
          <cell r="A1625" t="str">
            <v>10277</v>
          </cell>
          <cell r="B1625" t="str">
            <v>GABINETE C/CONTRAF. CALADO P/6 BOCAS (200 X 200 X 100) GENROD</v>
          </cell>
          <cell r="C1625">
            <v>51417.925297273097</v>
          </cell>
          <cell r="D1625" t="str">
            <v>Pesos Argentinos</v>
          </cell>
          <cell r="E1625">
            <v>51417.925297273097</v>
          </cell>
        </row>
        <row r="1626">
          <cell r="A1626" t="str">
            <v>10278</v>
          </cell>
          <cell r="B1626" t="str">
            <v>GABINETE C/CONTRAF. CALADO P/10 BOCAS (300X200X100) GENROD</v>
          </cell>
          <cell r="C1626">
            <v>58251.891767825298</v>
          </cell>
          <cell r="D1626" t="str">
            <v>Pesos Argentinos</v>
          </cell>
          <cell r="E1626">
            <v>58251.891767825298</v>
          </cell>
        </row>
        <row r="1627">
          <cell r="A1627" t="str">
            <v>10279</v>
          </cell>
          <cell r="B1627" t="str">
            <v>GABINETE C/CONTRAF. CALADO P/20 BOCAS (300 X 300 X 100) GENROD</v>
          </cell>
          <cell r="C1627">
            <v>81014.2491366912</v>
          </cell>
          <cell r="D1627" t="str">
            <v>Pesos Argentinos</v>
          </cell>
          <cell r="E1627">
            <v>81014.2491366912</v>
          </cell>
        </row>
        <row r="1628">
          <cell r="A1628" t="str">
            <v>10280</v>
          </cell>
          <cell r="B1628" t="str">
            <v>GABINETE ESTANCO 300 X 450 X 150 Serie 9000 GENROD</v>
          </cell>
          <cell r="C1628">
            <v>78548.551079246798</v>
          </cell>
          <cell r="D1628" t="str">
            <v>Pesos Argentinos</v>
          </cell>
          <cell r="E1628">
            <v>78548.551079246798</v>
          </cell>
        </row>
        <row r="1629">
          <cell r="A1629" t="str">
            <v>10281</v>
          </cell>
          <cell r="B1629" t="str">
            <v>CERRADURA MEDIA VUELTA C/LLAVE MEDIANA GENROD</v>
          </cell>
          <cell r="C1629">
            <v>11809.0928988864</v>
          </cell>
          <cell r="D1629" t="str">
            <v>Pesos Argentinos</v>
          </cell>
          <cell r="E1629">
            <v>11809.0928988864</v>
          </cell>
        </row>
        <row r="1630">
          <cell r="A1630" t="str">
            <v>10282</v>
          </cell>
          <cell r="B1630" t="str">
            <v>GUARDAMOTOR G.E. 45-63A 63A ROTATIVO 25kA (101233)</v>
          </cell>
          <cell r="C1630">
            <v>320.40127080000002</v>
          </cell>
          <cell r="D1630" t="str">
            <v>Dolares</v>
          </cell>
          <cell r="E1630">
            <v>481883.5112832</v>
          </cell>
        </row>
        <row r="1631">
          <cell r="A1631" t="str">
            <v>10283</v>
          </cell>
          <cell r="B1631" t="str">
            <v>DISYUNTOR 4 X 25 A. SUPERINMUNIZADO  30mA  G.E.</v>
          </cell>
          <cell r="C1631">
            <v>241.36632</v>
          </cell>
          <cell r="D1631" t="str">
            <v>Dolares</v>
          </cell>
          <cell r="E1631">
            <v>363014.94527999999</v>
          </cell>
        </row>
        <row r="1632">
          <cell r="A1632" t="str">
            <v>10284</v>
          </cell>
          <cell r="B1632" t="str">
            <v>TERMICA 1 X 20 A. NEGRA 4,5kA  G.E.</v>
          </cell>
          <cell r="C1632">
            <v>4.5388385639999997</v>
          </cell>
          <cell r="D1632" t="str">
            <v>Dolares</v>
          </cell>
          <cell r="E1632">
            <v>6826.413200256</v>
          </cell>
        </row>
        <row r="1633">
          <cell r="A1633" t="str">
            <v>10285</v>
          </cell>
          <cell r="B1633" t="str">
            <v>PUNTAS DE PRUEBA DE TENSION - SICA</v>
          </cell>
          <cell r="C1633">
            <v>3.9493271999999999</v>
          </cell>
          <cell r="D1633" t="str">
            <v>Dolares</v>
          </cell>
          <cell r="E1633">
            <v>5939.7881087999995</v>
          </cell>
        </row>
        <row r="1634">
          <cell r="A1634" t="str">
            <v>10286</v>
          </cell>
          <cell r="B1634" t="str">
            <v>SPOT REDONDO 3 LUCES C/TULIPA SATIN. BLANCO (SR-310BLA)</v>
          </cell>
          <cell r="C1634">
            <v>25089.467000000001</v>
          </cell>
          <cell r="D1634" t="str">
            <v>Pesos Argentinos</v>
          </cell>
          <cell r="E1634">
            <v>25089.467000000001</v>
          </cell>
        </row>
        <row r="1635">
          <cell r="A1635" t="str">
            <v>10288</v>
          </cell>
          <cell r="B1635" t="str">
            <v>LINTERNA LED ALUMINIO RESISTENTE 600 LUMENES PILAS C x3</v>
          </cell>
          <cell r="C1635">
            <v>38055.706995280001</v>
          </cell>
          <cell r="D1635" t="str">
            <v>Pesos Argentinos</v>
          </cell>
          <cell r="E1635">
            <v>38055.706995280001</v>
          </cell>
        </row>
        <row r="1636">
          <cell r="A1636" t="str">
            <v>10289</v>
          </cell>
          <cell r="B1636" t="str">
            <v>LINTERNA LED ALUMINIO FOCO REG 250 LUMENES PILAS AAA x3 GRIS</v>
          </cell>
          <cell r="C1636">
            <v>22034.112736284998</v>
          </cell>
          <cell r="D1636" t="str">
            <v>Pesos Argentinos</v>
          </cell>
          <cell r="E1636">
            <v>22034.112736284998</v>
          </cell>
        </row>
        <row r="1637">
          <cell r="A1637" t="str">
            <v>10290</v>
          </cell>
          <cell r="B1637" t="str">
            <v>GABINETE P/1 MEDIDOR MONOFASICO + 1 TRIFASICO C/TM</v>
          </cell>
          <cell r="C1637">
            <v>386768.40387934801</v>
          </cell>
          <cell r="D1637" t="str">
            <v>Pesos Argentinos</v>
          </cell>
          <cell r="E1637">
            <v>386768.40387934801</v>
          </cell>
        </row>
        <row r="1638">
          <cell r="A1638" t="str">
            <v>10292</v>
          </cell>
          <cell r="B1638" t="str">
            <v>SOPORTE TV ULTRA FINO 32" A 50" MAX. 35KG. ZESO0250</v>
          </cell>
          <cell r="C1638">
            <v>40.937160045600002</v>
          </cell>
          <cell r="D1638" t="str">
            <v>Dolares</v>
          </cell>
          <cell r="E1638">
            <v>61569.488708582401</v>
          </cell>
        </row>
        <row r="1639">
          <cell r="A1639" t="str">
            <v>10298</v>
          </cell>
          <cell r="B1639" t="str">
            <v>FICHA HEMBRA TRES PERNOS CHATOS FRONTAL INDEL.</v>
          </cell>
          <cell r="C1639">
            <v>768.66660000000002</v>
          </cell>
          <cell r="D1639" t="str">
            <v>Pesos Argentinos</v>
          </cell>
          <cell r="E1639">
            <v>768.66660000000002</v>
          </cell>
        </row>
        <row r="1640">
          <cell r="A1640" t="str">
            <v>10299</v>
          </cell>
          <cell r="B1640" t="str">
            <v>CAJA DE SOBREPONER 16 BOCAS DIN PTA. FUME GENROD</v>
          </cell>
          <cell r="C1640">
            <v>23571.3989797416</v>
          </cell>
          <cell r="D1640" t="str">
            <v>Pesos Argentinos</v>
          </cell>
          <cell r="E1640">
            <v>23571.3989797416</v>
          </cell>
        </row>
        <row r="1641">
          <cell r="A1641" t="str">
            <v>10300</v>
          </cell>
          <cell r="B1641" t="str">
            <v>CAJA DE SOBREPONER 8 BOCAS DIN PTA. FUME GENROD</v>
          </cell>
          <cell r="C1641">
            <v>10213.9053287076</v>
          </cell>
          <cell r="D1641" t="str">
            <v>Pesos Argentinos</v>
          </cell>
          <cell r="E1641">
            <v>10213.9053287076</v>
          </cell>
        </row>
        <row r="1642">
          <cell r="A1642" t="str">
            <v>10301</v>
          </cell>
          <cell r="B1642" t="str">
            <v>CAJA DE SOBREPONER 4 BOCAS DIN PTA. FUME GENROD</v>
          </cell>
          <cell r="C1642">
            <v>7332.8840575847998</v>
          </cell>
          <cell r="D1642" t="str">
            <v>Pesos Argentinos</v>
          </cell>
          <cell r="E1642">
            <v>7332.8840575847998</v>
          </cell>
        </row>
        <row r="1643">
          <cell r="A1643" t="str">
            <v>10302</v>
          </cell>
          <cell r="B1643" t="str">
            <v>CAJA DE SOBREPONER 24 BOCAS DIN PTA. FUME GENROD</v>
          </cell>
          <cell r="C1643">
            <v>32083.509716528399</v>
          </cell>
          <cell r="D1643" t="str">
            <v>Pesos Argentinos</v>
          </cell>
          <cell r="E1643">
            <v>32083.509716528399</v>
          </cell>
        </row>
        <row r="1644">
          <cell r="A1644" t="str">
            <v>10303</v>
          </cell>
          <cell r="B1644" t="str">
            <v>CAJA DE SOBREPONER 36 BOCAS DIN PTA. FUME GENROD</v>
          </cell>
          <cell r="C1644">
            <v>39286.083733462801</v>
          </cell>
          <cell r="D1644" t="str">
            <v>Pesos Argentinos</v>
          </cell>
          <cell r="E1644">
            <v>39286.083733462801</v>
          </cell>
        </row>
        <row r="1645">
          <cell r="A1645" t="str">
            <v>10304</v>
          </cell>
          <cell r="B1645" t="str">
            <v>CAJA DE EMBUTIR 24 BOCAS DIN PTA. FUME GENROD</v>
          </cell>
          <cell r="C1645">
            <v>25507.258650619198</v>
          </cell>
          <cell r="D1645" t="str">
            <v>Pesos Argentinos</v>
          </cell>
          <cell r="E1645">
            <v>25507.258650619198</v>
          </cell>
        </row>
        <row r="1646">
          <cell r="A1646" t="str">
            <v>10305</v>
          </cell>
          <cell r="B1646" t="str">
            <v>CAJA DE EMBUTIR 48 BOCAS DIN PTA. FUME GENROD</v>
          </cell>
          <cell r="C1646">
            <v>44638.220639750398</v>
          </cell>
          <cell r="D1646" t="str">
            <v>Pesos Argentinos</v>
          </cell>
          <cell r="E1646">
            <v>44638.220639750398</v>
          </cell>
        </row>
        <row r="1647">
          <cell r="A1647" t="str">
            <v>10306</v>
          </cell>
          <cell r="B1647" t="str">
            <v>BASTIDOR ADAPTADOR P/RIEL DIN 2 MODULOS CAMBRE</v>
          </cell>
          <cell r="C1647">
            <v>977.0513363</v>
          </cell>
          <cell r="D1647" t="str">
            <v>Pesos Argentinos</v>
          </cell>
          <cell r="E1647">
            <v>977.0513363</v>
          </cell>
        </row>
        <row r="1648">
          <cell r="A1648" t="str">
            <v>10307</v>
          </cell>
          <cell r="B1648" t="str">
            <v>CAJA ALOJE OJO BUEY 22.5MM (6921) CAMBRE</v>
          </cell>
          <cell r="C1648">
            <v>1206.2368084</v>
          </cell>
          <cell r="D1648" t="str">
            <v>Pesos Argentinos</v>
          </cell>
          <cell r="E1648">
            <v>1206.2368084</v>
          </cell>
        </row>
        <row r="1649">
          <cell r="A1649" t="str">
            <v>10312</v>
          </cell>
          <cell r="B1649" t="str">
            <v>FUENTE METALICA 12V 20A POWERSWITCH-MACROLED</v>
          </cell>
          <cell r="C1649">
            <v>34.234200000000001</v>
          </cell>
          <cell r="D1649" t="str">
            <v>Dolares</v>
          </cell>
          <cell r="E1649">
            <v>51488.236799999999</v>
          </cell>
        </row>
        <row r="1650">
          <cell r="A1650" t="str">
            <v>10314</v>
          </cell>
          <cell r="B1650" t="str">
            <v>FUENTE METALICA 12V 40A</v>
          </cell>
          <cell r="C1650">
            <v>51.800840000000001</v>
          </cell>
          <cell r="D1650" t="str">
            <v>Dolares</v>
          </cell>
          <cell r="E1650">
            <v>77908.463359999994</v>
          </cell>
        </row>
        <row r="1651">
          <cell r="A1651" t="str">
            <v>10315</v>
          </cell>
          <cell r="B1651" t="str">
            <v>PROLONGADOR  5 TOMAS X 3 MTS ECO.</v>
          </cell>
          <cell r="C1651">
            <v>11962.6</v>
          </cell>
          <cell r="D1651" t="str">
            <v>Pesos Argentinos</v>
          </cell>
          <cell r="E1651">
            <v>11962.6</v>
          </cell>
        </row>
        <row r="1652">
          <cell r="A1652" t="str">
            <v>10316</v>
          </cell>
          <cell r="B1652" t="str">
            <v>PROLONGADOR  5 TOMAS X 5 MTS ECO.</v>
          </cell>
          <cell r="C1652">
            <v>15231.45</v>
          </cell>
          <cell r="D1652" t="str">
            <v>Pesos Argentinos</v>
          </cell>
          <cell r="E1652">
            <v>15231.45</v>
          </cell>
        </row>
        <row r="1653">
          <cell r="A1653" t="str">
            <v>10317</v>
          </cell>
          <cell r="B1653" t="str">
            <v>LAMPARA DISCO LED 3W RGB GIRATORIA TBCIN</v>
          </cell>
          <cell r="C1653">
            <v>5220.9738360000001</v>
          </cell>
          <cell r="D1653" t="str">
            <v>Pesos Argentinos</v>
          </cell>
          <cell r="E1653">
            <v>5220.9738360000001</v>
          </cell>
        </row>
        <row r="1654">
          <cell r="A1654" t="str">
            <v>10318</v>
          </cell>
          <cell r="B1654" t="str">
            <v>LAMPARA DISCO GLOBO LED 3W RGB GIRATORIA TBCIN</v>
          </cell>
          <cell r="C1654">
            <v>9550.5621835000002</v>
          </cell>
          <cell r="D1654" t="str">
            <v>Pesos Argentinos</v>
          </cell>
          <cell r="E1654">
            <v>9550.5621835000002</v>
          </cell>
        </row>
        <row r="1655">
          <cell r="A1655" t="str">
            <v>10319</v>
          </cell>
          <cell r="B1655" t="str">
            <v>CAJA DE SOBREPONER 48 BOCAS DIN PTA. FUME GENROD</v>
          </cell>
          <cell r="C1655">
            <v>55655.5695943104</v>
          </cell>
          <cell r="D1655" t="str">
            <v>Pesos Argentinos</v>
          </cell>
          <cell r="E1655">
            <v>55655.5695943104</v>
          </cell>
        </row>
        <row r="1656">
          <cell r="A1656" t="str">
            <v>10327</v>
          </cell>
          <cell r="B1656" t="str">
            <v>CAJA DE TOMA HASTA 125A C/3 BASES NH00 EDEMSA TIPO II 420x420</v>
          </cell>
          <cell r="C1656">
            <v>217626.13926134599</v>
          </cell>
          <cell r="D1656" t="str">
            <v>Pesos Argentinos</v>
          </cell>
          <cell r="E1656">
            <v>217626.13926134599</v>
          </cell>
        </row>
        <row r="1657">
          <cell r="A1657" t="str">
            <v>10328</v>
          </cell>
          <cell r="B1657" t="str">
            <v>CAJA DE TOMA HASTA 200A C/3 BASES NH T1 EDEMSA TIPO III 420x520</v>
          </cell>
          <cell r="C1657">
            <v>287204.19888279599</v>
          </cell>
          <cell r="D1657" t="str">
            <v>Pesos Argentinos</v>
          </cell>
          <cell r="E1657">
            <v>287204.19888279599</v>
          </cell>
        </row>
        <row r="1658">
          <cell r="A1658" t="str">
            <v>10329</v>
          </cell>
          <cell r="B1658" t="str">
            <v>CAJA DE TOMA HASTA 400A C/3 BASES NH T3 EDEMSA TIPO VI 420x520</v>
          </cell>
          <cell r="C1658">
            <v>365675.48115696001</v>
          </cell>
          <cell r="D1658" t="str">
            <v>Pesos Argentinos</v>
          </cell>
          <cell r="E1658">
            <v>365675.48115696001</v>
          </cell>
        </row>
        <row r="1659">
          <cell r="A1659" t="str">
            <v>10333</v>
          </cell>
          <cell r="B1659" t="str">
            <v>LAMPARA CLASICA LED 8W LUZ FRIA AKAI</v>
          </cell>
          <cell r="C1659">
            <v>0.600912</v>
          </cell>
          <cell r="D1659" t="str">
            <v>Dolares</v>
          </cell>
          <cell r="E1659">
            <v>903.77164800000003</v>
          </cell>
        </row>
        <row r="1660">
          <cell r="A1660" t="str">
            <v>10340</v>
          </cell>
          <cell r="B1660" t="str">
            <v>LAMPARA CLASICA LED 18W LUZ CALIDA **</v>
          </cell>
          <cell r="C1660">
            <v>1.0876507200000001</v>
          </cell>
          <cell r="D1660" t="str">
            <v>Dolares</v>
          </cell>
          <cell r="E1660">
            <v>1635.8266828800001</v>
          </cell>
        </row>
        <row r="1661">
          <cell r="A1661" t="str">
            <v>10341</v>
          </cell>
          <cell r="B1661" t="str">
            <v>LAMPARA CLASICA LED 18W LUZ FRIA**</v>
          </cell>
          <cell r="C1661">
            <v>1.0876507200000001</v>
          </cell>
          <cell r="D1661" t="str">
            <v>Dolares</v>
          </cell>
          <cell r="E1661">
            <v>1635.8266828800001</v>
          </cell>
        </row>
        <row r="1662">
          <cell r="A1662" t="str">
            <v>10343</v>
          </cell>
          <cell r="B1662" t="str">
            <v>TUBO LED 12W 90CM LUZ FRIA AKAI**</v>
          </cell>
          <cell r="C1662">
            <v>2.0531160000000002</v>
          </cell>
          <cell r="D1662" t="str">
            <v>Dolares</v>
          </cell>
          <cell r="E1662">
            <v>3087.8864640000002</v>
          </cell>
        </row>
        <row r="1663">
          <cell r="A1663" t="str">
            <v>10344</v>
          </cell>
          <cell r="B1663" t="str">
            <v>RESORTE 20 MM. ULTRAPESADO KALOP</v>
          </cell>
          <cell r="C1663">
            <v>17174.284107724001</v>
          </cell>
          <cell r="D1663" t="str">
            <v>Pesos Argentinos</v>
          </cell>
          <cell r="E1663">
            <v>17174.284107724001</v>
          </cell>
        </row>
        <row r="1664">
          <cell r="A1664" t="str">
            <v>10345</v>
          </cell>
          <cell r="B1664" t="str">
            <v>PANEL LED 45W 60X60 LUZ FRIA</v>
          </cell>
          <cell r="C1664">
            <v>14.674271040000001</v>
          </cell>
          <cell r="D1664" t="str">
            <v>Dolares</v>
          </cell>
          <cell r="E1664">
            <v>22070.103644160001</v>
          </cell>
        </row>
        <row r="1665">
          <cell r="A1665" t="str">
            <v>10351</v>
          </cell>
          <cell r="B1665" t="str">
            <v>REPARTIDOR UNIPOLAR DIN 7 TOMAS 1,5-6mm NEGRO</v>
          </cell>
          <cell r="C1665">
            <v>3.1240465522499998</v>
          </cell>
          <cell r="D1665" t="str">
            <v>Dolares</v>
          </cell>
          <cell r="E1665">
            <v>4698.5660145840002</v>
          </cell>
        </row>
        <row r="1666">
          <cell r="A1666" t="str">
            <v>10352</v>
          </cell>
          <cell r="B1666" t="str">
            <v>REPARTIDOR UNIPOLAR DIN 7 TOMAS 1,5-6mm CELESTE</v>
          </cell>
          <cell r="C1666">
            <v>3.1240465522499998</v>
          </cell>
          <cell r="D1666" t="str">
            <v>Dolares</v>
          </cell>
          <cell r="E1666">
            <v>4698.5660145840002</v>
          </cell>
        </row>
        <row r="1667">
          <cell r="A1667" t="str">
            <v>10353</v>
          </cell>
          <cell r="B1667" t="str">
            <v>CONTACTOR TRIP. 80A 220V 1NA+1NC 37KW BAW</v>
          </cell>
          <cell r="C1667">
            <v>70.823201287149999</v>
          </cell>
          <cell r="D1667" t="str">
            <v>Dolares</v>
          </cell>
          <cell r="E1667">
            <v>106518.0947358736</v>
          </cell>
        </row>
        <row r="1668">
          <cell r="A1668" t="str">
            <v>10354</v>
          </cell>
          <cell r="B1668" t="str">
            <v>PROYECTOR LED 400W HIGH LINE LUZ FRIA</v>
          </cell>
          <cell r="C1668">
            <v>102.32329536</v>
          </cell>
          <cell r="D1668" t="str">
            <v>Dolares</v>
          </cell>
          <cell r="E1668">
            <v>153894.23622143999</v>
          </cell>
        </row>
        <row r="1669">
          <cell r="A1669" t="str">
            <v>10355</v>
          </cell>
          <cell r="B1669" t="str">
            <v>PROYECTOR LED 50W LUZ CALIDA TECLASTAR</v>
          </cell>
          <cell r="C1669">
            <v>8.9017515018900006</v>
          </cell>
          <cell r="D1669" t="str">
            <v>Dolares</v>
          </cell>
          <cell r="E1669">
            <v>13388.234258842562</v>
          </cell>
        </row>
        <row r="1670">
          <cell r="A1670" t="str">
            <v>10365</v>
          </cell>
          <cell r="B1670" t="str">
            <v>PILA EVEREADY 1235 STEEL "C" Mediana BLISTER X2 (precio unitario)</v>
          </cell>
          <cell r="C1670">
            <v>1340.2410190000001</v>
          </cell>
          <cell r="D1670" t="str">
            <v>Pesos Argentinos</v>
          </cell>
          <cell r="E1670">
            <v>1340.2410190000001</v>
          </cell>
        </row>
        <row r="1671">
          <cell r="A1671" t="str">
            <v>10366</v>
          </cell>
          <cell r="B1671" t="str">
            <v>PILA "D" LR20 BL X 2 POWERSWITCH-MACROLED (precio unitario)</v>
          </cell>
          <cell r="C1671">
            <v>1.5513749999999999</v>
          </cell>
          <cell r="D1671" t="str">
            <v>Dolares</v>
          </cell>
          <cell r="E1671">
            <v>2333.268</v>
          </cell>
        </row>
        <row r="1672">
          <cell r="A1672" t="str">
            <v>10367</v>
          </cell>
          <cell r="B1672" t="str">
            <v>CINTA AISLADORA PVC X 10 MTS. NEGRA INTECK</v>
          </cell>
          <cell r="C1672">
            <v>0.50505</v>
          </cell>
          <cell r="D1672" t="str">
            <v>Dolares</v>
          </cell>
          <cell r="E1672">
            <v>759.59519999999998</v>
          </cell>
        </row>
        <row r="1673">
          <cell r="A1673" t="str">
            <v>10373</v>
          </cell>
          <cell r="B1673" t="str">
            <v>PROYECTOR LED 300W HIGH LINE LUZ FRIA</v>
          </cell>
          <cell r="C1673">
            <v>55.325967839999997</v>
          </cell>
          <cell r="D1673" t="str">
            <v>Dolares</v>
          </cell>
          <cell r="E1673">
            <v>83210.255631359993</v>
          </cell>
        </row>
        <row r="1674">
          <cell r="A1674" t="str">
            <v>10384</v>
          </cell>
          <cell r="B1674" t="str">
            <v>CABLE SUBTERRANEO 4 X 10 (PRECIO x MTS) KALOP.</v>
          </cell>
          <cell r="C1674">
            <v>13870.9357803455</v>
          </cell>
          <cell r="D1674" t="str">
            <v>Pesos Argentinos</v>
          </cell>
          <cell r="E1674">
            <v>13870.9357803455</v>
          </cell>
        </row>
        <row r="1675">
          <cell r="A1675" t="str">
            <v>10386</v>
          </cell>
          <cell r="B1675" t="str">
            <v>TRANSFORMADOR 220V. 12V. 50 VA. COMPACTO</v>
          </cell>
          <cell r="C1675">
            <v>21.895731000000001</v>
          </cell>
          <cell r="D1675" t="str">
            <v>Dolares</v>
          </cell>
          <cell r="E1675">
            <v>32931.179424000002</v>
          </cell>
        </row>
        <row r="1676">
          <cell r="A1676" t="str">
            <v>10387</v>
          </cell>
          <cell r="B1676" t="str">
            <v>TRANSFORMADOR 220V. 12V. 100 VA.</v>
          </cell>
          <cell r="C1676">
            <v>55.321460999999999</v>
          </cell>
          <cell r="D1676" t="str">
            <v>Dolares</v>
          </cell>
          <cell r="E1676">
            <v>83203.477343999999</v>
          </cell>
        </row>
        <row r="1677">
          <cell r="A1677" t="str">
            <v>10388</v>
          </cell>
          <cell r="B1677" t="str">
            <v>CINTA MULTIPROPOSITO BLANCA 27 MTS. X 48 MM X 0,26 MM</v>
          </cell>
          <cell r="C1677">
            <v>8348.4787620000006</v>
          </cell>
          <cell r="D1677" t="str">
            <v>Pesos Argentinos</v>
          </cell>
          <cell r="E1677">
            <v>8348.4787620000006</v>
          </cell>
        </row>
        <row r="1678">
          <cell r="A1678" t="str">
            <v>10389</v>
          </cell>
          <cell r="B1678" t="str">
            <v>CINTA MULTIPROPOSITO GRIS 27 MTS. X 48 MM X 0,26 MM</v>
          </cell>
          <cell r="C1678">
            <v>8348.4787620000006</v>
          </cell>
          <cell r="D1678" t="str">
            <v>Pesos Argentinos</v>
          </cell>
          <cell r="E1678">
            <v>8348.4787620000006</v>
          </cell>
        </row>
        <row r="1679">
          <cell r="A1679" t="str">
            <v>10394</v>
          </cell>
          <cell r="B1679" t="str">
            <v>CINTA EMBALAJE TRANSPARENTE 40 M X 48 MM</v>
          </cell>
          <cell r="C1679">
            <v>1398.6964029999999</v>
          </cell>
          <cell r="D1679" t="str">
            <v>Pesos Argentinos</v>
          </cell>
          <cell r="E1679">
            <v>1398.6964029999999</v>
          </cell>
        </row>
        <row r="1680">
          <cell r="A1680" t="str">
            <v>10395</v>
          </cell>
          <cell r="B1680" t="str">
            <v>CABLE TIPO TALLER 4 X 6 (PRECIO x MTS) KALOP.</v>
          </cell>
          <cell r="C1680">
            <v>8111.2898774068899</v>
          </cell>
          <cell r="D1680" t="str">
            <v>Pesos Argentinos</v>
          </cell>
          <cell r="E1680">
            <v>8111.2898774068899</v>
          </cell>
        </row>
        <row r="1681">
          <cell r="A1681" t="str">
            <v>10396</v>
          </cell>
          <cell r="B1681" t="str">
            <v>CABLE SUBTERRANEO 2 X 10 (PRECIO x MTS) KALOP.</v>
          </cell>
          <cell r="C1681">
            <v>7824.6979612548002</v>
          </cell>
          <cell r="D1681" t="str">
            <v>Pesos Argentinos</v>
          </cell>
          <cell r="E1681">
            <v>7824.6979612548002</v>
          </cell>
        </row>
        <row r="1682">
          <cell r="A1682" t="str">
            <v>10398</v>
          </cell>
          <cell r="B1682" t="str">
            <v>CABLE TIPO TALLER 3 X 6 (PRECIO x MTS) KALOP.</v>
          </cell>
          <cell r="C1682">
            <v>6092.1265608031699</v>
          </cell>
          <cell r="D1682" t="str">
            <v>Pesos Argentinos</v>
          </cell>
          <cell r="E1682">
            <v>6092.1265608031699</v>
          </cell>
        </row>
        <row r="1683">
          <cell r="A1683" t="str">
            <v>10400</v>
          </cell>
          <cell r="B1683" t="str">
            <v>CABLE TIPO TALLER 4 X 4 (PRECIO x MTS) KALOP.</v>
          </cell>
          <cell r="C1683">
            <v>5531.9215551591396</v>
          </cell>
          <cell r="D1683" t="str">
            <v>Pesos Argentinos</v>
          </cell>
          <cell r="E1683">
            <v>5531.9215551591396</v>
          </cell>
        </row>
        <row r="1684">
          <cell r="A1684" t="str">
            <v>10402</v>
          </cell>
          <cell r="B1684" t="str">
            <v>GABINETE ESTANCO 300 X 450 X 225 Serie 9000 GENROD</v>
          </cell>
          <cell r="C1684">
            <v>103020.054786479</v>
          </cell>
          <cell r="D1684" t="str">
            <v>Pesos Argentinos</v>
          </cell>
          <cell r="E1684">
            <v>103020.054786479</v>
          </cell>
        </row>
        <row r="1685">
          <cell r="A1685" t="str">
            <v>10403</v>
          </cell>
          <cell r="B1685" t="str">
            <v>GABINETE C/CONTRAF. CALADO P/30 BOCAS (300x450x100) GENROD</v>
          </cell>
          <cell r="C1685">
            <v>103342.612922238</v>
          </cell>
          <cell r="D1685" t="str">
            <v>Pesos Argentinos</v>
          </cell>
          <cell r="E1685">
            <v>103342.612922238</v>
          </cell>
        </row>
        <row r="1686">
          <cell r="A1686" t="str">
            <v>10404</v>
          </cell>
          <cell r="B1686" t="str">
            <v>GABINETE P/1 MEDIDOR TRIFASICO C/TM</v>
          </cell>
          <cell r="C1686">
            <v>204878.197827011</v>
          </cell>
          <cell r="D1686" t="str">
            <v>Pesos Argentinos</v>
          </cell>
          <cell r="E1686">
            <v>204878.197827011</v>
          </cell>
        </row>
        <row r="1687">
          <cell r="A1687" t="str">
            <v>10405</v>
          </cell>
          <cell r="B1687" t="str">
            <v>GABINETE P/12 MEDIDORES MONOFASICOS C/TM</v>
          </cell>
          <cell r="C1687">
            <v>1220247.2267296901</v>
          </cell>
          <cell r="D1687" t="str">
            <v>Pesos Argentinos</v>
          </cell>
          <cell r="E1687">
            <v>1220247.2267296901</v>
          </cell>
        </row>
        <row r="1688">
          <cell r="A1688" t="str">
            <v>10406</v>
          </cell>
          <cell r="B1688" t="str">
            <v>GABINETE ESTANCO 600 X 750 X 225 Serie 9000 GENROD</v>
          </cell>
          <cell r="C1688">
            <v>260181.322404448</v>
          </cell>
          <cell r="D1688" t="str">
            <v>Pesos Argentinos</v>
          </cell>
          <cell r="E1688">
            <v>260181.322404448</v>
          </cell>
        </row>
        <row r="1689">
          <cell r="A1689" t="str">
            <v>10407</v>
          </cell>
          <cell r="B1689" t="str">
            <v>GABINETE ESTANCO 450 X 450 X 150 Serie 9000 GENROD</v>
          </cell>
          <cell r="C1689">
            <v>113924.636375535</v>
          </cell>
          <cell r="D1689" t="str">
            <v>Pesos Argentinos</v>
          </cell>
          <cell r="E1689">
            <v>113924.636375535</v>
          </cell>
        </row>
        <row r="1690">
          <cell r="A1690" t="str">
            <v>10408</v>
          </cell>
          <cell r="B1690" t="str">
            <v>GABINETE ESTANCO 300 X 300 X 225 Serie 9000 GENROD</v>
          </cell>
          <cell r="C1690">
            <v>86058.426906770794</v>
          </cell>
          <cell r="D1690" t="str">
            <v>Pesos Argentinos</v>
          </cell>
          <cell r="E1690">
            <v>86058.426906770794</v>
          </cell>
        </row>
        <row r="1691">
          <cell r="A1691" t="str">
            <v>10409</v>
          </cell>
          <cell r="B1691" t="str">
            <v>GABINETE ESTANCO 450 X 600 X 225 Serie 9000 GENROD</v>
          </cell>
          <cell r="C1691">
            <v>161988.507987902</v>
          </cell>
          <cell r="D1691" t="str">
            <v>Pesos Argentinos</v>
          </cell>
          <cell r="E1691">
            <v>161988.507987902</v>
          </cell>
        </row>
        <row r="1692">
          <cell r="A1692" t="str">
            <v>10410</v>
          </cell>
          <cell r="B1692" t="str">
            <v>GABINETE C/CONTRAF. CALADO P/60-72 BOCAS (600X600X100) GENROD</v>
          </cell>
          <cell r="C1692">
            <v>178845.25045549299</v>
          </cell>
          <cell r="D1692" t="str">
            <v>Pesos Argentinos</v>
          </cell>
          <cell r="E1692">
            <v>178845.25045549299</v>
          </cell>
        </row>
        <row r="1693">
          <cell r="A1693" t="str">
            <v>10412</v>
          </cell>
          <cell r="B1693" t="str">
            <v>CABLE SUBTERRANEO 3 X 16 (PRECIO X MTS) KALOP.</v>
          </cell>
          <cell r="C1693">
            <v>17053.799737367401</v>
          </cell>
          <cell r="D1693" t="str">
            <v>Pesos Argentinos</v>
          </cell>
          <cell r="E1693">
            <v>17053.799737367401</v>
          </cell>
        </row>
        <row r="1694">
          <cell r="A1694" t="str">
            <v>10413</v>
          </cell>
          <cell r="B1694" t="str">
            <v>CAJA PASE PVC 310 X 310 X 110 G. GEN-ROD (22313111G)</v>
          </cell>
          <cell r="C1694">
            <v>18596.688440850001</v>
          </cell>
          <cell r="D1694" t="str">
            <v>Pesos Argentinos</v>
          </cell>
          <cell r="E1694">
            <v>18596.688440850001</v>
          </cell>
        </row>
        <row r="1695">
          <cell r="A1695" t="str">
            <v>10416</v>
          </cell>
          <cell r="B1695" t="str">
            <v>CAJA PVC P/12 BOCAS IP65 Y 6 TOMAS CAPS. (161226G) GENROD</v>
          </cell>
          <cell r="C1695">
            <v>66614.372508949207</v>
          </cell>
          <cell r="D1695" t="str">
            <v>Pesos Argentinos</v>
          </cell>
          <cell r="E1695">
            <v>66614.372508949207</v>
          </cell>
        </row>
        <row r="1696">
          <cell r="A1696" t="str">
            <v>10417</v>
          </cell>
          <cell r="B1696" t="str">
            <v>PISO CANAL CHICO 48 X 13 GRIS KALOP (PRECIO x MTS)</v>
          </cell>
          <cell r="C1696">
            <v>3948.1530767078398</v>
          </cell>
          <cell r="D1696" t="str">
            <v>Pesos Argentinos</v>
          </cell>
          <cell r="E1696">
            <v>3948.1530767078398</v>
          </cell>
        </row>
        <row r="1697">
          <cell r="A1697" t="str">
            <v>10418</v>
          </cell>
          <cell r="B1697" t="str">
            <v>PISO CANAL GRANDE 75 X 17 GRIS KALOP (PRECIO x MTS)</v>
          </cell>
          <cell r="C1697">
            <v>7346.5034781855602</v>
          </cell>
          <cell r="D1697" t="str">
            <v>Pesos Argentinos</v>
          </cell>
          <cell r="E1697">
            <v>7346.5034781855602</v>
          </cell>
        </row>
        <row r="1698">
          <cell r="A1698" t="str">
            <v>10419</v>
          </cell>
          <cell r="B1698" t="str">
            <v>PISO CANAL GRANDE 75 X 17 MARRON KALOP (PRECIO x MTS)</v>
          </cell>
          <cell r="C1698">
            <v>9553.73196915072</v>
          </cell>
          <cell r="D1698" t="str">
            <v>Pesos Argentinos</v>
          </cell>
          <cell r="E1698">
            <v>9553.73196915072</v>
          </cell>
        </row>
        <row r="1699">
          <cell r="A1699" t="str">
            <v>10420</v>
          </cell>
          <cell r="B1699" t="str">
            <v>CABLE SUBTERRANEO 3 X 4 (PRECIO x MTS) KALOP.</v>
          </cell>
          <cell r="C1699">
            <v>4715.9044188447397</v>
          </cell>
          <cell r="D1699" t="str">
            <v>Pesos Argentinos</v>
          </cell>
          <cell r="E1699">
            <v>4715.9044188447397</v>
          </cell>
        </row>
        <row r="1700">
          <cell r="A1700" t="str">
            <v>10421</v>
          </cell>
          <cell r="B1700" t="str">
            <v>CABLE SUBTERRANEO 1 X 150 (PRECIO x MTS) IRAM</v>
          </cell>
          <cell r="C1700">
            <v>44222.476147200003</v>
          </cell>
          <cell r="D1700" t="str">
            <v>Pesos Argentinos</v>
          </cell>
          <cell r="E1700">
            <v>44222.476147200003</v>
          </cell>
        </row>
        <row r="1701">
          <cell r="A1701" t="str">
            <v>10423</v>
          </cell>
          <cell r="B1701" t="str">
            <v>REPARTIDOR BORNERA TETRAPOLAR 125A R4-15</v>
          </cell>
          <cell r="C1701">
            <v>29.888027520000001</v>
          </cell>
          <cell r="D1701" t="str">
            <v>Dolares</v>
          </cell>
          <cell r="E1701">
            <v>44951.593390080001</v>
          </cell>
        </row>
        <row r="1702">
          <cell r="A1702" t="str">
            <v>10424</v>
          </cell>
          <cell r="B1702" t="str">
            <v>SECCIONADOR PORTAFUSIBLE 10X38 1 DIN 25A C/LED</v>
          </cell>
          <cell r="C1702">
            <v>4.1489962084999998</v>
          </cell>
          <cell r="D1702" t="str">
            <v>Dolares</v>
          </cell>
          <cell r="E1702">
            <v>6240.0902975839999</v>
          </cell>
        </row>
        <row r="1703">
          <cell r="A1703" t="str">
            <v>10425</v>
          </cell>
          <cell r="B1703" t="str">
            <v>CARTUCHO FUSIBLE 10x38MM  2A</v>
          </cell>
          <cell r="C1703">
            <v>1.289925</v>
          </cell>
          <cell r="D1703" t="str">
            <v>Dolares</v>
          </cell>
          <cell r="E1703">
            <v>1940.0472</v>
          </cell>
        </row>
        <row r="1704">
          <cell r="A1704" t="str">
            <v>10429</v>
          </cell>
          <cell r="B1704" t="str">
            <v>TERMICA 3 X 50 A. JELUZ</v>
          </cell>
          <cell r="C1704">
            <v>5.6358077030973099</v>
          </cell>
          <cell r="D1704" t="str">
            <v>Dolares</v>
          </cell>
          <cell r="E1704">
            <v>8476.2547854583536</v>
          </cell>
        </row>
        <row r="1705">
          <cell r="A1705" t="str">
            <v>10434</v>
          </cell>
          <cell r="B1705" t="str">
            <v>LINTERNA EVEREADY PILA X3 AAA ( MLV33A)</v>
          </cell>
          <cell r="C1705">
            <v>3376.9925994999999</v>
          </cell>
          <cell r="D1705" t="str">
            <v>Pesos Argentinos</v>
          </cell>
          <cell r="E1705">
            <v>3376.9925994999999</v>
          </cell>
        </row>
        <row r="1706">
          <cell r="A1706" t="str">
            <v>10435</v>
          </cell>
          <cell r="B1706" t="str">
            <v>GUIRNALDAS BLANCAS 27 X 5 MTS AKAI</v>
          </cell>
          <cell r="C1706">
            <v>18.5181048</v>
          </cell>
          <cell r="D1706" t="str">
            <v>Dolares</v>
          </cell>
          <cell r="E1706">
            <v>27851.229619199999</v>
          </cell>
        </row>
        <row r="1707">
          <cell r="A1707" t="str">
            <v>10436</v>
          </cell>
          <cell r="B1707" t="str">
            <v>CAJA PASE METALICA 15 X 20 X 10</v>
          </cell>
          <cell r="C1707">
            <v>7866.3061385999999</v>
          </cell>
          <cell r="D1707" t="str">
            <v>Pesos Argentinos</v>
          </cell>
          <cell r="E1707">
            <v>7866.3061385999999</v>
          </cell>
        </row>
        <row r="1708">
          <cell r="A1708" t="str">
            <v>10437</v>
          </cell>
          <cell r="B1708" t="str">
            <v>TAPA CUBRE MODULOS DIN CABRERA</v>
          </cell>
          <cell r="C1708">
            <v>895.80399999999997</v>
          </cell>
          <cell r="D1708" t="str">
            <v>Pesos Argentinos</v>
          </cell>
          <cell r="E1708">
            <v>895.80399999999997</v>
          </cell>
        </row>
        <row r="1709">
          <cell r="A1709" t="str">
            <v>10438</v>
          </cell>
          <cell r="B1709" t="str">
            <v>SPOT UNIDIRECCIONAL NEGRO 1 X GU10 CABRERA</v>
          </cell>
          <cell r="C1709">
            <v>12137.817036799999</v>
          </cell>
          <cell r="D1709" t="str">
            <v>Pesos Argentinos</v>
          </cell>
          <cell r="E1709">
            <v>12137.817036799999</v>
          </cell>
        </row>
        <row r="1710">
          <cell r="A1710" t="str">
            <v>10440</v>
          </cell>
          <cell r="B1710" t="str">
            <v>ESTUFA HORIZONTAL</v>
          </cell>
          <cell r="C1710">
            <v>19534.731059999998</v>
          </cell>
          <cell r="D1710" t="str">
            <v>Pesos Argentinos</v>
          </cell>
          <cell r="E1710">
            <v>19534.731059999998</v>
          </cell>
        </row>
        <row r="1711">
          <cell r="A1711" t="str">
            <v>10442</v>
          </cell>
          <cell r="B1711" t="str">
            <v>CINTA PASACABLE HELICOIDAL HWORK 10 MTS KALOP</v>
          </cell>
          <cell r="C1711">
            <v>13079.843092695601</v>
          </cell>
          <cell r="D1711" t="str">
            <v>Pesos Argentinos</v>
          </cell>
          <cell r="E1711">
            <v>13079.843092695601</v>
          </cell>
        </row>
        <row r="1712">
          <cell r="A1712" t="str">
            <v>10443</v>
          </cell>
          <cell r="B1712" t="str">
            <v>CURVA METALICA LIVIANA 2</v>
          </cell>
          <cell r="C1712">
            <v>10325.950704062499</v>
          </cell>
          <cell r="D1712" t="str">
            <v>Pesos Argentinos</v>
          </cell>
          <cell r="E1712">
            <v>10325.950704062499</v>
          </cell>
        </row>
        <row r="1713">
          <cell r="A1713" t="str">
            <v>10444</v>
          </cell>
          <cell r="B1713" t="str">
            <v>CABLE BIPOLAR NEGRO 2 X 1 (PRECIO x MTS) RE.</v>
          </cell>
          <cell r="C1713">
            <v>536.95333036800002</v>
          </cell>
          <cell r="D1713" t="str">
            <v>Pesos Argentinos</v>
          </cell>
          <cell r="E1713">
            <v>536.95333036800002</v>
          </cell>
        </row>
        <row r="1714">
          <cell r="A1714" t="str">
            <v>10445</v>
          </cell>
          <cell r="B1714" t="str">
            <v>CABLE UNIPOLAR 1 X 1 ROJO (PRECIO x MTS) RE.</v>
          </cell>
          <cell r="C1714">
            <v>241.08108710400001</v>
          </cell>
          <cell r="D1714" t="str">
            <v>Pesos Argentinos</v>
          </cell>
          <cell r="E1714">
            <v>241.08108710400001</v>
          </cell>
        </row>
        <row r="1715">
          <cell r="A1715" t="str">
            <v>10446</v>
          </cell>
          <cell r="B1715" t="str">
            <v>CABLE UNIPOLAR 1 X 1 CELESTE (PRECIO x MTS) RE.</v>
          </cell>
          <cell r="C1715">
            <v>241.08108710400001</v>
          </cell>
          <cell r="D1715" t="str">
            <v>Pesos Argentinos</v>
          </cell>
          <cell r="E1715">
            <v>241.08108710400001</v>
          </cell>
        </row>
        <row r="1716">
          <cell r="A1716" t="str">
            <v>10447</v>
          </cell>
          <cell r="B1716" t="str">
            <v>CABLE UNIPOLAR 1 X 1 BLANCO (PRECIO x MTS) RE.</v>
          </cell>
          <cell r="C1716">
            <v>241.08108710400001</v>
          </cell>
          <cell r="D1716" t="str">
            <v>Pesos Argentinos</v>
          </cell>
          <cell r="E1716">
            <v>241.08108710400001</v>
          </cell>
        </row>
        <row r="1717">
          <cell r="A1717" t="str">
            <v>10448</v>
          </cell>
          <cell r="B1717" t="str">
            <v>CABLE SUBTERRANEO 2 X 1,50 (PRECIO x MTS) RE.</v>
          </cell>
          <cell r="C1717">
            <v>1249.2383604480001</v>
          </cell>
          <cell r="D1717" t="str">
            <v>Pesos Argentinos</v>
          </cell>
          <cell r="E1717">
            <v>1249.2383604480001</v>
          </cell>
        </row>
        <row r="1718">
          <cell r="A1718" t="str">
            <v>10449</v>
          </cell>
          <cell r="B1718" t="str">
            <v>CABLE SUBTERRANEO 2 X 2,50 (PRECIO x MTS) RE.</v>
          </cell>
          <cell r="C1718">
            <v>1753.31699712</v>
          </cell>
          <cell r="D1718" t="str">
            <v>Pesos Argentinos</v>
          </cell>
          <cell r="E1718">
            <v>1753.31699712</v>
          </cell>
        </row>
        <row r="1719">
          <cell r="A1719" t="str">
            <v>10451</v>
          </cell>
          <cell r="B1719" t="str">
            <v>CABLE SUBTERRANEO 3 X 1,50 (PRECIO x MTS) RE.</v>
          </cell>
          <cell r="C1719">
            <v>1742.3587658880001</v>
          </cell>
          <cell r="D1719" t="str">
            <v>Pesos Argentinos</v>
          </cell>
          <cell r="E1719">
            <v>1742.3587658880001</v>
          </cell>
        </row>
        <row r="1720">
          <cell r="A1720" t="str">
            <v>10458</v>
          </cell>
          <cell r="B1720" t="str">
            <v>TERMICA 3 X 63 A. JELUZ</v>
          </cell>
          <cell r="C1720">
            <v>5.6358077030973099</v>
          </cell>
          <cell r="D1720" t="str">
            <v>Dolares</v>
          </cell>
          <cell r="E1720">
            <v>8476.2547854583536</v>
          </cell>
        </row>
        <row r="1721">
          <cell r="A1721" t="str">
            <v>10460</v>
          </cell>
          <cell r="B1721" t="str">
            <v>CONTACTOR TRIP. 16KW 32A 1NA 24V G.E. CL04 (109461)</v>
          </cell>
          <cell r="C1721">
            <v>146.1417984</v>
          </cell>
          <cell r="D1721" t="str">
            <v>Dolares</v>
          </cell>
          <cell r="E1721">
            <v>219797.26479359998</v>
          </cell>
        </row>
        <row r="1722">
          <cell r="A1722" t="str">
            <v>10461</v>
          </cell>
          <cell r="B1722" t="str">
            <v>SPOT REDONDO EMBUTIR PVC BLANCO FERRO. (SE-115BLA)</v>
          </cell>
          <cell r="C1722">
            <v>2019.732</v>
          </cell>
          <cell r="D1722" t="str">
            <v>Pesos Argentinos</v>
          </cell>
          <cell r="E1722">
            <v>2019.732</v>
          </cell>
        </row>
        <row r="1723">
          <cell r="A1723" t="str">
            <v>10462</v>
          </cell>
          <cell r="B1723" t="str">
            <v>SPOT CUADRADO EMBUTIR PVC BLANCO FERRO. (SE-116BLA)</v>
          </cell>
          <cell r="C1723">
            <v>2164.3960000000002</v>
          </cell>
          <cell r="D1723" t="str">
            <v>Pesos Argentinos</v>
          </cell>
          <cell r="E1723">
            <v>2164.3960000000002</v>
          </cell>
        </row>
        <row r="1724">
          <cell r="A1724" t="str">
            <v>10463</v>
          </cell>
          <cell r="B1724" t="str">
            <v>SPOT REDONDO EMBUTIR AR111 PVC BLANCO (SE-117BLA)</v>
          </cell>
          <cell r="C1724">
            <v>2790.346</v>
          </cell>
          <cell r="D1724" t="str">
            <v>Pesos Argentinos</v>
          </cell>
          <cell r="E1724">
            <v>2790.346</v>
          </cell>
        </row>
        <row r="1725">
          <cell r="A1725" t="str">
            <v>10464</v>
          </cell>
          <cell r="B1725" t="str">
            <v>SPOT CUADRADO EMBUTIR AR111 PVC BLANCO (SE-118BLA)</v>
          </cell>
          <cell r="C1725">
            <v>2947.529</v>
          </cell>
          <cell r="D1725" t="str">
            <v>Pesos Argentinos</v>
          </cell>
          <cell r="E1725">
            <v>2947.529</v>
          </cell>
        </row>
        <row r="1726">
          <cell r="A1726" t="str">
            <v>10466</v>
          </cell>
          <cell r="B1726" t="str">
            <v>DRIVER 6W P/PANEL LED</v>
          </cell>
          <cell r="C1726">
            <v>1.30397904</v>
          </cell>
          <cell r="D1726" t="str">
            <v>Dolares</v>
          </cell>
          <cell r="E1726">
            <v>1961.18447616</v>
          </cell>
        </row>
        <row r="1727">
          <cell r="A1727" t="str">
            <v>10467</v>
          </cell>
          <cell r="B1727" t="str">
            <v>DRIVER 24W P/PANEL LED</v>
          </cell>
          <cell r="C1727">
            <v>2.6920857599999999</v>
          </cell>
          <cell r="D1727" t="str">
            <v>Dolares</v>
          </cell>
          <cell r="E1727">
            <v>4048.8969830399997</v>
          </cell>
        </row>
        <row r="1728">
          <cell r="A1728" t="str">
            <v>10468</v>
          </cell>
          <cell r="B1728" t="str">
            <v>LUMINARIA ESTANCA 2 X 9W LED</v>
          </cell>
          <cell r="C1728">
            <v>7.9080019200000002</v>
          </cell>
          <cell r="D1728" t="str">
            <v>Dolares</v>
          </cell>
          <cell r="E1728">
            <v>11893.63488768</v>
          </cell>
        </row>
        <row r="1729">
          <cell r="A1729" t="str">
            <v>10469</v>
          </cell>
          <cell r="B1729" t="str">
            <v>PRENSACABLE PLASTICO BLANCO</v>
          </cell>
          <cell r="C1729">
            <v>227.0112</v>
          </cell>
          <cell r="D1729" t="str">
            <v>Pesos Argentinos</v>
          </cell>
          <cell r="E1729">
            <v>227.0112</v>
          </cell>
        </row>
        <row r="1730">
          <cell r="A1730" t="str">
            <v>10470</v>
          </cell>
          <cell r="B1730" t="str">
            <v>TERMINAL P/PRENSACABLE BLANCO</v>
          </cell>
          <cell r="C1730">
            <v>303.7944</v>
          </cell>
          <cell r="D1730" t="str">
            <v>Pesos Argentinos</v>
          </cell>
          <cell r="E1730">
            <v>303.7944</v>
          </cell>
        </row>
        <row r="1731">
          <cell r="A1731" t="str">
            <v>10471</v>
          </cell>
          <cell r="B1731" t="str">
            <v>COLGANTE CHICO TRELEW PANT. ALUMINIO 16 CM DIAM. E27 NEGRO (7720-02) S.J.</v>
          </cell>
          <cell r="C1731">
            <v>18080.774399999998</v>
          </cell>
          <cell r="D1731" t="str">
            <v>Pesos Argentinos</v>
          </cell>
          <cell r="E1731">
            <v>18080.774399999998</v>
          </cell>
        </row>
        <row r="1732">
          <cell r="A1732" t="str">
            <v>10472</v>
          </cell>
          <cell r="B1732" t="str">
            <v>COLGANTE CHICO TRELEW PANT. ALUMINIO 16 CM DIAM. E27 BLANCO (7720-16) S.J.</v>
          </cell>
          <cell r="C1732">
            <v>18080.774399999998</v>
          </cell>
          <cell r="D1732" t="str">
            <v>Pesos Argentinos</v>
          </cell>
          <cell r="E1732">
            <v>18080.774399999998</v>
          </cell>
        </row>
        <row r="1733">
          <cell r="A1733" t="str">
            <v>10473</v>
          </cell>
          <cell r="B1733" t="str">
            <v>COLGANTE MAXI TRELEW PANT. ALUMINIO 30.5 CM DIAM. E27 BLANCA (CJ7740-16) S.J.</v>
          </cell>
          <cell r="C1733">
            <v>55544.299200000001</v>
          </cell>
          <cell r="D1733" t="str">
            <v>Pesos Argentinos</v>
          </cell>
          <cell r="E1733">
            <v>55544.299200000001</v>
          </cell>
        </row>
        <row r="1734">
          <cell r="A1734" t="str">
            <v>10474</v>
          </cell>
          <cell r="B1734" t="str">
            <v>SPOT CUADRADO EMBUTIR AR111 BLANCO C/MOV (G6171-01) S.J.</v>
          </cell>
          <cell r="C1734">
            <v>7087.4232000000002</v>
          </cell>
          <cell r="D1734" t="str">
            <v>Pesos Argentinos</v>
          </cell>
          <cell r="E1734">
            <v>7087.4232000000002</v>
          </cell>
        </row>
        <row r="1735">
          <cell r="A1735" t="str">
            <v>10475</v>
          </cell>
          <cell r="B1735" t="str">
            <v>SPOT CUADRADO EMBUTIR AR111 ACERO C/MOV (G6171-13) S.J.</v>
          </cell>
          <cell r="C1735">
            <v>12735.995999999999</v>
          </cell>
          <cell r="D1735" t="str">
            <v>Pesos Argentinos</v>
          </cell>
          <cell r="E1735">
            <v>12735.995999999999</v>
          </cell>
        </row>
        <row r="1736">
          <cell r="A1736" t="str">
            <v>10476</v>
          </cell>
          <cell r="B1736" t="str">
            <v>FLORON VINTAGE ARMADO COBRE CABLE 1 MTS NG (LV6640-54) S.J.</v>
          </cell>
          <cell r="C1736">
            <v>17163.8272</v>
          </cell>
          <cell r="D1736" t="str">
            <v>Pesos Argentinos</v>
          </cell>
          <cell r="E1736">
            <v>17163.8272</v>
          </cell>
        </row>
        <row r="1737">
          <cell r="A1737" t="str">
            <v>10477</v>
          </cell>
          <cell r="B1737" t="str">
            <v>FLORON VINTAGE ARMADO BLANCO CABLE 2 MTS BL/NG (LV6641-51) S.J.</v>
          </cell>
          <cell r="C1737">
            <v>15228.668</v>
          </cell>
          <cell r="D1737" t="str">
            <v>Pesos Argentinos</v>
          </cell>
          <cell r="E1737">
            <v>15228.668</v>
          </cell>
        </row>
        <row r="1738">
          <cell r="A1738" t="str">
            <v>10478</v>
          </cell>
          <cell r="B1738" t="str">
            <v>GABINETE IND. MET  P/TEMIC. S/P Y CAPSU. 4 X 16 (09989) GENROD</v>
          </cell>
          <cell r="C1738">
            <v>4977.6373050243801</v>
          </cell>
          <cell r="D1738" t="str">
            <v>Pesos Argentinos</v>
          </cell>
          <cell r="E1738">
            <v>4977.6373050243801</v>
          </cell>
        </row>
        <row r="1739">
          <cell r="A1739" t="str">
            <v>10479</v>
          </cell>
          <cell r="B1739" t="str">
            <v>FLORON VINTAGE ARMADO COBRE CABLE 2 MTS NG (LV6641-54) S.J.</v>
          </cell>
          <cell r="C1739">
            <v>19389.427199999998</v>
          </cell>
          <cell r="D1739" t="str">
            <v>Pesos Argentinos</v>
          </cell>
          <cell r="E1739">
            <v>19389.427199999998</v>
          </cell>
        </row>
        <row r="1740">
          <cell r="A1740" t="str">
            <v>10484</v>
          </cell>
          <cell r="B1740" t="str">
            <v>LAMPARA DE MESA TRIPODE METALICA NEGRA Trelew (7700-02) S.J.</v>
          </cell>
          <cell r="C1740">
            <v>44501.984799999998</v>
          </cell>
          <cell r="D1740" t="str">
            <v>Pesos Argentinos</v>
          </cell>
          <cell r="E1740">
            <v>44501.984799999998</v>
          </cell>
        </row>
        <row r="1741">
          <cell r="A1741" t="str">
            <v>10485</v>
          </cell>
          <cell r="B1741" t="str">
            <v>FLORON VINTAGE ARMADO BLANCO CABLE 1 MTS BL/NG (LV6640-51) S.J.</v>
          </cell>
          <cell r="C1741">
            <v>13149.9576</v>
          </cell>
          <cell r="D1741" t="str">
            <v>Pesos Argentinos</v>
          </cell>
          <cell r="E1741">
            <v>13149.9576</v>
          </cell>
        </row>
        <row r="1742">
          <cell r="A1742" t="str">
            <v>10487</v>
          </cell>
          <cell r="B1742" t="str">
            <v>LAMPARA DE PIE TRIPODE NEGRO Trelew (7710-02) S.J.</v>
          </cell>
          <cell r="C1742">
            <v>112620.924</v>
          </cell>
          <cell r="D1742" t="str">
            <v>Pesos Argentinos</v>
          </cell>
          <cell r="E1742">
            <v>112620.924</v>
          </cell>
        </row>
        <row r="1743">
          <cell r="A1743" t="str">
            <v>10488</v>
          </cell>
          <cell r="B1743" t="str">
            <v>LAMPARA VELA 5W LUZ FRIA E14 **</v>
          </cell>
          <cell r="C1743">
            <v>0.51077519999999998</v>
          </cell>
          <cell r="D1743" t="str">
            <v>Dolares</v>
          </cell>
          <cell r="E1743">
            <v>768.20590079999999</v>
          </cell>
        </row>
        <row r="1744">
          <cell r="A1744" t="str">
            <v>10491</v>
          </cell>
          <cell r="B1744" t="str">
            <v>LAMPARA GOTA LED 6W LUZ CALIDA **</v>
          </cell>
          <cell r="C1744">
            <v>0.48673872000000001</v>
          </cell>
          <cell r="D1744" t="str">
            <v>Dolares</v>
          </cell>
          <cell r="E1744">
            <v>732.05503487999999</v>
          </cell>
        </row>
        <row r="1745">
          <cell r="A1745" t="str">
            <v>10492</v>
          </cell>
          <cell r="B1745" t="str">
            <v>LAMPARA GLOBO LED G120 15W LUZ CALIDA AKAI**</v>
          </cell>
          <cell r="C1745">
            <v>6.1563434399999997</v>
          </cell>
          <cell r="D1745" t="str">
            <v>Dolares</v>
          </cell>
          <cell r="E1745">
            <v>9259.140533759999</v>
          </cell>
        </row>
        <row r="1746">
          <cell r="A1746" t="str">
            <v>10493</v>
          </cell>
          <cell r="B1746" t="str">
            <v>LAMPARA GLOBO LED G120 15W LUZ FRIA AKAI**</v>
          </cell>
          <cell r="C1746">
            <v>6.1563434399999997</v>
          </cell>
          <cell r="D1746" t="str">
            <v>Dolares</v>
          </cell>
          <cell r="E1746">
            <v>9259.140533759999</v>
          </cell>
        </row>
        <row r="1747">
          <cell r="A1747" t="str">
            <v>10494</v>
          </cell>
          <cell r="B1747" t="str">
            <v>LAMPARA FILAMENTO VINTAGE PERA GOLD  6W AKAI 3307**</v>
          </cell>
          <cell r="C1747">
            <v>4.7552169600000003</v>
          </cell>
          <cell r="D1747" t="str">
            <v>Dolares</v>
          </cell>
          <cell r="E1747">
            <v>7151.84630784</v>
          </cell>
        </row>
        <row r="1748">
          <cell r="A1748" t="str">
            <v>10496</v>
          </cell>
          <cell r="B1748" t="str">
            <v>LAMPARA CLASICA VERDE 6W AKAI**</v>
          </cell>
          <cell r="C1748">
            <v>2.1235228560000001</v>
          </cell>
          <cell r="D1748" t="str">
            <v>Dolares</v>
          </cell>
          <cell r="E1748">
            <v>3193.7783754240004</v>
          </cell>
        </row>
        <row r="1749">
          <cell r="A1749" t="str">
            <v>10497</v>
          </cell>
          <cell r="B1749" t="str">
            <v>LAMPARA CLASICA ROJA 6W AKAI**</v>
          </cell>
          <cell r="C1749">
            <v>2.1253456223999998</v>
          </cell>
          <cell r="D1749" t="str">
            <v>Dolares</v>
          </cell>
          <cell r="E1749">
            <v>3196.5198160895998</v>
          </cell>
        </row>
        <row r="1750">
          <cell r="A1750" t="str">
            <v>10498</v>
          </cell>
          <cell r="B1750" t="str">
            <v>LAMPARA CLASICA AMARILLA 6W AKAI**</v>
          </cell>
          <cell r="C1750">
            <v>2.1235228560000001</v>
          </cell>
          <cell r="D1750" t="str">
            <v>Dolares</v>
          </cell>
          <cell r="E1750">
            <v>3193.7783754240004</v>
          </cell>
        </row>
        <row r="1751">
          <cell r="A1751" t="str">
            <v>10499</v>
          </cell>
          <cell r="B1751" t="str">
            <v>LAMPARA CLASICA AZUL 6W AKAI**</v>
          </cell>
          <cell r="C1751">
            <v>2.1235228560000001</v>
          </cell>
          <cell r="D1751" t="str">
            <v>Dolares</v>
          </cell>
          <cell r="E1751">
            <v>3193.7783754240004</v>
          </cell>
        </row>
        <row r="1752">
          <cell r="A1752" t="str">
            <v>10502</v>
          </cell>
          <cell r="B1752" t="str">
            <v>DICROICA LED 12V 5W GU5.3 LUZ CALIDA</v>
          </cell>
          <cell r="C1752">
            <v>2.0701418399999998</v>
          </cell>
          <cell r="D1752" t="str">
            <v>Dolares</v>
          </cell>
          <cell r="E1752">
            <v>3113.4933273599995</v>
          </cell>
        </row>
        <row r="1753">
          <cell r="A1753" t="str">
            <v>10503</v>
          </cell>
          <cell r="B1753" t="str">
            <v>DICROICA LED 12V 5W GU5.3 LUZ FRIA AKAI**</v>
          </cell>
          <cell r="C1753">
            <v>2.06870711434689</v>
          </cell>
          <cell r="D1753" t="str">
            <v>Dolares</v>
          </cell>
          <cell r="E1753">
            <v>3111.3354999777225</v>
          </cell>
        </row>
        <row r="1754">
          <cell r="A1754" t="str">
            <v>10506</v>
          </cell>
          <cell r="B1754" t="str">
            <v>LAMPARA AR111 LED 15W LUZ FRIA VARKAUS**</v>
          </cell>
          <cell r="C1754">
            <v>3.6154872</v>
          </cell>
          <cell r="D1754" t="str">
            <v>Dolares</v>
          </cell>
          <cell r="E1754">
            <v>5437.6927488000001</v>
          </cell>
        </row>
        <row r="1755">
          <cell r="A1755" t="str">
            <v>10507</v>
          </cell>
          <cell r="B1755" t="str">
            <v>TUBO LED 48W 240 CM. LUZ FRIA MACROLED**</v>
          </cell>
          <cell r="C1755">
            <v>15.820349999999999</v>
          </cell>
          <cell r="D1755" t="str">
            <v>Dolares</v>
          </cell>
          <cell r="E1755">
            <v>23793.806399999998</v>
          </cell>
        </row>
        <row r="1756">
          <cell r="A1756" t="str">
            <v>10511</v>
          </cell>
          <cell r="B1756" t="str">
            <v>LAMPARA P/AUTO LED H1 22W 3000LM. LUZ FRIA</v>
          </cell>
          <cell r="C1756">
            <v>34775</v>
          </cell>
          <cell r="D1756" t="str">
            <v>Pesos Argentinos</v>
          </cell>
          <cell r="E1756">
            <v>34775</v>
          </cell>
        </row>
        <row r="1757">
          <cell r="A1757" t="str">
            <v>10512</v>
          </cell>
          <cell r="B1757" t="str">
            <v>LAMPARA P/AUTO LED H3 22W 3000LM. LUZ FRIA</v>
          </cell>
          <cell r="C1757">
            <v>34775</v>
          </cell>
          <cell r="D1757" t="str">
            <v>Pesos Argentinos</v>
          </cell>
          <cell r="E1757">
            <v>34775</v>
          </cell>
        </row>
        <row r="1758">
          <cell r="A1758" t="str">
            <v>10513</v>
          </cell>
          <cell r="B1758" t="str">
            <v>LAMPARA P/AUTO LED H7 22W 3000LM. LUZ FRIA</v>
          </cell>
          <cell r="C1758">
            <v>34775</v>
          </cell>
          <cell r="D1758" t="str">
            <v>Pesos Argentinos</v>
          </cell>
          <cell r="E1758">
            <v>34775</v>
          </cell>
        </row>
        <row r="1759">
          <cell r="A1759" t="str">
            <v>10514</v>
          </cell>
          <cell r="B1759" t="str">
            <v>CANBUS H1 22W</v>
          </cell>
          <cell r="C1759">
            <v>20865</v>
          </cell>
          <cell r="D1759" t="str">
            <v>Pesos Argentinos</v>
          </cell>
          <cell r="E1759">
            <v>20865</v>
          </cell>
        </row>
        <row r="1760">
          <cell r="A1760" t="str">
            <v>10515</v>
          </cell>
          <cell r="B1760" t="str">
            <v>CANBUS H3 22W</v>
          </cell>
          <cell r="C1760">
            <v>20865</v>
          </cell>
          <cell r="D1760" t="str">
            <v>Pesos Argentinos</v>
          </cell>
          <cell r="E1760">
            <v>20865</v>
          </cell>
        </row>
        <row r="1761">
          <cell r="A1761" t="str">
            <v>10516</v>
          </cell>
          <cell r="B1761" t="str">
            <v>CANBUS H7 22W</v>
          </cell>
          <cell r="C1761">
            <v>20865</v>
          </cell>
          <cell r="D1761" t="str">
            <v>Pesos Argentinos</v>
          </cell>
          <cell r="E1761">
            <v>20865</v>
          </cell>
        </row>
        <row r="1762">
          <cell r="A1762" t="str">
            <v>10519</v>
          </cell>
          <cell r="B1762" t="str">
            <v>PERILLA VELADOR BLANCA RICHI**</v>
          </cell>
          <cell r="C1762">
            <v>1123.2325000000001</v>
          </cell>
          <cell r="D1762" t="str">
            <v>Pesos Argentinos</v>
          </cell>
          <cell r="E1762">
            <v>1123.2325000000001</v>
          </cell>
        </row>
        <row r="1763">
          <cell r="A1763" t="str">
            <v>10520</v>
          </cell>
          <cell r="B1763" t="str">
            <v>PERILLA VELADOR NEGRA RICHI**</v>
          </cell>
          <cell r="C1763">
            <v>1123.2325000000001</v>
          </cell>
          <cell r="D1763" t="str">
            <v>Pesos Argentinos</v>
          </cell>
          <cell r="E1763">
            <v>1123.2325000000001</v>
          </cell>
        </row>
        <row r="1764">
          <cell r="A1764" t="str">
            <v>10521</v>
          </cell>
          <cell r="B1764" t="str">
            <v>FICHA HEMBRA FRONTAL NEGRA C/NEUTRO RICHI</v>
          </cell>
          <cell r="C1764">
            <v>1340.924</v>
          </cell>
          <cell r="D1764" t="str">
            <v>Pesos Argentinos</v>
          </cell>
          <cell r="E1764">
            <v>1340.924</v>
          </cell>
        </row>
        <row r="1765">
          <cell r="A1765" t="str">
            <v>10522</v>
          </cell>
          <cell r="B1765" t="str">
            <v>FICHA MACHO TRES PERNOS CHATOS FRONTAL NEGRO RICHI</v>
          </cell>
          <cell r="C1765">
            <v>1340.924</v>
          </cell>
          <cell r="D1765" t="str">
            <v>Pesos Argentinos</v>
          </cell>
          <cell r="E1765">
            <v>1340.924</v>
          </cell>
        </row>
        <row r="1766">
          <cell r="A1766" t="str">
            <v>10523</v>
          </cell>
          <cell r="B1766" t="str">
            <v>PROLONGADOR 4 TOMAS NEGRO C/TERM. C/CABLE X 1,5M  RICHI</v>
          </cell>
          <cell r="C1766">
            <v>13069.089033</v>
          </cell>
          <cell r="D1766" t="str">
            <v>Pesos Argentinos</v>
          </cell>
          <cell r="E1766">
            <v>13069.089033</v>
          </cell>
        </row>
        <row r="1767">
          <cell r="A1767" t="str">
            <v>10524</v>
          </cell>
          <cell r="B1767" t="str">
            <v>PROLONGADOR 4 TOMAS MARFIL C/TERM. C/CABLE X 1,5M  RICHI</v>
          </cell>
          <cell r="C1767">
            <v>13069.089033</v>
          </cell>
          <cell r="D1767" t="str">
            <v>Pesos Argentinos</v>
          </cell>
          <cell r="E1767">
            <v>13069.089033</v>
          </cell>
        </row>
        <row r="1768">
          <cell r="A1768" t="str">
            <v>10526</v>
          </cell>
          <cell r="B1768" t="str">
            <v>PROLONGADOR 4 TOMAS MARFIL C/TERM. C/CABLE X 2,5M  RICHI</v>
          </cell>
          <cell r="C1768">
            <v>16465.6126635</v>
          </cell>
          <cell r="D1768" t="str">
            <v>Pesos Argentinos</v>
          </cell>
          <cell r="E1768">
            <v>16465.6126635</v>
          </cell>
        </row>
        <row r="1769">
          <cell r="A1769" t="str">
            <v>10528</v>
          </cell>
          <cell r="B1769" t="str">
            <v>PROLONGADOR 4 TOMAS MARFIL C/TERM. C/CABLE X 5M  RICHI</v>
          </cell>
          <cell r="C1769">
            <v>20363.320549</v>
          </cell>
          <cell r="D1769" t="str">
            <v>Pesos Argentinos</v>
          </cell>
          <cell r="E1769">
            <v>20363.320549</v>
          </cell>
        </row>
        <row r="1770">
          <cell r="A1770" t="str">
            <v>10529</v>
          </cell>
          <cell r="B1770" t="str">
            <v>MODULO TOMA 20 A. BLANCO RICHI</v>
          </cell>
          <cell r="C1770">
            <v>2292.57665</v>
          </cell>
          <cell r="D1770" t="str">
            <v>Pesos Argentinos</v>
          </cell>
          <cell r="E1770">
            <v>2292.57665</v>
          </cell>
        </row>
        <row r="1771">
          <cell r="A1771" t="str">
            <v>10530</v>
          </cell>
          <cell r="B1771" t="str">
            <v>MODULO TOMA C/ NEUTRO BLANCO RICHI</v>
          </cell>
          <cell r="C1771">
            <v>780.90740000000005</v>
          </cell>
          <cell r="D1771" t="str">
            <v>Pesos Argentinos</v>
          </cell>
          <cell r="E1771">
            <v>780.90740000000005</v>
          </cell>
        </row>
        <row r="1772">
          <cell r="A1772" t="str">
            <v>10531</v>
          </cell>
          <cell r="B1772" t="str">
            <v>MODULO CIEGO BLANCO RICHI</v>
          </cell>
          <cell r="C1772">
            <v>133.39689999999999</v>
          </cell>
          <cell r="D1772" t="str">
            <v>Pesos Argentinos</v>
          </cell>
          <cell r="E1772">
            <v>133.39689999999999</v>
          </cell>
        </row>
        <row r="1773">
          <cell r="A1773" t="str">
            <v>10532</v>
          </cell>
          <cell r="B1773" t="str">
            <v>EXTERIOR TOMA 20 A. RICHI</v>
          </cell>
          <cell r="C1773">
            <v>4281.4979999999996</v>
          </cell>
          <cell r="D1773" t="str">
            <v>Pesos Argentinos</v>
          </cell>
          <cell r="E1773">
            <v>4281.4979999999996</v>
          </cell>
        </row>
        <row r="1774">
          <cell r="A1774" t="str">
            <v>10533</v>
          </cell>
          <cell r="B1774" t="str">
            <v>LLAVE ARMADA ERA TOMA 20A RICHI</v>
          </cell>
          <cell r="C1774">
            <v>3758.9688500000002</v>
          </cell>
          <cell r="D1774" t="str">
            <v>Pesos Argentinos</v>
          </cell>
          <cell r="E1774">
            <v>3758.9688500000002</v>
          </cell>
        </row>
        <row r="1775">
          <cell r="A1775" t="str">
            <v>10535</v>
          </cell>
          <cell r="B1775" t="str">
            <v>LLAVE ARMADA ERA TECLON RICHI</v>
          </cell>
          <cell r="C1775">
            <v>1725.40226032335</v>
          </cell>
          <cell r="D1775" t="str">
            <v>Pesos Argentinos</v>
          </cell>
          <cell r="E1775">
            <v>1725.40226032335</v>
          </cell>
        </row>
        <row r="1776">
          <cell r="A1776" t="str">
            <v>10536</v>
          </cell>
          <cell r="B1776" t="str">
            <v>LLAVE ARMADA ERA 2 1/2 TECLON PUNTO RICHI</v>
          </cell>
          <cell r="C1776">
            <v>2452.2634499999999</v>
          </cell>
          <cell r="D1776" t="str">
            <v>Pesos Argentinos</v>
          </cell>
          <cell r="E1776">
            <v>2452.2634499999999</v>
          </cell>
        </row>
        <row r="1777">
          <cell r="A1777" t="str">
            <v>10539</v>
          </cell>
          <cell r="B1777" t="str">
            <v>COLGANTE BALCARCE 1L PANT Ø20cm COBRE - BLANCO (3001-51) S.J.</v>
          </cell>
          <cell r="C1777">
            <v>30978.126400000001</v>
          </cell>
          <cell r="D1777" t="str">
            <v>Pesos Argentinos</v>
          </cell>
          <cell r="E1777">
            <v>30978.126400000001</v>
          </cell>
        </row>
        <row r="1778">
          <cell r="A1778" t="str">
            <v>10540</v>
          </cell>
          <cell r="B1778" t="str">
            <v>COLGANTE BALCARCE 1L PANT Ø20cm COBRE - NEGRO (3001-52) S.J.</v>
          </cell>
          <cell r="C1778">
            <v>30978.126400000001</v>
          </cell>
          <cell r="D1778" t="str">
            <v>Pesos Argentinos</v>
          </cell>
          <cell r="E1778">
            <v>30978.126400000001</v>
          </cell>
        </row>
        <row r="1779">
          <cell r="A1779" t="str">
            <v>10541</v>
          </cell>
          <cell r="B1779" t="str">
            <v>COLGANTE CARDALES DIAMANTE MINI 1 L. JAULA OXIDO (CJ6541-19) S.J.</v>
          </cell>
          <cell r="C1779">
            <v>15465.6944</v>
          </cell>
          <cell r="D1779" t="str">
            <v>Pesos Argentinos</v>
          </cell>
          <cell r="E1779">
            <v>15465.6944</v>
          </cell>
        </row>
        <row r="1780">
          <cell r="A1780" t="str">
            <v>10542</v>
          </cell>
          <cell r="B1780" t="str">
            <v>COLGANTE CARDALES AVIAR MINI 1 L. JAULA BLANCO (CJ6561-01) S.J.</v>
          </cell>
          <cell r="C1780">
            <v>11479.6448</v>
          </cell>
          <cell r="D1780" t="str">
            <v>Pesos Argentinos</v>
          </cell>
          <cell r="E1780">
            <v>11479.6448</v>
          </cell>
        </row>
        <row r="1781">
          <cell r="A1781" t="str">
            <v>10543</v>
          </cell>
          <cell r="B1781" t="str">
            <v>COLGANTE CARDALES ESFERA MINI 1 L. JAULA OXIDO (CJ6571-19) S.J.</v>
          </cell>
          <cell r="C1781">
            <v>15465.6944</v>
          </cell>
          <cell r="D1781" t="str">
            <v>Pesos Argentinos</v>
          </cell>
          <cell r="E1781">
            <v>15465.6944</v>
          </cell>
        </row>
        <row r="1782">
          <cell r="A1782" t="str">
            <v>10544</v>
          </cell>
          <cell r="B1782" t="str">
            <v>CABLE COBRE DESNUDO 1 X 50MM (PRECIO X MTS) IRAM</v>
          </cell>
          <cell r="C1782">
            <v>15375.52733184</v>
          </cell>
          <cell r="D1782" t="str">
            <v>Pesos Argentinos</v>
          </cell>
          <cell r="E1782">
            <v>15375.52733184</v>
          </cell>
        </row>
        <row r="1783">
          <cell r="A1783" t="str">
            <v>10545</v>
          </cell>
          <cell r="B1783" t="str">
            <v>CABLE COBRE DESNUDO 1 X 70 MM (PRECIO X MTS) IRAM</v>
          </cell>
          <cell r="C1783">
            <v>20666.031360000001</v>
          </cell>
          <cell r="D1783" t="str">
            <v>Pesos Argentinos</v>
          </cell>
          <cell r="E1783">
            <v>20666.031360000001</v>
          </cell>
        </row>
        <row r="1784">
          <cell r="A1784" t="str">
            <v>10547</v>
          </cell>
          <cell r="B1784" t="str">
            <v>SPOT CUADRADO EMBUTIR AR111 NEGRO C/MOV (G6171-02) S.J.</v>
          </cell>
          <cell r="C1784">
            <v>7087.4232000000002</v>
          </cell>
          <cell r="D1784" t="str">
            <v>Pesos Argentinos</v>
          </cell>
          <cell r="E1784">
            <v>7087.4232000000002</v>
          </cell>
        </row>
        <row r="1785">
          <cell r="A1785" t="str">
            <v>10548</v>
          </cell>
          <cell r="B1785" t="str">
            <v>GABINETE ESTANCO 450 X 450 X 225 Serie 9000 GENROD</v>
          </cell>
          <cell r="C1785">
            <v>136388.03949284399</v>
          </cell>
          <cell r="D1785" t="str">
            <v>Pesos Argentinos</v>
          </cell>
          <cell r="E1785">
            <v>136388.03949284399</v>
          </cell>
        </row>
        <row r="1786">
          <cell r="A1786" t="str">
            <v>10549</v>
          </cell>
          <cell r="B1786" t="str">
            <v>COLGANTE OSTENDE C/PANT. MET. 1L AZUL/COBRE (OS6810-54) S.J.</v>
          </cell>
          <cell r="C1786">
            <v>30209.1816</v>
          </cell>
          <cell r="D1786" t="str">
            <v>Pesos Argentinos</v>
          </cell>
          <cell r="E1786">
            <v>30209.1816</v>
          </cell>
        </row>
        <row r="1787">
          <cell r="A1787" t="str">
            <v>10550</v>
          </cell>
          <cell r="B1787" t="str">
            <v>CABEZAL E27 1L 16 CM. TRELEW NEGRO S.J</v>
          </cell>
          <cell r="C1787">
            <v>25017.9696</v>
          </cell>
          <cell r="D1787" t="str">
            <v>Pesos Argentinos</v>
          </cell>
          <cell r="E1787">
            <v>25017.9696</v>
          </cell>
        </row>
        <row r="1788">
          <cell r="A1788" t="str">
            <v>10552</v>
          </cell>
          <cell r="B1788" t="str">
            <v>ESTANTERIAS</v>
          </cell>
          <cell r="C1788">
            <v>0</v>
          </cell>
          <cell r="D1788" t="str">
            <v>Pesos Argentinos</v>
          </cell>
          <cell r="E1788">
            <v>0</v>
          </cell>
        </row>
        <row r="1789">
          <cell r="A1789" t="str">
            <v>10555</v>
          </cell>
          <cell r="B1789" t="str">
            <v>MODULO PUNTO BLANCO RICHI</v>
          </cell>
          <cell r="C1789">
            <v>860.75080000000003</v>
          </cell>
          <cell r="D1789" t="str">
            <v>Pesos Argentinos</v>
          </cell>
          <cell r="E1789">
            <v>860.75080000000003</v>
          </cell>
        </row>
        <row r="1790">
          <cell r="A1790" t="str">
            <v>10557</v>
          </cell>
          <cell r="B1790" t="str">
            <v>CAJA BOX ESTANCA P/3 MOD. C/TAPA TRANS. RICHI</v>
          </cell>
          <cell r="C1790">
            <v>4297.4944999999998</v>
          </cell>
          <cell r="D1790" t="str">
            <v>Pesos Argentinos</v>
          </cell>
          <cell r="E1790">
            <v>4297.4944999999998</v>
          </cell>
        </row>
        <row r="1791">
          <cell r="A1791" t="str">
            <v>10558</v>
          </cell>
          <cell r="B1791" t="str">
            <v>TERMICA CURVA "B" 3 X 20 A. 6kA  G.E.</v>
          </cell>
          <cell r="C1791">
            <v>44.257168800000002</v>
          </cell>
          <cell r="D1791" t="str">
            <v>Dolares</v>
          </cell>
          <cell r="E1791">
            <v>66562.781875200002</v>
          </cell>
        </row>
        <row r="1792">
          <cell r="A1792" t="str">
            <v>10559</v>
          </cell>
          <cell r="B1792" t="str">
            <v>TERMICA 3 X 25 A. NEGRA 4.5kA  G.E.</v>
          </cell>
          <cell r="C1792">
            <v>14.525094636000199</v>
          </cell>
          <cell r="D1792" t="str">
            <v>Dolares</v>
          </cell>
          <cell r="E1792">
            <v>21845.742332544301</v>
          </cell>
        </row>
        <row r="1793">
          <cell r="A1793" t="str">
            <v>10564</v>
          </cell>
          <cell r="B1793" t="str">
            <v>GABINETE IND. MET. P/TER. C/PTA. Y CAPSU. 4 X 16 (09973)</v>
          </cell>
          <cell r="C1793">
            <v>10080.0609720502</v>
          </cell>
          <cell r="D1793" t="str">
            <v>Pesos Argentinos</v>
          </cell>
          <cell r="E1793">
            <v>10080.0609720502</v>
          </cell>
        </row>
        <row r="1794">
          <cell r="A1794" t="str">
            <v>10565</v>
          </cell>
          <cell r="B1794" t="str">
            <v>GABINETE C/CONTRAF. CALADO P/36-48 BOCAS (450x450x100) GENROD</v>
          </cell>
          <cell r="C1794">
            <v>133604.387555989</v>
          </cell>
          <cell r="D1794" t="str">
            <v>Pesos Argentinos</v>
          </cell>
          <cell r="E1794">
            <v>133604.387555989</v>
          </cell>
        </row>
        <row r="1795">
          <cell r="A1795" t="str">
            <v>10566</v>
          </cell>
          <cell r="B1795" t="str">
            <v>LAMPARA H POWER 75W E40 LUZ FRIA NOV.**</v>
          </cell>
          <cell r="C1795">
            <v>10.92458016</v>
          </cell>
          <cell r="D1795" t="str">
            <v>Dolares</v>
          </cell>
          <cell r="E1795">
            <v>16430.56856064</v>
          </cell>
        </row>
        <row r="1796">
          <cell r="A1796" t="str">
            <v>10567</v>
          </cell>
          <cell r="B1796" t="str">
            <v>LAMPARA H POWER 40W LUZ FRIA**</v>
          </cell>
          <cell r="C1796">
            <v>3.0045600000000001</v>
          </cell>
          <cell r="D1796" t="str">
            <v>Dolares</v>
          </cell>
          <cell r="E1796">
            <v>4518.8582400000005</v>
          </cell>
        </row>
        <row r="1797">
          <cell r="A1797" t="str">
            <v>10568</v>
          </cell>
          <cell r="B1797" t="str">
            <v>LAMPARA H POWER 60W LUZ FRIA NOV.**</v>
          </cell>
          <cell r="C1797">
            <v>6.1893935999999998</v>
          </cell>
          <cell r="D1797" t="str">
            <v>Dolares</v>
          </cell>
          <cell r="E1797">
            <v>9308.8479743999997</v>
          </cell>
        </row>
        <row r="1798">
          <cell r="A1798" t="str">
            <v>10571</v>
          </cell>
          <cell r="B1798" t="str">
            <v>CONTACTOR TRIP. 75KW 150A 1NA+1NC 220V MOD. ELECTRONICO AC/DC G.E. CK75 (246152)</v>
          </cell>
          <cell r="C1798">
            <v>1108.5774804</v>
          </cell>
          <cell r="D1798" t="str">
            <v>Dolares</v>
          </cell>
          <cell r="E1798">
            <v>1667300.5305216</v>
          </cell>
        </row>
        <row r="1799">
          <cell r="A1799" t="str">
            <v>10572</v>
          </cell>
          <cell r="B1799" t="str">
            <v>CABLE UTP 4 PARES CAT.5 GRIS X 305 MTS INT. NETCORE</v>
          </cell>
          <cell r="C1799">
            <v>0.25037999999999999</v>
          </cell>
          <cell r="D1799" t="str">
            <v>Dolares</v>
          </cell>
          <cell r="E1799">
            <v>376.57151999999996</v>
          </cell>
        </row>
        <row r="1800">
          <cell r="A1800" t="str">
            <v>10573</v>
          </cell>
          <cell r="B1800" t="str">
            <v>CABLE UTP 4 PARES CAT.5 NEGRO X 305 MTS EXT. NETCORE</v>
          </cell>
          <cell r="C1800">
            <v>0.26429000000000002</v>
          </cell>
          <cell r="D1800" t="str">
            <v>Dolares</v>
          </cell>
          <cell r="E1800">
            <v>397.49216000000001</v>
          </cell>
        </row>
        <row r="1801">
          <cell r="A1801" t="str">
            <v>10574</v>
          </cell>
          <cell r="B1801" t="str">
            <v>CABEZAL E27 1L 16 CM. TRELEW BLANCO S.J</v>
          </cell>
          <cell r="C1801">
            <v>25017.9696</v>
          </cell>
          <cell r="D1801" t="str">
            <v>Pesos Argentinos</v>
          </cell>
          <cell r="E1801">
            <v>25017.9696</v>
          </cell>
        </row>
        <row r="1802">
          <cell r="A1802" t="str">
            <v>10576</v>
          </cell>
          <cell r="B1802" t="str">
            <v>ESTUFA HALOGENA PARABOLICA 1.000W</v>
          </cell>
          <cell r="C1802">
            <v>127693.8</v>
          </cell>
          <cell r="D1802" t="str">
            <v>Pesos Argentinos</v>
          </cell>
          <cell r="E1802">
            <v>127693.8</v>
          </cell>
        </row>
        <row r="1803">
          <cell r="A1803" t="str">
            <v>10577</v>
          </cell>
          <cell r="B1803" t="str">
            <v>APLIQUE DIFUSOR OPORTO X2 E27 NEGRO (AP-221 NT)</v>
          </cell>
          <cell r="C1803">
            <v>17879.914000000001</v>
          </cell>
          <cell r="D1803" t="str">
            <v>Pesos Argentinos</v>
          </cell>
          <cell r="E1803">
            <v>17879.914000000001</v>
          </cell>
        </row>
        <row r="1804">
          <cell r="A1804" t="str">
            <v>10578</v>
          </cell>
          <cell r="B1804" t="str">
            <v>APLIQUE DUBLIN TECHO 3 LUCES GU10 ACERO (ST-318ACE)</v>
          </cell>
          <cell r="C1804">
            <v>52869.127999999997</v>
          </cell>
          <cell r="D1804" t="str">
            <v>Pesos Argentinos</v>
          </cell>
          <cell r="E1804">
            <v>52869.127999999997</v>
          </cell>
        </row>
        <row r="1805">
          <cell r="A1805" t="str">
            <v>10579</v>
          </cell>
          <cell r="B1805" t="str">
            <v>APLIQUE DUBLIN TECHO 3 LUCES GU10 BLANCO (ST-318B/T)</v>
          </cell>
          <cell r="C1805">
            <v>34943.311000000002</v>
          </cell>
          <cell r="D1805" t="str">
            <v>Pesos Argentinos</v>
          </cell>
          <cell r="E1805">
            <v>34943.311000000002</v>
          </cell>
        </row>
        <row r="1806">
          <cell r="A1806" t="str">
            <v>10580</v>
          </cell>
          <cell r="B1806" t="str">
            <v>APLIQUE DUBLIN TECHO 3 LUCES GU10 NEGRO (ST-318M/T)</v>
          </cell>
          <cell r="C1806">
            <v>34943.311000000002</v>
          </cell>
          <cell r="D1806" t="str">
            <v>Pesos Argentinos</v>
          </cell>
          <cell r="E1806">
            <v>34943.311000000002</v>
          </cell>
        </row>
        <row r="1807">
          <cell r="A1807" t="str">
            <v>10581</v>
          </cell>
          <cell r="B1807" t="str">
            <v>PORTERO ELECTRICO EXTERIOR ANTIV. 220V. SICA</v>
          </cell>
          <cell r="C1807">
            <v>45.482361599999997</v>
          </cell>
          <cell r="D1807" t="str">
            <v>Dolares</v>
          </cell>
          <cell r="E1807">
            <v>68405.471846399989</v>
          </cell>
        </row>
        <row r="1808">
          <cell r="A1808" t="str">
            <v>10582</v>
          </cell>
          <cell r="B1808" t="str">
            <v>PORTERO VISOR COLOR 7" MANOS LIBRES PLAST. SICA</v>
          </cell>
          <cell r="C1808">
            <v>158.678325</v>
          </cell>
          <cell r="D1808" t="str">
            <v>Dolares</v>
          </cell>
          <cell r="E1808">
            <v>238652.20079999999</v>
          </cell>
        </row>
        <row r="1809">
          <cell r="A1809" t="str">
            <v>10583</v>
          </cell>
          <cell r="B1809" t="str">
            <v>LUZ DE EMERGENCIA 60 LEDS MACROLED</v>
          </cell>
          <cell r="C1809">
            <v>17.51295</v>
          </cell>
          <cell r="D1809" t="str">
            <v>Dolares</v>
          </cell>
          <cell r="E1809">
            <v>26339.4768</v>
          </cell>
        </row>
        <row r="1810">
          <cell r="A1810" t="str">
            <v>10586</v>
          </cell>
          <cell r="B1810" t="str">
            <v>COLGANTE CARDALES DIAMANTE MINI 1 L. JAULA BLANCA (CJ6541-01) S.J.</v>
          </cell>
          <cell r="C1810">
            <v>11479.6448</v>
          </cell>
          <cell r="D1810" t="str">
            <v>Pesos Argentinos</v>
          </cell>
          <cell r="E1810">
            <v>11479.6448</v>
          </cell>
        </row>
        <row r="1811">
          <cell r="A1811" t="str">
            <v>10587</v>
          </cell>
          <cell r="B1811" t="str">
            <v>COLGANTE CARDALES AVIAR MINI 1 L. JAULA OXIDO (CJ6561-19) S.J.</v>
          </cell>
          <cell r="C1811">
            <v>15465.6944</v>
          </cell>
          <cell r="D1811" t="str">
            <v>Pesos Argentinos</v>
          </cell>
          <cell r="E1811">
            <v>15465.6944</v>
          </cell>
        </row>
        <row r="1812">
          <cell r="A1812" t="str">
            <v>10588</v>
          </cell>
          <cell r="B1812" t="str">
            <v>PANEL LEGO CUADRADO 30W Negro LUZ NEUTRA INDULAR</v>
          </cell>
          <cell r="C1812">
            <v>183715.69905</v>
          </cell>
          <cell r="D1812" t="str">
            <v>Pesos Argentinos</v>
          </cell>
          <cell r="E1812">
            <v>183715.69905</v>
          </cell>
        </row>
        <row r="1813">
          <cell r="A1813" t="str">
            <v>10589</v>
          </cell>
          <cell r="B1813" t="str">
            <v>PANEL LEGO ROMBO 30W Negro LUZ NEUTRA INDULAR</v>
          </cell>
          <cell r="C1813">
            <v>183715.69905</v>
          </cell>
          <cell r="D1813" t="str">
            <v>Pesos Argentinos</v>
          </cell>
          <cell r="E1813">
            <v>183715.69905</v>
          </cell>
        </row>
        <row r="1814">
          <cell r="A1814" t="str">
            <v>10590</v>
          </cell>
          <cell r="B1814" t="str">
            <v>VOLTIMETRO P/TABLERO 80-500 VAC VERDE BAW</v>
          </cell>
          <cell r="C1814">
            <v>4.6163732517499998</v>
          </cell>
          <cell r="D1814" t="str">
            <v>Dolares</v>
          </cell>
          <cell r="E1814">
            <v>6943.025370632</v>
          </cell>
        </row>
        <row r="1815">
          <cell r="A1815" t="str">
            <v>10591</v>
          </cell>
          <cell r="B1815" t="str">
            <v>VOLTIMETRO P/TABLERO 80-500 VAC ROJO BAW</v>
          </cell>
          <cell r="C1815">
            <v>4.6163732517499998</v>
          </cell>
          <cell r="D1815" t="str">
            <v>Dolares</v>
          </cell>
          <cell r="E1815">
            <v>6943.025370632</v>
          </cell>
        </row>
        <row r="1816">
          <cell r="A1816" t="str">
            <v>10592</v>
          </cell>
          <cell r="B1816" t="str">
            <v>PINZA AMPEROMETRICA BAWCM87 BAW</v>
          </cell>
          <cell r="C1816">
            <v>9.0195569750000004</v>
          </cell>
          <cell r="D1816" t="str">
            <v>Dolares</v>
          </cell>
          <cell r="E1816">
            <v>13565.413690400001</v>
          </cell>
        </row>
        <row r="1817">
          <cell r="A1817" t="str">
            <v>10593</v>
          </cell>
          <cell r="B1817" t="str">
            <v>CABLE BIPOLAR 2 X 0.75 BLANCO (PRECIO x MTS) IRAM</v>
          </cell>
          <cell r="C1817">
            <v>584.87699712000006</v>
          </cell>
          <cell r="D1817" t="str">
            <v>Pesos Argentinos</v>
          </cell>
          <cell r="E1817">
            <v>584.87699712000006</v>
          </cell>
        </row>
        <row r="1818">
          <cell r="A1818" t="str">
            <v>10596</v>
          </cell>
          <cell r="B1818" t="str">
            <v>PANEL LEGO ROMBO 30W Negro LUZ CALIDA INDULAR</v>
          </cell>
          <cell r="C1818">
            <v>183715.69905</v>
          </cell>
          <cell r="D1818" t="str">
            <v>Pesos Argentinos</v>
          </cell>
          <cell r="E1818">
            <v>183715.69905</v>
          </cell>
        </row>
        <row r="1819">
          <cell r="A1819" t="str">
            <v>10597</v>
          </cell>
          <cell r="B1819" t="str">
            <v>TERMICA CURVA "B" 4 X 25 A. 6kA  G.E.</v>
          </cell>
          <cell r="C1819">
            <v>59.395143599999997</v>
          </cell>
          <cell r="D1819" t="str">
            <v>Dolares</v>
          </cell>
          <cell r="E1819">
            <v>89330.295974399996</v>
          </cell>
        </row>
        <row r="1820">
          <cell r="A1820" t="str">
            <v>10598</v>
          </cell>
          <cell r="B1820" t="str">
            <v>CAJA EXTERIOR OCTOGONAL CHICA C/TAPA PVC GENROD</v>
          </cell>
          <cell r="C1820">
            <v>1202.7153527999999</v>
          </cell>
          <cell r="D1820" t="str">
            <v>Pesos Argentinos</v>
          </cell>
          <cell r="E1820">
            <v>1202.7153527999999</v>
          </cell>
        </row>
        <row r="1821">
          <cell r="A1821" t="str">
            <v>10599</v>
          </cell>
          <cell r="B1821" t="str">
            <v>CAJA EXTERIOR OCTOGONAL C/TAPA Y TAPONES PVC GENROD</v>
          </cell>
          <cell r="C1821">
            <v>2532.7399119048</v>
          </cell>
          <cell r="D1821" t="str">
            <v>Pesos Argentinos</v>
          </cell>
          <cell r="E1821">
            <v>2532.7399119048</v>
          </cell>
        </row>
        <row r="1822">
          <cell r="A1822" t="str">
            <v>10605</v>
          </cell>
          <cell r="B1822" t="str">
            <v>LAMPARA LED GLOBO 12W LUZ FRIA</v>
          </cell>
          <cell r="C1822">
            <v>4.8807407999999999</v>
          </cell>
          <cell r="D1822" t="str">
            <v>Dolares</v>
          </cell>
          <cell r="E1822">
            <v>7340.6341631999994</v>
          </cell>
        </row>
        <row r="1823">
          <cell r="A1823" t="str">
            <v>10606</v>
          </cell>
          <cell r="B1823" t="str">
            <v>KIT P/COLGAR PANEL LED 60X60 / 30X120</v>
          </cell>
          <cell r="C1823">
            <v>3102.6978319999998</v>
          </cell>
          <cell r="D1823" t="str">
            <v>Pesos Argentinos</v>
          </cell>
          <cell r="E1823">
            <v>3102.6978319999998</v>
          </cell>
        </row>
        <row r="1824">
          <cell r="A1824" t="str">
            <v>10607</v>
          </cell>
          <cell r="B1824" t="str">
            <v>TOMA EMB. 2 P + T  16A.  IP67</v>
          </cell>
          <cell r="C1824">
            <v>5.6635955999999998</v>
          </cell>
          <cell r="D1824" t="str">
            <v>Dolares</v>
          </cell>
          <cell r="E1824">
            <v>8518.0477823999991</v>
          </cell>
        </row>
        <row r="1825">
          <cell r="A1825" t="str">
            <v>10609</v>
          </cell>
          <cell r="B1825" t="str">
            <v>GABINETE ESTANCO 200 X 450 X 150 Serie 9000 GENROD</v>
          </cell>
          <cell r="C1825">
            <v>73099.227032205599</v>
          </cell>
          <cell r="D1825" t="str">
            <v>Pesos Argentinos</v>
          </cell>
          <cell r="E1825">
            <v>73099.227032205599</v>
          </cell>
        </row>
        <row r="1826">
          <cell r="A1826" t="str">
            <v>10611</v>
          </cell>
          <cell r="B1826" t="str">
            <v>LUZ DE EMERGENCIA LED GX-2FP 3630LL GAMA SONIC</v>
          </cell>
          <cell r="C1826">
            <v>205.86799999999999</v>
          </cell>
          <cell r="D1826" t="str">
            <v>Dolares</v>
          </cell>
          <cell r="E1826">
            <v>309625.47200000001</v>
          </cell>
        </row>
        <row r="1827">
          <cell r="A1827" t="str">
            <v>10612</v>
          </cell>
          <cell r="B1827" t="str">
            <v>SEPARADOR BORNES 4 POLOS P/COMPACTA FE (432033)</v>
          </cell>
          <cell r="C1827">
            <v>69.700784400000003</v>
          </cell>
          <cell r="D1827" t="str">
            <v>Dolares</v>
          </cell>
          <cell r="E1827">
            <v>104829.97973760001</v>
          </cell>
        </row>
        <row r="1828">
          <cell r="A1828" t="str">
            <v>10613</v>
          </cell>
          <cell r="B1828" t="str">
            <v>GABINETE ESTANCO 900 X 1200 X 300 Serie 9000 GENROD</v>
          </cell>
          <cell r="C1828">
            <v>689295.32729030598</v>
          </cell>
          <cell r="D1828" t="str">
            <v>Pesos Argentinos</v>
          </cell>
          <cell r="E1828">
            <v>689295.32729030598</v>
          </cell>
        </row>
        <row r="1829">
          <cell r="A1829" t="str">
            <v>10614</v>
          </cell>
          <cell r="B1829" t="str">
            <v>GABINETE ESTANCO 600 X 750 X 300 Serie 900 GENROD</v>
          </cell>
          <cell r="C1829">
            <v>312887.66128663701</v>
          </cell>
          <cell r="D1829" t="str">
            <v>Pesos Argentinos</v>
          </cell>
          <cell r="E1829">
            <v>312887.66128663701</v>
          </cell>
        </row>
        <row r="1830">
          <cell r="A1830" t="str">
            <v>10615</v>
          </cell>
          <cell r="B1830" t="str">
            <v>INTERRUPTOR COMPACTO 4 POLOS 200A REG. 160/200A 36kA (431094) GE</v>
          </cell>
          <cell r="C1830">
            <v>694.6342416</v>
          </cell>
          <cell r="D1830" t="str">
            <v>Dolares</v>
          </cell>
          <cell r="E1830">
            <v>1044729.8993664</v>
          </cell>
        </row>
        <row r="1831">
          <cell r="A1831" t="str">
            <v>10616</v>
          </cell>
          <cell r="B1831" t="str">
            <v>INTERRUPTOR COMPACTO 4 POLOS 250A REG. 200/250A 36kA (431097) GE</v>
          </cell>
          <cell r="C1831">
            <v>766.57342319999998</v>
          </cell>
          <cell r="D1831" t="str">
            <v>Dolares</v>
          </cell>
          <cell r="E1831">
            <v>1152926.4284927999</v>
          </cell>
        </row>
        <row r="1832">
          <cell r="A1832" t="str">
            <v>10617</v>
          </cell>
          <cell r="B1832" t="str">
            <v>GUARDAMOTOR G.E. 2,5 - 4A 4A 1,5KW (101218)</v>
          </cell>
          <cell r="C1832">
            <v>99.991756800000005</v>
          </cell>
          <cell r="D1832" t="str">
            <v>Dolares</v>
          </cell>
          <cell r="E1832">
            <v>150387.6022272</v>
          </cell>
        </row>
        <row r="1833">
          <cell r="A1833" t="str">
            <v>10621</v>
          </cell>
          <cell r="B1833" t="str">
            <v>ENCHUFE WIFI 10A 250V AKAI</v>
          </cell>
          <cell r="C1833">
            <v>14.341766399999999</v>
          </cell>
          <cell r="D1833" t="str">
            <v>Dolares</v>
          </cell>
          <cell r="E1833">
            <v>21570.0166656</v>
          </cell>
        </row>
        <row r="1834">
          <cell r="A1834" t="str">
            <v>10622</v>
          </cell>
          <cell r="B1834" t="str">
            <v>LAMPARA PAR30 ALTA POTENCIA CALIDA 28W 15º (3081) AKAI</v>
          </cell>
          <cell r="C1834">
            <v>25.6990032</v>
          </cell>
          <cell r="D1834" t="str">
            <v>Dolares</v>
          </cell>
          <cell r="E1834">
            <v>38651.3008128</v>
          </cell>
        </row>
        <row r="1835">
          <cell r="A1835" t="str">
            <v>10623</v>
          </cell>
          <cell r="B1835" t="str">
            <v>LAMPARA PAR30 ALTA POTENCIA CALIDA 28W 25º (3081) AKAI</v>
          </cell>
          <cell r="C1835">
            <v>25.6990032</v>
          </cell>
          <cell r="D1835" t="str">
            <v>Dolares</v>
          </cell>
          <cell r="E1835">
            <v>38651.3008128</v>
          </cell>
        </row>
        <row r="1836">
          <cell r="A1836" t="str">
            <v>10625</v>
          </cell>
          <cell r="B1836" t="str">
            <v>DESTORNILLADOR AISLA PH1 X 100 MM. MOTA (DIP1 DAH1)</v>
          </cell>
          <cell r="C1836">
            <v>2208.7835055</v>
          </cell>
          <cell r="D1836" t="str">
            <v>Pesos Argentinos</v>
          </cell>
          <cell r="E1836">
            <v>2208.7835055</v>
          </cell>
        </row>
        <row r="1837">
          <cell r="A1837" t="str">
            <v>10626</v>
          </cell>
          <cell r="B1837" t="str">
            <v>DESTORNILLADOR AISLA RECTO 4 MM. MOTA (DIR4)</v>
          </cell>
          <cell r="C1837">
            <v>2208.7835055</v>
          </cell>
          <cell r="D1837" t="str">
            <v>Pesos Argentinos</v>
          </cell>
          <cell r="E1837">
            <v>2208.7835055</v>
          </cell>
        </row>
        <row r="1838">
          <cell r="A1838" t="str">
            <v>10629</v>
          </cell>
          <cell r="B1838" t="str">
            <v>ALICATE FORJADO PUNTA CHATA C/CORTE 160 MM MOTA (Q406)</v>
          </cell>
          <cell r="C1838">
            <v>6298.3734477500002</v>
          </cell>
          <cell r="D1838" t="str">
            <v>Pesos Argentinos</v>
          </cell>
          <cell r="E1838">
            <v>6298.3734477500002</v>
          </cell>
        </row>
        <row r="1839">
          <cell r="A1839" t="str">
            <v>10631</v>
          </cell>
          <cell r="B1839" t="str">
            <v>ALICATE AISLADO Y FORJADO UNIVERSAL 200 MM MOTA (QA108)</v>
          </cell>
          <cell r="C1839">
            <v>13749.287554369301</v>
          </cell>
          <cell r="D1839" t="str">
            <v>Pesos Argentinos</v>
          </cell>
          <cell r="E1839">
            <v>13749.287554369301</v>
          </cell>
        </row>
        <row r="1840">
          <cell r="A1840" t="str">
            <v>10632</v>
          </cell>
          <cell r="B1840" t="str">
            <v>CABLE UNIPOLAR 1 X 1 VERDE Y A (PRECIO x MTS) RE.</v>
          </cell>
          <cell r="C1840">
            <v>241.08108710400001</v>
          </cell>
          <cell r="D1840" t="str">
            <v>Pesos Argentinos</v>
          </cell>
          <cell r="E1840">
            <v>241.08108710400001</v>
          </cell>
        </row>
        <row r="1841">
          <cell r="A1841" t="str">
            <v>10633</v>
          </cell>
          <cell r="B1841" t="str">
            <v>CABLE UNIPOLAR 1 X 1 MARRON (PRECIO x MTS) RE.</v>
          </cell>
          <cell r="C1841">
            <v>241.08108710400001</v>
          </cell>
          <cell r="D1841" t="str">
            <v>Pesos Argentinos</v>
          </cell>
          <cell r="E1841">
            <v>241.08108710400001</v>
          </cell>
        </row>
        <row r="1842">
          <cell r="A1842" t="str">
            <v>10634</v>
          </cell>
          <cell r="B1842" t="str">
            <v>CABLE UNIPOLAR 1 X 1 NEGRO (PRECIO x MTS) RE.</v>
          </cell>
          <cell r="C1842">
            <v>241.08108710400001</v>
          </cell>
          <cell r="D1842" t="str">
            <v>Pesos Argentinos</v>
          </cell>
          <cell r="E1842">
            <v>241.08108710400001</v>
          </cell>
        </row>
        <row r="1843">
          <cell r="A1843" t="str">
            <v>10635</v>
          </cell>
          <cell r="B1843" t="str">
            <v>TERMINAL COBRE ESTAÑADO 70 x 1/2 SCC 70/2</v>
          </cell>
          <cell r="C1843">
            <v>3805.9763039999998</v>
          </cell>
          <cell r="D1843" t="str">
            <v>Pesos Argentinos</v>
          </cell>
          <cell r="E1843">
            <v>3805.9763039999998</v>
          </cell>
        </row>
        <row r="1844">
          <cell r="A1844" t="str">
            <v>10636</v>
          </cell>
          <cell r="B1844" t="str">
            <v>TERMINAL COBRE ESTAÑADO 150 x 5/8 SCC 150/2</v>
          </cell>
          <cell r="C1844">
            <v>9774.2621080000008</v>
          </cell>
          <cell r="D1844" t="str">
            <v>Pesos Argentinos</v>
          </cell>
          <cell r="E1844">
            <v>9774.2621080000008</v>
          </cell>
        </row>
        <row r="1845">
          <cell r="A1845" t="str">
            <v>10637</v>
          </cell>
          <cell r="B1845" t="str">
            <v>MORSETO ESTANCO C/PORTAFUSIBLE PKD-14PF LCT</v>
          </cell>
          <cell r="C1845">
            <v>6139.4566999999997</v>
          </cell>
          <cell r="D1845" t="str">
            <v>Pesos Argentinos</v>
          </cell>
          <cell r="E1845">
            <v>6139.4566999999997</v>
          </cell>
        </row>
        <row r="1846">
          <cell r="A1846" t="str">
            <v>10638</v>
          </cell>
          <cell r="B1846" t="str">
            <v>MORSETO ESTANCO LINEA LINEA PKD-16 25/95 -25/95 ALUMINIO LCT</v>
          </cell>
          <cell r="C1846">
            <v>5371.17958</v>
          </cell>
          <cell r="D1846" t="str">
            <v>Pesos Argentinos</v>
          </cell>
          <cell r="E1846">
            <v>5371.17958</v>
          </cell>
        </row>
        <row r="1847">
          <cell r="A1847" t="str">
            <v>10646</v>
          </cell>
          <cell r="B1847" t="str">
            <v>CAPSULADA 1 PUNTO Azul TAAD</v>
          </cell>
          <cell r="C1847">
            <v>1743.1105067999999</v>
          </cell>
          <cell r="D1847" t="str">
            <v>Pesos Argentinos</v>
          </cell>
          <cell r="E1847">
            <v>1743.1105067999999</v>
          </cell>
        </row>
        <row r="1848">
          <cell r="A1848" t="str">
            <v>10647</v>
          </cell>
          <cell r="B1848" t="str">
            <v>CAPSULADA 1 TOMA 20A Blanco TAAD</v>
          </cell>
          <cell r="C1848">
            <v>2433.4119224999999</v>
          </cell>
          <cell r="D1848" t="str">
            <v>Pesos Argentinos</v>
          </cell>
          <cell r="E1848">
            <v>2433.4119224999999</v>
          </cell>
        </row>
        <row r="1849">
          <cell r="A1849" t="str">
            <v>10649</v>
          </cell>
          <cell r="B1849" t="str">
            <v>CAPSULADA 1 TOMA Blanco TAAD</v>
          </cell>
          <cell r="C1849">
            <v>1869.0466392000001</v>
          </cell>
          <cell r="D1849" t="str">
            <v>Pesos Argentinos</v>
          </cell>
          <cell r="E1849">
            <v>1869.0466392000001</v>
          </cell>
        </row>
        <row r="1850">
          <cell r="A1850" t="str">
            <v>10651</v>
          </cell>
          <cell r="B1850" t="str">
            <v>CAPSULADA 2 PUNTOS Blanco TAAD</v>
          </cell>
          <cell r="C1850">
            <v>3243.2422464000001</v>
          </cell>
          <cell r="D1850" t="str">
            <v>Pesos Argentinos</v>
          </cell>
          <cell r="E1850">
            <v>3243.2422464000001</v>
          </cell>
        </row>
        <row r="1851">
          <cell r="A1851" t="str">
            <v>10652</v>
          </cell>
          <cell r="B1851" t="str">
            <v>CAPSULADA 2 PUNTOS Azul TAAD</v>
          </cell>
          <cell r="C1851">
            <v>3243.2422464000001</v>
          </cell>
          <cell r="D1851" t="str">
            <v>Pesos Argentinos</v>
          </cell>
          <cell r="E1851">
            <v>3243.2422464000001</v>
          </cell>
        </row>
        <row r="1852">
          <cell r="A1852" t="str">
            <v>10655</v>
          </cell>
          <cell r="B1852" t="str">
            <v>CAPSULADA 1 PUNTO Y 1 TOMA Blanco TAAD</v>
          </cell>
          <cell r="C1852">
            <v>3210.3348030000002</v>
          </cell>
          <cell r="D1852" t="str">
            <v>Pesos Argentinos</v>
          </cell>
          <cell r="E1852">
            <v>3210.3348030000002</v>
          </cell>
        </row>
        <row r="1853">
          <cell r="A1853" t="str">
            <v>10656</v>
          </cell>
          <cell r="B1853" t="str">
            <v>CAPSULADA 1 PUNTO Y 1 TOMA Azul TAAD</v>
          </cell>
          <cell r="C1853">
            <v>3210.3348030000002</v>
          </cell>
          <cell r="D1853" t="str">
            <v>Pesos Argentinos</v>
          </cell>
          <cell r="E1853">
            <v>3210.3348030000002</v>
          </cell>
        </row>
        <row r="1854">
          <cell r="A1854" t="str">
            <v>10657</v>
          </cell>
          <cell r="B1854" t="str">
            <v>FICHA MACHO MOVIL 2P + T 16A IP44 BALS - KALOP (KL7031642)</v>
          </cell>
          <cell r="C1854">
            <v>7.3899031050000001</v>
          </cell>
          <cell r="D1854" t="str">
            <v>Dolares</v>
          </cell>
          <cell r="E1854">
            <v>11114.41426992</v>
          </cell>
        </row>
        <row r="1855">
          <cell r="A1855" t="str">
            <v>10658</v>
          </cell>
          <cell r="B1855" t="str">
            <v>FICHA MACHO MOVIL 2P + T 32A IP44 BALS - KALOP (KL7033242)</v>
          </cell>
          <cell r="C1855">
            <v>12.481291520099999</v>
          </cell>
          <cell r="D1855" t="str">
            <v>Dolares</v>
          </cell>
          <cell r="E1855">
            <v>18771.8624462304</v>
          </cell>
        </row>
        <row r="1856">
          <cell r="A1856" t="str">
            <v>10659</v>
          </cell>
          <cell r="B1856" t="str">
            <v>TOMA HEMBRA EMBUTIR IP67 2P+T 16A BALS - KALOP (KL7531672)</v>
          </cell>
          <cell r="C1856">
            <v>20.3502642057</v>
          </cell>
          <cell r="D1856" t="str">
            <v>Dolares</v>
          </cell>
          <cell r="E1856">
            <v>30606.7973653728</v>
          </cell>
        </row>
        <row r="1857">
          <cell r="A1857" t="str">
            <v>10660</v>
          </cell>
          <cell r="B1857" t="str">
            <v>TOMA HEMBRA EMBUTIR IP67 2P + T 32A BALS - KALOP (KL7533272)</v>
          </cell>
          <cell r="C1857">
            <v>32.989546757699998</v>
          </cell>
          <cell r="D1857" t="str">
            <v>Dolares</v>
          </cell>
          <cell r="E1857">
            <v>49616.278323580795</v>
          </cell>
        </row>
        <row r="1858">
          <cell r="A1858" t="str">
            <v>10661</v>
          </cell>
          <cell r="B1858" t="str">
            <v>GABINETE ESTANCO 500 X 600 X 150 Serie 9000 GENROD</v>
          </cell>
          <cell r="C1858">
            <v>146167.604415612</v>
          </cell>
          <cell r="D1858" t="str">
            <v>Pesos Argentinos</v>
          </cell>
          <cell r="E1858">
            <v>146167.604415612</v>
          </cell>
        </row>
        <row r="1859">
          <cell r="A1859" t="str">
            <v>10668</v>
          </cell>
          <cell r="B1859" t="str">
            <v>GABINETE ESTANCO 300 X 300 X 100 Serie 9000 GENROD</v>
          </cell>
          <cell r="C1859">
            <v>56698.102315033902</v>
          </cell>
          <cell r="D1859" t="str">
            <v>Pesos Argentinos</v>
          </cell>
          <cell r="E1859">
            <v>56698.102315033902</v>
          </cell>
        </row>
        <row r="1860">
          <cell r="A1860" t="str">
            <v>10669</v>
          </cell>
          <cell r="B1860" t="str">
            <v>CAJA PVC P/12 BOCAS IP65 Y 2 CAPSULADAS CIEGO (161210G) GENROD</v>
          </cell>
          <cell r="C1860">
            <v>47248.869117949202</v>
          </cell>
          <cell r="D1860" t="str">
            <v>Pesos Argentinos</v>
          </cell>
          <cell r="E1860">
            <v>47248.869117949202</v>
          </cell>
        </row>
        <row r="1861">
          <cell r="A1861" t="str">
            <v>10681</v>
          </cell>
          <cell r="B1861" t="str">
            <v>FAROL ORIENT C/MENSULA 1 L.P/BC RECTANGULAR ESMER. NG (5570-02)</v>
          </cell>
          <cell r="C1861">
            <v>23329.423999999999</v>
          </cell>
          <cell r="D1861" t="str">
            <v>Pesos Argentinos</v>
          </cell>
          <cell r="E1861">
            <v>23329.423999999999</v>
          </cell>
        </row>
        <row r="1862">
          <cell r="A1862" t="str">
            <v>10682</v>
          </cell>
          <cell r="B1862" t="str">
            <v>COLGANTE OSTENDE C/PANT.MET 1 L. ROSA-COBRE (OS6810-57)</v>
          </cell>
          <cell r="C1862">
            <v>30209.1816</v>
          </cell>
          <cell r="D1862" t="str">
            <v>Pesos Argentinos</v>
          </cell>
          <cell r="E1862">
            <v>30209.1816</v>
          </cell>
        </row>
        <row r="1863">
          <cell r="A1863" t="str">
            <v>10683</v>
          </cell>
          <cell r="B1863" t="str">
            <v>LAMPARA DE MESA TRIPODE METALICA BLANCA (7700-16)</v>
          </cell>
          <cell r="C1863">
            <v>44501.984799999998</v>
          </cell>
          <cell r="D1863" t="str">
            <v>Pesos Argentinos</v>
          </cell>
          <cell r="E1863">
            <v>44501.984799999998</v>
          </cell>
        </row>
        <row r="1864">
          <cell r="A1864" t="str">
            <v>10685</v>
          </cell>
          <cell r="B1864" t="str">
            <v>TORTUGA CHAPA REDONDA GRANDE NEGRA</v>
          </cell>
          <cell r="C1864">
            <v>14712.328799999999</v>
          </cell>
          <cell r="D1864" t="str">
            <v>Pesos Argentinos</v>
          </cell>
          <cell r="E1864">
            <v>14712.328799999999</v>
          </cell>
        </row>
        <row r="1865">
          <cell r="A1865" t="str">
            <v>10686</v>
          </cell>
          <cell r="B1865" t="str">
            <v>TORTUGA CHAPA OVALADA CHICA NEGRA</v>
          </cell>
          <cell r="C1865">
            <v>11321.627200000001</v>
          </cell>
          <cell r="D1865" t="str">
            <v>Pesos Argentinos</v>
          </cell>
          <cell r="E1865">
            <v>11321.627200000001</v>
          </cell>
        </row>
        <row r="1866">
          <cell r="A1866" t="str">
            <v>10687</v>
          </cell>
          <cell r="B1866" t="str">
            <v>TORTUGA CHAPA OVALADA GRANDE NEGRA</v>
          </cell>
          <cell r="C1866">
            <v>14712.328799999999</v>
          </cell>
          <cell r="D1866" t="str">
            <v>Pesos Argentinos</v>
          </cell>
          <cell r="E1866">
            <v>14712.328799999999</v>
          </cell>
        </row>
        <row r="1867">
          <cell r="A1867" t="str">
            <v>10688</v>
          </cell>
          <cell r="B1867" t="str">
            <v>COLGANTE GEO BARADERO CHAPA 1/2 ESFERA NEGRO C/MADERA (MC6610-02)</v>
          </cell>
          <cell r="C1867">
            <v>22865.814399999999</v>
          </cell>
          <cell r="D1867" t="str">
            <v>Pesos Argentinos</v>
          </cell>
          <cell r="E1867">
            <v>22865.814399999999</v>
          </cell>
        </row>
        <row r="1868">
          <cell r="A1868" t="str">
            <v>10689</v>
          </cell>
          <cell r="B1868" t="str">
            <v>COLGANTE GEO BARADERO CHAPA 1/2 ESFERA BLANCO C/MADERA (MC6610-16)</v>
          </cell>
          <cell r="C1868">
            <v>22865.814399999999</v>
          </cell>
          <cell r="D1868" t="str">
            <v>Pesos Argentinos</v>
          </cell>
          <cell r="E1868">
            <v>22865.814399999999</v>
          </cell>
        </row>
        <row r="1869">
          <cell r="A1869" t="str">
            <v>10690</v>
          </cell>
          <cell r="B1869" t="str">
            <v>REGLETA 2 L. 35 CM. NEGRO (RG6320-02) S.J.</v>
          </cell>
          <cell r="C1869">
            <v>6459.8040000000001</v>
          </cell>
          <cell r="D1869" t="str">
            <v>Pesos Argentinos</v>
          </cell>
          <cell r="E1869">
            <v>6459.8040000000001</v>
          </cell>
        </row>
        <row r="1870">
          <cell r="A1870" t="str">
            <v>10691</v>
          </cell>
          <cell r="B1870" t="str">
            <v>REGLETA 60 CM. 3 LUCES BLANCO (RG6630-01) S.J.</v>
          </cell>
          <cell r="C1870">
            <v>8606.3952000000008</v>
          </cell>
          <cell r="D1870" t="str">
            <v>Pesos Argentinos</v>
          </cell>
          <cell r="E1870">
            <v>8606.3952000000008</v>
          </cell>
        </row>
        <row r="1871">
          <cell r="A1871" t="str">
            <v>10692</v>
          </cell>
          <cell r="B1871" t="str">
            <v>REGLETA 60 CM. 3 LUCES NEGRO (RG6630-02) S.J.</v>
          </cell>
          <cell r="C1871">
            <v>8606.3952000000008</v>
          </cell>
          <cell r="D1871" t="str">
            <v>Pesos Argentinos</v>
          </cell>
          <cell r="E1871">
            <v>8606.3952000000008</v>
          </cell>
        </row>
        <row r="1872">
          <cell r="A1872" t="str">
            <v>10693</v>
          </cell>
          <cell r="B1872" t="str">
            <v>REGLETA 120 CM. 4 LUCES NEGRO (RG6124-02) S.J.</v>
          </cell>
          <cell r="C1872">
            <v>33055.857536000003</v>
          </cell>
          <cell r="D1872" t="str">
            <v>Pesos Argentinos</v>
          </cell>
          <cell r="E1872">
            <v>33055.857536000003</v>
          </cell>
        </row>
        <row r="1873">
          <cell r="A1873" t="str">
            <v>10694</v>
          </cell>
          <cell r="B1873" t="str">
            <v>REGLETA 120 CM. 4 LUCES BLANCO (RG6124-16) S.J.</v>
          </cell>
          <cell r="C1873">
            <v>33055.857536000003</v>
          </cell>
          <cell r="D1873" t="str">
            <v>Pesos Argentinos</v>
          </cell>
          <cell r="E1873">
            <v>33055.857536000003</v>
          </cell>
        </row>
        <row r="1874">
          <cell r="A1874" t="str">
            <v>10695</v>
          </cell>
          <cell r="B1874" t="str">
            <v>COLGANTE GRANDE PANT.ALUMINIO 28 CM DIAM. E27 NEGRO S.J</v>
          </cell>
          <cell r="C1874">
            <v>25017.9696</v>
          </cell>
          <cell r="D1874" t="str">
            <v>Pesos Argentinos</v>
          </cell>
          <cell r="E1874">
            <v>25017.9696</v>
          </cell>
        </row>
        <row r="1875">
          <cell r="A1875" t="str">
            <v>10696</v>
          </cell>
          <cell r="B1875" t="str">
            <v>COLGANTE GRANDE PANT.ALUMINIO 28 CM DIAM. E27 COBRE MATE S.J</v>
          </cell>
          <cell r="C1875">
            <v>25017.9696</v>
          </cell>
          <cell r="D1875" t="str">
            <v>Pesos Argentinos</v>
          </cell>
          <cell r="E1875">
            <v>25017.9696</v>
          </cell>
        </row>
        <row r="1876">
          <cell r="A1876" t="str">
            <v>10697</v>
          </cell>
          <cell r="B1876" t="str">
            <v>PRENSACABLE PLASTICO NEGRO</v>
          </cell>
          <cell r="C1876">
            <v>227.0112</v>
          </cell>
          <cell r="D1876" t="str">
            <v>Pesos Argentinos</v>
          </cell>
          <cell r="E1876">
            <v>227.0112</v>
          </cell>
        </row>
        <row r="1877">
          <cell r="A1877" t="str">
            <v>10698</v>
          </cell>
          <cell r="B1877" t="str">
            <v>TERMINAL P/PRENSACABLE NEGRO</v>
          </cell>
          <cell r="C1877">
            <v>303.7944</v>
          </cell>
          <cell r="D1877" t="str">
            <v>Pesos Argentinos</v>
          </cell>
          <cell r="E1877">
            <v>303.7944</v>
          </cell>
        </row>
        <row r="1878">
          <cell r="A1878" t="str">
            <v>10699</v>
          </cell>
          <cell r="B1878" t="str">
            <v>PORTALAMPARA PORCELANA CASQ. ALUMINIO 5/8</v>
          </cell>
          <cell r="C1878">
            <v>7808.5176000000001</v>
          </cell>
          <cell r="D1878" t="str">
            <v>Pesos Argentinos</v>
          </cell>
          <cell r="E1878">
            <v>7808.5176000000001</v>
          </cell>
        </row>
        <row r="1879">
          <cell r="A1879" t="str">
            <v>10700</v>
          </cell>
          <cell r="B1879" t="str">
            <v>CABEZAL P/SPOT EXT. AR11 ZOCALO GU10 BLANCO</v>
          </cell>
          <cell r="C1879">
            <v>8398.1680639999995</v>
          </cell>
          <cell r="D1879" t="str">
            <v>Pesos Argentinos</v>
          </cell>
          <cell r="E1879">
            <v>8398.1680639999995</v>
          </cell>
        </row>
        <row r="1880">
          <cell r="A1880" t="str">
            <v>10701</v>
          </cell>
          <cell r="B1880" t="str">
            <v>COLGANTE CHAPA CONO GONNET 1 L. 31 CM BLANCO (7610-71) S.J.</v>
          </cell>
          <cell r="C1880">
            <v>26658.236799999999</v>
          </cell>
          <cell r="D1880" t="str">
            <v>Pesos Argentinos</v>
          </cell>
          <cell r="E1880">
            <v>26658.236799999999</v>
          </cell>
        </row>
        <row r="1881">
          <cell r="A1881" t="str">
            <v>10702</v>
          </cell>
          <cell r="B1881" t="str">
            <v>APLIQUE PARED CHAPA GONNET 31 CM C/BARRAL "L" BLANCO</v>
          </cell>
          <cell r="C1881">
            <v>30558.6008</v>
          </cell>
          <cell r="D1881" t="str">
            <v>Pesos Argentinos</v>
          </cell>
          <cell r="E1881">
            <v>30558.6008</v>
          </cell>
        </row>
        <row r="1882">
          <cell r="A1882" t="str">
            <v>10703</v>
          </cell>
          <cell r="B1882" t="str">
            <v>ACCESORIO REJA P/PANT GONNET 31 CM. BLANCO  (7613-16) S.J.</v>
          </cell>
          <cell r="C1882">
            <v>11120.2104</v>
          </cell>
          <cell r="D1882" t="str">
            <v>Pesos Argentinos</v>
          </cell>
          <cell r="E1882">
            <v>11120.2104</v>
          </cell>
        </row>
        <row r="1883">
          <cell r="A1883" t="str">
            <v>10704</v>
          </cell>
          <cell r="B1883" t="str">
            <v>COLGANTE CHAPA C/HERRADURA Rodeo 33 CM. BLANCO (7620-71) S.J.</v>
          </cell>
          <cell r="C1883">
            <v>45690.455199999997</v>
          </cell>
          <cell r="D1883" t="str">
            <v>Pesos Argentinos</v>
          </cell>
          <cell r="E1883">
            <v>45690.455199999997</v>
          </cell>
        </row>
        <row r="1884">
          <cell r="A1884" t="str">
            <v>10705</v>
          </cell>
          <cell r="B1884" t="str">
            <v>ACCESORIO REJA P/PANT Rodeo 33 CM. BLANCO (7622-16) S.J.</v>
          </cell>
          <cell r="C1884">
            <v>12101.7</v>
          </cell>
          <cell r="D1884" t="str">
            <v>Pesos Argentinos</v>
          </cell>
          <cell r="E1884">
            <v>12101.7</v>
          </cell>
        </row>
        <row r="1885">
          <cell r="A1885" t="str">
            <v>10707</v>
          </cell>
          <cell r="B1885" t="str">
            <v>APLIQUE ENSENADA PARED CHAPA ECO 25 CM C/BARRAL "L" NEGRO (7695) S.J.</v>
          </cell>
          <cell r="C1885">
            <v>21661.764800000001</v>
          </cell>
          <cell r="D1885" t="str">
            <v>Pesos Argentinos</v>
          </cell>
          <cell r="E1885">
            <v>21661.764800000001</v>
          </cell>
        </row>
        <row r="1886">
          <cell r="A1886" t="str">
            <v>10708</v>
          </cell>
          <cell r="B1886" t="str">
            <v>ACCESORIO REJA P/PANT Rodeo 33 CM. NEGRO (7622-02) S.J.</v>
          </cell>
          <cell r="C1886">
            <v>12101.7</v>
          </cell>
          <cell r="D1886" t="str">
            <v>Pesos Argentinos</v>
          </cell>
          <cell r="E1886">
            <v>12101.7</v>
          </cell>
        </row>
        <row r="1887">
          <cell r="A1887" t="str">
            <v>10710</v>
          </cell>
          <cell r="B1887" t="str">
            <v>BOBINA A25-A38 220VCA BAW</v>
          </cell>
          <cell r="C1887">
            <v>5.4527321712500001</v>
          </cell>
          <cell r="D1887" t="str">
            <v>Dolares</v>
          </cell>
          <cell r="E1887">
            <v>8200.90918556</v>
          </cell>
        </row>
        <row r="1888">
          <cell r="A1888" t="str">
            <v>10711</v>
          </cell>
          <cell r="B1888" t="str">
            <v>SPOT CILINDRICO DICRO BLANCO</v>
          </cell>
          <cell r="C1888">
            <v>3281.3690000000001</v>
          </cell>
          <cell r="D1888" t="str">
            <v>Pesos Argentinos</v>
          </cell>
          <cell r="E1888">
            <v>3281.3690000000001</v>
          </cell>
        </row>
        <row r="1889">
          <cell r="A1889" t="str">
            <v>10712</v>
          </cell>
          <cell r="B1889" t="str">
            <v>SPOT CILINDRICO DICRO NEGRO</v>
          </cell>
          <cell r="C1889">
            <v>7454.3689999999997</v>
          </cell>
          <cell r="D1889" t="str">
            <v>Pesos Argentinos</v>
          </cell>
          <cell r="E1889">
            <v>7454.3689999999997</v>
          </cell>
        </row>
        <row r="1890">
          <cell r="A1890" t="str">
            <v>10713</v>
          </cell>
          <cell r="B1890" t="str">
            <v>CONTACTOR TRIP. 9A 220V 1NO+1NC 4 KW BAW</v>
          </cell>
          <cell r="C1890">
            <v>9.5443311990000002</v>
          </cell>
          <cell r="D1890" t="str">
            <v>Dolares</v>
          </cell>
          <cell r="E1890">
            <v>14354.674123295999</v>
          </cell>
        </row>
        <row r="1891">
          <cell r="A1891" t="str">
            <v>10714</v>
          </cell>
          <cell r="B1891" t="str">
            <v>CONTACTOR TRIP. 9A 24V 1NO+1NC 4 KW BAW</v>
          </cell>
          <cell r="C1891">
            <v>9.5443311990000002</v>
          </cell>
          <cell r="D1891" t="str">
            <v>Dolares</v>
          </cell>
          <cell r="E1891">
            <v>14354.674123295999</v>
          </cell>
        </row>
        <row r="1892">
          <cell r="A1892" t="str">
            <v>10717</v>
          </cell>
          <cell r="B1892" t="str">
            <v>CINTA ANTIDESLIZANTE 25 MM X 5 MTS. TACSA</v>
          </cell>
          <cell r="C1892">
            <v>12700.661818</v>
          </cell>
          <cell r="D1892" t="str">
            <v>Pesos Argentinos</v>
          </cell>
          <cell r="E1892">
            <v>12700.661818</v>
          </cell>
        </row>
        <row r="1893">
          <cell r="A1893" t="str">
            <v>10718</v>
          </cell>
          <cell r="B1893" t="str">
            <v>CINTA DEMARCATORIA 50 MM X 33 M. NG/AMA TACSA</v>
          </cell>
          <cell r="C1893">
            <v>9035.3295240000007</v>
          </cell>
          <cell r="D1893" t="str">
            <v>Pesos Argentinos</v>
          </cell>
          <cell r="E1893">
            <v>9035.3295240000007</v>
          </cell>
        </row>
        <row r="1894">
          <cell r="A1894" t="str">
            <v>10719</v>
          </cell>
          <cell r="B1894" t="str">
            <v>TERMINAL DE ALUMINIO SCA 25 MM 5/16 LCT</v>
          </cell>
          <cell r="C1894">
            <v>705.29820400000006</v>
          </cell>
          <cell r="D1894" t="str">
            <v>Pesos Argentinos</v>
          </cell>
          <cell r="E1894">
            <v>705.29820400000006</v>
          </cell>
        </row>
        <row r="1895">
          <cell r="A1895" t="str">
            <v>10720</v>
          </cell>
          <cell r="B1895" t="str">
            <v>TERMINAL DE ALUMINIO SCA 50 MM 3/8 LCT</v>
          </cell>
          <cell r="C1895">
            <v>1457.228292</v>
          </cell>
          <cell r="D1895" t="str">
            <v>Pesos Argentinos</v>
          </cell>
          <cell r="E1895">
            <v>1457.228292</v>
          </cell>
        </row>
        <row r="1896">
          <cell r="A1896" t="str">
            <v>10721</v>
          </cell>
          <cell r="B1896" t="str">
            <v>TERMINAL DE ALUMINIO SCA 70 MM 1/2 LCT</v>
          </cell>
          <cell r="C1896">
            <v>1966.48452</v>
          </cell>
          <cell r="D1896" t="str">
            <v>Pesos Argentinos</v>
          </cell>
          <cell r="E1896">
            <v>1966.48452</v>
          </cell>
        </row>
        <row r="1897">
          <cell r="A1897" t="str">
            <v>10722</v>
          </cell>
          <cell r="B1897" t="str">
            <v>TERMINAL DE ALUMINIO SCA 95 MM 1/2 LCT</v>
          </cell>
          <cell r="C1897">
            <v>2207.1163919999999</v>
          </cell>
          <cell r="D1897" t="str">
            <v>Pesos Argentinos</v>
          </cell>
          <cell r="E1897">
            <v>2207.1163919999999</v>
          </cell>
        </row>
        <row r="1898">
          <cell r="A1898" t="str">
            <v>10723</v>
          </cell>
          <cell r="B1898" t="str">
            <v>TERMINAL DE ALUMINIO SCA 120 MM 1/2 LCT</v>
          </cell>
          <cell r="C1898">
            <v>3295.4626119999998</v>
          </cell>
          <cell r="D1898" t="str">
            <v>Pesos Argentinos</v>
          </cell>
          <cell r="E1898">
            <v>3295.4626119999998</v>
          </cell>
        </row>
        <row r="1899">
          <cell r="A1899" t="str">
            <v>10724</v>
          </cell>
          <cell r="B1899" t="str">
            <v>TERMINAL DE ALUMINIO SCA 150 MM 1/2 LCT</v>
          </cell>
          <cell r="C1899">
            <v>3933.8203319999998</v>
          </cell>
          <cell r="D1899" t="str">
            <v>Pesos Argentinos</v>
          </cell>
          <cell r="E1899">
            <v>3933.8203319999998</v>
          </cell>
        </row>
        <row r="1900">
          <cell r="A1900" t="str">
            <v>10725</v>
          </cell>
          <cell r="B1900" t="str">
            <v>TERMINAL DE ALUMINIO SCA 35 MM 5/16 LCT</v>
          </cell>
          <cell r="C1900">
            <v>847.70321999999999</v>
          </cell>
          <cell r="D1900" t="str">
            <v>Pesos Argentinos</v>
          </cell>
          <cell r="E1900">
            <v>847.70321999999999</v>
          </cell>
        </row>
        <row r="1901">
          <cell r="A1901" t="str">
            <v>10726</v>
          </cell>
          <cell r="B1901" t="str">
            <v>CABLE COBRE DESNUDO 1 X 25 MM (PRECIO X MTS) IRAM</v>
          </cell>
          <cell r="C1901">
            <v>7726.2647654399998</v>
          </cell>
          <cell r="D1901" t="str">
            <v>Pesos Argentinos</v>
          </cell>
          <cell r="E1901">
            <v>7726.2647654399998</v>
          </cell>
        </row>
        <row r="1902">
          <cell r="A1902" t="str">
            <v>10730</v>
          </cell>
          <cell r="B1902" t="str">
            <v>CAJA PASE PVC 210 X 310 X 110 G. GEN-ROD(22111106G)</v>
          </cell>
          <cell r="C1902">
            <v>13234.3582242456</v>
          </cell>
          <cell r="D1902" t="str">
            <v>Pesos Argentinos</v>
          </cell>
          <cell r="E1902">
            <v>13234.3582242456</v>
          </cell>
        </row>
        <row r="1903">
          <cell r="A1903" t="str">
            <v>10731</v>
          </cell>
          <cell r="B1903" t="str">
            <v>CAJA PVC P/12 BOCAS IP65 Y 4 CAPSULADAS CIEGO (161220G) GENROD</v>
          </cell>
          <cell r="C1903">
            <v>66614.372508949207</v>
          </cell>
          <cell r="D1903" t="str">
            <v>Pesos Argentinos</v>
          </cell>
          <cell r="E1903">
            <v>66614.372508949207</v>
          </cell>
        </row>
        <row r="1904">
          <cell r="A1904" t="str">
            <v>10732</v>
          </cell>
          <cell r="B1904" t="str">
            <v>HOJA PARA CUTTER 18MM (Blister x10)</v>
          </cell>
          <cell r="C1904">
            <v>1.2484848168</v>
          </cell>
          <cell r="D1904" t="str">
            <v>Dolares</v>
          </cell>
          <cell r="E1904">
            <v>1877.7211644672</v>
          </cell>
        </row>
        <row r="1905">
          <cell r="A1905" t="str">
            <v>10733</v>
          </cell>
          <cell r="B1905" t="str">
            <v>FICHA MACHO MOVIL 3P + T 16A IP44 BALS-KALOP (KL7041643)</v>
          </cell>
          <cell r="C1905">
            <v>8.3582352360000005</v>
          </cell>
          <cell r="D1905" t="str">
            <v>Dolares</v>
          </cell>
          <cell r="E1905">
            <v>12570.785794944</v>
          </cell>
        </row>
        <row r="1906">
          <cell r="A1906" t="str">
            <v>10734</v>
          </cell>
          <cell r="B1906" t="str">
            <v>TOMA HEMBRA MOVIL 2P + T 32A IP44 BALS-KALOP (KL7433242)</v>
          </cell>
          <cell r="C1906">
            <v>16.4820321666</v>
          </cell>
          <cell r="D1906" t="str">
            <v>Dolares</v>
          </cell>
          <cell r="E1906">
            <v>24788.9763785664</v>
          </cell>
        </row>
        <row r="1907">
          <cell r="A1907" t="str">
            <v>10735</v>
          </cell>
          <cell r="B1907" t="str">
            <v>COLGANTE CHAPA CONO GONNET 1 L. 31 CM NEGRO  (7610-72) S.J.</v>
          </cell>
          <cell r="C1907">
            <v>26658.236799999999</v>
          </cell>
          <cell r="D1907" t="str">
            <v>Pesos Argentinos</v>
          </cell>
          <cell r="E1907">
            <v>26658.236799999999</v>
          </cell>
        </row>
        <row r="1908">
          <cell r="A1908" t="str">
            <v>10736</v>
          </cell>
          <cell r="B1908" t="str">
            <v>APLIQUE PARED CHAPA GONNET 31 CM C/BARRAL "L" NEGRO</v>
          </cell>
          <cell r="C1908">
            <v>30558.6008</v>
          </cell>
          <cell r="D1908" t="str">
            <v>Pesos Argentinos</v>
          </cell>
          <cell r="E1908">
            <v>30558.6008</v>
          </cell>
        </row>
        <row r="1909">
          <cell r="A1909" t="str">
            <v>10737</v>
          </cell>
          <cell r="B1909" t="str">
            <v>COLGANTE CHAPA C/HERRADURA Rodeo 33CM. NEGRO (7620-72) S.J.</v>
          </cell>
          <cell r="C1909">
            <v>45690.455199999997</v>
          </cell>
          <cell r="D1909" t="str">
            <v>Pesos Argentinos</v>
          </cell>
          <cell r="E1909">
            <v>45690.455199999997</v>
          </cell>
        </row>
        <row r="1910">
          <cell r="A1910" t="str">
            <v>10739</v>
          </cell>
          <cell r="B1910" t="str">
            <v>COLGANTE GEO BARADERO CHAPA 1/2 ESFERA GRIS PLOMO C/MADERA (MC6610-08)</v>
          </cell>
          <cell r="C1910">
            <v>22865.814399999999</v>
          </cell>
          <cell r="D1910" t="str">
            <v>Pesos Argentinos</v>
          </cell>
          <cell r="E1910">
            <v>22865.814399999999</v>
          </cell>
        </row>
        <row r="1911">
          <cell r="A1911" t="str">
            <v>10740</v>
          </cell>
          <cell r="B1911" t="str">
            <v>GUIRNALDA 20 MTS</v>
          </cell>
          <cell r="C1911">
            <v>31547.88</v>
          </cell>
          <cell r="D1911" t="str">
            <v>Pesos Argentinos</v>
          </cell>
          <cell r="E1911">
            <v>31547.88</v>
          </cell>
        </row>
        <row r="1912">
          <cell r="A1912" t="str">
            <v>10745</v>
          </cell>
          <cell r="B1912" t="str">
            <v>CONTROLADOR DIMER BLUETHOOTH MONOCROMATICO</v>
          </cell>
          <cell r="C1912">
            <v>20.65635</v>
          </cell>
          <cell r="D1912" t="str">
            <v>Dolares</v>
          </cell>
          <cell r="E1912">
            <v>31067.150399999999</v>
          </cell>
        </row>
        <row r="1913">
          <cell r="A1913" t="str">
            <v>10746</v>
          </cell>
          <cell r="B1913" t="str">
            <v>CONTROLADOR DIMER RF CON LLAVERO MONOCOMATICO</v>
          </cell>
          <cell r="C1913">
            <v>14.046317999999999</v>
          </cell>
          <cell r="D1913" t="str">
            <v>Dolares</v>
          </cell>
          <cell r="E1913">
            <v>21125.662271999998</v>
          </cell>
        </row>
        <row r="1914">
          <cell r="A1914" t="str">
            <v>10747</v>
          </cell>
          <cell r="B1914" t="str">
            <v>CONTROLADOR DIMER RF CON LLAVERO HASTA 8A MONOCROMATICO</v>
          </cell>
          <cell r="C1914">
            <v>33.050159999999998</v>
          </cell>
          <cell r="D1914" t="str">
            <v>Dolares</v>
          </cell>
          <cell r="E1914">
            <v>49707.440640000001</v>
          </cell>
        </row>
        <row r="1915">
          <cell r="A1915" t="str">
            <v>10748</v>
          </cell>
          <cell r="B1915" t="str">
            <v>CONECTOR FICHA PLUG HEMBRA 5.5 CM</v>
          </cell>
          <cell r="C1915">
            <v>0.82625400000000004</v>
          </cell>
          <cell r="D1915" t="str">
            <v>Dolares</v>
          </cell>
          <cell r="E1915">
            <v>1242.6860160000001</v>
          </cell>
        </row>
        <row r="1916">
          <cell r="A1916" t="str">
            <v>10749</v>
          </cell>
          <cell r="B1916" t="str">
            <v>CONECTOR FICHA PLUG MACHO 5.5 CM</v>
          </cell>
          <cell r="C1916">
            <v>0.82625400000000004</v>
          </cell>
          <cell r="D1916" t="str">
            <v>Dolares</v>
          </cell>
          <cell r="E1916">
            <v>1242.6860160000001</v>
          </cell>
        </row>
        <row r="1917">
          <cell r="A1917" t="str">
            <v>10750</v>
          </cell>
          <cell r="B1917" t="str">
            <v>FUENTE PLASTICA 12V 3A</v>
          </cell>
          <cell r="C1917">
            <v>12.674736360000001</v>
          </cell>
          <cell r="D1917" t="str">
            <v>Dolares</v>
          </cell>
          <cell r="E1917">
            <v>19062.803485439999</v>
          </cell>
        </row>
        <row r="1918">
          <cell r="A1918" t="str">
            <v>10751</v>
          </cell>
          <cell r="B1918" t="str">
            <v>FUENTE PLASTICA 12V 6A</v>
          </cell>
          <cell r="C1918">
            <v>22.308858000000001</v>
          </cell>
          <cell r="D1918" t="str">
            <v>Dolares</v>
          </cell>
          <cell r="E1918">
            <v>33552.522431999998</v>
          </cell>
        </row>
        <row r="1919">
          <cell r="A1919" t="str">
            <v>10753</v>
          </cell>
          <cell r="B1919" t="str">
            <v>ACCESORIO REJA P/PANT GONNET 31 CM. NEGRO  (7613-02) S.J.</v>
          </cell>
          <cell r="C1919">
            <v>11120.2104</v>
          </cell>
          <cell r="D1919" t="str">
            <v>Pesos Argentinos</v>
          </cell>
          <cell r="E1919">
            <v>11120.2104</v>
          </cell>
        </row>
        <row r="1920">
          <cell r="A1920" t="str">
            <v>10754</v>
          </cell>
          <cell r="B1920" t="str">
            <v>COLGANTE ENSENADA CHAPA ECO 33 CM. 1 L NEGRO (7691-02) S.J.</v>
          </cell>
          <cell r="C1920">
            <v>18741.777600000001</v>
          </cell>
          <cell r="D1920" t="str">
            <v>Pesos Argentinos</v>
          </cell>
          <cell r="E1920">
            <v>18741.777600000001</v>
          </cell>
        </row>
        <row r="1921">
          <cell r="A1921" t="str">
            <v>10755</v>
          </cell>
          <cell r="B1921" t="str">
            <v>COLGANTE OSTENDE C/PANT. MET. 1 LUZ SALMON/COBRE (OS6810-56) S.J.</v>
          </cell>
          <cell r="C1921">
            <v>30209.1816</v>
          </cell>
          <cell r="D1921" t="str">
            <v>Pesos Argentinos</v>
          </cell>
          <cell r="E1921">
            <v>30209.1816</v>
          </cell>
        </row>
        <row r="1922">
          <cell r="A1922" t="str">
            <v>10756</v>
          </cell>
          <cell r="B1922" t="str">
            <v>GABINETE ESTANCO 200 X 200 X 100 Serie 9000 GENROD</v>
          </cell>
          <cell r="C1922">
            <v>38847.468329387601</v>
          </cell>
          <cell r="D1922" t="str">
            <v>Pesos Argentinos</v>
          </cell>
          <cell r="E1922">
            <v>38847.468329387601</v>
          </cell>
        </row>
        <row r="1923">
          <cell r="A1923" t="str">
            <v>10757</v>
          </cell>
          <cell r="B1923" t="str">
            <v>GABINETE ESTANCO 200 X 300 X 100 Serie 9000 GENROD</v>
          </cell>
          <cell r="C1923">
            <v>50325.019642394604</v>
          </cell>
          <cell r="D1923" t="str">
            <v>Pesos Argentinos</v>
          </cell>
          <cell r="E1923">
            <v>50325.019642394604</v>
          </cell>
        </row>
        <row r="1924">
          <cell r="A1924" t="str">
            <v>10758</v>
          </cell>
          <cell r="B1924" t="str">
            <v>GABINETE ESTANCO 400 X 500 X 150 Serie 9000 GENROD</v>
          </cell>
          <cell r="C1924">
            <v>112241.06232580599</v>
          </cell>
          <cell r="D1924" t="str">
            <v>Pesos Argentinos</v>
          </cell>
          <cell r="E1924">
            <v>112241.06232580599</v>
          </cell>
        </row>
        <row r="1925">
          <cell r="A1925" t="str">
            <v>10759</v>
          </cell>
          <cell r="B1925" t="str">
            <v>COLGANTE GRANDE PANT.ALUMINIO 28 CM DIAM. E27 BLANCO S.J</v>
          </cell>
          <cell r="C1925">
            <v>25017.9696</v>
          </cell>
          <cell r="D1925" t="str">
            <v>Pesos Argentinos</v>
          </cell>
          <cell r="E1925">
            <v>25017.9696</v>
          </cell>
        </row>
        <row r="1926">
          <cell r="A1926" t="str">
            <v>10760</v>
          </cell>
          <cell r="B1926" t="str">
            <v>REGLETA 120 CM. 1 A 5 LUCES C/SEMICORTES NEGRO (RG6123-02) S.J.</v>
          </cell>
          <cell r="C1926">
            <v>15354.4144</v>
          </cell>
          <cell r="D1926" t="str">
            <v>Pesos Argentinos</v>
          </cell>
          <cell r="E1926">
            <v>15354.4144</v>
          </cell>
        </row>
        <row r="1927">
          <cell r="A1927" t="str">
            <v>10761</v>
          </cell>
          <cell r="B1927" t="str">
            <v>GABINETE ESTANCO 450 X 450 X 100 Serie 9000 GENROD</v>
          </cell>
          <cell r="C1927">
            <v>106363.615970739</v>
          </cell>
          <cell r="D1927" t="str">
            <v>Pesos Argentinos</v>
          </cell>
          <cell r="E1927">
            <v>106363.615970739</v>
          </cell>
        </row>
        <row r="1928">
          <cell r="A1928" t="str">
            <v>10762</v>
          </cell>
          <cell r="B1928" t="str">
            <v>CAJA 36 BOCAS SOBREPONER BLANCO IP65 (163600B)</v>
          </cell>
          <cell r="C1928">
            <v>74380.6389680172</v>
          </cell>
          <cell r="D1928" t="str">
            <v>Pesos Argentinos</v>
          </cell>
          <cell r="E1928">
            <v>74380.6389680172</v>
          </cell>
        </row>
        <row r="1929">
          <cell r="A1929" t="str">
            <v>10763</v>
          </cell>
          <cell r="B1929" t="str">
            <v>CAJA 36 BOCAS SOBREPONER GRIS IP65 (163600G)</v>
          </cell>
          <cell r="C1929">
            <v>74380.6389680172</v>
          </cell>
          <cell r="D1929" t="str">
            <v>Pesos Argentinos</v>
          </cell>
          <cell r="E1929">
            <v>74380.6389680172</v>
          </cell>
        </row>
        <row r="1930">
          <cell r="A1930" t="str">
            <v>10764</v>
          </cell>
          <cell r="B1930" t="str">
            <v>CAJA PASE PVC 210 X 310 X 110 G. GEN-ROD(22111106B)</v>
          </cell>
          <cell r="C1930">
            <v>13234.3582242456</v>
          </cell>
          <cell r="D1930" t="str">
            <v>Pesos Argentinos</v>
          </cell>
          <cell r="E1930">
            <v>13234.3582242456</v>
          </cell>
        </row>
        <row r="1931">
          <cell r="A1931" t="str">
            <v>10767</v>
          </cell>
          <cell r="B1931" t="str">
            <v>CABLE BIPOLAR NEGRO 2 X 0,75 (PRECIO x MTS) RE.</v>
          </cell>
          <cell r="C1931">
            <v>385.7297393664</v>
          </cell>
          <cell r="D1931" t="str">
            <v>Pesos Argentinos</v>
          </cell>
          <cell r="E1931">
            <v>385.7297393664</v>
          </cell>
        </row>
        <row r="1932">
          <cell r="A1932" t="str">
            <v>10768</v>
          </cell>
          <cell r="B1932" t="str">
            <v>REGLETA 120 CM. 1 A 5 LUCES C/SEMICORTES BLANCO MICRO (RG6123-16) S.J.</v>
          </cell>
          <cell r="C1932">
            <v>15354.4144</v>
          </cell>
          <cell r="D1932" t="str">
            <v>Pesos Argentinos</v>
          </cell>
          <cell r="E1932">
            <v>15354.4144</v>
          </cell>
        </row>
        <row r="1933">
          <cell r="A1933" t="str">
            <v>10769</v>
          </cell>
          <cell r="B1933" t="str">
            <v>CAJA 24 BOCAS SOBREPONER DIN GRIS IP65 (162400G)</v>
          </cell>
          <cell r="C1933">
            <v>46572.454858690799</v>
          </cell>
          <cell r="D1933" t="str">
            <v>Pesos Argentinos</v>
          </cell>
          <cell r="E1933">
            <v>46572.454858690799</v>
          </cell>
        </row>
        <row r="1934">
          <cell r="A1934" t="str">
            <v>10770</v>
          </cell>
          <cell r="B1934" t="str">
            <v>CAJA 24 BOCAS SOBREPONER DIN BLANCO IP65  (162400B)</v>
          </cell>
          <cell r="C1934">
            <v>46572.454858690799</v>
          </cell>
          <cell r="D1934" t="str">
            <v>Pesos Argentinos</v>
          </cell>
          <cell r="E1934">
            <v>46572.454858690799</v>
          </cell>
        </row>
        <row r="1935">
          <cell r="A1935" t="str">
            <v>10773</v>
          </cell>
          <cell r="B1935" t="str">
            <v>TAPA PVC 5X5 MIGÑON ECO</v>
          </cell>
          <cell r="C1935">
            <v>128.91788</v>
          </cell>
          <cell r="D1935" t="str">
            <v>Pesos Argentinos</v>
          </cell>
          <cell r="E1935">
            <v>128.91788</v>
          </cell>
        </row>
        <row r="1936">
          <cell r="A1936" t="str">
            <v>10774</v>
          </cell>
          <cell r="B1936" t="str">
            <v>FAROL ORIENT D/PARED CUADRADO ESMER. NG. (5565-02) S.J.</v>
          </cell>
          <cell r="C1936">
            <v>19410.570400000001</v>
          </cell>
          <cell r="D1936" t="str">
            <v>Pesos Argentinos</v>
          </cell>
          <cell r="E1936">
            <v>19410.570400000001</v>
          </cell>
        </row>
        <row r="1937">
          <cell r="A1937" t="str">
            <v>2031</v>
          </cell>
          <cell r="B1937" t="str">
            <v>CARTUCHO GAS BUTANO/PROPANO 227g **</v>
          </cell>
          <cell r="C1937">
            <v>2195.64</v>
          </cell>
          <cell r="D1937" t="str">
            <v>Pesos Argentinos</v>
          </cell>
          <cell r="E1937">
            <v>2195.64</v>
          </cell>
        </row>
        <row r="1938">
          <cell r="A1938" t="str">
            <v>2044</v>
          </cell>
          <cell r="B1938" t="str">
            <v>REGULADOR DE GAS CABEZA P/10 KG</v>
          </cell>
          <cell r="C1938">
            <v>6134.31</v>
          </cell>
          <cell r="D1938" t="str">
            <v>Pesos Argentinos</v>
          </cell>
          <cell r="E1938">
            <v>6134.31</v>
          </cell>
        </row>
        <row r="1939">
          <cell r="A1939" t="str">
            <v>2045</v>
          </cell>
          <cell r="B1939" t="str">
            <v>REGULADOR DE GAS P/10 KG C/MANG. X 1 Mts.</v>
          </cell>
          <cell r="C1939">
            <v>8012.16</v>
          </cell>
          <cell r="D1939" t="str">
            <v>Pesos Argentinos</v>
          </cell>
          <cell r="E1939">
            <v>8012.16</v>
          </cell>
        </row>
        <row r="1940">
          <cell r="A1940" t="str">
            <v>2048</v>
          </cell>
          <cell r="B1940" t="str">
            <v>REGULADOR DE GAS P/10 KG C/MANG. X 1.5 Mts.</v>
          </cell>
          <cell r="C1940">
            <v>9138.8700000000008</v>
          </cell>
          <cell r="D1940" t="str">
            <v>Pesos Argentinos</v>
          </cell>
          <cell r="E1940">
            <v>9138.8700000000008</v>
          </cell>
        </row>
        <row r="1941">
          <cell r="A1941" t="str">
            <v>2049</v>
          </cell>
          <cell r="B1941" t="str">
            <v>TAPON CEBADOR 0,50 LTS KOVEA</v>
          </cell>
          <cell r="C1941">
            <v>7973.64</v>
          </cell>
          <cell r="D1941" t="str">
            <v>Pesos Argentinos</v>
          </cell>
          <cell r="E1941">
            <v>7973.64</v>
          </cell>
        </row>
        <row r="1942">
          <cell r="A1942" t="str">
            <v>2051</v>
          </cell>
          <cell r="B1942" t="str">
            <v>TAPON TERMO BLACK STONE DIN. 0.75/1.0 KOVEA</v>
          </cell>
          <cell r="C1942">
            <v>8638.11</v>
          </cell>
          <cell r="D1942" t="str">
            <v>Pesos Argentinos</v>
          </cell>
          <cell r="E1942">
            <v>8638.11</v>
          </cell>
        </row>
        <row r="1943">
          <cell r="A1943" t="str">
            <v>2052</v>
          </cell>
          <cell r="B1943" t="str">
            <v>TERMO ACERO 1 LT. C/TAPON CEBADOR</v>
          </cell>
          <cell r="C1943">
            <v>31488.486755114998</v>
          </cell>
          <cell r="D1943" t="str">
            <v>Pesos Argentinos</v>
          </cell>
          <cell r="E1943">
            <v>31488.486755114998</v>
          </cell>
        </row>
        <row r="1944">
          <cell r="A1944" t="str">
            <v>2057</v>
          </cell>
          <cell r="B1944" t="str">
            <v>BOTELLA HIDRATANTE SPORT 750ML INOX VERDE BROGAS</v>
          </cell>
          <cell r="C1944">
            <v>25217.209999670002</v>
          </cell>
          <cell r="D1944" t="str">
            <v>Pesos Argentinos</v>
          </cell>
          <cell r="E1944">
            <v>25217.209999670002</v>
          </cell>
        </row>
        <row r="1945">
          <cell r="A1945" t="str">
            <v>2061</v>
          </cell>
          <cell r="B1945" t="str">
            <v>BORDEADORA 600 W. RULEMAN-RULEMAN</v>
          </cell>
          <cell r="C1945">
            <v>56989.116990000002</v>
          </cell>
          <cell r="D1945" t="str">
            <v>Pesos Argentinos</v>
          </cell>
          <cell r="E1945">
            <v>56989.116990000002</v>
          </cell>
        </row>
        <row r="1946">
          <cell r="A1946" t="str">
            <v>2068</v>
          </cell>
          <cell r="B1946" t="str">
            <v>CALEFON PLASTICO 25 LTS. RES. ALU.</v>
          </cell>
          <cell r="C1946">
            <v>10284.84</v>
          </cell>
          <cell r="D1946" t="str">
            <v>Pesos Argentinos</v>
          </cell>
          <cell r="E1946">
            <v>10284.84</v>
          </cell>
        </row>
        <row r="1947">
          <cell r="A1947" t="str">
            <v>2073</v>
          </cell>
          <cell r="B1947" t="str">
            <v>PARRILLA PLEGABLE ENRROLLAR C/FUNDA BR.</v>
          </cell>
          <cell r="C1947">
            <v>47983.759788119998</v>
          </cell>
          <cell r="D1947" t="str">
            <v>Pesos Argentinos</v>
          </cell>
          <cell r="E1947">
            <v>47983.759788119998</v>
          </cell>
        </row>
        <row r="1948">
          <cell r="A1948" t="str">
            <v>2078</v>
          </cell>
          <cell r="B1948" t="str">
            <v>RECEPTACULO CURVO PLASTICO BLANCO S.J</v>
          </cell>
          <cell r="C1948">
            <v>1752.66</v>
          </cell>
          <cell r="D1948" t="str">
            <v>Pesos Argentinos</v>
          </cell>
          <cell r="E1948">
            <v>1752.66</v>
          </cell>
        </row>
        <row r="1949">
          <cell r="A1949" t="str">
            <v>2079</v>
          </cell>
          <cell r="B1949" t="str">
            <v>RECEPTACULO CURVO PLASTICO NEGRO S.J</v>
          </cell>
          <cell r="C1949">
            <v>1752.66</v>
          </cell>
          <cell r="D1949" t="str">
            <v>Pesos Argentinos</v>
          </cell>
          <cell r="E1949">
            <v>1752.66</v>
          </cell>
        </row>
        <row r="1950">
          <cell r="A1950" t="str">
            <v>2081</v>
          </cell>
          <cell r="B1950" t="str">
            <v>RECEPTACULO RECTO MIGÑON MF.</v>
          </cell>
          <cell r="C1950">
            <v>366.3885654</v>
          </cell>
          <cell r="D1950" t="str">
            <v>Pesos Argentinos</v>
          </cell>
          <cell r="E1950">
            <v>366.3885654</v>
          </cell>
        </row>
        <row r="1951">
          <cell r="A1951" t="str">
            <v>2082</v>
          </cell>
          <cell r="B1951" t="str">
            <v>RECEPTACULO RECTO MIGÑON NEGRO</v>
          </cell>
          <cell r="C1951">
            <v>358.98677620000001</v>
          </cell>
          <cell r="D1951" t="str">
            <v>Pesos Argentinos</v>
          </cell>
          <cell r="E1951">
            <v>358.98677620000001</v>
          </cell>
        </row>
        <row r="1952">
          <cell r="A1952" t="str">
            <v>2085</v>
          </cell>
          <cell r="B1952" t="str">
            <v>ZOCALO G9</v>
          </cell>
          <cell r="C1952">
            <v>1375.285873</v>
          </cell>
          <cell r="D1952" t="str">
            <v>Pesos Argentinos</v>
          </cell>
          <cell r="E1952">
            <v>1375.285873</v>
          </cell>
        </row>
        <row r="1953">
          <cell r="A1953" t="str">
            <v>2086</v>
          </cell>
          <cell r="B1953" t="str">
            <v>ZOCALO GU 10</v>
          </cell>
          <cell r="C1953">
            <v>0.31992999999999999</v>
          </cell>
          <cell r="D1953" t="str">
            <v>Dolares</v>
          </cell>
          <cell r="E1953">
            <v>481.17471999999998</v>
          </cell>
        </row>
        <row r="1954">
          <cell r="A1954" t="str">
            <v>2087</v>
          </cell>
          <cell r="B1954" t="str">
            <v>ZOCALO JUEGO PARA TUBO 105 W</v>
          </cell>
          <cell r="C1954">
            <v>2717.6245199999998</v>
          </cell>
          <cell r="D1954" t="str">
            <v>Pesos Argentinos</v>
          </cell>
          <cell r="E1954">
            <v>2717.6245199999998</v>
          </cell>
        </row>
        <row r="1955">
          <cell r="A1955" t="str">
            <v>2088</v>
          </cell>
          <cell r="B1955" t="str">
            <v>ZOCALO SIMPLE FLEXIBLE</v>
          </cell>
          <cell r="C1955">
            <v>769.91849999999999</v>
          </cell>
          <cell r="D1955" t="str">
            <v>Pesos Argentinos</v>
          </cell>
          <cell r="E1955">
            <v>769.91849999999999</v>
          </cell>
        </row>
        <row r="1956">
          <cell r="A1956" t="str">
            <v>2089</v>
          </cell>
          <cell r="B1956" t="str">
            <v>ZOCALO SIMPLE PARA TUBO LED</v>
          </cell>
          <cell r="C1956">
            <v>1023.79108214496</v>
          </cell>
          <cell r="D1956" t="str">
            <v>Pesos Argentinos</v>
          </cell>
          <cell r="E1956">
            <v>1023.79108214496</v>
          </cell>
        </row>
        <row r="1957">
          <cell r="A1957" t="str">
            <v>2090</v>
          </cell>
          <cell r="B1957" t="str">
            <v>REGLETA 2 L. 35 CM. BLANCO (RG6320-01) S.J.</v>
          </cell>
          <cell r="C1957">
            <v>6459.8040000000001</v>
          </cell>
          <cell r="D1957" t="str">
            <v>Pesos Argentinos</v>
          </cell>
          <cell r="E1957">
            <v>6459.8040000000001</v>
          </cell>
        </row>
        <row r="1958">
          <cell r="A1958" t="str">
            <v>2092</v>
          </cell>
          <cell r="B1958" t="str">
            <v>REGLETA 50 CM. 2 LUCES BLANCA (RG6520-01) S.J.</v>
          </cell>
          <cell r="C1958">
            <v>7523.6408000000001</v>
          </cell>
          <cell r="D1958" t="str">
            <v>Pesos Argentinos</v>
          </cell>
          <cell r="E1958">
            <v>7523.6408000000001</v>
          </cell>
        </row>
        <row r="1959">
          <cell r="A1959" t="str">
            <v>2093</v>
          </cell>
          <cell r="B1959" t="str">
            <v>REGLETA 50 CM. 2 LUCES NEGRA (RG6520-02) S.J.</v>
          </cell>
          <cell r="C1959">
            <v>7523.6408000000001</v>
          </cell>
          <cell r="D1959" t="str">
            <v>Pesos Argentinos</v>
          </cell>
          <cell r="E1959">
            <v>7523.6408000000001</v>
          </cell>
        </row>
        <row r="1960">
          <cell r="A1960" t="str">
            <v>2095</v>
          </cell>
          <cell r="B1960" t="str">
            <v>REGLETA 70 CM. 3 LUCES NEGRO (RG6730-02) S.J.</v>
          </cell>
          <cell r="C1960">
            <v>9148.3287999999993</v>
          </cell>
          <cell r="D1960" t="str">
            <v>Pesos Argentinos</v>
          </cell>
          <cell r="E1960">
            <v>9148.3287999999993</v>
          </cell>
        </row>
        <row r="1961">
          <cell r="A1961" t="str">
            <v>2096</v>
          </cell>
          <cell r="B1961" t="str">
            <v>REGLETA 70 CM. 3 LUCES PLATA (RG6730-28) S.J.</v>
          </cell>
          <cell r="C1961">
            <v>12810.108480000001</v>
          </cell>
          <cell r="D1961" t="str">
            <v>Pesos Argentinos</v>
          </cell>
          <cell r="E1961">
            <v>12810.108480000001</v>
          </cell>
        </row>
        <row r="1962">
          <cell r="A1962" t="str">
            <v>2097</v>
          </cell>
          <cell r="B1962" t="str">
            <v>REGLETA 80 CM. 4 LUCES NEGRA (RG6840-02) S.J.</v>
          </cell>
          <cell r="C1962">
            <v>23927.381087999998</v>
          </cell>
          <cell r="D1962" t="str">
            <v>Pesos Argentinos</v>
          </cell>
          <cell r="E1962">
            <v>23927.381087999998</v>
          </cell>
        </row>
        <row r="1963">
          <cell r="A1963" t="str">
            <v>2098</v>
          </cell>
          <cell r="B1963" t="str">
            <v>REGLETA 80 CM. 4 LUCES PLATA (RG6840-28) S.J.</v>
          </cell>
          <cell r="C1963">
            <v>23927.381087999998</v>
          </cell>
          <cell r="D1963" t="str">
            <v>Pesos Argentinos</v>
          </cell>
          <cell r="E1963">
            <v>23927.381087999998</v>
          </cell>
        </row>
        <row r="1964">
          <cell r="A1964" t="str">
            <v>2105</v>
          </cell>
          <cell r="B1964" t="str">
            <v>ADAPTADOR PARA RIEL ECLIPSE</v>
          </cell>
          <cell r="C1964">
            <v>2457.5402085000001</v>
          </cell>
          <cell r="D1964" t="str">
            <v>Pesos Argentinos</v>
          </cell>
          <cell r="E1964">
            <v>2457.5402085000001</v>
          </cell>
        </row>
        <row r="1965">
          <cell r="A1965" t="str">
            <v>2106</v>
          </cell>
          <cell r="B1965" t="str">
            <v>ARANDELA METALICA P/TULIPA S.J.</v>
          </cell>
          <cell r="C1965">
            <v>270.21009600000002</v>
          </cell>
          <cell r="D1965" t="str">
            <v>Pesos Argentinos</v>
          </cell>
          <cell r="E1965">
            <v>270.21009600000002</v>
          </cell>
        </row>
        <row r="1966">
          <cell r="A1966" t="str">
            <v>2107</v>
          </cell>
          <cell r="B1966" t="str">
            <v>ARO SUJETA DICRO ALAMBRE (X-21CRU)</v>
          </cell>
          <cell r="C1966">
            <v>254.553</v>
          </cell>
          <cell r="D1966" t="str">
            <v>Pesos Argentinos</v>
          </cell>
          <cell r="E1966">
            <v>254.553</v>
          </cell>
        </row>
        <row r="1967">
          <cell r="A1967" t="str">
            <v>2110</v>
          </cell>
          <cell r="B1967" t="str">
            <v>CADENA MARTILLADA GRANDE 45 X 20- SJ.</v>
          </cell>
          <cell r="C1967">
            <v>9491.0712000000003</v>
          </cell>
          <cell r="D1967" t="str">
            <v>Pesos Argentinos</v>
          </cell>
          <cell r="E1967">
            <v>9491.0712000000003</v>
          </cell>
        </row>
        <row r="1968">
          <cell r="A1968" t="str">
            <v>2111</v>
          </cell>
          <cell r="B1968" t="str">
            <v>CONECTOR (Y) PARA LUMINARIA LED ITALAVIA</v>
          </cell>
          <cell r="C1968">
            <v>0.94866200729608297</v>
          </cell>
          <cell r="D1968" t="str">
            <v>Dolares</v>
          </cell>
          <cell r="E1968">
            <v>1426.7876589733087</v>
          </cell>
        </row>
        <row r="1969">
          <cell r="A1969" t="str">
            <v>2112</v>
          </cell>
          <cell r="B1969" t="str">
            <v>CONJUNTO TERMINAL P/PRENSACABLE BLANCO</v>
          </cell>
          <cell r="C1969">
            <v>620.38599999999997</v>
          </cell>
          <cell r="D1969" t="str">
            <v>Pesos Argentinos</v>
          </cell>
          <cell r="E1969">
            <v>620.38599999999997</v>
          </cell>
        </row>
        <row r="1970">
          <cell r="A1970" t="str">
            <v>2113</v>
          </cell>
          <cell r="B1970" t="str">
            <v>CONJUNTO TERMINAL P/PRENSACABLE NEGRO</v>
          </cell>
          <cell r="C1970">
            <v>620.38599999999997</v>
          </cell>
          <cell r="D1970" t="str">
            <v>Pesos Argentinos</v>
          </cell>
          <cell r="E1970">
            <v>620.38599999999997</v>
          </cell>
        </row>
        <row r="1971">
          <cell r="A1971" t="str">
            <v>2114</v>
          </cell>
          <cell r="B1971" t="str">
            <v>GANCHO ALUMINIO SUSPENSION/ PANTALLA 3/8 S.J.</v>
          </cell>
          <cell r="C1971">
            <v>6443.1120000000001</v>
          </cell>
          <cell r="D1971" t="str">
            <v>Pesos Argentinos</v>
          </cell>
          <cell r="E1971">
            <v>6443.1120000000001</v>
          </cell>
        </row>
        <row r="1972">
          <cell r="A1972" t="str">
            <v>2115</v>
          </cell>
          <cell r="B1972" t="str">
            <v>GANCHO ALUMINIO SUSPENSION/ PANTALLA 5/8 S.J.</v>
          </cell>
          <cell r="C1972">
            <v>6443.1120000000001</v>
          </cell>
          <cell r="D1972" t="str">
            <v>Pesos Argentinos</v>
          </cell>
          <cell r="E1972">
            <v>6443.1120000000001</v>
          </cell>
        </row>
        <row r="1973">
          <cell r="A1973" t="str">
            <v>2116</v>
          </cell>
          <cell r="B1973" t="str">
            <v>GANCHO CENTRO 1/4"</v>
          </cell>
          <cell r="C1973">
            <v>498.68929654375103</v>
          </cell>
          <cell r="D1973" t="str">
            <v>Pesos Argentinos</v>
          </cell>
          <cell r="E1973">
            <v>498.68929654375103</v>
          </cell>
        </row>
        <row r="1974">
          <cell r="A1974" t="str">
            <v>2117</v>
          </cell>
          <cell r="B1974" t="str">
            <v>GANCHO CENTRO 3/16</v>
          </cell>
          <cell r="C1974">
            <v>379.77680129999999</v>
          </cell>
          <cell r="D1974" t="str">
            <v>Pesos Argentinos</v>
          </cell>
          <cell r="E1974">
            <v>379.77680129999999</v>
          </cell>
        </row>
        <row r="1975">
          <cell r="A1975" t="str">
            <v>2118</v>
          </cell>
          <cell r="B1975" t="str">
            <v>GANCHO JOTA 10 CM. 1/4- SJ.</v>
          </cell>
          <cell r="C1975">
            <v>191.33238384000001</v>
          </cell>
          <cell r="D1975" t="str">
            <v>Pesos Argentinos</v>
          </cell>
          <cell r="E1975">
            <v>191.33238384000001</v>
          </cell>
        </row>
        <row r="1976">
          <cell r="A1976" t="str">
            <v>2119</v>
          </cell>
          <cell r="B1976" t="str">
            <v>GANCHO JOTA 5 CM. 1/4- SJ.</v>
          </cell>
          <cell r="C1976">
            <v>147.21208944</v>
          </cell>
          <cell r="D1976" t="str">
            <v>Pesos Argentinos</v>
          </cell>
          <cell r="E1976">
            <v>147.21208944</v>
          </cell>
        </row>
        <row r="1977">
          <cell r="A1977" t="str">
            <v>2120</v>
          </cell>
          <cell r="B1977" t="str">
            <v>NIPLE CHICOLETA BRONCE 3/8- SJ.</v>
          </cell>
          <cell r="C1977">
            <v>681.03359999999998</v>
          </cell>
          <cell r="D1977" t="str">
            <v>Pesos Argentinos</v>
          </cell>
          <cell r="E1977">
            <v>681.03359999999998</v>
          </cell>
        </row>
        <row r="1978">
          <cell r="A1978" t="str">
            <v>2123</v>
          </cell>
          <cell r="B1978" t="str">
            <v>MARCO PARA PANEL LED 30X120 MACROLED</v>
          </cell>
          <cell r="C1978">
            <v>13.93665</v>
          </cell>
          <cell r="D1978" t="str">
            <v>Dolares</v>
          </cell>
          <cell r="E1978">
            <v>20960.721600000001</v>
          </cell>
        </row>
        <row r="1979">
          <cell r="A1979" t="str">
            <v>2124</v>
          </cell>
          <cell r="B1979" t="str">
            <v>MARCO P/PANEL LED 60X60 BACKLIGHT</v>
          </cell>
          <cell r="C1979">
            <v>4.5727500000000001</v>
          </cell>
          <cell r="D1979" t="str">
            <v>Dolares</v>
          </cell>
          <cell r="E1979">
            <v>6877.4160000000002</v>
          </cell>
        </row>
        <row r="1980">
          <cell r="A1980" t="str">
            <v>2125</v>
          </cell>
          <cell r="B1980" t="str">
            <v>MARCO ALUMINIO 30 X 30 PARA PANEL CANDIL</v>
          </cell>
          <cell r="C1980">
            <v>2448.7240804065</v>
          </cell>
          <cell r="D1980" t="str">
            <v>Pesos Argentinos</v>
          </cell>
          <cell r="E1980">
            <v>2448.7240804065</v>
          </cell>
        </row>
        <row r="1981">
          <cell r="A1981" t="str">
            <v>2126</v>
          </cell>
          <cell r="B1981" t="str">
            <v>CRUCETA M 10 X 1 METALICA ZINCADA (X-19CRU)</v>
          </cell>
          <cell r="C1981">
            <v>497.97800000000001</v>
          </cell>
          <cell r="D1981" t="str">
            <v>Pesos Argentinos</v>
          </cell>
          <cell r="E1981">
            <v>497.97800000000001</v>
          </cell>
        </row>
        <row r="1982">
          <cell r="A1982" t="str">
            <v>2127</v>
          </cell>
          <cell r="B1982" t="str">
            <v>FLORON CON PORTALAMPARA</v>
          </cell>
          <cell r="C1982">
            <v>1577.0822768999999</v>
          </cell>
          <cell r="D1982" t="str">
            <v>Pesos Argentinos</v>
          </cell>
          <cell r="E1982">
            <v>1577.0822768999999</v>
          </cell>
        </row>
        <row r="1983">
          <cell r="A1983" t="str">
            <v>2128</v>
          </cell>
          <cell r="B1983" t="str">
            <v>FLORON PLASTICO 12 CM.</v>
          </cell>
          <cell r="C1983">
            <v>227.47022999999999</v>
          </cell>
          <cell r="D1983" t="str">
            <v>Pesos Argentinos</v>
          </cell>
          <cell r="E1983">
            <v>227.47022999999999</v>
          </cell>
        </row>
        <row r="1984">
          <cell r="A1984" t="str">
            <v>2129</v>
          </cell>
          <cell r="B1984" t="str">
            <v>FLORON PLASTICO 15 CM.</v>
          </cell>
          <cell r="C1984">
            <v>368.21161000000001</v>
          </cell>
          <cell r="D1984" t="str">
            <v>Pesos Argentinos</v>
          </cell>
          <cell r="E1984">
            <v>368.21161000000001</v>
          </cell>
        </row>
        <row r="1985">
          <cell r="A1985" t="str">
            <v>2130</v>
          </cell>
          <cell r="B1985" t="str">
            <v>PERILLA VELADOR BLANCA KALOP **</v>
          </cell>
          <cell r="C1985">
            <v>2708.8224962292002</v>
          </cell>
          <cell r="D1985" t="str">
            <v>Pesos Argentinos</v>
          </cell>
          <cell r="E1985">
            <v>2708.8224962292002</v>
          </cell>
        </row>
        <row r="1986">
          <cell r="A1986" t="str">
            <v>2131</v>
          </cell>
          <cell r="B1986" t="str">
            <v>PERILLA VELADOR MIG</v>
          </cell>
          <cell r="C1986">
            <v>841.54561666573295</v>
          </cell>
          <cell r="D1986" t="str">
            <v>Pesos Argentinos</v>
          </cell>
          <cell r="E1986">
            <v>841.54561666573295</v>
          </cell>
        </row>
        <row r="1987">
          <cell r="A1987" t="str">
            <v>2132</v>
          </cell>
          <cell r="B1987" t="str">
            <v>PERILLA VELADOR NEGRA KALOP**</v>
          </cell>
          <cell r="C1987">
            <v>2708.8224962292002</v>
          </cell>
          <cell r="D1987" t="str">
            <v>Pesos Argentinos</v>
          </cell>
          <cell r="E1987">
            <v>2708.8224962292002</v>
          </cell>
        </row>
        <row r="1988">
          <cell r="A1988" t="str">
            <v>2133</v>
          </cell>
          <cell r="B1988" t="str">
            <v>PORTALAMPARA 3 PIEZAS MF.</v>
          </cell>
          <cell r="C1988">
            <v>986.81295699999998</v>
          </cell>
          <cell r="D1988" t="str">
            <v>Pesos Argentinos</v>
          </cell>
          <cell r="E1988">
            <v>986.81295699999998</v>
          </cell>
        </row>
        <row r="1989">
          <cell r="A1989" t="str">
            <v>2134</v>
          </cell>
          <cell r="B1989" t="str">
            <v>PORTALAMPARA MIGÑON 3 PIEZAS MARFIL</v>
          </cell>
          <cell r="C1989">
            <v>1225.8604800000001</v>
          </cell>
          <cell r="D1989" t="str">
            <v>Pesos Argentinos</v>
          </cell>
          <cell r="E1989">
            <v>1225.8604800000001</v>
          </cell>
        </row>
        <row r="1990">
          <cell r="A1990" t="str">
            <v>2135</v>
          </cell>
          <cell r="B1990" t="str">
            <v>PORTALAMPARA MIGÑON 3 PIEZAS NEGRO</v>
          </cell>
          <cell r="C1990">
            <v>1152.6243300000001</v>
          </cell>
          <cell r="D1990" t="str">
            <v>Pesos Argentinos</v>
          </cell>
          <cell r="E1990">
            <v>1152.6243300000001</v>
          </cell>
        </row>
        <row r="1991">
          <cell r="A1991" t="str">
            <v>2136</v>
          </cell>
          <cell r="B1991" t="str">
            <v>PORTALAMPARA 3 PIEZAS NEGRO</v>
          </cell>
          <cell r="C1991">
            <v>778.14000550000003</v>
          </cell>
          <cell r="D1991" t="str">
            <v>Pesos Argentinos</v>
          </cell>
          <cell r="E1991">
            <v>778.14000550000003</v>
          </cell>
        </row>
        <row r="1992">
          <cell r="A1992" t="str">
            <v>2138</v>
          </cell>
          <cell r="B1992" t="str">
            <v>PORTALAMPARA CON CHICOTE</v>
          </cell>
          <cell r="C1992">
            <v>667.08186999999998</v>
          </cell>
          <cell r="D1992" t="str">
            <v>Pesos Argentinos</v>
          </cell>
          <cell r="E1992">
            <v>667.08186999999998</v>
          </cell>
        </row>
        <row r="1993">
          <cell r="A1993" t="str">
            <v>2140</v>
          </cell>
          <cell r="B1993" t="str">
            <v>PORTALAMPARA GOLIATH BCE. CASQ. ALUMINIO 5/8</v>
          </cell>
          <cell r="C1993">
            <v>7808.5176000000001</v>
          </cell>
          <cell r="D1993" t="str">
            <v>Pesos Argentinos</v>
          </cell>
          <cell r="E1993">
            <v>7808.5176000000001</v>
          </cell>
        </row>
        <row r="1994">
          <cell r="A1994" t="str">
            <v>2141</v>
          </cell>
          <cell r="B1994" t="str">
            <v>PORTALAMPARA P/GUIRNALDA NEGRO</v>
          </cell>
          <cell r="C1994">
            <v>334.42421999999999</v>
          </cell>
          <cell r="D1994" t="str">
            <v>Pesos Argentinos</v>
          </cell>
          <cell r="E1994">
            <v>334.42421999999999</v>
          </cell>
        </row>
        <row r="1995">
          <cell r="A1995" t="str">
            <v>2142</v>
          </cell>
          <cell r="B1995" t="str">
            <v>PORTALAMPARA PORCELANA CASQ. ALUMINIO 3/8</v>
          </cell>
          <cell r="C1995">
            <v>4341.0328</v>
          </cell>
          <cell r="D1995" t="str">
            <v>Pesos Argentinos</v>
          </cell>
          <cell r="E1995">
            <v>4341.0328</v>
          </cell>
        </row>
        <row r="1996">
          <cell r="A1996" t="str">
            <v>2144</v>
          </cell>
          <cell r="B1996" t="str">
            <v>PORTALAMPARA RED. PORC. C/TUERCAS C/ESCUADRA</v>
          </cell>
          <cell r="C1996">
            <v>1339.5329999999999</v>
          </cell>
          <cell r="D1996" t="str">
            <v>Pesos Argentinos</v>
          </cell>
          <cell r="E1996">
            <v>1339.5329999999999</v>
          </cell>
        </row>
        <row r="1997">
          <cell r="A1997" t="str">
            <v>2145</v>
          </cell>
          <cell r="B1997" t="str">
            <v>PORTALAMPARA RED. PORC. C/TUERCAS Y GRAMPA 3/8</v>
          </cell>
          <cell r="C1997">
            <v>1470.287</v>
          </cell>
          <cell r="D1997" t="str">
            <v>Pesos Argentinos</v>
          </cell>
          <cell r="E1997">
            <v>1470.287</v>
          </cell>
        </row>
        <row r="1998">
          <cell r="A1998" t="str">
            <v>2146</v>
          </cell>
          <cell r="B1998" t="str">
            <v>PORTALAMPARA VICTORIA</v>
          </cell>
          <cell r="C1998">
            <v>676.77638886</v>
          </cell>
          <cell r="D1998" t="str">
            <v>Pesos Argentinos</v>
          </cell>
          <cell r="E1998">
            <v>676.77638886</v>
          </cell>
        </row>
        <row r="1999">
          <cell r="A1999" t="str">
            <v>2147</v>
          </cell>
          <cell r="B1999" t="str">
            <v>PORTALAMPARA VINTAGE mdf01bv</v>
          </cell>
          <cell r="C1999">
            <v>8.0121599999999997</v>
          </cell>
          <cell r="D1999" t="str">
            <v>Dolares</v>
          </cell>
          <cell r="E1999">
            <v>12050.288639999999</v>
          </cell>
        </row>
        <row r="2000">
          <cell r="A2000" t="str">
            <v>2148</v>
          </cell>
          <cell r="B2000" t="str">
            <v>PORTALAMPARA VINTAGE mdf02bo</v>
          </cell>
          <cell r="C2000">
            <v>8.7633000000000099</v>
          </cell>
          <cell r="D2000" t="str">
            <v>Dolares</v>
          </cell>
          <cell r="E2000">
            <v>13180.003200000016</v>
          </cell>
        </row>
        <row r="2001">
          <cell r="A2001" t="str">
            <v>2149</v>
          </cell>
          <cell r="B2001" t="str">
            <v>PORTALAMPARA VINTAGE mdf02br</v>
          </cell>
          <cell r="C2001">
            <v>8.7632999999999992</v>
          </cell>
          <cell r="D2001" t="str">
            <v>Dolares</v>
          </cell>
          <cell r="E2001">
            <v>13180.003199999999</v>
          </cell>
        </row>
        <row r="2002">
          <cell r="A2002" t="str">
            <v>2150</v>
          </cell>
          <cell r="B2002" t="str">
            <v>PORTALAMPARA VINTAGE mdf02bv</v>
          </cell>
          <cell r="C2002">
            <v>8.7632999999999992</v>
          </cell>
          <cell r="D2002" t="str">
            <v>Dolares</v>
          </cell>
          <cell r="E2002">
            <v>13180.003199999999</v>
          </cell>
        </row>
        <row r="2003">
          <cell r="A2003" t="str">
            <v>2151</v>
          </cell>
          <cell r="B2003" t="str">
            <v>PORTALAMPARA VINTAGE mdf12bo</v>
          </cell>
          <cell r="C2003">
            <v>10.34904</v>
          </cell>
          <cell r="D2003" t="str">
            <v>Dolares</v>
          </cell>
          <cell r="E2003">
            <v>15564.956160000002</v>
          </cell>
        </row>
        <row r="2004">
          <cell r="A2004" t="str">
            <v>2152</v>
          </cell>
          <cell r="B2004" t="str">
            <v>PORTALAMPARA VINTAGE mdf16bo</v>
          </cell>
          <cell r="C2004">
            <v>11.35056</v>
          </cell>
          <cell r="D2004" t="str">
            <v>Dolares</v>
          </cell>
          <cell r="E2004">
            <v>17071.24224</v>
          </cell>
        </row>
        <row r="2005">
          <cell r="A2005" t="str">
            <v>2153</v>
          </cell>
          <cell r="B2005" t="str">
            <v>PORTALAMPARA VINTAGE mdf18br</v>
          </cell>
          <cell r="C2005">
            <v>11.35056</v>
          </cell>
          <cell r="D2005" t="str">
            <v>Dolares</v>
          </cell>
          <cell r="E2005">
            <v>17071.24224</v>
          </cell>
        </row>
        <row r="2006">
          <cell r="A2006" t="str">
            <v>2154</v>
          </cell>
          <cell r="B2006" t="str">
            <v>PORTALAMPARA VINTAGE mdf18bv</v>
          </cell>
          <cell r="C2006">
            <v>11.35056</v>
          </cell>
          <cell r="D2006" t="str">
            <v>Dolares</v>
          </cell>
          <cell r="E2006">
            <v>17071.24224</v>
          </cell>
        </row>
        <row r="2007">
          <cell r="A2007" t="str">
            <v>2155</v>
          </cell>
          <cell r="B2007" t="str">
            <v>ADAPTADOR ROSCA E40 A E27</v>
          </cell>
          <cell r="C2007">
            <v>2934.4535999999998</v>
          </cell>
          <cell r="D2007" t="str">
            <v>Pesos Argentinos</v>
          </cell>
          <cell r="E2007">
            <v>2934.4535999999998</v>
          </cell>
        </row>
        <row r="2008">
          <cell r="A2008" t="str">
            <v>2156</v>
          </cell>
          <cell r="B2008" t="str">
            <v>REDUCCION EDISON A MIÑON - SJ. (BRONCE )</v>
          </cell>
          <cell r="C2008">
            <v>2031.9728</v>
          </cell>
          <cell r="D2008" t="str">
            <v>Pesos Argentinos</v>
          </cell>
          <cell r="E2008">
            <v>2031.9728</v>
          </cell>
        </row>
        <row r="2009">
          <cell r="A2009" t="str">
            <v>2157</v>
          </cell>
          <cell r="B2009" t="str">
            <v>ARTEFACTO P/COLGAR C/T.POLI. PE 250-E27 FRIHEL</v>
          </cell>
          <cell r="C2009">
            <v>24.053172</v>
          </cell>
          <cell r="D2009" t="str">
            <v>Dolares</v>
          </cell>
          <cell r="E2009">
            <v>36175.970688000001</v>
          </cell>
        </row>
        <row r="2010">
          <cell r="A2010" t="str">
            <v>2158</v>
          </cell>
          <cell r="B2010" t="str">
            <v>ARTEFACTO P/COLGAR C/T.POLI. PE 250-E40 FRIHEL</v>
          </cell>
          <cell r="C2010">
            <v>24.053172</v>
          </cell>
          <cell r="D2010" t="str">
            <v>Dolares</v>
          </cell>
          <cell r="E2010">
            <v>36175.970688000001</v>
          </cell>
        </row>
        <row r="2011">
          <cell r="A2011" t="str">
            <v>2159</v>
          </cell>
          <cell r="B2011" t="str">
            <v>ARTEFACTO P/SOPORTE C/T.P. BRAZO CORTO E40 FRIHEL</v>
          </cell>
          <cell r="C2011">
            <v>28.322151350212</v>
          </cell>
          <cell r="D2011" t="str">
            <v>Dolares</v>
          </cell>
          <cell r="E2011">
            <v>42596.515630718844</v>
          </cell>
        </row>
        <row r="2012">
          <cell r="A2012" t="str">
            <v>2161</v>
          </cell>
          <cell r="B2012" t="str">
            <v>LUMINARIA VIA PUBLICA 150W GARDEN PRO BAEL</v>
          </cell>
          <cell r="C2012">
            <v>119626</v>
          </cell>
          <cell r="D2012" t="str">
            <v>Pesos Argentinos</v>
          </cell>
          <cell r="E2012">
            <v>119626</v>
          </cell>
        </row>
        <row r="2013">
          <cell r="A2013" t="str">
            <v>2162</v>
          </cell>
          <cell r="B2013" t="str">
            <v>LUMINARIA VIA PUBLICA 200W GARDEN ECO BAEL</v>
          </cell>
          <cell r="C2013">
            <v>114062</v>
          </cell>
          <cell r="D2013" t="str">
            <v>Pesos Argentinos</v>
          </cell>
          <cell r="E2013">
            <v>114062</v>
          </cell>
        </row>
        <row r="2014">
          <cell r="A2014" t="str">
            <v>2165</v>
          </cell>
          <cell r="B2014" t="str">
            <v>PROYECTOR LED 50W LUZ FRIA POINTER PRO BAEL</v>
          </cell>
          <cell r="C2014">
            <v>16469.439999999999</v>
          </cell>
          <cell r="D2014" t="str">
            <v>Pesos Argentinos</v>
          </cell>
          <cell r="E2014">
            <v>16469.439999999999</v>
          </cell>
        </row>
        <row r="2015">
          <cell r="A2015" t="str">
            <v>2168</v>
          </cell>
          <cell r="B2015" t="str">
            <v>LUMINARIA VIA PUBLICA 150W 5000K</v>
          </cell>
          <cell r="C2015">
            <v>33.260479199999999</v>
          </cell>
          <cell r="D2015" t="str">
            <v>Dolares</v>
          </cell>
          <cell r="E2015">
            <v>50023.760716799996</v>
          </cell>
        </row>
        <row r="2016">
          <cell r="A2016" t="str">
            <v>2170</v>
          </cell>
          <cell r="B2016" t="str">
            <v>LUMINARIA VIA PUBLICA LED 120W LUZ FRIA AKAI</v>
          </cell>
          <cell r="C2016">
            <v>328.75875489600003</v>
          </cell>
          <cell r="D2016" t="str">
            <v>Dolares</v>
          </cell>
          <cell r="E2016">
            <v>494453.16736358404</v>
          </cell>
        </row>
        <row r="2017">
          <cell r="A2017" t="str">
            <v>2173</v>
          </cell>
          <cell r="B2017" t="str">
            <v>COLGANTE UFO LED 150W LUZ FRIA STAR ECO BAEL</v>
          </cell>
          <cell r="C2017">
            <v>95144.4</v>
          </cell>
          <cell r="D2017" t="str">
            <v>Pesos Argentinos</v>
          </cell>
          <cell r="E2017">
            <v>95144.4</v>
          </cell>
        </row>
        <row r="2018">
          <cell r="A2018" t="str">
            <v>2176</v>
          </cell>
          <cell r="B2018" t="str">
            <v>CILINDRO ALUMINIO EXT LED 9W L.C (SHIMSA/AKAI)</v>
          </cell>
          <cell r="C2018">
            <v>10.180150343999999</v>
          </cell>
          <cell r="D2018" t="str">
            <v>Dolares</v>
          </cell>
          <cell r="E2018">
            <v>15310.946117375999</v>
          </cell>
        </row>
        <row r="2019">
          <cell r="A2019" t="str">
            <v>2178</v>
          </cell>
          <cell r="B2019" t="str">
            <v>COLUMNA ALUMINIO P/BAJO C. EXT LUMINIS</v>
          </cell>
          <cell r="C2019">
            <v>29939.615548128</v>
          </cell>
          <cell r="D2019" t="str">
            <v>Pesos Argentinos</v>
          </cell>
          <cell r="E2019">
            <v>29939.615548128</v>
          </cell>
        </row>
        <row r="2020">
          <cell r="A2020" t="str">
            <v>2179</v>
          </cell>
          <cell r="B2020" t="str">
            <v>ESTACA POINTER BAEL</v>
          </cell>
          <cell r="C2020">
            <v>2947.6584022038501</v>
          </cell>
          <cell r="D2020" t="str">
            <v>Pesos Argentinos</v>
          </cell>
          <cell r="E2020">
            <v>2947.6584022038501</v>
          </cell>
        </row>
        <row r="2021">
          <cell r="A2021" t="str">
            <v>2180</v>
          </cell>
          <cell r="B2021" t="str">
            <v>FAROLA ALUMINIO ALT. 600 MM. E-27 (LUMINIS)</v>
          </cell>
          <cell r="C2021">
            <v>26323.840400000001</v>
          </cell>
          <cell r="D2021" t="str">
            <v>Pesos Argentinos</v>
          </cell>
          <cell r="E2021">
            <v>26323.840400000001</v>
          </cell>
        </row>
        <row r="2022">
          <cell r="A2022" t="str">
            <v>2181</v>
          </cell>
          <cell r="B2022" t="str">
            <v>FAROLA ENANA BENESH 300 LED 7W LUZ CALIDA CANDIL</v>
          </cell>
          <cell r="C2022">
            <v>41910.512420790001</v>
          </cell>
          <cell r="D2022" t="str">
            <v>Pesos Argentinos</v>
          </cell>
          <cell r="E2022">
            <v>41910.512420790001</v>
          </cell>
        </row>
        <row r="2023">
          <cell r="A2023" t="str">
            <v>2183</v>
          </cell>
          <cell r="B2023" t="str">
            <v>FAROLA ENANA EMANUEL 500 LED 8W LUZ CALIDA CANDIL</v>
          </cell>
          <cell r="C2023">
            <v>38139.671504024998</v>
          </cell>
          <cell r="D2023" t="str">
            <v>Pesos Argentinos</v>
          </cell>
          <cell r="E2023">
            <v>38139.671504024998</v>
          </cell>
        </row>
        <row r="2024">
          <cell r="A2024" t="str">
            <v>2184</v>
          </cell>
          <cell r="B2024" t="str">
            <v>SPOT CILINDRICO DICRO CON ESTACA NEGRO CABRERA</v>
          </cell>
          <cell r="C2024">
            <v>11604.369649599999</v>
          </cell>
          <cell r="D2024" t="str">
            <v>Pesos Argentinos</v>
          </cell>
          <cell r="E2024">
            <v>11604.369649599999</v>
          </cell>
        </row>
        <row r="2025">
          <cell r="A2025" t="str">
            <v>2185</v>
          </cell>
          <cell r="B2025" t="str">
            <v>SPOT EXTERIOR PVC C/BASE P/PAR 38 (38/B) CANDIL</v>
          </cell>
          <cell r="C2025">
            <v>1744.55382231</v>
          </cell>
          <cell r="D2025" t="str">
            <v>Pesos Argentinos</v>
          </cell>
          <cell r="E2025">
            <v>1744.55382231</v>
          </cell>
        </row>
        <row r="2026">
          <cell r="A2026" t="str">
            <v>2186</v>
          </cell>
          <cell r="B2026" t="str">
            <v>SPOT EXTERIOR PVC C/PINCHE P/PAR38(38/J) CANDIL</v>
          </cell>
          <cell r="C2026">
            <v>1744.55382231</v>
          </cell>
          <cell r="D2026" t="str">
            <v>Pesos Argentinos</v>
          </cell>
          <cell r="E2026">
            <v>1744.55382231</v>
          </cell>
        </row>
        <row r="2027">
          <cell r="A2027" t="str">
            <v>2187</v>
          </cell>
          <cell r="B2027" t="str">
            <v>SPOT PAR 38 C/BASE DE FUNDICION(C2010/NG) CANDIL</v>
          </cell>
          <cell r="C2027">
            <v>16095.05009658</v>
          </cell>
          <cell r="D2027" t="str">
            <v>Pesos Argentinos</v>
          </cell>
          <cell r="E2027">
            <v>16095.05009658</v>
          </cell>
        </row>
        <row r="2028">
          <cell r="A2028" t="str">
            <v>2188</v>
          </cell>
          <cell r="B2028" t="str">
            <v>SPOT PAR 38 C/LANZA.(C2010J/NG) CANDIL</v>
          </cell>
          <cell r="C2028">
            <v>10735.123873500001</v>
          </cell>
          <cell r="D2028" t="str">
            <v>Pesos Argentinos</v>
          </cell>
          <cell r="E2028">
            <v>10735.123873500001</v>
          </cell>
        </row>
        <row r="2029">
          <cell r="A2029" t="str">
            <v>2189</v>
          </cell>
          <cell r="B2029" t="str">
            <v>FAROL COLONIAL DE PARED 3 CARAS ( F-124 )</v>
          </cell>
          <cell r="C2029">
            <v>15025.582</v>
          </cell>
          <cell r="D2029" t="str">
            <v>Pesos Argentinos</v>
          </cell>
          <cell r="E2029">
            <v>15025.582</v>
          </cell>
        </row>
        <row r="2030">
          <cell r="A2030" t="str">
            <v>2190</v>
          </cell>
          <cell r="B2030" t="str">
            <v>FAROL COLONIAL DE PARED S/REJA ( F-140 )</v>
          </cell>
          <cell r="C2030">
            <v>25206.311000000002</v>
          </cell>
          <cell r="D2030" t="str">
            <v>Pesos Argentinos</v>
          </cell>
          <cell r="E2030">
            <v>25206.311000000002</v>
          </cell>
        </row>
        <row r="2031">
          <cell r="A2031" t="str">
            <v>2194</v>
          </cell>
          <cell r="B2031" t="str">
            <v>FAROL MINI TRIAL POLIC. S/EQUIPO BAEL</v>
          </cell>
          <cell r="C2031">
            <v>117289.12</v>
          </cell>
          <cell r="D2031" t="str">
            <v>Pesos Argentinos</v>
          </cell>
          <cell r="E2031">
            <v>117289.12</v>
          </cell>
        </row>
        <row r="2032">
          <cell r="A2032" t="str">
            <v>2196</v>
          </cell>
          <cell r="B2032" t="str">
            <v>FAROL TRAPEZOIDAL MONSERRAT DE PARED OXIDO (5550-19) S.J</v>
          </cell>
          <cell r="C2032">
            <v>26765.065600000002</v>
          </cell>
          <cell r="D2032" t="str">
            <v>Pesos Argentinos</v>
          </cell>
          <cell r="E2032">
            <v>26765.065600000002</v>
          </cell>
        </row>
        <row r="2033">
          <cell r="A2033" t="str">
            <v>2198</v>
          </cell>
          <cell r="B2033" t="str">
            <v>FAROL TRAPEZOIDAL MENSULA C/ARO MOV .NG (5514-02) S.J.</v>
          </cell>
          <cell r="C2033">
            <v>31106.098399999999</v>
          </cell>
          <cell r="D2033" t="str">
            <v>Pesos Argentinos</v>
          </cell>
          <cell r="E2033">
            <v>31106.098399999999</v>
          </cell>
        </row>
        <row r="2034">
          <cell r="A2034" t="str">
            <v>2200</v>
          </cell>
          <cell r="B2034" t="str">
            <v>FAROLA GARDEN HIERRO 30 CM (FJ-100/30/NT)</v>
          </cell>
          <cell r="C2034">
            <v>31450.51</v>
          </cell>
          <cell r="D2034" t="str">
            <v>Pesos Argentinos</v>
          </cell>
          <cell r="E2034">
            <v>31450.51</v>
          </cell>
        </row>
        <row r="2035">
          <cell r="A2035" t="str">
            <v>2201</v>
          </cell>
          <cell r="B2035" t="str">
            <v>FAROLA GARDEN HIERRO 60 CM (FJ-100/60/NT)</v>
          </cell>
          <cell r="C2035">
            <v>42425.5</v>
          </cell>
          <cell r="D2035" t="str">
            <v>Pesos Argentinos</v>
          </cell>
          <cell r="E2035">
            <v>42425.5</v>
          </cell>
        </row>
        <row r="2036">
          <cell r="A2036" t="str">
            <v>2202</v>
          </cell>
          <cell r="B2036" t="str">
            <v>LUMINARIA ESTANCA 1 x 18W LED</v>
          </cell>
          <cell r="C2036">
            <v>9.4583548799999999</v>
          </cell>
          <cell r="D2036" t="str">
            <v>Dolares</v>
          </cell>
          <cell r="E2036">
            <v>14225.365739520001</v>
          </cell>
        </row>
        <row r="2037">
          <cell r="A2037" t="str">
            <v>2203</v>
          </cell>
          <cell r="B2037" t="str">
            <v>LUMINARIA ESTANCA 1 x 9W LED</v>
          </cell>
          <cell r="C2037">
            <v>6.5078769599999999</v>
          </cell>
          <cell r="D2037" t="str">
            <v>Dolares</v>
          </cell>
          <cell r="E2037">
            <v>9787.8469478400002</v>
          </cell>
        </row>
        <row r="2038">
          <cell r="A2038" t="str">
            <v>2204</v>
          </cell>
          <cell r="B2038" t="str">
            <v>LUMINARIA ESTANCA 2 X 18W LED</v>
          </cell>
          <cell r="C2038">
            <v>10.50394176</v>
          </cell>
          <cell r="D2038" t="str">
            <v>Dolares</v>
          </cell>
          <cell r="E2038">
            <v>15797.928407040001</v>
          </cell>
        </row>
        <row r="2039">
          <cell r="A2039" t="str">
            <v>2209</v>
          </cell>
          <cell r="B2039" t="str">
            <v>VIDRIO PLAFON BARI (P-120)</v>
          </cell>
          <cell r="C2039">
            <v>674.49951659999999</v>
          </cell>
          <cell r="D2039" t="str">
            <v>Pesos Argentinos</v>
          </cell>
          <cell r="E2039">
            <v>674.49951659999999</v>
          </cell>
        </row>
        <row r="2040">
          <cell r="A2040" t="str">
            <v>2210</v>
          </cell>
          <cell r="B2040" t="str">
            <v>VIDRIO TULIPA SPOT BC GARRA SATIN. (Z-77SAT)</v>
          </cell>
          <cell r="C2040">
            <v>2621.7533225000002</v>
          </cell>
          <cell r="D2040" t="str">
            <v>Pesos Argentinos</v>
          </cell>
          <cell r="E2040">
            <v>2621.7533225000002</v>
          </cell>
        </row>
        <row r="2041">
          <cell r="A2041" t="str">
            <v>2211</v>
          </cell>
          <cell r="B2041" t="str">
            <v>MODULO LED 30W/5000K/135ª (LENTE ABIERTO) ITALAVIA</v>
          </cell>
          <cell r="C2041">
            <v>45.902999999999999</v>
          </cell>
          <cell r="D2041" t="str">
            <v>Dolares</v>
          </cell>
          <cell r="E2041">
            <v>69038.111999999994</v>
          </cell>
        </row>
        <row r="2042">
          <cell r="A2042" t="str">
            <v>2212</v>
          </cell>
          <cell r="B2042" t="str">
            <v>MODULO LED 30W/5000K/70ª (LENTE CONCENTRADO) ITALA</v>
          </cell>
          <cell r="C2042">
            <v>45.902999999999999</v>
          </cell>
          <cell r="D2042" t="str">
            <v>Dolares</v>
          </cell>
          <cell r="E2042">
            <v>69038.111999999994</v>
          </cell>
        </row>
        <row r="2043">
          <cell r="A2043" t="str">
            <v>2213</v>
          </cell>
          <cell r="B2043" t="str">
            <v>PROYECTOR ECO. B. C.( HASTA 36W) MINI-ECO FRIHEL</v>
          </cell>
          <cell r="C2043">
            <v>23.2575197081566</v>
          </cell>
          <cell r="D2043" t="str">
            <v>Dolares</v>
          </cell>
          <cell r="E2043">
            <v>34979.309641067528</v>
          </cell>
        </row>
        <row r="2044">
          <cell r="A2044" t="str">
            <v>2214</v>
          </cell>
          <cell r="B2044" t="str">
            <v>PROYECTOR P/EQUIPO AUX.( M.H 1000W) FP 1000 FRIHEL</v>
          </cell>
          <cell r="C2044">
            <v>122.714015330506</v>
          </cell>
          <cell r="D2044" t="str">
            <v>Dolares</v>
          </cell>
          <cell r="E2044">
            <v>184561.87905708104</v>
          </cell>
        </row>
        <row r="2045">
          <cell r="A2045" t="str">
            <v>2215</v>
          </cell>
          <cell r="B2045" t="str">
            <v>PROYECTOR DE MERC. HALOG. 250/400 ALTO IMPACTO</v>
          </cell>
          <cell r="C2045">
            <v>50842.960820480897</v>
          </cell>
          <cell r="D2045" t="str">
            <v>Pesos Argentinos</v>
          </cell>
          <cell r="E2045">
            <v>50842.960820480897</v>
          </cell>
        </row>
        <row r="2046">
          <cell r="A2046" t="str">
            <v>2216</v>
          </cell>
          <cell r="B2046" t="str">
            <v>PROYECTOR FAX LED ESTADIO 350W 60°</v>
          </cell>
          <cell r="C2046">
            <v>642.64200000000005</v>
          </cell>
          <cell r="D2046" t="str">
            <v>Dolares</v>
          </cell>
          <cell r="E2046">
            <v>966533.56800000009</v>
          </cell>
        </row>
        <row r="2047">
          <cell r="A2047" t="str">
            <v>2218</v>
          </cell>
          <cell r="B2047" t="str">
            <v>PROYECTOR LED 30W LUZ FRIA POINTER PRO BAEL</v>
          </cell>
          <cell r="C2047">
            <v>11350.56</v>
          </cell>
          <cell r="D2047" t="str">
            <v>Pesos Argentinos</v>
          </cell>
          <cell r="E2047">
            <v>11350.56</v>
          </cell>
        </row>
        <row r="2048">
          <cell r="A2048" t="str">
            <v>2219</v>
          </cell>
          <cell r="B2048" t="str">
            <v>PROYECTOR MERCURIO HALOGENADO 150 W (PR02)</v>
          </cell>
          <cell r="C2048">
            <v>757.35776999999996</v>
          </cell>
          <cell r="D2048" t="str">
            <v>Pesos Argentinos</v>
          </cell>
          <cell r="E2048">
            <v>757.35776999999996</v>
          </cell>
        </row>
        <row r="2049">
          <cell r="A2049" t="str">
            <v>2220</v>
          </cell>
          <cell r="B2049" t="str">
            <v>PROYECTOR MERCURIO HALOGENADO 250/400 W. PESADO</v>
          </cell>
          <cell r="C2049">
            <v>3820.2201439999999</v>
          </cell>
          <cell r="D2049" t="str">
            <v>Pesos Argentinos</v>
          </cell>
          <cell r="E2049">
            <v>3820.2201439999999</v>
          </cell>
        </row>
        <row r="2050">
          <cell r="A2050" t="str">
            <v>2221</v>
          </cell>
          <cell r="B2050" t="str">
            <v>PROYECTOR MERCURIO HALOGENADO 70 W. (PR01)</v>
          </cell>
          <cell r="C2050">
            <v>833.09350217284896</v>
          </cell>
          <cell r="D2050" t="str">
            <v>Pesos Argentinos</v>
          </cell>
          <cell r="E2050">
            <v>833.09350217284896</v>
          </cell>
        </row>
        <row r="2051">
          <cell r="A2051" t="str">
            <v>2222</v>
          </cell>
          <cell r="B2051" t="str">
            <v>PROYECTOR MERCURIO HALOGENADO 70/150 W. LIVIANO</v>
          </cell>
          <cell r="C2051">
            <v>3310.8637640000002</v>
          </cell>
          <cell r="D2051" t="str">
            <v>Pesos Argentinos</v>
          </cell>
          <cell r="E2051">
            <v>3310.8637640000002</v>
          </cell>
        </row>
        <row r="2052">
          <cell r="A2052" t="str">
            <v>2223</v>
          </cell>
          <cell r="B2052" t="str">
            <v>PROYECTOR MERCURIO HALOGENADO 70/150 W. PESADO</v>
          </cell>
          <cell r="C2052">
            <v>6162.68534283999</v>
          </cell>
          <cell r="D2052" t="str">
            <v>Pesos Argentinos</v>
          </cell>
          <cell r="E2052">
            <v>6162.68534283999</v>
          </cell>
        </row>
        <row r="2053">
          <cell r="A2053" t="str">
            <v>2224</v>
          </cell>
          <cell r="B2053" t="str">
            <v>PROYECTOR P/BAJO CONSUMO HASTA 85 W. E27 BAEL</v>
          </cell>
          <cell r="C2053">
            <v>1584.74187056251</v>
          </cell>
          <cell r="D2053" t="str">
            <v>Pesos Argentinos</v>
          </cell>
          <cell r="E2053">
            <v>1584.74187056251</v>
          </cell>
        </row>
        <row r="2054">
          <cell r="A2054" t="str">
            <v>2225</v>
          </cell>
          <cell r="B2054" t="str">
            <v>PROYECTOR PARA 2 BAJO CONSUMO E 27 BAEL MINI</v>
          </cell>
          <cell r="C2054">
            <v>840.28173510937404</v>
          </cell>
          <cell r="D2054" t="str">
            <v>Pesos Argentinos</v>
          </cell>
          <cell r="E2054">
            <v>840.28173510937404</v>
          </cell>
        </row>
        <row r="2055">
          <cell r="A2055" t="str">
            <v>2226</v>
          </cell>
          <cell r="B2055" t="str">
            <v>PROYECTOR PARA EXTERIOR 70 W. MH LUC.</v>
          </cell>
          <cell r="C2055">
            <v>57273.2878575</v>
          </cell>
          <cell r="D2055" t="str">
            <v>Pesos Argentinos</v>
          </cell>
          <cell r="E2055">
            <v>57273.2878575</v>
          </cell>
        </row>
        <row r="2056">
          <cell r="A2056" t="str">
            <v>2227</v>
          </cell>
          <cell r="B2056" t="str">
            <v>VIDRIO REPUESTO P/ PROY. 1000 W.</v>
          </cell>
          <cell r="C2056">
            <v>5.3256826524124099</v>
          </cell>
          <cell r="D2056" t="str">
            <v>Dolares</v>
          </cell>
          <cell r="E2056">
            <v>8009.8267092282649</v>
          </cell>
        </row>
        <row r="2057">
          <cell r="A2057" t="str">
            <v>2228</v>
          </cell>
          <cell r="B2057" t="str">
            <v>VIDRIO REPUESTO P/ PROY. 1500 W.</v>
          </cell>
          <cell r="C2057">
            <v>5.8137570788040103</v>
          </cell>
          <cell r="D2057" t="str">
            <v>Dolares</v>
          </cell>
          <cell r="E2057">
            <v>8743.8906465212312</v>
          </cell>
        </row>
        <row r="2058">
          <cell r="A2058" t="str">
            <v>2233</v>
          </cell>
          <cell r="B2058" t="str">
            <v>APLIQUE UNIDIRECCIONAL CILINDRO GU10 S/HAZ</v>
          </cell>
          <cell r="C2058">
            <v>49.728250000000003</v>
          </cell>
          <cell r="D2058" t="str">
            <v>Dolares</v>
          </cell>
          <cell r="E2058">
            <v>74791.288</v>
          </cell>
        </row>
        <row r="2059">
          <cell r="A2059" t="str">
            <v>2235</v>
          </cell>
          <cell r="B2059" t="str">
            <v>APLIQUE CAP 4 LUCES LED 4 X 4,2 W CANDIL</v>
          </cell>
          <cell r="C2059">
            <v>67591.896255</v>
          </cell>
          <cell r="D2059" t="str">
            <v>Pesos Argentinos</v>
          </cell>
          <cell r="E2059">
            <v>67591.896255</v>
          </cell>
        </row>
        <row r="2060">
          <cell r="A2060" t="str">
            <v>2236</v>
          </cell>
          <cell r="B2060" t="str">
            <v>APLIQUE JOHN 3 LUCES LED 3 X 4,2 W CANDIL</v>
          </cell>
          <cell r="C2060">
            <v>75316.282002000007</v>
          </cell>
          <cell r="D2060" t="str">
            <v>Pesos Argentinos</v>
          </cell>
          <cell r="E2060">
            <v>75316.282002000007</v>
          </cell>
        </row>
        <row r="2061">
          <cell r="A2061" t="str">
            <v>2237</v>
          </cell>
          <cell r="B2061" t="str">
            <v>APLIQUE OLIVO 3 LUCES LED 9W BLANCO TEXTURADO CANDIL</v>
          </cell>
          <cell r="C2061">
            <v>32849.906075999999</v>
          </cell>
          <cell r="D2061" t="str">
            <v>Pesos Argentinos</v>
          </cell>
          <cell r="E2061">
            <v>32849.906075999999</v>
          </cell>
        </row>
        <row r="2062">
          <cell r="A2062" t="str">
            <v>2238</v>
          </cell>
          <cell r="B2062" t="str">
            <v>BAÑADOR 2M EN ALUMINIO C/16 LEDS 48 W. BAEL</v>
          </cell>
          <cell r="C2062">
            <v>24250.245054749899</v>
          </cell>
          <cell r="D2062" t="str">
            <v>Pesos Argentinos</v>
          </cell>
          <cell r="E2062">
            <v>24250.245054749899</v>
          </cell>
        </row>
        <row r="2063">
          <cell r="A2063" t="str">
            <v>2239</v>
          </cell>
          <cell r="B2063" t="str">
            <v>BAÑADOR DE PARED 18W 50CM RGB MILE.**</v>
          </cell>
          <cell r="C2063">
            <v>68.366398099999998</v>
          </cell>
          <cell r="D2063" t="str">
            <v>Dolares</v>
          </cell>
          <cell r="E2063">
            <v>102823.0627424</v>
          </cell>
        </row>
        <row r="2064">
          <cell r="A2064" t="str">
            <v>2243</v>
          </cell>
          <cell r="B2064" t="str">
            <v>REPUESTO VIDRIO TORTUGA CUADRADA</v>
          </cell>
          <cell r="C2064">
            <v>3060.2</v>
          </cell>
          <cell r="D2064" t="str">
            <v>Pesos Argentinos</v>
          </cell>
          <cell r="E2064">
            <v>3060.2</v>
          </cell>
        </row>
        <row r="2065">
          <cell r="A2065" t="str">
            <v>2244</v>
          </cell>
          <cell r="B2065" t="str">
            <v>REPUESTO VIDRIO TORTUGA OVALADA</v>
          </cell>
          <cell r="C2065">
            <v>3060.2</v>
          </cell>
          <cell r="D2065" t="str">
            <v>Pesos Argentinos</v>
          </cell>
          <cell r="E2065">
            <v>3060.2</v>
          </cell>
        </row>
        <row r="2066">
          <cell r="A2066" t="str">
            <v>2245</v>
          </cell>
          <cell r="B2066" t="str">
            <v>REPUESTO VIDRIO TORTUGA OVALADA P/BAJO CONSUMO</v>
          </cell>
          <cell r="C2066">
            <v>4173</v>
          </cell>
          <cell r="D2066" t="str">
            <v>Pesos Argentinos</v>
          </cell>
          <cell r="E2066">
            <v>4173</v>
          </cell>
        </row>
        <row r="2067">
          <cell r="A2067" t="str">
            <v>2246</v>
          </cell>
          <cell r="B2067" t="str">
            <v>REPUESTO VIDRIO TORTUGA REDONDA</v>
          </cell>
          <cell r="C2067">
            <v>3060.2</v>
          </cell>
          <cell r="D2067" t="str">
            <v>Pesos Argentinos</v>
          </cell>
          <cell r="E2067">
            <v>3060.2</v>
          </cell>
        </row>
        <row r="2068">
          <cell r="A2068" t="str">
            <v>2247</v>
          </cell>
          <cell r="B2068" t="str">
            <v>REPUESTO VIDRIO TORTUGA REDONDA P/BAJO CONSUMO</v>
          </cell>
          <cell r="C2068">
            <v>4173</v>
          </cell>
          <cell r="D2068" t="str">
            <v>Pesos Argentinos</v>
          </cell>
          <cell r="E2068">
            <v>4173</v>
          </cell>
        </row>
        <row r="2069">
          <cell r="A2069" t="str">
            <v>2249</v>
          </cell>
          <cell r="B2069" t="str">
            <v>TORTUGA CHAPA OVALADA CHICA BLANCA</v>
          </cell>
          <cell r="C2069">
            <v>11321.627200000001</v>
          </cell>
          <cell r="D2069" t="str">
            <v>Pesos Argentinos</v>
          </cell>
          <cell r="E2069">
            <v>11321.627200000001</v>
          </cell>
        </row>
        <row r="2070">
          <cell r="A2070" t="str">
            <v>2250</v>
          </cell>
          <cell r="B2070" t="str">
            <v>TORTUGA CHAPA OVALADA GRANDE BLANCA</v>
          </cell>
          <cell r="C2070">
            <v>14712.328799999999</v>
          </cell>
          <cell r="D2070" t="str">
            <v>Pesos Argentinos</v>
          </cell>
          <cell r="E2070">
            <v>14712.328799999999</v>
          </cell>
        </row>
        <row r="2071">
          <cell r="A2071" t="str">
            <v>2251</v>
          </cell>
          <cell r="B2071" t="str">
            <v>TORTUGA CHAPA REDONDA CHICA BLANCA</v>
          </cell>
          <cell r="C2071">
            <v>11321.627200000001</v>
          </cell>
          <cell r="D2071" t="str">
            <v>Pesos Argentinos</v>
          </cell>
          <cell r="E2071">
            <v>11321.627200000001</v>
          </cell>
        </row>
        <row r="2072">
          <cell r="A2072" t="str">
            <v>2252</v>
          </cell>
          <cell r="B2072" t="str">
            <v>TORTUGA CHAPA REDONDA GRANDE BLANCA</v>
          </cell>
          <cell r="C2072">
            <v>14712.328799999999</v>
          </cell>
          <cell r="D2072" t="str">
            <v>Pesos Argentinos</v>
          </cell>
          <cell r="E2072">
            <v>14712.328799999999</v>
          </cell>
        </row>
        <row r="2073">
          <cell r="A2073" t="str">
            <v>2253</v>
          </cell>
          <cell r="B2073" t="str">
            <v>TORTUGA LED OVAL 8W NEGRA LUZ FRIA</v>
          </cell>
          <cell r="C2073">
            <v>3.4728090227272799</v>
          </cell>
          <cell r="D2073" t="str">
            <v>Dolares</v>
          </cell>
          <cell r="E2073">
            <v>5223.1047701818288</v>
          </cell>
        </row>
        <row r="2074">
          <cell r="A2074" t="str">
            <v>2254</v>
          </cell>
          <cell r="B2074" t="str">
            <v>TORTUGA LED OVAL 15W NEGRA LUZ FRIA</v>
          </cell>
          <cell r="C2074">
            <v>4.3391853660167197</v>
          </cell>
          <cell r="D2074" t="str">
            <v>Dolares</v>
          </cell>
          <cell r="E2074">
            <v>6526.1347904891463</v>
          </cell>
        </row>
        <row r="2075">
          <cell r="A2075" t="str">
            <v>2255</v>
          </cell>
          <cell r="B2075" t="str">
            <v>TORTUGA LED REDONDA NEGRA 8W</v>
          </cell>
          <cell r="C2075">
            <v>3.7000600000000001</v>
          </cell>
          <cell r="D2075" t="str">
            <v>Dolares</v>
          </cell>
          <cell r="E2075">
            <v>5564.8902400000006</v>
          </cell>
        </row>
        <row r="2076">
          <cell r="A2076" t="str">
            <v>2256</v>
          </cell>
          <cell r="B2076" t="str">
            <v>TORTUGA LED REDONDA NEGRA 15W</v>
          </cell>
          <cell r="C2076">
            <v>4.4414629999999997</v>
          </cell>
          <cell r="D2076" t="str">
            <v>Dolares</v>
          </cell>
          <cell r="E2076">
            <v>6679.9603519999991</v>
          </cell>
        </row>
        <row r="2077">
          <cell r="A2077" t="str">
            <v>2258</v>
          </cell>
          <cell r="B2077" t="str">
            <v>TORTUGA OVAL. 60W  BLANCO CABRERA LH 411</v>
          </cell>
          <cell r="C2077">
            <v>6929.8813220000002</v>
          </cell>
          <cell r="D2077" t="str">
            <v>Pesos Argentinos</v>
          </cell>
          <cell r="E2077">
            <v>6929.8813220000002</v>
          </cell>
        </row>
        <row r="2078">
          <cell r="A2078" t="str">
            <v>2259</v>
          </cell>
          <cell r="B2078" t="str">
            <v>TORTUGA LED OVAL 60W NEGRO CABRERA LH 411</v>
          </cell>
          <cell r="C2078">
            <v>6929.8813220000002</v>
          </cell>
          <cell r="D2078" t="str">
            <v>Pesos Argentinos</v>
          </cell>
          <cell r="E2078">
            <v>6929.8813220000002</v>
          </cell>
        </row>
        <row r="2079">
          <cell r="A2079" t="str">
            <v>2269</v>
          </cell>
          <cell r="B2079" t="str">
            <v>EMBUTIDO SHARK 105 SUMERGIBLE CANDIL</v>
          </cell>
          <cell r="C2079">
            <v>34227.880687318502</v>
          </cell>
          <cell r="D2079" t="str">
            <v>Pesos Argentinos</v>
          </cell>
          <cell r="E2079">
            <v>34227.880687318502</v>
          </cell>
        </row>
        <row r="2080">
          <cell r="A2080" t="str">
            <v>2275</v>
          </cell>
          <cell r="B2080" t="str">
            <v>LUMINARIA SUBACUATICA 9W AZUL POLICARBONATO</v>
          </cell>
          <cell r="C2080">
            <v>58.421999999999997</v>
          </cell>
          <cell r="D2080" t="str">
            <v>Dolares</v>
          </cell>
          <cell r="E2080">
            <v>87866.687999999995</v>
          </cell>
        </row>
        <row r="2081">
          <cell r="A2081" t="str">
            <v>2278</v>
          </cell>
          <cell r="B2081" t="str">
            <v>GUIRNALDA 10 MTS</v>
          </cell>
          <cell r="C2081">
            <v>15579.2</v>
          </cell>
          <cell r="D2081" t="str">
            <v>Pesos Argentinos</v>
          </cell>
          <cell r="E2081">
            <v>15579.2</v>
          </cell>
        </row>
        <row r="2082">
          <cell r="A2082" t="str">
            <v>2279</v>
          </cell>
          <cell r="B2082" t="str">
            <v>GUIRNALDA 15 MTS</v>
          </cell>
          <cell r="C2082">
            <v>23563.54</v>
          </cell>
          <cell r="D2082" t="str">
            <v>Pesos Argentinos</v>
          </cell>
          <cell r="E2082">
            <v>23563.54</v>
          </cell>
        </row>
        <row r="2083">
          <cell r="A2083" t="str">
            <v>2280</v>
          </cell>
          <cell r="B2083" t="str">
            <v>GUIRNALDA 10 MTS C/20 PORTALAMPARAS NOVA.</v>
          </cell>
          <cell r="C2083">
            <v>31.6721486016</v>
          </cell>
          <cell r="D2083" t="str">
            <v>Dolares</v>
          </cell>
          <cell r="E2083">
            <v>47634.911496806402</v>
          </cell>
        </row>
        <row r="2084">
          <cell r="A2084" t="str">
            <v>2281</v>
          </cell>
          <cell r="B2084" t="str">
            <v>GUIRNALDA 5 MTS</v>
          </cell>
          <cell r="C2084">
            <v>8081.71</v>
          </cell>
          <cell r="D2084" t="str">
            <v>Pesos Argentinos</v>
          </cell>
          <cell r="E2084">
            <v>8081.71</v>
          </cell>
        </row>
        <row r="2085">
          <cell r="A2085" t="str">
            <v>2283</v>
          </cell>
          <cell r="B2085" t="str">
            <v>GUIRNALDA 6 MTS. C/10 PORTALAMPARAS NOVA.</v>
          </cell>
          <cell r="C2085">
            <v>17.5913382528</v>
          </cell>
          <cell r="D2085" t="str">
            <v>Dolares</v>
          </cell>
          <cell r="E2085">
            <v>26457.372732211199</v>
          </cell>
        </row>
        <row r="2086">
          <cell r="A2086" t="str">
            <v>2284</v>
          </cell>
          <cell r="B2086" t="str">
            <v>COLGANTE UFO LED 100W LUZ FRIA STAR ECO BAEL</v>
          </cell>
          <cell r="C2086">
            <v>67658.240000000005</v>
          </cell>
          <cell r="D2086" t="str">
            <v>Pesos Argentinos</v>
          </cell>
          <cell r="E2086">
            <v>67658.240000000005</v>
          </cell>
        </row>
        <row r="2087">
          <cell r="A2087" t="str">
            <v>2285</v>
          </cell>
          <cell r="B2087" t="str">
            <v>COLGANTE UFO LED 100W LUZ FRIA NOV.</v>
          </cell>
          <cell r="C2087">
            <v>35.333625599999998</v>
          </cell>
          <cell r="D2087" t="str">
            <v>Dolares</v>
          </cell>
          <cell r="E2087">
            <v>53141.7729024</v>
          </cell>
        </row>
        <row r="2088">
          <cell r="A2088" t="str">
            <v>2286</v>
          </cell>
          <cell r="B2088" t="str">
            <v>COLGANTE UFO LED 150W LUZ FRIA NOV.</v>
          </cell>
          <cell r="C2088">
            <v>54.664964640000001</v>
          </cell>
          <cell r="D2088" t="str">
            <v>Dolares</v>
          </cell>
          <cell r="E2088">
            <v>82216.106818560002</v>
          </cell>
        </row>
        <row r="2089">
          <cell r="A2089" t="str">
            <v>2287</v>
          </cell>
          <cell r="B2089" t="str">
            <v>COLGANTE UFO LED 200W LUZ FRIA STAR ECO BAEL</v>
          </cell>
          <cell r="C2089">
            <v>122408</v>
          </cell>
          <cell r="D2089" t="str">
            <v>Pesos Argentinos</v>
          </cell>
          <cell r="E2089">
            <v>122408</v>
          </cell>
        </row>
        <row r="2090">
          <cell r="A2090" t="str">
            <v>2288</v>
          </cell>
          <cell r="B2090" t="str">
            <v>COLGANTE UFO LED 200W LUZ FRIA AKAI</v>
          </cell>
          <cell r="C2090">
            <v>202.52737440000001</v>
          </cell>
          <cell r="D2090" t="str">
            <v>Dolares</v>
          </cell>
          <cell r="E2090">
            <v>304601.17109760002</v>
          </cell>
        </row>
        <row r="2091">
          <cell r="A2091" t="str">
            <v>2289</v>
          </cell>
          <cell r="B2091" t="str">
            <v>BAJO ALACENA 12W LUZ FRIA</v>
          </cell>
          <cell r="C2091">
            <v>4.3427020000000001</v>
          </cell>
          <cell r="D2091" t="str">
            <v>Dolares</v>
          </cell>
          <cell r="E2091">
            <v>6531.4238080000005</v>
          </cell>
        </row>
        <row r="2092">
          <cell r="A2092" t="str">
            <v>2292</v>
          </cell>
          <cell r="B2092" t="str">
            <v>BAJO ALACENA 14W 90CM TOUCH MILE.</v>
          </cell>
          <cell r="C2092">
            <v>7.5026314837500001</v>
          </cell>
          <cell r="D2092" t="str">
            <v>Dolares</v>
          </cell>
          <cell r="E2092">
            <v>11283.957751559999</v>
          </cell>
        </row>
        <row r="2093">
          <cell r="A2093" t="str">
            <v>2293</v>
          </cell>
          <cell r="B2093" t="str">
            <v>BAJO ALACENA 5W LUZ FRIA</v>
          </cell>
          <cell r="C2093">
            <v>3.3384</v>
          </cell>
          <cell r="D2093" t="str">
            <v>Dolares</v>
          </cell>
          <cell r="E2093">
            <v>5020.9535999999998</v>
          </cell>
        </row>
        <row r="2094">
          <cell r="A2094" t="str">
            <v>2299</v>
          </cell>
          <cell r="B2094" t="str">
            <v>LISTON BAJO ALACENA LED CHATO 4W LUZ CALIDA</v>
          </cell>
          <cell r="C2094">
            <v>12745.005507</v>
          </cell>
          <cell r="D2094" t="str">
            <v>Pesos Argentinos</v>
          </cell>
          <cell r="E2094">
            <v>12745.005507</v>
          </cell>
        </row>
        <row r="2095">
          <cell r="A2095" t="str">
            <v>2300</v>
          </cell>
          <cell r="B2095" t="str">
            <v>LISTON BAJO ALACENA LED CHATO 4W LUZ FRIA</v>
          </cell>
          <cell r="C2095">
            <v>12745.005507</v>
          </cell>
          <cell r="D2095" t="str">
            <v>Pesos Argentinos</v>
          </cell>
          <cell r="E2095">
            <v>12745.005507</v>
          </cell>
        </row>
        <row r="2096">
          <cell r="A2096" t="str">
            <v>2301</v>
          </cell>
          <cell r="B2096" t="str">
            <v>LISTON BAJO ALACENA LED CHATO 8W LUZ CALIDA</v>
          </cell>
          <cell r="C2096">
            <v>24180.999336000001</v>
          </cell>
          <cell r="D2096" t="str">
            <v>Pesos Argentinos</v>
          </cell>
          <cell r="E2096">
            <v>24180.999336000001</v>
          </cell>
        </row>
        <row r="2097">
          <cell r="A2097" t="str">
            <v>2302</v>
          </cell>
          <cell r="B2097" t="str">
            <v>LISTON BAJO ALACENA LED CHATO 8W LUZ FRIA</v>
          </cell>
          <cell r="C2097">
            <v>24180.999336000001</v>
          </cell>
          <cell r="D2097" t="str">
            <v>Pesos Argentinos</v>
          </cell>
          <cell r="E2097">
            <v>24180.999336000001</v>
          </cell>
        </row>
        <row r="2098">
          <cell r="A2098" t="str">
            <v>2303</v>
          </cell>
          <cell r="B2098" t="str">
            <v>LISTON POLI. BAJO ALACENA LED CHATO 12W LUZ CALIDA</v>
          </cell>
          <cell r="C2098">
            <v>33321.208869000002</v>
          </cell>
          <cell r="D2098" t="str">
            <v>Pesos Argentinos</v>
          </cell>
          <cell r="E2098">
            <v>33321.208869000002</v>
          </cell>
        </row>
        <row r="2099">
          <cell r="A2099" t="str">
            <v>2304</v>
          </cell>
          <cell r="B2099" t="str">
            <v>LISTON POLI. BAJO ALACENA LED CHATO 12W LUZ FRIA</v>
          </cell>
          <cell r="C2099">
            <v>33321.208869000002</v>
          </cell>
          <cell r="D2099" t="str">
            <v>Pesos Argentinos</v>
          </cell>
          <cell r="E2099">
            <v>33321.208869000002</v>
          </cell>
        </row>
        <row r="2100">
          <cell r="A2100" t="str">
            <v>2305</v>
          </cell>
          <cell r="B2100" t="str">
            <v>LISTON POLI. BAJO ALACENA LED CHATO 4W LUZ CALIDA</v>
          </cell>
          <cell r="C2100">
            <v>11782.2181179406</v>
          </cell>
          <cell r="D2100" t="str">
            <v>Pesos Argentinos</v>
          </cell>
          <cell r="E2100">
            <v>11782.2181179406</v>
          </cell>
        </row>
        <row r="2101">
          <cell r="A2101" t="str">
            <v>2306</v>
          </cell>
          <cell r="B2101" t="str">
            <v>LISTON POLI. BAJO ALACENA LED CHATO 4W LUZ FRIA</v>
          </cell>
          <cell r="C2101">
            <v>11782.2181179406</v>
          </cell>
          <cell r="D2101" t="str">
            <v>Pesos Argentinos</v>
          </cell>
          <cell r="E2101">
            <v>11782.2181179406</v>
          </cell>
        </row>
        <row r="2102">
          <cell r="A2102" t="str">
            <v>2307</v>
          </cell>
          <cell r="B2102" t="str">
            <v>LISTON POLI. BAJO ALACENA LED CHATO 8W LUZ CALIDA</v>
          </cell>
          <cell r="C2102">
            <v>22434.260823000001</v>
          </cell>
          <cell r="D2102" t="str">
            <v>Pesos Argentinos</v>
          </cell>
          <cell r="E2102">
            <v>22434.260823000001</v>
          </cell>
        </row>
        <row r="2103">
          <cell r="A2103" t="str">
            <v>2308</v>
          </cell>
          <cell r="B2103" t="str">
            <v>LISTON POLI. BAJO ALACENA LED CHATO 8W LUZ FRIA</v>
          </cell>
          <cell r="C2103">
            <v>22434.260823000001</v>
          </cell>
          <cell r="D2103" t="str">
            <v>Pesos Argentinos</v>
          </cell>
          <cell r="E2103">
            <v>22434.260823000001</v>
          </cell>
        </row>
        <row r="2104">
          <cell r="A2104" t="str">
            <v>2309</v>
          </cell>
          <cell r="B2104" t="str">
            <v>MINI LISTON 16 W. T-4 LUZ DIA BAJO MESADA</v>
          </cell>
          <cell r="C2104">
            <v>33.103017999999999</v>
          </cell>
          <cell r="D2104" t="str">
            <v>Dolares</v>
          </cell>
          <cell r="E2104">
            <v>49786.939072000001</v>
          </cell>
        </row>
        <row r="2105">
          <cell r="A2105" t="str">
            <v>2310</v>
          </cell>
          <cell r="B2105" t="str">
            <v>LISTON ARMADO 1 X 30 W.</v>
          </cell>
          <cell r="C2105">
            <v>4.5031677600000002</v>
          </cell>
          <cell r="D2105" t="str">
            <v>Dolares</v>
          </cell>
          <cell r="E2105">
            <v>6772.7643110400004</v>
          </cell>
        </row>
        <row r="2106">
          <cell r="A2106" t="str">
            <v>2314</v>
          </cell>
          <cell r="B2106" t="str">
            <v>LISTON C/LOUVER 2X18W ECO</v>
          </cell>
          <cell r="C2106">
            <v>42969.789954</v>
          </cell>
          <cell r="D2106" t="str">
            <v>Pesos Argentinos</v>
          </cell>
          <cell r="E2106">
            <v>42969.789954</v>
          </cell>
        </row>
        <row r="2107">
          <cell r="A2107" t="str">
            <v>2315</v>
          </cell>
          <cell r="B2107" t="str">
            <v>LISTON DOBLE PARA TUBO LED DE 18W NOV.</v>
          </cell>
          <cell r="C2107">
            <v>2.18131056</v>
          </cell>
          <cell r="D2107" t="str">
            <v>Dolares</v>
          </cell>
          <cell r="E2107">
            <v>3280.69108224</v>
          </cell>
        </row>
        <row r="2108">
          <cell r="A2108" t="str">
            <v>2316</v>
          </cell>
          <cell r="B2108" t="str">
            <v>LISTON DOBLE PARA TUBO LED DE 45W (240CM)</v>
          </cell>
          <cell r="C2108">
            <v>3.5093260800000001</v>
          </cell>
          <cell r="D2108" t="str">
            <v>Dolares</v>
          </cell>
          <cell r="E2108">
            <v>5278.0264243199999</v>
          </cell>
        </row>
        <row r="2109">
          <cell r="A2109" t="str">
            <v>2317</v>
          </cell>
          <cell r="B2109" t="str">
            <v>LISTON DOBLE PARA TUBO LED DE 2 X 9 W.</v>
          </cell>
          <cell r="C2109">
            <v>1.80874512</v>
          </cell>
          <cell r="D2109" t="str">
            <v>Dolares</v>
          </cell>
          <cell r="E2109">
            <v>2720.3526604799999</v>
          </cell>
        </row>
        <row r="2110">
          <cell r="A2110" t="str">
            <v>2318</v>
          </cell>
          <cell r="B2110" t="str">
            <v>LISTON FOX LED 20W LUZ CALIDA</v>
          </cell>
          <cell r="C2110">
            <v>46512.24957054</v>
          </cell>
          <cell r="D2110" t="str">
            <v>Pesos Argentinos</v>
          </cell>
          <cell r="E2110">
            <v>46512.24957054</v>
          </cell>
        </row>
        <row r="2111">
          <cell r="A2111" t="str">
            <v>2319</v>
          </cell>
          <cell r="B2111" t="str">
            <v>LISTON LED SLIM 18W LUZ FRIA</v>
          </cell>
          <cell r="C2111">
            <v>8.4519941999999997</v>
          </cell>
          <cell r="D2111" t="str">
            <v>Dolares</v>
          </cell>
          <cell r="E2111">
            <v>12711.7992768</v>
          </cell>
        </row>
        <row r="2112">
          <cell r="A2112" t="str">
            <v>2320</v>
          </cell>
          <cell r="B2112" t="str">
            <v>LISTON LED SLIM 36W LUZ FRIA VARKAUS</v>
          </cell>
          <cell r="C2112">
            <v>8.2775628000000001</v>
          </cell>
          <cell r="D2112" t="str">
            <v>Dolares</v>
          </cell>
          <cell r="E2112">
            <v>12449.454451199999</v>
          </cell>
        </row>
        <row r="2113">
          <cell r="A2113" t="str">
            <v>2321</v>
          </cell>
          <cell r="B2113" t="str">
            <v>LISTON SIMPLE PARA TUBO LED DE 45W (240CM)</v>
          </cell>
          <cell r="C2113">
            <v>3.0646512000000001</v>
          </cell>
          <cell r="D2113" t="str">
            <v>Dolares</v>
          </cell>
          <cell r="E2113">
            <v>4609.2354047999997</v>
          </cell>
        </row>
        <row r="2114">
          <cell r="A2114" t="str">
            <v>2322</v>
          </cell>
          <cell r="B2114" t="str">
            <v>LISTON SIMPLE PARA TUBO LED DE 1 x 18W NOV.</v>
          </cell>
          <cell r="C2114">
            <v>1.5503529599999999</v>
          </cell>
          <cell r="D2114" t="str">
            <v>Dolares</v>
          </cell>
          <cell r="E2114">
            <v>2331.73085184</v>
          </cell>
        </row>
        <row r="2115">
          <cell r="A2115" t="str">
            <v>2323</v>
          </cell>
          <cell r="B2115" t="str">
            <v>TUBO LED DE 18W LUZ FRIA **</v>
          </cell>
          <cell r="C2115">
            <v>1.1124082944</v>
          </cell>
          <cell r="D2115" t="str">
            <v>Dolares</v>
          </cell>
          <cell r="E2115">
            <v>1673.0620747775999</v>
          </cell>
        </row>
        <row r="2116">
          <cell r="A2116" t="str">
            <v>2324</v>
          </cell>
          <cell r="B2116" t="str">
            <v>LISTON SIMPLE PARA TUBO LED DE 1 X 9 W.</v>
          </cell>
          <cell r="C2116">
            <v>1.30397904</v>
          </cell>
          <cell r="D2116" t="str">
            <v>Dolares</v>
          </cell>
          <cell r="E2116">
            <v>1961.18447616</v>
          </cell>
        </row>
        <row r="2117">
          <cell r="A2117" t="str">
            <v>2325</v>
          </cell>
          <cell r="B2117" t="str">
            <v>PLAFON C/LOUVER BLANCO 1 X 18 W. COMPLETO BAEL</v>
          </cell>
          <cell r="C2117">
            <v>5238.6064562812599</v>
          </cell>
          <cell r="D2117" t="str">
            <v>Pesos Argentinos</v>
          </cell>
          <cell r="E2117">
            <v>5238.6064562812599</v>
          </cell>
        </row>
        <row r="2118">
          <cell r="A2118" t="str">
            <v>2326</v>
          </cell>
          <cell r="B2118" t="str">
            <v>PLAFON C/LOUVER BLANCO 1 X 36 W. COMPLETO BAEL</v>
          </cell>
          <cell r="C2118">
            <v>1488.9202709062599</v>
          </cell>
          <cell r="D2118" t="str">
            <v>Pesos Argentinos</v>
          </cell>
          <cell r="E2118">
            <v>1488.9202709062599</v>
          </cell>
        </row>
        <row r="2119">
          <cell r="A2119" t="str">
            <v>2328</v>
          </cell>
          <cell r="B2119" t="str">
            <v>PLAFON C/LOUVER BLANCO 2 X 9 W. LED BAEL</v>
          </cell>
          <cell r="C2119">
            <v>1488.9202709062599</v>
          </cell>
          <cell r="D2119" t="str">
            <v>Pesos Argentinos</v>
          </cell>
          <cell r="E2119">
            <v>1488.9202709062599</v>
          </cell>
        </row>
        <row r="2120">
          <cell r="A2120" t="str">
            <v>2329</v>
          </cell>
          <cell r="B2120" t="str">
            <v>PLAFON C/LOUVER METALIZADO 1 X 36 COMPLETO BAEL</v>
          </cell>
          <cell r="C2120">
            <v>2443.1303830781299</v>
          </cell>
          <cell r="D2120" t="str">
            <v>Pesos Argentinos</v>
          </cell>
          <cell r="E2120">
            <v>2443.1303830781299</v>
          </cell>
        </row>
        <row r="2121">
          <cell r="A2121" t="str">
            <v>2330</v>
          </cell>
          <cell r="B2121" t="str">
            <v>PLAFON C/LOUVER METALIZADO 2 X 36 COMPLETO BAEL</v>
          </cell>
          <cell r="C2121">
            <v>2141.2442829375</v>
          </cell>
          <cell r="D2121" t="str">
            <v>Pesos Argentinos</v>
          </cell>
          <cell r="E2121">
            <v>2141.2442829375</v>
          </cell>
        </row>
        <row r="2122">
          <cell r="A2122" t="str">
            <v>2331</v>
          </cell>
          <cell r="B2122" t="str">
            <v>PLAFON CHAPA CON LOUVER BLANCO 2 X 36 SPOTSLINE</v>
          </cell>
          <cell r="C2122">
            <v>4242.5602461059998</v>
          </cell>
          <cell r="D2122" t="str">
            <v>Pesos Argentinos</v>
          </cell>
          <cell r="E2122">
            <v>4242.5602461059998</v>
          </cell>
        </row>
        <row r="2123">
          <cell r="A2123" t="str">
            <v>2332</v>
          </cell>
          <cell r="B2123" t="str">
            <v>COLGANTE CHAPA CROMO 2 L. C/REGLA 500MM (CC6626-18) S.J.</v>
          </cell>
          <cell r="C2123">
            <v>51829.252232159997</v>
          </cell>
          <cell r="D2123" t="str">
            <v>Pesos Argentinos</v>
          </cell>
          <cell r="E2123">
            <v>51829.252232159997</v>
          </cell>
        </row>
        <row r="2124">
          <cell r="A2124" t="str">
            <v>2334</v>
          </cell>
          <cell r="B2124" t="str">
            <v>COLGANTE DESNIVEL 2 LUCES C/CABLE Y CONO BLANCO (CD-211BL)</v>
          </cell>
          <cell r="C2124">
            <v>7717.268</v>
          </cell>
          <cell r="D2124" t="str">
            <v>Pesos Argentinos</v>
          </cell>
          <cell r="E2124">
            <v>7717.268</v>
          </cell>
        </row>
        <row r="2125">
          <cell r="A2125" t="str">
            <v>2335</v>
          </cell>
          <cell r="B2125" t="str">
            <v>COLGANTE PILAR HIERRO RECTANG. 5 L. PILAR NEGRO (CR6653-02) S.J</v>
          </cell>
          <cell r="C2125">
            <v>85011.243199999997</v>
          </cell>
          <cell r="D2125" t="str">
            <v>Pesos Argentinos</v>
          </cell>
          <cell r="E2125">
            <v>85011.243199999997</v>
          </cell>
        </row>
        <row r="2126">
          <cell r="A2126" t="str">
            <v>2336</v>
          </cell>
          <cell r="B2126" t="str">
            <v>COLGANTE PILAR HIERRO RECTANG. 5 L. PILAR OIXIDO (CR6653-19) S.J</v>
          </cell>
          <cell r="C2126">
            <v>114602.8208</v>
          </cell>
          <cell r="D2126" t="str">
            <v>Pesos Argentinos</v>
          </cell>
          <cell r="E2126">
            <v>114602.8208</v>
          </cell>
        </row>
        <row r="2127">
          <cell r="A2127" t="str">
            <v>2340</v>
          </cell>
          <cell r="B2127" t="str">
            <v>COLGANTE JAULA GRANDE NEGRO E-27 (BIRD01)</v>
          </cell>
          <cell r="C2127">
            <v>15944.415396</v>
          </cell>
          <cell r="D2127" t="str">
            <v>Pesos Argentinos</v>
          </cell>
          <cell r="E2127">
            <v>15944.415396</v>
          </cell>
        </row>
        <row r="2128">
          <cell r="A2128" t="str">
            <v>2341</v>
          </cell>
          <cell r="B2128" t="str">
            <v>COLGANTE PANTALLA GRANDE ALUMINIO ROJO (BELL03)</v>
          </cell>
          <cell r="C2128">
            <v>33784.94184</v>
          </cell>
          <cell r="D2128" t="str">
            <v>Pesos Argentinos</v>
          </cell>
          <cell r="E2128">
            <v>33784.94184</v>
          </cell>
        </row>
        <row r="2129">
          <cell r="A2129" t="str">
            <v>2342</v>
          </cell>
          <cell r="B2129" t="str">
            <v>COLGANTE PANTALLA GRANDE ALUMINIO VERDE (BELL03)</v>
          </cell>
          <cell r="C2129">
            <v>33784.94184</v>
          </cell>
          <cell r="D2129" t="str">
            <v>Pesos Argentinos</v>
          </cell>
          <cell r="E2129">
            <v>33784.94184</v>
          </cell>
        </row>
        <row r="2130">
          <cell r="A2130" t="str">
            <v>2343</v>
          </cell>
          <cell r="B2130" t="str">
            <v>COLGANTE VINTAGE C/PERILLA E-27 ACERO</v>
          </cell>
          <cell r="C2130">
            <v>27.6542667433046</v>
          </cell>
          <cell r="D2130" t="str">
            <v>Dolares</v>
          </cell>
          <cell r="E2130">
            <v>41592.017181930118</v>
          </cell>
        </row>
        <row r="2131">
          <cell r="A2131" t="str">
            <v>2345</v>
          </cell>
          <cell r="B2131" t="str">
            <v>COLGANTE VINTAGE C/PERRILLA  E-27 BRONCE V.</v>
          </cell>
          <cell r="C2131">
            <v>27.6542667433046</v>
          </cell>
          <cell r="D2131" t="str">
            <v>Dolares</v>
          </cell>
          <cell r="E2131">
            <v>41592.017181930118</v>
          </cell>
        </row>
        <row r="2132">
          <cell r="A2132" t="str">
            <v>2346</v>
          </cell>
          <cell r="B2132" t="str">
            <v>COLGANTE DESNIVEL 2 LUCES C/CABLE Y CONO PLA (CD-211PLA)</v>
          </cell>
          <cell r="C2132">
            <v>7717.268</v>
          </cell>
          <cell r="D2132" t="str">
            <v>Pesos Argentinos</v>
          </cell>
          <cell r="E2132">
            <v>7717.268</v>
          </cell>
        </row>
        <row r="2133">
          <cell r="A2133" t="str">
            <v>2350</v>
          </cell>
          <cell r="B2133" t="str">
            <v>COLGANTE PILAR 1 LUZ C/MALLA C/CADENA NEGRO (CR6675-02) S.J.</v>
          </cell>
          <cell r="C2133">
            <v>29949.8992</v>
          </cell>
          <cell r="D2133" t="str">
            <v>Pesos Argentinos</v>
          </cell>
          <cell r="E2133">
            <v>29949.8992</v>
          </cell>
        </row>
        <row r="2134">
          <cell r="A2134" t="str">
            <v>2352</v>
          </cell>
          <cell r="B2134" t="str">
            <v>COLGANTE CARDALES DIAMANTE 1 L. JAULA 26X31 CM NEGRA (CJ6681-02) S.J.</v>
          </cell>
          <cell r="C2134">
            <v>13057.5952</v>
          </cell>
          <cell r="D2134" t="str">
            <v>Pesos Argentinos</v>
          </cell>
          <cell r="E2134">
            <v>13057.5952</v>
          </cell>
        </row>
        <row r="2135">
          <cell r="A2135" t="str">
            <v>2353</v>
          </cell>
          <cell r="B2135" t="str">
            <v>COLGANTE CARDALES DIAMANTE 1 L. JAULA 26X31 CM OXIDO (CJ6681-19) S.J.</v>
          </cell>
          <cell r="C2135">
            <v>17578.901600000001</v>
          </cell>
          <cell r="D2135" t="str">
            <v>Pesos Argentinos</v>
          </cell>
          <cell r="E2135">
            <v>17578.901600000001</v>
          </cell>
        </row>
        <row r="2136">
          <cell r="A2136" t="str">
            <v>2354</v>
          </cell>
          <cell r="B2136" t="str">
            <v>COLGANTE BARADERO 1/2 ESFERA Ø 34 1L PLATA (CC6612-28) S.J.</v>
          </cell>
          <cell r="C2136">
            <v>25266.124</v>
          </cell>
          <cell r="D2136" t="str">
            <v>Pesos Argentinos</v>
          </cell>
          <cell r="E2136">
            <v>25266.124</v>
          </cell>
        </row>
        <row r="2137">
          <cell r="A2137" t="str">
            <v>2355</v>
          </cell>
          <cell r="B2137" t="str">
            <v>COLGANTE 3 LUCES BASE METAL 11X50  ACERO (6722-13) S.J</v>
          </cell>
          <cell r="C2137">
            <v>108041.75199999999</v>
          </cell>
          <cell r="D2137" t="str">
            <v>Pesos Argentinos</v>
          </cell>
          <cell r="E2137">
            <v>108041.75199999999</v>
          </cell>
        </row>
        <row r="2138">
          <cell r="A2138" t="str">
            <v>2356</v>
          </cell>
          <cell r="B2138" t="str">
            <v>COLGANTE 3 LUCES NEGRO C/REGL. C/CADE. C/PANT. (CR6302-72) S.J.</v>
          </cell>
          <cell r="C2138">
            <v>119939.80959999999</v>
          </cell>
          <cell r="D2138" t="str">
            <v>Pesos Argentinos</v>
          </cell>
          <cell r="E2138">
            <v>119939.80959999999</v>
          </cell>
        </row>
        <row r="2139">
          <cell r="A2139" t="str">
            <v>2357</v>
          </cell>
          <cell r="B2139" t="str">
            <v>COLGANTE 3 LUCES CON TULIPA (C-340ACE)</v>
          </cell>
          <cell r="C2139">
            <v>62167.963000000003</v>
          </cell>
          <cell r="D2139" t="str">
            <v>Pesos Argentinos</v>
          </cell>
          <cell r="E2139">
            <v>62167.963000000003</v>
          </cell>
        </row>
        <row r="2140">
          <cell r="A2140" t="str">
            <v>2359</v>
          </cell>
          <cell r="B2140" t="str">
            <v>COLGANTE ALUMINIO BALA (C-119)</v>
          </cell>
          <cell r="C2140">
            <v>13103.22</v>
          </cell>
          <cell r="D2140" t="str">
            <v>Pesos Argentinos</v>
          </cell>
          <cell r="E2140">
            <v>13103.22</v>
          </cell>
        </row>
        <row r="2141">
          <cell r="A2141" t="str">
            <v>2360</v>
          </cell>
          <cell r="B2141" t="str">
            <v>COLGANTE BARADERO ALUMINIO OVI 240 MM 1 L BCO. (CC6616-01) S.J.</v>
          </cell>
          <cell r="C2141">
            <v>25266.124</v>
          </cell>
          <cell r="D2141" t="str">
            <v>Pesos Argentinos</v>
          </cell>
          <cell r="E2141">
            <v>25266.124</v>
          </cell>
        </row>
        <row r="2142">
          <cell r="A2142" t="str">
            <v>2361</v>
          </cell>
          <cell r="B2142" t="str">
            <v>COLGANTE ANODIZ S/LENTE SPOTLINE</v>
          </cell>
          <cell r="C2142">
            <v>62569.962</v>
          </cell>
          <cell r="D2142" t="str">
            <v>Pesos Argentinos</v>
          </cell>
          <cell r="E2142">
            <v>62569.962</v>
          </cell>
        </row>
        <row r="2143">
          <cell r="A2143" t="str">
            <v>2365</v>
          </cell>
          <cell r="B2143" t="str">
            <v>COLGANTE BALCARCE 1L PANT Ø30cm OXIDO (3002-19) S.J.</v>
          </cell>
          <cell r="C2143">
            <v>36808.085599999999</v>
          </cell>
          <cell r="D2143" t="str">
            <v>Pesos Argentinos</v>
          </cell>
          <cell r="E2143">
            <v>36808.085599999999</v>
          </cell>
        </row>
        <row r="2144">
          <cell r="A2144" t="str">
            <v>2366</v>
          </cell>
          <cell r="B2144" t="str">
            <v>COLGANTE BARI 35 X 35 CM CUADRADO S/ DIBUJO (C-151)</v>
          </cell>
          <cell r="C2144">
            <v>27017.393</v>
          </cell>
          <cell r="D2144" t="str">
            <v>Pesos Argentinos</v>
          </cell>
          <cell r="E2144">
            <v>27017.393</v>
          </cell>
        </row>
        <row r="2145">
          <cell r="A2145" t="str">
            <v>2367</v>
          </cell>
          <cell r="B2145" t="str">
            <v>COLGANTE BASE REDONDA 2 LUCES BLANCO (LV6645-51) S.J.</v>
          </cell>
          <cell r="C2145">
            <v>9320.5697644800002</v>
          </cell>
          <cell r="D2145" t="str">
            <v>Pesos Argentinos</v>
          </cell>
          <cell r="E2145">
            <v>9320.5697644800002</v>
          </cell>
        </row>
        <row r="2146">
          <cell r="A2146" t="str">
            <v>2368</v>
          </cell>
          <cell r="B2146" t="str">
            <v>COLGANTE BASE REDONDA 2 L. COBRE (LV6645-54) S.J.</v>
          </cell>
          <cell r="C2146">
            <v>11290.10758512</v>
          </cell>
          <cell r="D2146" t="str">
            <v>Pesos Argentinos</v>
          </cell>
          <cell r="E2146">
            <v>11290.10758512</v>
          </cell>
        </row>
        <row r="2147">
          <cell r="A2147" t="str">
            <v>2369</v>
          </cell>
          <cell r="B2147" t="str">
            <v>COLGANTE BASE REDONDA 2 L. NEGRO (LV6645-53) S.J.</v>
          </cell>
          <cell r="C2147">
            <v>9320.5697644800002</v>
          </cell>
          <cell r="D2147" t="str">
            <v>Pesos Argentinos</v>
          </cell>
          <cell r="E2147">
            <v>9320.5697644800002</v>
          </cell>
        </row>
        <row r="2148">
          <cell r="A2148" t="str">
            <v>2370</v>
          </cell>
          <cell r="B2148" t="str">
            <v>COLGANTE OSTENDE C/PANT. MET. 1 LUZ BLANCO/COBRE (OS6810-51) S.J.</v>
          </cell>
          <cell r="C2148">
            <v>30209.1816</v>
          </cell>
          <cell r="D2148" t="str">
            <v>Pesos Argentinos</v>
          </cell>
          <cell r="E2148">
            <v>30209.1816</v>
          </cell>
        </row>
        <row r="2149">
          <cell r="A2149" t="str">
            <v>2371</v>
          </cell>
          <cell r="B2149" t="str">
            <v>COLGANTE OSTENDE C/PANT. MET. 1 LUZ NEGRO/COBRE (OS6810-52) S.J.</v>
          </cell>
          <cell r="C2149">
            <v>30209.1816</v>
          </cell>
          <cell r="D2149" t="str">
            <v>Pesos Argentinos</v>
          </cell>
          <cell r="E2149">
            <v>30209.1816</v>
          </cell>
        </row>
        <row r="2150">
          <cell r="A2150" t="str">
            <v>2372</v>
          </cell>
          <cell r="B2150" t="str">
            <v>COLGANTE C/PANT. MET. 2 LUCESC/REGLA 50CM BLANCO (OS6820-51) S.J.</v>
          </cell>
          <cell r="C2150">
            <v>19638.35788928</v>
          </cell>
          <cell r="D2150" t="str">
            <v>Pesos Argentinos</v>
          </cell>
          <cell r="E2150">
            <v>19638.35788928</v>
          </cell>
        </row>
        <row r="2151">
          <cell r="A2151" t="str">
            <v>2373</v>
          </cell>
          <cell r="B2151" t="str">
            <v>COLGANTE C/PANT. MET. 2 LUCES C/REGLA 50CM NEGRO (OS6820-52) S.J.</v>
          </cell>
          <cell r="C2151">
            <v>19638.35788928</v>
          </cell>
          <cell r="D2151" t="str">
            <v>Pesos Argentinos</v>
          </cell>
          <cell r="E2151">
            <v>19638.35788928</v>
          </cell>
        </row>
        <row r="2152">
          <cell r="A2152" t="str">
            <v>2375</v>
          </cell>
          <cell r="B2152" t="str">
            <v>COLGANTE C/PANT. MET. 3 L. C/REGLA 60CM NEGRO (OS6830-52) S.J.</v>
          </cell>
          <cell r="C2152">
            <v>28631.00151808</v>
          </cell>
          <cell r="D2152" t="str">
            <v>Pesos Argentinos</v>
          </cell>
          <cell r="E2152">
            <v>28631.00151808</v>
          </cell>
        </row>
        <row r="2153">
          <cell r="A2153" t="str">
            <v>2377</v>
          </cell>
          <cell r="B2153" t="str">
            <v>COLGANTE PILAR CADENA C/MALLA 3 L. OXIDO (CR6676-19) S.J.</v>
          </cell>
          <cell r="C2153">
            <v>78999.897599999997</v>
          </cell>
          <cell r="D2153" t="str">
            <v>Pesos Argentinos</v>
          </cell>
          <cell r="E2153">
            <v>78999.897599999997</v>
          </cell>
        </row>
        <row r="2154">
          <cell r="A2154" t="str">
            <v>2378</v>
          </cell>
          <cell r="B2154" t="str">
            <v>COLGANTE CANNES 35 CM CIRCULAR C/ DUBUJO ( C-155 )</v>
          </cell>
          <cell r="C2154">
            <v>30326.581999999999</v>
          </cell>
          <cell r="D2154" t="str">
            <v>Pesos Argentinos</v>
          </cell>
          <cell r="E2154">
            <v>30326.581999999999</v>
          </cell>
        </row>
        <row r="2155">
          <cell r="A2155" t="str">
            <v>2379</v>
          </cell>
          <cell r="B2155" t="str">
            <v>COLGANTE CAP.CROMO Y F. GRIS (1122-GR) ECLIPSE</v>
          </cell>
          <cell r="C2155">
            <v>9707.3320564999995</v>
          </cell>
          <cell r="D2155" t="str">
            <v>Pesos Argentinos</v>
          </cell>
          <cell r="E2155">
            <v>9707.3320564999995</v>
          </cell>
        </row>
        <row r="2156">
          <cell r="A2156" t="str">
            <v>2380</v>
          </cell>
          <cell r="B2156" t="str">
            <v>COLGANTE CAPUCHON SIMPLE BLANCO (BELL01)</v>
          </cell>
          <cell r="C2156">
            <v>17417.43432</v>
          </cell>
          <cell r="D2156" t="str">
            <v>Pesos Argentinos</v>
          </cell>
          <cell r="E2156">
            <v>17417.43432</v>
          </cell>
        </row>
        <row r="2157">
          <cell r="A2157" t="str">
            <v>2381</v>
          </cell>
          <cell r="B2157" t="str">
            <v>COLGANTE CAPUCHON SIMPLE BLANCO (BELL05)</v>
          </cell>
          <cell r="C2157">
            <v>4895.8748800000003</v>
          </cell>
          <cell r="D2157" t="str">
            <v>Pesos Argentinos</v>
          </cell>
          <cell r="E2157">
            <v>4895.8748800000003</v>
          </cell>
        </row>
        <row r="2158">
          <cell r="A2158" t="str">
            <v>2383</v>
          </cell>
          <cell r="B2158" t="str">
            <v>COLGANTE CAPUCHON SIMPLE NEGRO (BELL05)</v>
          </cell>
          <cell r="C2158">
            <v>4895.8748800000003</v>
          </cell>
          <cell r="D2158" t="str">
            <v>Pesos Argentinos</v>
          </cell>
          <cell r="E2158">
            <v>4895.8748800000003</v>
          </cell>
        </row>
        <row r="2159">
          <cell r="A2159" t="str">
            <v>2384</v>
          </cell>
          <cell r="B2159" t="str">
            <v>COLGANTE CAPUCHON SIMPLE OXIDO (BELL05)</v>
          </cell>
          <cell r="C2159">
            <v>5655.132756</v>
          </cell>
          <cell r="D2159" t="str">
            <v>Pesos Argentinos</v>
          </cell>
          <cell r="E2159">
            <v>5655.132756</v>
          </cell>
        </row>
        <row r="2160">
          <cell r="A2160" t="str">
            <v>2385</v>
          </cell>
          <cell r="B2160" t="str">
            <v>COLGANTE BARADERO CHAPA Ø24 CROMO (CC6611-18) S.J.</v>
          </cell>
          <cell r="C2160">
            <v>37671.618399999999</v>
          </cell>
          <cell r="D2160" t="str">
            <v>Pesos Argentinos</v>
          </cell>
          <cell r="E2160">
            <v>37671.618399999999</v>
          </cell>
        </row>
        <row r="2161">
          <cell r="A2161" t="str">
            <v>2386</v>
          </cell>
          <cell r="B2161" t="str">
            <v>COLGANTE PILAR CHAPA C/MALLA 2 L. MET. NEGRO (CR6662-02) S.J.</v>
          </cell>
          <cell r="C2161">
            <v>101290.3944</v>
          </cell>
          <cell r="D2161" t="str">
            <v>Pesos Argentinos</v>
          </cell>
          <cell r="E2161">
            <v>101290.3944</v>
          </cell>
        </row>
        <row r="2162">
          <cell r="A2162" t="str">
            <v>2387</v>
          </cell>
          <cell r="B2162" t="str">
            <v>COLGANTE CHAPA 2 L. COBRE C/REGLA X 50CM  (CC6626-10) S.J.</v>
          </cell>
          <cell r="C2162">
            <v>51829.764342720002</v>
          </cell>
          <cell r="D2162" t="str">
            <v>Pesos Argentinos</v>
          </cell>
          <cell r="E2162">
            <v>51829.764342720002</v>
          </cell>
        </row>
        <row r="2163">
          <cell r="A2163" t="str">
            <v>2388</v>
          </cell>
          <cell r="B2163" t="str">
            <v>COLGANTE BARADERO CHAPA 240MM AZUL MET. (CC6616-24) S.J.</v>
          </cell>
          <cell r="C2163">
            <v>25266.124</v>
          </cell>
          <cell r="D2163" t="str">
            <v>Pesos Argentinos</v>
          </cell>
          <cell r="E2163">
            <v>25266.124</v>
          </cell>
        </row>
        <row r="2164">
          <cell r="A2164" t="str">
            <v>2389</v>
          </cell>
          <cell r="B2164" t="str">
            <v>COLGANTE BARADERO CHAPA 240MM COBRE (CC6616-10) S.J.</v>
          </cell>
          <cell r="C2164">
            <v>99151.592799999999</v>
          </cell>
          <cell r="D2164" t="str">
            <v>Pesos Argentinos</v>
          </cell>
          <cell r="E2164">
            <v>99151.592799999999</v>
          </cell>
        </row>
        <row r="2165">
          <cell r="A2165" t="str">
            <v>2390</v>
          </cell>
          <cell r="B2165" t="str">
            <v>COLGANTE BARADERO CHAPA 240MM CROMO (CC6616-18) S.J.</v>
          </cell>
          <cell r="C2165">
            <v>106632.9472</v>
          </cell>
          <cell r="D2165" t="str">
            <v>Pesos Argentinos</v>
          </cell>
          <cell r="E2165">
            <v>106632.9472</v>
          </cell>
        </row>
        <row r="2166">
          <cell r="A2166" t="str">
            <v>2391</v>
          </cell>
          <cell r="B2166" t="str">
            <v>COLGANTE PILAR CHAPA C/ ACRILICO 2 L. (CR6672-02) S.J.</v>
          </cell>
          <cell r="C2166">
            <v>123410.63280000001</v>
          </cell>
          <cell r="D2166" t="str">
            <v>Pesos Argentinos</v>
          </cell>
          <cell r="E2166">
            <v>123410.63280000001</v>
          </cell>
        </row>
        <row r="2167">
          <cell r="A2167" t="str">
            <v>2392</v>
          </cell>
          <cell r="B2167" t="str">
            <v>COLGANTE PILAR CHAPA C/MALLA 2 L. OXIDO (CR6662-19) S.J.</v>
          </cell>
          <cell r="C2167">
            <v>136603.9896</v>
          </cell>
          <cell r="D2167" t="str">
            <v>Pesos Argentinos</v>
          </cell>
          <cell r="E2167">
            <v>136603.9896</v>
          </cell>
        </row>
        <row r="2168">
          <cell r="A2168" t="str">
            <v>2394</v>
          </cell>
          <cell r="B2168" t="str">
            <v>COLGANTE PILAR CHAPA C/MALLA MET. 4 L. NEGRO (CR6664-02) S.J.</v>
          </cell>
          <cell r="C2168">
            <v>171899.78</v>
          </cell>
          <cell r="D2168" t="str">
            <v>Pesos Argentinos</v>
          </cell>
          <cell r="E2168">
            <v>171899.78</v>
          </cell>
        </row>
        <row r="2169">
          <cell r="A2169" t="str">
            <v>2395</v>
          </cell>
          <cell r="B2169" t="str">
            <v>COLGANTE CHAPA Ø18 3 L. COBRE C/REGLA 70CM (CC6635-10) S.J.</v>
          </cell>
          <cell r="C2169">
            <v>29017.996413119999</v>
          </cell>
          <cell r="D2169" t="str">
            <v>Pesos Argentinos</v>
          </cell>
          <cell r="E2169">
            <v>29017.996413119999</v>
          </cell>
        </row>
        <row r="2170">
          <cell r="A2170" t="str">
            <v>2396</v>
          </cell>
          <cell r="B2170" t="str">
            <v>COLGANTE CHAPA Ø24 3 L. CROMO C/REGLA 70CM (CC6636-18/) S.J.</v>
          </cell>
          <cell r="C2170">
            <v>80159.531345919997</v>
          </cell>
          <cell r="D2170" t="str">
            <v>Pesos Argentinos</v>
          </cell>
          <cell r="E2170">
            <v>80159.531345919997</v>
          </cell>
        </row>
        <row r="2171">
          <cell r="A2171" t="str">
            <v>2397</v>
          </cell>
          <cell r="B2171" t="str">
            <v>COLGANTE BARADERO CHAPA OVI 180 MM 1 L. BLANCO (CC6615-019 S.J.</v>
          </cell>
          <cell r="C2171">
            <v>16615.216799999998</v>
          </cell>
          <cell r="D2171" t="str">
            <v>Pesos Argentinos</v>
          </cell>
          <cell r="E2171">
            <v>16615.216799999998</v>
          </cell>
        </row>
        <row r="2172">
          <cell r="A2172" t="str">
            <v>2398</v>
          </cell>
          <cell r="B2172" t="str">
            <v>COLGANTE BARADERO CHAPA OVI 180 MM 1 L NEGRO (CC6615-02) S.J.</v>
          </cell>
          <cell r="C2172">
            <v>16615.216799999998</v>
          </cell>
          <cell r="D2172" t="str">
            <v>Pesos Argentinos</v>
          </cell>
          <cell r="E2172">
            <v>16615.216799999998</v>
          </cell>
        </row>
        <row r="2173">
          <cell r="A2173" t="str">
            <v>2404</v>
          </cell>
          <cell r="B2173" t="str">
            <v>COLGANTE DE CHAPA 32 CM. BLANCO (C-136BLA)</v>
          </cell>
          <cell r="C2173">
            <v>8903.7909999999993</v>
          </cell>
          <cell r="D2173" t="str">
            <v>Pesos Argentinos</v>
          </cell>
          <cell r="E2173">
            <v>8903.7909999999993</v>
          </cell>
        </row>
        <row r="2174">
          <cell r="A2174" t="str">
            <v>2405</v>
          </cell>
          <cell r="B2174" t="str">
            <v>COLGANTE DE CHAPA 32 CM. COBRE (C-136COB)</v>
          </cell>
          <cell r="C2174">
            <v>14823.887000000001</v>
          </cell>
          <cell r="D2174" t="str">
            <v>Pesos Argentinos</v>
          </cell>
          <cell r="E2174">
            <v>14823.887000000001</v>
          </cell>
        </row>
        <row r="2175">
          <cell r="A2175" t="str">
            <v>2406</v>
          </cell>
          <cell r="B2175" t="str">
            <v>COLGANTE DE CHAPA 32 CM. GRIS (C-136GRI)</v>
          </cell>
          <cell r="C2175">
            <v>9624.3289999999997</v>
          </cell>
          <cell r="D2175" t="str">
            <v>Pesos Argentinos</v>
          </cell>
          <cell r="E2175">
            <v>9624.3289999999997</v>
          </cell>
        </row>
        <row r="2176">
          <cell r="A2176" t="str">
            <v>2407</v>
          </cell>
          <cell r="B2176" t="str">
            <v>COLGANTE DE CHAPA 32 CM. NEGRO (C-136NEG)</v>
          </cell>
          <cell r="C2176">
            <v>9624.3289999999997</v>
          </cell>
          <cell r="D2176" t="str">
            <v>Pesos Argentinos</v>
          </cell>
          <cell r="E2176">
            <v>9624.3289999999997</v>
          </cell>
        </row>
        <row r="2177">
          <cell r="A2177" t="str">
            <v>2408</v>
          </cell>
          <cell r="B2177" t="str">
            <v>COLGANTE DE CHAPA ESFERICO 24CM (C117COB)</v>
          </cell>
          <cell r="C2177">
            <v>15814.279</v>
          </cell>
          <cell r="D2177" t="str">
            <v>Pesos Argentinos</v>
          </cell>
          <cell r="E2177">
            <v>15814.279</v>
          </cell>
        </row>
        <row r="2178">
          <cell r="A2178" t="str">
            <v>2415</v>
          </cell>
          <cell r="B2178" t="str">
            <v>COLGANTE DE PVC CAPUCHON BLANCO 1126 ECLIPSE</v>
          </cell>
          <cell r="C2178">
            <v>6171.0129260000003</v>
          </cell>
          <cell r="D2178" t="str">
            <v>Pesos Argentinos</v>
          </cell>
          <cell r="E2178">
            <v>6171.0129260000003</v>
          </cell>
        </row>
        <row r="2179">
          <cell r="A2179" t="str">
            <v>2418</v>
          </cell>
          <cell r="B2179" t="str">
            <v>COLGANTE DE PVC CAPUCHON PVC FUCSIA 1123 ECLIPSE</v>
          </cell>
          <cell r="C2179">
            <v>6933.2120715000001</v>
          </cell>
          <cell r="D2179" t="str">
            <v>Pesos Argentinos</v>
          </cell>
          <cell r="E2179">
            <v>6933.2120715000001</v>
          </cell>
        </row>
        <row r="2180">
          <cell r="A2180" t="str">
            <v>2419</v>
          </cell>
          <cell r="B2180" t="str">
            <v>COLGANTE DE PVC CAPUCHON VERDE 1123 ECLIPSE</v>
          </cell>
          <cell r="C2180">
            <v>6933.2120715000001</v>
          </cell>
          <cell r="D2180" t="str">
            <v>Pesos Argentinos</v>
          </cell>
          <cell r="E2180">
            <v>6933.2120715000001</v>
          </cell>
        </row>
        <row r="2181">
          <cell r="A2181" t="str">
            <v>2423</v>
          </cell>
          <cell r="B2181" t="str">
            <v>COLGANTE FLORALIS BLANCO TEX. (C-104B/T)</v>
          </cell>
          <cell r="C2181">
            <v>26107.679</v>
          </cell>
          <cell r="D2181" t="str">
            <v>Pesos Argentinos</v>
          </cell>
          <cell r="E2181">
            <v>26107.679</v>
          </cell>
        </row>
        <row r="2182">
          <cell r="A2182" t="str">
            <v>2424</v>
          </cell>
          <cell r="B2182" t="str">
            <v>COLGANTE FLORALIS ROJO (C-104ROJ)</v>
          </cell>
          <cell r="C2182">
            <v>26107.679</v>
          </cell>
          <cell r="D2182" t="str">
            <v>Pesos Argentinos</v>
          </cell>
          <cell r="E2182">
            <v>26107.679</v>
          </cell>
        </row>
        <row r="2183">
          <cell r="A2183" t="str">
            <v>2425</v>
          </cell>
          <cell r="B2183" t="str">
            <v>COLGANTE GRIS C/CAP. Y F. GRIS (1126-GR) ECLIPSE</v>
          </cell>
          <cell r="C2183">
            <v>6171.0129260000003</v>
          </cell>
          <cell r="D2183" t="str">
            <v>Pesos Argentinos</v>
          </cell>
          <cell r="E2183">
            <v>6171.0129260000003</v>
          </cell>
        </row>
        <row r="2184">
          <cell r="A2184" t="str">
            <v>2426</v>
          </cell>
          <cell r="B2184" t="str">
            <v>COLGANTE INDUSTRIAL 250 W. C/EQUIPO BAEL</v>
          </cell>
          <cell r="C2184">
            <v>4057.6762760625202</v>
          </cell>
          <cell r="D2184" t="str">
            <v>Pesos Argentinos</v>
          </cell>
          <cell r="E2184">
            <v>4057.6762760625202</v>
          </cell>
        </row>
        <row r="2185">
          <cell r="A2185" t="str">
            <v>2427</v>
          </cell>
          <cell r="B2185" t="str">
            <v>COLGANTE INDUSTRIAL 400 W. C/EQUIPO BAEL</v>
          </cell>
          <cell r="C2185">
            <v>4057.6762760625202</v>
          </cell>
          <cell r="D2185" t="str">
            <v>Pesos Argentinos</v>
          </cell>
          <cell r="E2185">
            <v>4057.6762760625202</v>
          </cell>
        </row>
        <row r="2186">
          <cell r="A2186" t="str">
            <v>2428</v>
          </cell>
          <cell r="B2186" t="str">
            <v>COLGANTE INDUSTRIAL ECONOMICO E40 SIN EQUIPO BAEL</v>
          </cell>
          <cell r="C2186">
            <v>11537.510399999999</v>
          </cell>
          <cell r="D2186" t="str">
            <v>Pesos Argentinos</v>
          </cell>
          <cell r="E2186">
            <v>11537.510399999999</v>
          </cell>
        </row>
        <row r="2187">
          <cell r="A2187" t="str">
            <v>2430</v>
          </cell>
          <cell r="B2187" t="str">
            <v>COLGANTE INTERIOR ALUMINIO BENETO E27 GRIS MET. BAEL</v>
          </cell>
          <cell r="C2187">
            <v>4166.3231999999998</v>
          </cell>
          <cell r="D2187" t="str">
            <v>Pesos Argentinos</v>
          </cell>
          <cell r="E2187">
            <v>4166.3231999999998</v>
          </cell>
        </row>
        <row r="2188">
          <cell r="A2188" t="str">
            <v>2431</v>
          </cell>
          <cell r="B2188" t="str">
            <v>COLGANTE INTERIOR ALUMINIO NEGRO E27 (EXUS) BAEL</v>
          </cell>
          <cell r="C2188">
            <v>869.76525157031199</v>
          </cell>
          <cell r="D2188" t="str">
            <v>Pesos Argentinos</v>
          </cell>
          <cell r="E2188">
            <v>869.76525157031199</v>
          </cell>
        </row>
        <row r="2189">
          <cell r="A2189" t="str">
            <v>2432</v>
          </cell>
          <cell r="B2189" t="str">
            <v>COLGANTE CARDALES AVIAR MINI 1 L. JAULA COBRE (CJ6561-10) S.J.</v>
          </cell>
          <cell r="C2189">
            <v>19203.589599999999</v>
          </cell>
          <cell r="D2189" t="str">
            <v>Pesos Argentinos</v>
          </cell>
          <cell r="E2189">
            <v>19203.589599999999</v>
          </cell>
        </row>
        <row r="2190">
          <cell r="A2190" t="str">
            <v>2433</v>
          </cell>
          <cell r="B2190" t="str">
            <v>COLGANTE CARDALES AVIAR MINI 1 L. JAULA NEGRO (CJ6561-02) S.J.</v>
          </cell>
          <cell r="C2190">
            <v>11479.6448</v>
          </cell>
          <cell r="D2190" t="str">
            <v>Pesos Argentinos</v>
          </cell>
          <cell r="E2190">
            <v>11479.6448</v>
          </cell>
        </row>
        <row r="2191">
          <cell r="A2191" t="str">
            <v>2434</v>
          </cell>
          <cell r="B2191" t="str">
            <v>COLGANTE CARDALES DIAMANTE MINI  1 L. JAULA COBRE (CJ6541-10) S.J.</v>
          </cell>
          <cell r="C2191">
            <v>19203.589599999999</v>
          </cell>
          <cell r="D2191" t="str">
            <v>Pesos Argentinos</v>
          </cell>
          <cell r="E2191">
            <v>19203.589599999999</v>
          </cell>
        </row>
        <row r="2192">
          <cell r="A2192" t="str">
            <v>2435</v>
          </cell>
          <cell r="B2192" t="str">
            <v>COLGANTE CARDALES DIAMANTE MINI 1 L. JAULA NEGRO (CJ6541-02) S.J.</v>
          </cell>
          <cell r="C2192">
            <v>11479.6448</v>
          </cell>
          <cell r="D2192" t="str">
            <v>Pesos Argentinos</v>
          </cell>
          <cell r="E2192">
            <v>11479.6448</v>
          </cell>
        </row>
        <row r="2193">
          <cell r="A2193" t="str">
            <v>2436</v>
          </cell>
          <cell r="B2193" t="str">
            <v>COLGANTE CARDALES ESFERA MINI 1 L. JAULA BLANCO (CJ6571-01) S.J.</v>
          </cell>
          <cell r="C2193">
            <v>11479.6448</v>
          </cell>
          <cell r="D2193" t="str">
            <v>Pesos Argentinos</v>
          </cell>
          <cell r="E2193">
            <v>11479.6448</v>
          </cell>
        </row>
        <row r="2194">
          <cell r="A2194" t="str">
            <v>2437</v>
          </cell>
          <cell r="B2194" t="str">
            <v>COLGANTE CARDALES ESFERA MINI 1 L. JAULA NEGRO (CJ6571-02) S.J.</v>
          </cell>
          <cell r="C2194">
            <v>11479.6448</v>
          </cell>
          <cell r="D2194" t="str">
            <v>Pesos Argentinos</v>
          </cell>
          <cell r="E2194">
            <v>11479.6448</v>
          </cell>
        </row>
        <row r="2195">
          <cell r="A2195" t="str">
            <v>2438</v>
          </cell>
          <cell r="B2195" t="str">
            <v>COLGANTE CARDALES ESFERA MINI 1 L.  JAULA COBRE (CJ6571-10) S.J.</v>
          </cell>
          <cell r="C2195">
            <v>19203.589599999999</v>
          </cell>
          <cell r="D2195" t="str">
            <v>Pesos Argentinos</v>
          </cell>
          <cell r="E2195">
            <v>19203.589599999999</v>
          </cell>
        </row>
        <row r="2196">
          <cell r="A2196" t="str">
            <v>2440</v>
          </cell>
          <cell r="B2196" t="str">
            <v>COLGANTE MARSALA BLANCO(C-100/20/BT)</v>
          </cell>
          <cell r="C2196">
            <v>26761.449000000001</v>
          </cell>
          <cell r="D2196" t="str">
            <v>Pesos Argentinos</v>
          </cell>
          <cell r="E2196">
            <v>26761.449000000001</v>
          </cell>
        </row>
        <row r="2197">
          <cell r="A2197" t="str">
            <v>2441</v>
          </cell>
          <cell r="B2197" t="str">
            <v>COLGANTE MARSALA NEGRO (C-100/20/NT)</v>
          </cell>
          <cell r="C2197">
            <v>26761.449000000001</v>
          </cell>
          <cell r="D2197" t="str">
            <v>Pesos Argentinos</v>
          </cell>
          <cell r="E2197">
            <v>26761.449000000001</v>
          </cell>
        </row>
        <row r="2198">
          <cell r="A2198" t="str">
            <v>2442</v>
          </cell>
          <cell r="B2198" t="str">
            <v>COLGANTE NISE 35 X 35 CM CUADRADO C/ DIBUJO ( C-156 )</v>
          </cell>
          <cell r="C2198">
            <v>30174.197950000002</v>
          </cell>
          <cell r="D2198" t="str">
            <v>Pesos Argentinos</v>
          </cell>
          <cell r="E2198">
            <v>30174.197950000002</v>
          </cell>
        </row>
        <row r="2199">
          <cell r="A2199" t="str">
            <v>2443</v>
          </cell>
          <cell r="B2199" t="str">
            <v>COLGANTE POSEIDON 3 X E-27 CROMADO CANDIL</v>
          </cell>
          <cell r="C2199">
            <v>24525.938842060499</v>
          </cell>
          <cell r="D2199" t="str">
            <v>Pesos Argentinos</v>
          </cell>
          <cell r="E2199">
            <v>24525.938842060499</v>
          </cell>
        </row>
        <row r="2200">
          <cell r="A2200" t="str">
            <v>2444</v>
          </cell>
          <cell r="B2200" t="str">
            <v>COLGANTE PVC CAPUCHON CROMO GRIS 1127 ECLIPSE</v>
          </cell>
          <cell r="C2200">
            <v>9013.8483109999997</v>
          </cell>
          <cell r="D2200" t="str">
            <v>Pesos Argentinos</v>
          </cell>
          <cell r="E2200">
            <v>9013.8483109999997</v>
          </cell>
        </row>
        <row r="2201">
          <cell r="A2201" t="str">
            <v>2445</v>
          </cell>
          <cell r="B2201" t="str">
            <v>COLGANTE PVC CAPUCHON CROMO VIOLETA 1127 ECLIPSE</v>
          </cell>
          <cell r="C2201">
            <v>9013.8483109999997</v>
          </cell>
          <cell r="D2201" t="str">
            <v>Pesos Argentinos</v>
          </cell>
          <cell r="E2201">
            <v>9013.8483109999997</v>
          </cell>
        </row>
        <row r="2202">
          <cell r="A2202" t="str">
            <v>2448</v>
          </cell>
          <cell r="B2202" t="str">
            <v>COLGANTE REGLETA ACERO C/TULIPA (C-345ACE)</v>
          </cell>
          <cell r="C2202">
            <v>29468.038160600001</v>
          </cell>
          <cell r="D2202" t="str">
            <v>Pesos Argentinos</v>
          </cell>
          <cell r="E2202">
            <v>29468.038160600001</v>
          </cell>
        </row>
        <row r="2203">
          <cell r="A2203" t="str">
            <v>2449</v>
          </cell>
          <cell r="B2203" t="str">
            <v>COLGANTE REGLETA BLANCO CON TULIPA (C-345B/T)</v>
          </cell>
          <cell r="C2203">
            <v>29468.038160600001</v>
          </cell>
          <cell r="D2203" t="str">
            <v>Pesos Argentinos</v>
          </cell>
          <cell r="E2203">
            <v>29468.038160600001</v>
          </cell>
        </row>
        <row r="2204">
          <cell r="A2204" t="str">
            <v>2455</v>
          </cell>
          <cell r="B2204" t="str">
            <v>COLGANTE SEVILLA 3XE27 (C-308ACE)</v>
          </cell>
          <cell r="C2204">
            <v>60519.627999999997</v>
          </cell>
          <cell r="D2204" t="str">
            <v>Pesos Argentinos</v>
          </cell>
          <cell r="E2204">
            <v>60519.627999999997</v>
          </cell>
        </row>
        <row r="2205">
          <cell r="A2205" t="str">
            <v>2456</v>
          </cell>
          <cell r="B2205" t="str">
            <v>COLGANTE SEVILLA 4XE27 (C-408ACE)</v>
          </cell>
          <cell r="C2205">
            <v>81234.399999999994</v>
          </cell>
          <cell r="D2205" t="str">
            <v>Pesos Argentinos</v>
          </cell>
          <cell r="E2205">
            <v>81234.399999999994</v>
          </cell>
        </row>
        <row r="2206">
          <cell r="A2206" t="str">
            <v>2460</v>
          </cell>
          <cell r="B2206" t="str">
            <v>COLGANTE TRAPANI 2 LUCES GRIS (C-265GRI/T)</v>
          </cell>
          <cell r="C2206">
            <v>5645.7907999999998</v>
          </cell>
          <cell r="D2206" t="str">
            <v>Pesos Argentinos</v>
          </cell>
          <cell r="E2206">
            <v>5645.7907999999998</v>
          </cell>
        </row>
        <row r="2207">
          <cell r="A2207" t="str">
            <v>2461</v>
          </cell>
          <cell r="B2207" t="str">
            <v>COLGANTE TRAPANI 3 LUCES BLANCO (C-365B/T)</v>
          </cell>
          <cell r="C2207">
            <v>10924.914000000001</v>
          </cell>
          <cell r="D2207" t="str">
            <v>Pesos Argentinos</v>
          </cell>
          <cell r="E2207">
            <v>10924.914000000001</v>
          </cell>
        </row>
        <row r="2208">
          <cell r="A2208" t="str">
            <v>2462</v>
          </cell>
          <cell r="B2208" t="str">
            <v>COLGANTE TRAPANI 3 LUCES GRIS (C-365GRI/T)</v>
          </cell>
          <cell r="C2208">
            <v>10924.914000000001</v>
          </cell>
          <cell r="D2208" t="str">
            <v>Pesos Argentinos</v>
          </cell>
          <cell r="E2208">
            <v>10924.914000000001</v>
          </cell>
        </row>
        <row r="2209">
          <cell r="A2209" t="str">
            <v>2471</v>
          </cell>
          <cell r="B2209" t="str">
            <v>COLGANTE WANDA TRIANGULO 1 LUZ BLANCO 30X30CM (WA6671-16) S.J.</v>
          </cell>
          <cell r="C2209">
            <v>13938.9328</v>
          </cell>
          <cell r="D2209" t="str">
            <v>Pesos Argentinos</v>
          </cell>
          <cell r="E2209">
            <v>13938.9328</v>
          </cell>
        </row>
        <row r="2210">
          <cell r="A2210" t="str">
            <v>2472</v>
          </cell>
          <cell r="B2210" t="str">
            <v>COLGANTE VERONA 35 CM CIRCULAR S/ DIBUJO ( C-148 )</v>
          </cell>
          <cell r="C2210">
            <v>26539.695779999998</v>
          </cell>
          <cell r="D2210" t="str">
            <v>Pesos Argentinos</v>
          </cell>
          <cell r="E2210">
            <v>26539.695779999998</v>
          </cell>
        </row>
        <row r="2211">
          <cell r="A2211" t="str">
            <v>2474</v>
          </cell>
          <cell r="B2211" t="str">
            <v>COLGANTE VIOL. C/CAP. Y F. VIOL. (1126-V) ECLIPSE</v>
          </cell>
          <cell r="C2211">
            <v>6171.0129260000003</v>
          </cell>
          <cell r="D2211" t="str">
            <v>Pesos Argentinos</v>
          </cell>
          <cell r="E2211">
            <v>6171.0129260000003</v>
          </cell>
        </row>
        <row r="2212">
          <cell r="A2212" t="str">
            <v>2475</v>
          </cell>
          <cell r="B2212" t="str">
            <v>CONJUNTO CAPUCHON C/CABLE Y VIDRIO CONO BCO (CC-180BLA)</v>
          </cell>
          <cell r="C2212">
            <v>3858.634</v>
          </cell>
          <cell r="D2212" t="str">
            <v>Pesos Argentinos</v>
          </cell>
          <cell r="E2212">
            <v>3858.634</v>
          </cell>
        </row>
        <row r="2213">
          <cell r="A2213" t="str">
            <v>2476</v>
          </cell>
          <cell r="B2213" t="str">
            <v>CONJUNTO CAPUCHON C/CABLE Y VIDRIO CONO PLA. (CC-180PLA)</v>
          </cell>
          <cell r="C2213">
            <v>3858.634</v>
          </cell>
          <cell r="D2213" t="str">
            <v>Pesos Argentinos</v>
          </cell>
          <cell r="E2213">
            <v>3858.634</v>
          </cell>
        </row>
        <row r="2214">
          <cell r="A2214" t="str">
            <v>2477</v>
          </cell>
          <cell r="B2214" t="str">
            <v>FLORON VINTAGE ARMADO NEGRO CABLE 2 MTS BL/NG (LV6641-53) S.J.</v>
          </cell>
          <cell r="C2214">
            <v>15228.668</v>
          </cell>
          <cell r="D2214" t="str">
            <v>Pesos Argentinos</v>
          </cell>
          <cell r="E2214">
            <v>15228.668</v>
          </cell>
        </row>
        <row r="2215">
          <cell r="A2215" t="str">
            <v>2478</v>
          </cell>
          <cell r="B2215" t="str">
            <v>PANTALLA DE TELA NEGRA 45CM X 20CM (8862S) S.J.</v>
          </cell>
          <cell r="C2215">
            <v>41640.976000000002</v>
          </cell>
          <cell r="D2215" t="str">
            <v>Pesos Argentinos</v>
          </cell>
          <cell r="E2215">
            <v>41640.976000000002</v>
          </cell>
        </row>
        <row r="2216">
          <cell r="A2216" t="str">
            <v>2479</v>
          </cell>
          <cell r="B2216" t="str">
            <v>PANTALLA INDUST. DECO 35CM ALUMINIO (6801) S.J.</v>
          </cell>
          <cell r="C2216">
            <v>17326.295999999998</v>
          </cell>
          <cell r="D2216" t="str">
            <v>Pesos Argentinos</v>
          </cell>
          <cell r="E2216">
            <v>17326.295999999998</v>
          </cell>
        </row>
        <row r="2217">
          <cell r="A2217" t="str">
            <v>2480</v>
          </cell>
          <cell r="B2217" t="str">
            <v>TULIPA CILINDRO P/COLGANTE (6735-71) S.J.</v>
          </cell>
          <cell r="C2217">
            <v>15504.642400000001</v>
          </cell>
          <cell r="D2217" t="str">
            <v>Pesos Argentinos</v>
          </cell>
          <cell r="E2217">
            <v>15504.642400000001</v>
          </cell>
        </row>
        <row r="2218">
          <cell r="A2218" t="str">
            <v>2483</v>
          </cell>
          <cell r="B2218" t="str">
            <v>APLIQUE BELEN 2 L. BASE OVAL. C/TULIPA ACERO (18022-13) S.J.</v>
          </cell>
          <cell r="C2218">
            <v>22466.319200000002</v>
          </cell>
          <cell r="D2218" t="str">
            <v>Pesos Argentinos</v>
          </cell>
          <cell r="E2218">
            <v>22466.319200000002</v>
          </cell>
        </row>
        <row r="2219">
          <cell r="A2219" t="str">
            <v>2484</v>
          </cell>
          <cell r="B2219" t="str">
            <v>DIFUSOR LIGHT 12X25 E27 (7500-01) S.J.</v>
          </cell>
          <cell r="C2219">
            <v>2939.8691524800001</v>
          </cell>
          <cell r="D2219" t="str">
            <v>Pesos Argentinos</v>
          </cell>
          <cell r="E2219">
            <v>2939.8691524800001</v>
          </cell>
        </row>
        <row r="2220">
          <cell r="A2220" t="str">
            <v>2486</v>
          </cell>
          <cell r="B2220" t="str">
            <v>IBERICA CUADRADO INCLINADO 280MM BLANCO S.L.</v>
          </cell>
          <cell r="C2220">
            <v>5328.1836587199996</v>
          </cell>
          <cell r="D2220" t="str">
            <v>Pesos Argentinos</v>
          </cell>
          <cell r="E2220">
            <v>5328.1836587199996</v>
          </cell>
        </row>
        <row r="2221">
          <cell r="A2221" t="str">
            <v>2487</v>
          </cell>
          <cell r="B2221" t="str">
            <v>IBERICA CUADRADO 14X14 /G9 BLANCO S.L.</v>
          </cell>
          <cell r="C2221">
            <v>10208.9465478</v>
          </cell>
          <cell r="D2221" t="str">
            <v>Pesos Argentinos</v>
          </cell>
          <cell r="E2221">
            <v>10208.9465478</v>
          </cell>
        </row>
        <row r="2222">
          <cell r="A2222" t="str">
            <v>2488</v>
          </cell>
          <cell r="B2222" t="str">
            <v>IBERICA CUADRADO 14X14 P/E-27 BLANCA S.L.</v>
          </cell>
          <cell r="C2222">
            <v>10208.9465478</v>
          </cell>
          <cell r="D2222" t="str">
            <v>Pesos Argentinos</v>
          </cell>
          <cell r="E2222">
            <v>10208.9465478</v>
          </cell>
        </row>
        <row r="2223">
          <cell r="A2223" t="str">
            <v>2489</v>
          </cell>
          <cell r="B2223" t="str">
            <v>IBERICA CUADRADO 14X14 P/E-27 PLATIL S.L.</v>
          </cell>
          <cell r="C2223">
            <v>3853.9828924349999</v>
          </cell>
          <cell r="D2223" t="str">
            <v>Pesos Argentinos</v>
          </cell>
          <cell r="E2223">
            <v>3853.9828924349999</v>
          </cell>
        </row>
        <row r="2224">
          <cell r="A2224" t="str">
            <v>2490</v>
          </cell>
          <cell r="B2224" t="str">
            <v>IBERICA CUADRADO 14X14 P/G9 PLATIL S.L.</v>
          </cell>
          <cell r="C2224">
            <v>8910.2056660500002</v>
          </cell>
          <cell r="D2224" t="str">
            <v>Pesos Argentinos</v>
          </cell>
          <cell r="E2224">
            <v>8910.2056660500002</v>
          </cell>
        </row>
        <row r="2225">
          <cell r="A2225" t="str">
            <v>2491</v>
          </cell>
          <cell r="B2225" t="str">
            <v>IBERICA RECTANGULAR 45CM X 15CM 2L BLANCO S.L.</v>
          </cell>
          <cell r="C2225">
            <v>24115.405340000001</v>
          </cell>
          <cell r="D2225" t="str">
            <v>Pesos Argentinos</v>
          </cell>
          <cell r="E2225">
            <v>24115.405340000001</v>
          </cell>
        </row>
        <row r="2226">
          <cell r="A2226" t="str">
            <v>2492</v>
          </cell>
          <cell r="B2226" t="str">
            <v>IBERICA RECTANGULAR INCLINADO 45 X 15CM 2L BLANCO S.L.</v>
          </cell>
          <cell r="C2226">
            <v>24115.405340000001</v>
          </cell>
          <cell r="D2226" t="str">
            <v>Pesos Argentinos</v>
          </cell>
          <cell r="E2226">
            <v>24115.405340000001</v>
          </cell>
        </row>
        <row r="2227">
          <cell r="A2227" t="str">
            <v>2495</v>
          </cell>
          <cell r="B2227" t="str">
            <v>PANEL LEGO ROMBO 30W BLANCO LUZ FRIA INDULAR</v>
          </cell>
          <cell r="C2227">
            <v>183715.69905</v>
          </cell>
          <cell r="D2227" t="str">
            <v>Pesos Argentinos</v>
          </cell>
          <cell r="E2227">
            <v>183715.69905</v>
          </cell>
        </row>
        <row r="2228">
          <cell r="A2228" t="str">
            <v>2496</v>
          </cell>
          <cell r="B2228" t="str">
            <v>PLAFON "BARI" 20X20CM. C/BASE BLANCA (P-120BLA)</v>
          </cell>
          <cell r="C2228">
            <v>9538.0869999999995</v>
          </cell>
          <cell r="D2228" t="str">
            <v>Pesos Argentinos</v>
          </cell>
          <cell r="E2228">
            <v>9538.0869999999995</v>
          </cell>
        </row>
        <row r="2229">
          <cell r="A2229" t="str">
            <v>2497</v>
          </cell>
          <cell r="B2229" t="str">
            <v>PLAFON "BARI" 25CM. C/BASE BLANCA (P-213)</v>
          </cell>
          <cell r="C2229">
            <v>14601.16008</v>
          </cell>
          <cell r="D2229" t="str">
            <v>Pesos Argentinos</v>
          </cell>
          <cell r="E2229">
            <v>14601.16008</v>
          </cell>
        </row>
        <row r="2230">
          <cell r="A2230" t="str">
            <v>2498</v>
          </cell>
          <cell r="B2230" t="str">
            <v>PLAFON "BARI" 25X25CM. C/BASE BLANCA (P-214BLA)</v>
          </cell>
          <cell r="C2230">
            <v>14697.306</v>
          </cell>
          <cell r="D2230" t="str">
            <v>Pesos Argentinos</v>
          </cell>
          <cell r="E2230">
            <v>14697.306</v>
          </cell>
        </row>
        <row r="2231">
          <cell r="A2231" t="str">
            <v>2501</v>
          </cell>
          <cell r="B2231" t="str">
            <v>PLAFON BALI 38 LED 23W 3000K DIMER. NEGRO/ORO CANDIL</v>
          </cell>
          <cell r="C2231">
            <v>177908.74838100001</v>
          </cell>
          <cell r="D2231" t="str">
            <v>Pesos Argentinos</v>
          </cell>
          <cell r="E2231">
            <v>177908.74838100001</v>
          </cell>
        </row>
        <row r="2232">
          <cell r="A2232" t="str">
            <v>2502</v>
          </cell>
          <cell r="B2232" t="str">
            <v>PLAFON CIRCULAR 32 W. + 22 W. SJ.</v>
          </cell>
          <cell r="C2232">
            <v>3436.1830713600002</v>
          </cell>
          <cell r="D2232" t="str">
            <v>Pesos Argentinos</v>
          </cell>
          <cell r="E2232">
            <v>3436.1830713600002</v>
          </cell>
        </row>
        <row r="2233">
          <cell r="A2233" t="str">
            <v>2504</v>
          </cell>
          <cell r="B2233" t="str">
            <v>PLAFON DE 3 LUCES "BOCHA" S/TULIPA BLANCO (P-352BLA)</v>
          </cell>
          <cell r="C2233">
            <v>18319.47</v>
          </cell>
          <cell r="D2233" t="str">
            <v>Pesos Argentinos</v>
          </cell>
          <cell r="E2233">
            <v>18319.47</v>
          </cell>
        </row>
        <row r="2234">
          <cell r="A2234" t="str">
            <v>2505</v>
          </cell>
          <cell r="B2234" t="str">
            <v>PLAFON DE 3 LUCES "BOCHA" S/TULIPA PLATA (P-352PLA)</v>
          </cell>
          <cell r="C2234">
            <v>32461.767</v>
          </cell>
          <cell r="D2234" t="str">
            <v>Pesos Argentinos</v>
          </cell>
          <cell r="E2234">
            <v>32461.767</v>
          </cell>
        </row>
        <row r="2235">
          <cell r="A2235" t="str">
            <v>2506</v>
          </cell>
          <cell r="B2235" t="str">
            <v>PLAFON FORT CHICO 4 X E-27 CANDIL</v>
          </cell>
          <cell r="C2235">
            <v>55959.787283400001</v>
          </cell>
          <cell r="D2235" t="str">
            <v>Pesos Argentinos</v>
          </cell>
          <cell r="E2235">
            <v>55959.787283400001</v>
          </cell>
        </row>
        <row r="2236">
          <cell r="A2236" t="str">
            <v>2511</v>
          </cell>
          <cell r="B2236" t="str">
            <v>PLAFON PLYDAR 11 4 GRIS BAEL</v>
          </cell>
          <cell r="C2236">
            <v>96479.76</v>
          </cell>
          <cell r="D2236" t="str">
            <v>Pesos Argentinos</v>
          </cell>
          <cell r="E2236">
            <v>96479.76</v>
          </cell>
        </row>
        <row r="2237">
          <cell r="A2237" t="str">
            <v>2519</v>
          </cell>
          <cell r="B2237" t="str">
            <v>EMBUTIDO INDUSTRIAL ANTIEXPLOSIVO 100W IP67 BAEL</v>
          </cell>
          <cell r="C2237">
            <v>904845.5</v>
          </cell>
          <cell r="D2237" t="str">
            <v>Pesos Argentinos</v>
          </cell>
          <cell r="E2237">
            <v>904845.5</v>
          </cell>
        </row>
        <row r="2238">
          <cell r="A2238" t="str">
            <v>2520</v>
          </cell>
          <cell r="B2238" t="str">
            <v>PLAFON VALENCIA BLANCO P/ 1 DICRO (P-190BLA)</v>
          </cell>
          <cell r="C2238">
            <v>10869.273999999999</v>
          </cell>
          <cell r="D2238" t="str">
            <v>Pesos Argentinos</v>
          </cell>
          <cell r="E2238">
            <v>10869.273999999999</v>
          </cell>
        </row>
        <row r="2239">
          <cell r="A2239" t="str">
            <v>2521</v>
          </cell>
          <cell r="B2239" t="str">
            <v>PLAFON VALENCIA BLANCO P/ 2 DICRO (P-290BLA)</v>
          </cell>
          <cell r="C2239">
            <v>18433.531999999999</v>
          </cell>
          <cell r="D2239" t="str">
            <v>Pesos Argentinos</v>
          </cell>
          <cell r="E2239">
            <v>18433.531999999999</v>
          </cell>
        </row>
        <row r="2240">
          <cell r="A2240" t="str">
            <v>2523</v>
          </cell>
          <cell r="B2240" t="str">
            <v>PLAFON ZEUS 2 X E-27 PLATIL CANDIL</v>
          </cell>
          <cell r="C2240">
            <v>27972.131060484</v>
          </cell>
          <cell r="D2240" t="str">
            <v>Pesos Argentinos</v>
          </cell>
          <cell r="E2240">
            <v>27972.131060484</v>
          </cell>
        </row>
        <row r="2241">
          <cell r="A2241" t="str">
            <v>2524</v>
          </cell>
          <cell r="B2241" t="str">
            <v>TULIPA "ROCIO" SATINADA 12.5CM. (Z-40SAT)</v>
          </cell>
          <cell r="C2241">
            <v>5797.6880000000001</v>
          </cell>
          <cell r="D2241" t="str">
            <v>Pesos Argentinos</v>
          </cell>
          <cell r="E2241">
            <v>5797.6880000000001</v>
          </cell>
        </row>
        <row r="2242">
          <cell r="A2242" t="str">
            <v>2525</v>
          </cell>
          <cell r="B2242" t="str">
            <v>ACRI 1L. C/ BASE RED. E27 BLANCO S.L</v>
          </cell>
          <cell r="C2242">
            <v>16329.554085</v>
          </cell>
          <cell r="D2242" t="str">
            <v>Pesos Argentinos</v>
          </cell>
          <cell r="E2242">
            <v>16329.554085</v>
          </cell>
        </row>
        <row r="2243">
          <cell r="A2243" t="str">
            <v>2530</v>
          </cell>
          <cell r="B2243" t="str">
            <v>CABEZAL CHAPA GU10 (AZUL) ECLIPSE</v>
          </cell>
          <cell r="C2243">
            <v>2339.04446555</v>
          </cell>
          <cell r="D2243" t="str">
            <v>Pesos Argentinos</v>
          </cell>
          <cell r="E2243">
            <v>2339.04446555</v>
          </cell>
        </row>
        <row r="2244">
          <cell r="A2244" t="str">
            <v>2531</v>
          </cell>
          <cell r="B2244" t="str">
            <v>CABEZAL CHAPA GU10 (FUCSIA) ECLIPSE</v>
          </cell>
          <cell r="C2244">
            <v>2339.04446555</v>
          </cell>
          <cell r="D2244" t="str">
            <v>Pesos Argentinos</v>
          </cell>
          <cell r="E2244">
            <v>2339.04446555</v>
          </cell>
        </row>
        <row r="2245">
          <cell r="A2245" t="str">
            <v>2532</v>
          </cell>
          <cell r="B2245" t="str">
            <v>CABEZAL CILINDRICO (ACERO 2011) ECLIPSE</v>
          </cell>
          <cell r="C2245">
            <v>8000.2697319999997</v>
          </cell>
          <cell r="D2245" t="str">
            <v>Pesos Argentinos</v>
          </cell>
          <cell r="E2245">
            <v>8000.2697319999997</v>
          </cell>
        </row>
        <row r="2246">
          <cell r="A2246" t="str">
            <v>2534</v>
          </cell>
          <cell r="B2246" t="str">
            <v>CABEZAL CILINDRICO (NEGRO 2011) ECLIPSE</v>
          </cell>
          <cell r="C2246">
            <v>4299.8925840000002</v>
          </cell>
          <cell r="D2246" t="str">
            <v>Pesos Argentinos</v>
          </cell>
          <cell r="E2246">
            <v>4299.8925840000002</v>
          </cell>
        </row>
        <row r="2247">
          <cell r="A2247" t="str">
            <v>2538</v>
          </cell>
          <cell r="B2247" t="str">
            <v>CABEZAL CONO AR-111 ACERO (102-BÑOAC/G) ECLIPSE</v>
          </cell>
          <cell r="C2247">
            <v>10215.6938715</v>
          </cell>
          <cell r="D2247" t="str">
            <v>Pesos Argentinos</v>
          </cell>
          <cell r="E2247">
            <v>10215.6938715</v>
          </cell>
        </row>
        <row r="2248">
          <cell r="A2248" t="str">
            <v>2539</v>
          </cell>
          <cell r="B2248" t="str">
            <v>CABEZAL CONO AR-111 BLANCO ECLIPSE</v>
          </cell>
          <cell r="C2248">
            <v>6344.0964469999999</v>
          </cell>
          <cell r="D2248" t="str">
            <v>Pesos Argentinos</v>
          </cell>
          <cell r="E2248">
            <v>6344.0964469999999</v>
          </cell>
        </row>
        <row r="2249">
          <cell r="A2249" t="str">
            <v>2540</v>
          </cell>
          <cell r="B2249" t="str">
            <v>CABEZAL CONO AR-111 NEGRO (102-PINTN/G) ECLIPSE</v>
          </cell>
          <cell r="C2249">
            <v>6344.0964469999999</v>
          </cell>
          <cell r="D2249" t="str">
            <v>Pesos Argentinos</v>
          </cell>
          <cell r="E2249">
            <v>6344.0964469999999</v>
          </cell>
        </row>
        <row r="2250">
          <cell r="A2250" t="str">
            <v>2541</v>
          </cell>
          <cell r="B2250" t="str">
            <v>CABEZAL GU10 BAJO CONS. (ACERO 2016) ECLIPSE</v>
          </cell>
          <cell r="C2250">
            <v>13372.1886285</v>
          </cell>
          <cell r="D2250" t="str">
            <v>Pesos Argentinos</v>
          </cell>
          <cell r="E2250">
            <v>13372.1886285</v>
          </cell>
        </row>
        <row r="2251">
          <cell r="A2251" t="str">
            <v>2542</v>
          </cell>
          <cell r="B2251" t="str">
            <v>CABEZAL GU10 BAJO CONS. (BLANCO 2016) ECLIPSE</v>
          </cell>
          <cell r="C2251">
            <v>6744.2447215000002</v>
          </cell>
          <cell r="D2251" t="str">
            <v>Pesos Argentinos</v>
          </cell>
          <cell r="E2251">
            <v>6744.2447215000002</v>
          </cell>
        </row>
        <row r="2252">
          <cell r="A2252" t="str">
            <v>2543</v>
          </cell>
          <cell r="B2252" t="str">
            <v>CABEZAL GU10 BAJO CONS. (NEGRO 2016) ECLIPSE</v>
          </cell>
          <cell r="C2252">
            <v>6744.2447215000002</v>
          </cell>
          <cell r="D2252" t="str">
            <v>Pesos Argentinos</v>
          </cell>
          <cell r="E2252">
            <v>6744.2447215000002</v>
          </cell>
        </row>
        <row r="2253">
          <cell r="A2253" t="str">
            <v>2548</v>
          </cell>
          <cell r="B2253" t="str">
            <v>CABEZAL DINA P/DICRO LED LISO NEGRO (19000-02) S.J</v>
          </cell>
          <cell r="C2253">
            <v>11537.510399999999</v>
          </cell>
          <cell r="D2253" t="str">
            <v>Pesos Argentinos</v>
          </cell>
          <cell r="E2253">
            <v>11537.510399999999</v>
          </cell>
        </row>
        <row r="2254">
          <cell r="A2254" t="str">
            <v>2550</v>
          </cell>
          <cell r="B2254" t="str">
            <v>CABEZAL PANTALLA P/DICRO ACERO (19002-13) S.J</v>
          </cell>
          <cell r="C2254">
            <v>10751.873600000001</v>
          </cell>
          <cell r="D2254" t="str">
            <v>Pesos Argentinos</v>
          </cell>
          <cell r="E2254">
            <v>10751.873600000001</v>
          </cell>
        </row>
        <row r="2255">
          <cell r="A2255" t="str">
            <v>2551</v>
          </cell>
          <cell r="B2255" t="str">
            <v>CABEZAL PANTALLA P/DICRO BLANCA (19002-01) S.J</v>
          </cell>
          <cell r="C2255">
            <v>7069.6184000000003</v>
          </cell>
          <cell r="D2255" t="str">
            <v>Pesos Argentinos</v>
          </cell>
          <cell r="E2255">
            <v>7069.6184000000003</v>
          </cell>
        </row>
        <row r="2256">
          <cell r="A2256" t="str">
            <v>2552</v>
          </cell>
          <cell r="B2256" t="str">
            <v>CABEZAL PANTALLA P/DICRO NEGRO (19002-02) S.J</v>
          </cell>
          <cell r="C2256">
            <v>7069.6184000000003</v>
          </cell>
          <cell r="D2256" t="str">
            <v>Pesos Argentinos</v>
          </cell>
          <cell r="E2256">
            <v>7069.6184000000003</v>
          </cell>
        </row>
        <row r="2257">
          <cell r="A2257" t="str">
            <v>2556</v>
          </cell>
          <cell r="B2257" t="str">
            <v>CABEZAL V (ACERO 2021) ECLIPSE</v>
          </cell>
          <cell r="C2257">
            <v>16821.648850500002</v>
          </cell>
          <cell r="D2257" t="str">
            <v>Pesos Argentinos</v>
          </cell>
          <cell r="E2257">
            <v>16821.648850500002</v>
          </cell>
        </row>
        <row r="2258">
          <cell r="A2258" t="str">
            <v>2557</v>
          </cell>
          <cell r="B2258" t="str">
            <v>CABEZAL V (BLANCO 2021) ECLIPSE</v>
          </cell>
          <cell r="C2258">
            <v>10716.0741285</v>
          </cell>
          <cell r="D2258" t="str">
            <v>Pesos Argentinos</v>
          </cell>
          <cell r="E2258">
            <v>10716.0741285</v>
          </cell>
        </row>
        <row r="2259">
          <cell r="A2259" t="str">
            <v>2558</v>
          </cell>
          <cell r="B2259" t="str">
            <v>CABEZAL V (NEGRO 2021) ECLIPSE</v>
          </cell>
          <cell r="C2259">
            <v>10716.0741285</v>
          </cell>
          <cell r="D2259" t="str">
            <v>Pesos Argentinos</v>
          </cell>
          <cell r="E2259">
            <v>10716.0741285</v>
          </cell>
        </row>
        <row r="2260">
          <cell r="A2260" t="str">
            <v>2562</v>
          </cell>
          <cell r="B2260" t="str">
            <v>CONECTOR PARA RIEL ECLIPSE</v>
          </cell>
          <cell r="C2260">
            <v>2627.4918929999999</v>
          </cell>
          <cell r="D2260" t="str">
            <v>Pesos Argentinos</v>
          </cell>
          <cell r="E2260">
            <v>2627.4918929999999</v>
          </cell>
        </row>
        <row r="2261">
          <cell r="A2261" t="str">
            <v>2569</v>
          </cell>
          <cell r="B2261" t="str">
            <v>LUMINARIA EMP. ORIENT. CUADRADA 3 LEDS 3W SICA</v>
          </cell>
          <cell r="C2261">
            <v>8.1071229454410005</v>
          </cell>
          <cell r="D2261" t="str">
            <v>Dolares</v>
          </cell>
          <cell r="E2261">
            <v>12193.112909943266</v>
          </cell>
        </row>
        <row r="2262">
          <cell r="A2262" t="str">
            <v>2570</v>
          </cell>
          <cell r="B2262" t="str">
            <v>LUMINARIA EMP. ORIENT. REDONDA 3 LEDS 3W L.C. SICA</v>
          </cell>
          <cell r="C2262">
            <v>8.1071229454410005</v>
          </cell>
          <cell r="D2262" t="str">
            <v>Dolares</v>
          </cell>
          <cell r="E2262">
            <v>12193.112909943266</v>
          </cell>
        </row>
        <row r="2263">
          <cell r="A2263" t="str">
            <v>2575</v>
          </cell>
          <cell r="B2263" t="str">
            <v>RIEL DE ALUMINIO DE 1 MT (BLANCO) ECLIPSE</v>
          </cell>
          <cell r="C2263">
            <v>28829.797145500001</v>
          </cell>
          <cell r="D2263" t="str">
            <v>Pesos Argentinos</v>
          </cell>
          <cell r="E2263">
            <v>28829.797145500001</v>
          </cell>
        </row>
        <row r="2264">
          <cell r="A2264" t="str">
            <v>2576</v>
          </cell>
          <cell r="B2264" t="str">
            <v>RIEL DE ALUMINIO DE 1 MT (FUCSIA) ECLIPSE</v>
          </cell>
          <cell r="C2264">
            <v>19122.544376000002</v>
          </cell>
          <cell r="D2264" t="str">
            <v>Pesos Argentinos</v>
          </cell>
          <cell r="E2264">
            <v>19122.544376000002</v>
          </cell>
        </row>
        <row r="2265">
          <cell r="A2265" t="str">
            <v>2577</v>
          </cell>
          <cell r="B2265" t="str">
            <v>RIEL DE ALUMINIO DE 1 MT (VIOLETA) ECLIPSE</v>
          </cell>
          <cell r="C2265">
            <v>19122.544376000002</v>
          </cell>
          <cell r="D2265" t="str">
            <v>Pesos Argentinos</v>
          </cell>
          <cell r="E2265">
            <v>19122.544376000002</v>
          </cell>
        </row>
        <row r="2266">
          <cell r="A2266" t="str">
            <v>2578</v>
          </cell>
          <cell r="B2266" t="str">
            <v>RIEL DE ALUMINIO DE 1 MT (NEGRO) ECLIPSE</v>
          </cell>
          <cell r="C2266">
            <v>19122.544376000002</v>
          </cell>
          <cell r="D2266" t="str">
            <v>Pesos Argentinos</v>
          </cell>
          <cell r="E2266">
            <v>19122.544376000002</v>
          </cell>
        </row>
        <row r="2267">
          <cell r="A2267" t="str">
            <v>2579</v>
          </cell>
          <cell r="B2267" t="str">
            <v>RIEL DE ALUMINIO DE 2 MT (ACERO) ECLIPSE</v>
          </cell>
          <cell r="C2267">
            <v>57793.232529499997</v>
          </cell>
          <cell r="D2267" t="str">
            <v>Pesos Argentinos</v>
          </cell>
          <cell r="E2267">
            <v>57793.232529499997</v>
          </cell>
        </row>
        <row r="2268">
          <cell r="A2268" t="str">
            <v>2583</v>
          </cell>
          <cell r="B2268" t="str">
            <v>SPOT 1 LUZ C/TULIPA SATINADA PLATA (S-110PLA)</v>
          </cell>
          <cell r="C2268">
            <v>12751.297</v>
          </cell>
          <cell r="D2268" t="str">
            <v>Pesos Argentinos</v>
          </cell>
          <cell r="E2268">
            <v>12751.297</v>
          </cell>
        </row>
        <row r="2269">
          <cell r="A2269" t="str">
            <v>2584</v>
          </cell>
          <cell r="B2269" t="str">
            <v>SPOT ANTIDES. COSME 81MM DIA. 41MM PROF. BLANCO CANDIL</v>
          </cell>
          <cell r="C2269">
            <v>6868.7621730000001</v>
          </cell>
          <cell r="D2269" t="str">
            <v>Pesos Argentinos</v>
          </cell>
          <cell r="E2269">
            <v>6868.7621730000001</v>
          </cell>
        </row>
        <row r="2270">
          <cell r="A2270" t="str">
            <v>2585</v>
          </cell>
          <cell r="B2270" t="str">
            <v>SPOT ANTIDES. FIJO ORSON  92MM DIA.  43MM PROF. BLANCO CANDIL</v>
          </cell>
          <cell r="C2270">
            <v>7510.7615310000001</v>
          </cell>
          <cell r="D2270" t="str">
            <v>Pesos Argentinos</v>
          </cell>
          <cell r="E2270">
            <v>7510.7615310000001</v>
          </cell>
        </row>
        <row r="2271">
          <cell r="A2271" t="str">
            <v>2586</v>
          </cell>
          <cell r="B2271" t="str">
            <v>SPOT ANTIDES. ORSON  92MM DIA.  43MM PROF. NEGRO CANDIL</v>
          </cell>
          <cell r="C2271">
            <v>7510.7615310000001</v>
          </cell>
          <cell r="D2271" t="str">
            <v>Pesos Argentinos</v>
          </cell>
          <cell r="E2271">
            <v>7510.7615310000001</v>
          </cell>
        </row>
        <row r="2272">
          <cell r="A2272" t="str">
            <v>2587</v>
          </cell>
          <cell r="B2272" t="str">
            <v>SPOT ANTIDES. ROQUE  90mm X 90mm- 45MM PROF. BLANCO CANDIL</v>
          </cell>
          <cell r="C2272">
            <v>5425.8973470000001</v>
          </cell>
          <cell r="D2272" t="str">
            <v>Pesos Argentinos</v>
          </cell>
          <cell r="E2272">
            <v>5425.8973470000001</v>
          </cell>
        </row>
        <row r="2273">
          <cell r="A2273" t="str">
            <v>2588</v>
          </cell>
          <cell r="B2273" t="str">
            <v>SPOT ANTIDES. ROQUE  90mm X 90mm- 45MM PROF. NEGRO CANDIL</v>
          </cell>
          <cell r="C2273">
            <v>5425.8973470000001</v>
          </cell>
          <cell r="D2273" t="str">
            <v>Pesos Argentinos</v>
          </cell>
          <cell r="E2273">
            <v>5425.8973470000001</v>
          </cell>
        </row>
        <row r="2274">
          <cell r="A2274" t="str">
            <v>2589</v>
          </cell>
          <cell r="B2274" t="str">
            <v>SPOT ANTIDES. ROQUE  90mm X 90mm- 45MM PROF. NIQUEL MATE CANDIL</v>
          </cell>
          <cell r="C2274">
            <v>5605.9456049999999</v>
          </cell>
          <cell r="D2274" t="str">
            <v>Pesos Argentinos</v>
          </cell>
          <cell r="E2274">
            <v>5605.9456049999999</v>
          </cell>
        </row>
        <row r="2275">
          <cell r="A2275" t="str">
            <v>2590</v>
          </cell>
          <cell r="B2275" t="str">
            <v>SPOT ANTIDES. ORIENTABLE WALID  99MM DIA.  45MM PROF. BLANCO CANDIL</v>
          </cell>
          <cell r="C2275">
            <v>11298.084525</v>
          </cell>
          <cell r="D2275" t="str">
            <v>Pesos Argentinos</v>
          </cell>
          <cell r="E2275">
            <v>11298.084525</v>
          </cell>
        </row>
        <row r="2276">
          <cell r="A2276" t="str">
            <v>2591</v>
          </cell>
          <cell r="B2276" t="str">
            <v>SPOT ANTIDES. WALID  99MM DIA.  45MM PROF. NEGRO CANDIL</v>
          </cell>
          <cell r="C2276">
            <v>11298.084525</v>
          </cell>
          <cell r="D2276" t="str">
            <v>Pesos Argentinos</v>
          </cell>
          <cell r="E2276">
            <v>11298.084525</v>
          </cell>
        </row>
        <row r="2277">
          <cell r="A2277" t="str">
            <v>2593</v>
          </cell>
          <cell r="B2277" t="str">
            <v>APLIQUE DUBLIN 2 LUCES GU10 BLANCO (SL-218B/T)</v>
          </cell>
          <cell r="C2277">
            <v>24313.289000000001</v>
          </cell>
          <cell r="D2277" t="str">
            <v>Pesos Argentinos</v>
          </cell>
          <cell r="E2277">
            <v>24313.289000000001</v>
          </cell>
        </row>
        <row r="2278">
          <cell r="A2278" t="str">
            <v>2594</v>
          </cell>
          <cell r="B2278" t="str">
            <v>APLIQUE DUBLIN 2 LUCES GU10 NEGRO (SL-218N/T)</v>
          </cell>
          <cell r="C2278">
            <v>24313.289000000001</v>
          </cell>
          <cell r="D2278" t="str">
            <v>Pesos Argentinos</v>
          </cell>
          <cell r="E2278">
            <v>24313.289000000001</v>
          </cell>
        </row>
        <row r="2279">
          <cell r="A2279" t="str">
            <v>2595</v>
          </cell>
          <cell r="B2279" t="str">
            <v>SPOT DICRO FIJO EMBUTIR 8 CM ACERO (G6105-13) S.J.</v>
          </cell>
          <cell r="C2279">
            <v>5888.9376000000002</v>
          </cell>
          <cell r="D2279" t="str">
            <v>Pesos Argentinos</v>
          </cell>
          <cell r="E2279">
            <v>5888.9376000000002</v>
          </cell>
        </row>
        <row r="2280">
          <cell r="A2280" t="str">
            <v>2596</v>
          </cell>
          <cell r="B2280" t="str">
            <v>SPOT DICRO FIJO EMBUTIR 8 CM BLANCO (G6100-01) S.J.</v>
          </cell>
          <cell r="C2280">
            <v>2702.9911999999999</v>
          </cell>
          <cell r="D2280" t="str">
            <v>Pesos Argentinos</v>
          </cell>
          <cell r="E2280">
            <v>2702.9911999999999</v>
          </cell>
        </row>
        <row r="2281">
          <cell r="A2281" t="str">
            <v>2597</v>
          </cell>
          <cell r="B2281" t="str">
            <v>SPOT DICRO FIJO EMBUTIR 8 CM PLATA (G6100-28) S.J</v>
          </cell>
          <cell r="C2281">
            <v>2702.9911999999999</v>
          </cell>
          <cell r="D2281" t="str">
            <v>Pesos Argentinos</v>
          </cell>
          <cell r="E2281">
            <v>2702.9911999999999</v>
          </cell>
        </row>
        <row r="2282">
          <cell r="A2282" t="str">
            <v>2598</v>
          </cell>
          <cell r="B2282" t="str">
            <v>SPOT DICRO MOVIL EMBUTIR 10 CM ACERO (G6115-13) S.J.</v>
          </cell>
          <cell r="C2282">
            <v>6361.8775999999998</v>
          </cell>
          <cell r="D2282" t="str">
            <v>Pesos Argentinos</v>
          </cell>
          <cell r="E2282">
            <v>6361.8775999999998</v>
          </cell>
        </row>
        <row r="2283">
          <cell r="A2283" t="str">
            <v>2599</v>
          </cell>
          <cell r="B2283" t="str">
            <v>SPOT DICRO MOVIL EMBUTIR 10 CM BLANCO (G6110-01) S.J.</v>
          </cell>
          <cell r="C2283">
            <v>3239.3607999999999</v>
          </cell>
          <cell r="D2283" t="str">
            <v>Pesos Argentinos</v>
          </cell>
          <cell r="E2283">
            <v>3239.3607999999999</v>
          </cell>
        </row>
        <row r="2284">
          <cell r="A2284" t="str">
            <v>2600</v>
          </cell>
          <cell r="B2284" t="str">
            <v>SPOT MOVIL 11 CM ACERO (G6125-13) S.J.</v>
          </cell>
          <cell r="C2284">
            <v>1933.33554336</v>
          </cell>
          <cell r="D2284" t="str">
            <v>Pesos Argentinos</v>
          </cell>
          <cell r="E2284">
            <v>1933.33554336</v>
          </cell>
        </row>
        <row r="2285">
          <cell r="A2285" t="str">
            <v>2601</v>
          </cell>
          <cell r="B2285" t="str">
            <v>SPOT MOVIL 11 CM BLANCO (G6120-01) S.J.</v>
          </cell>
          <cell r="C2285">
            <v>936.84717983999997</v>
          </cell>
          <cell r="D2285" t="str">
            <v>Pesos Argentinos</v>
          </cell>
          <cell r="E2285">
            <v>936.84717983999997</v>
          </cell>
        </row>
        <row r="2286">
          <cell r="A2286" t="str">
            <v>2602</v>
          </cell>
          <cell r="B2286" t="str">
            <v>SPOT DICRO MOVIL EMBUTIR 10CM BLANCO MICRO (G6110-16) S.J.</v>
          </cell>
          <cell r="C2286">
            <v>3239.3607999999999</v>
          </cell>
          <cell r="D2286" t="str">
            <v>Pesos Argentinos</v>
          </cell>
          <cell r="E2286">
            <v>3239.3607999999999</v>
          </cell>
        </row>
        <row r="2287">
          <cell r="A2287" t="str">
            <v>2603</v>
          </cell>
          <cell r="B2287" t="str">
            <v>SPOT OVAL. 2 LUCES C/TULIPA SATIN. BLANCO (SO-210BLA)</v>
          </cell>
          <cell r="C2287">
            <v>18306.951000000001</v>
          </cell>
          <cell r="D2287" t="str">
            <v>Pesos Argentinos</v>
          </cell>
          <cell r="E2287">
            <v>18306.951000000001</v>
          </cell>
        </row>
        <row r="2288">
          <cell r="A2288" t="str">
            <v>2604</v>
          </cell>
          <cell r="B2288" t="str">
            <v>SPOT OVAL. 2 LUCES C/TULIPA PVC VALEN SATIN. PLATA(SO-210PLA/V)</v>
          </cell>
          <cell r="C2288">
            <v>26228.696</v>
          </cell>
          <cell r="D2288" t="str">
            <v>Pesos Argentinos</v>
          </cell>
          <cell r="E2288">
            <v>26228.696</v>
          </cell>
        </row>
        <row r="2289">
          <cell r="A2289" t="str">
            <v>2605</v>
          </cell>
          <cell r="B2289" t="str">
            <v>SPOT TECHO 14CM. E-27 BLANCO (ST-111BLA)</v>
          </cell>
          <cell r="C2289">
            <v>728.25944100000004</v>
          </cell>
          <cell r="D2289" t="str">
            <v>Pesos Argentinos</v>
          </cell>
          <cell r="E2289">
            <v>728.25944100000004</v>
          </cell>
        </row>
        <row r="2290">
          <cell r="A2290" t="str">
            <v>2606</v>
          </cell>
          <cell r="B2290" t="str">
            <v>APLIQUE PIRANE 2 L. BASE REGLA C/TULIPA NEGRO (TR9021-02) S.J.</v>
          </cell>
          <cell r="C2290">
            <v>42285.153663999998</v>
          </cell>
          <cell r="D2290" t="str">
            <v>Pesos Argentinos</v>
          </cell>
          <cell r="E2290">
            <v>42285.153663999998</v>
          </cell>
        </row>
        <row r="2291">
          <cell r="A2291" t="str">
            <v>2607</v>
          </cell>
          <cell r="B2291" t="str">
            <v>APLIQUE ALUMINÉ 3 L. BASE RECTANGULAR C/MOV. ACERO CUBE (6533-13) S.J.</v>
          </cell>
          <cell r="C2291">
            <v>101212.4984</v>
          </cell>
          <cell r="D2291" t="str">
            <v>Pesos Argentinos</v>
          </cell>
          <cell r="E2291">
            <v>101212.4984</v>
          </cell>
        </row>
        <row r="2292">
          <cell r="A2292" t="str">
            <v>2609</v>
          </cell>
          <cell r="B2292" t="str">
            <v>APLIQUE PIRANE 3 L. BASE REGLA C/TULIPA NEGRO (TR9031-02) S.J.</v>
          </cell>
          <cell r="C2292">
            <v>62312.3488</v>
          </cell>
          <cell r="D2292" t="str">
            <v>Pesos Argentinos</v>
          </cell>
          <cell r="E2292">
            <v>62312.3488</v>
          </cell>
        </row>
        <row r="2293">
          <cell r="A2293" t="str">
            <v>2610</v>
          </cell>
          <cell r="B2293" t="str">
            <v>APLIQUE ALUMINÉ 4 L. BASE CUADRADA G9 28X28 ACERO CUBE (6843-13) S.J.</v>
          </cell>
          <cell r="C2293">
            <v>128853.3376</v>
          </cell>
          <cell r="D2293" t="str">
            <v>Pesos Argentinos</v>
          </cell>
          <cell r="E2293">
            <v>128853.3376</v>
          </cell>
        </row>
        <row r="2294">
          <cell r="A2294" t="str">
            <v>2611</v>
          </cell>
          <cell r="B2294" t="str">
            <v>APLIQUE ALUMINÉ 4 L. BASE CUADRADA G9 28X28 BLANCO CUBE (6843-01) S.J.</v>
          </cell>
          <cell r="C2294">
            <v>87152.270399999994</v>
          </cell>
          <cell r="D2294" t="str">
            <v>Pesos Argentinos</v>
          </cell>
          <cell r="E2294">
            <v>87152.270399999994</v>
          </cell>
        </row>
        <row r="2295">
          <cell r="A2295" t="str">
            <v>2613</v>
          </cell>
          <cell r="B2295" t="str">
            <v>APLIQUE BENYI 1 LUZ C/PANT. CIRC. ROJA (193/C)</v>
          </cell>
          <cell r="C2295">
            <v>3121.404</v>
          </cell>
          <cell r="D2295" t="str">
            <v>Pesos Argentinos</v>
          </cell>
          <cell r="E2295">
            <v>3121.404</v>
          </cell>
        </row>
        <row r="2296">
          <cell r="A2296" t="str">
            <v>2614</v>
          </cell>
          <cell r="B2296" t="str">
            <v>APLIQUE BENYI 1 LUZ C/PANT. CUAD. BCO/RO/NG (193/Q)</v>
          </cell>
          <cell r="C2296">
            <v>3442.7249999999999</v>
          </cell>
          <cell r="D2296" t="str">
            <v>Pesos Argentinos</v>
          </cell>
          <cell r="E2296">
            <v>3442.7249999999999</v>
          </cell>
        </row>
        <row r="2297">
          <cell r="A2297" t="str">
            <v>2615</v>
          </cell>
          <cell r="B2297" t="str">
            <v>APLIQUE BIDIRECCIONAL PARED CUADRADO LED (04928-1)</v>
          </cell>
          <cell r="C2297">
            <v>11044.999001337799</v>
          </cell>
          <cell r="D2297" t="str">
            <v>Pesos Argentinos</v>
          </cell>
          <cell r="E2297">
            <v>11044.999001337799</v>
          </cell>
        </row>
        <row r="2298">
          <cell r="A2298" t="str">
            <v>2616</v>
          </cell>
          <cell r="B2298" t="str">
            <v>APLIQUE BIDIRECCIONAL MONACO DIFUSOR E-27 (AP-101)</v>
          </cell>
          <cell r="C2298">
            <v>13979.55</v>
          </cell>
          <cell r="D2298" t="str">
            <v>Pesos Argentinos</v>
          </cell>
          <cell r="E2298">
            <v>13979.55</v>
          </cell>
        </row>
        <row r="2299">
          <cell r="A2299" t="str">
            <v>2617</v>
          </cell>
          <cell r="B2299" t="str">
            <v>APLIQUE BIDIRECCIONAL MONACO DIFUSOR 2 AR-111 (AP-211)</v>
          </cell>
          <cell r="C2299">
            <v>20394.842000000001</v>
          </cell>
          <cell r="D2299" t="str">
            <v>Pesos Argentinos</v>
          </cell>
          <cell r="E2299">
            <v>20394.842000000001</v>
          </cell>
        </row>
        <row r="2300">
          <cell r="A2300" t="str">
            <v>2618</v>
          </cell>
          <cell r="B2300" t="str">
            <v>APLIQUE BIDIRECCIONAL MONACO DIFUSOR 2 GU10 (AP-205)</v>
          </cell>
          <cell r="C2300">
            <v>9389.25</v>
          </cell>
          <cell r="D2300" t="str">
            <v>Pesos Argentinos</v>
          </cell>
          <cell r="E2300">
            <v>9389.25</v>
          </cell>
        </row>
        <row r="2301">
          <cell r="A2301" t="str">
            <v>2619</v>
          </cell>
          <cell r="B2301" t="str">
            <v>APLIQUE BIDIRECCIONAL MONACO DIFUSOR 1xE-27 (AP-103)</v>
          </cell>
          <cell r="C2301">
            <v>18701.994999999999</v>
          </cell>
          <cell r="D2301" t="str">
            <v>Pesos Argentinos</v>
          </cell>
          <cell r="E2301">
            <v>18701.994999999999</v>
          </cell>
        </row>
        <row r="2302">
          <cell r="A2302" t="str">
            <v>2620</v>
          </cell>
          <cell r="B2302" t="str">
            <v>APLIQUE BIDIRECCIONAL MONACO DIFUSOR G-9 (AP-106)</v>
          </cell>
          <cell r="C2302">
            <v>11446.539000000001</v>
          </cell>
          <cell r="D2302" t="str">
            <v>Pesos Argentinos</v>
          </cell>
          <cell r="E2302">
            <v>11446.539000000001</v>
          </cell>
        </row>
        <row r="2303">
          <cell r="A2303" t="str">
            <v>2623</v>
          </cell>
          <cell r="B2303" t="str">
            <v>APLIQUE BOLA LED 2 X 5 W CANDIL</v>
          </cell>
          <cell r="C2303">
            <v>50686.243662599998</v>
          </cell>
          <cell r="D2303" t="str">
            <v>Pesos Argentinos</v>
          </cell>
          <cell r="E2303">
            <v>50686.243662599998</v>
          </cell>
        </row>
        <row r="2304">
          <cell r="A2304" t="str">
            <v>2624</v>
          </cell>
          <cell r="B2304" t="str">
            <v>APLIQUE BOLA LED 3 X 5 W CANDIL</v>
          </cell>
          <cell r="C2304">
            <v>69887.973495600003</v>
          </cell>
          <cell r="D2304" t="str">
            <v>Pesos Argentinos</v>
          </cell>
          <cell r="E2304">
            <v>69887.973495600003</v>
          </cell>
        </row>
        <row r="2305">
          <cell r="A2305" t="str">
            <v>2625</v>
          </cell>
          <cell r="B2305" t="str">
            <v>APLIQUE BOLA LED 4 X 5 W CANDIL</v>
          </cell>
          <cell r="C2305">
            <v>86903.480312999993</v>
          </cell>
          <cell r="D2305" t="str">
            <v>Pesos Argentinos</v>
          </cell>
          <cell r="E2305">
            <v>86903.480312999993</v>
          </cell>
        </row>
        <row r="2306">
          <cell r="A2306" t="str">
            <v>2626</v>
          </cell>
          <cell r="B2306" t="str">
            <v>APLIQUE BOXER LED 3000K BLANCO CANDIL</v>
          </cell>
          <cell r="C2306">
            <v>26505.965421000001</v>
          </cell>
          <cell r="D2306" t="str">
            <v>Pesos Argentinos</v>
          </cell>
          <cell r="E2306">
            <v>26505.965421000001</v>
          </cell>
        </row>
        <row r="2307">
          <cell r="A2307" t="str">
            <v>2628</v>
          </cell>
          <cell r="B2307" t="str">
            <v>APLIQUE BRAZO FIJO MASTER C/PANT. BLANCA (099)</v>
          </cell>
          <cell r="C2307">
            <v>2861.2869999999998</v>
          </cell>
          <cell r="D2307" t="str">
            <v>Pesos Argentinos</v>
          </cell>
          <cell r="E2307">
            <v>2861.2869999999998</v>
          </cell>
        </row>
        <row r="2308">
          <cell r="A2308" t="str">
            <v>2629</v>
          </cell>
          <cell r="B2308" t="str">
            <v>APLIQUE CAMA MASTER C/PANT. ROJA (098)</v>
          </cell>
          <cell r="C2308">
            <v>4712.7079999999996</v>
          </cell>
          <cell r="D2308" t="str">
            <v>Pesos Argentinos</v>
          </cell>
          <cell r="E2308">
            <v>4712.7079999999996</v>
          </cell>
        </row>
        <row r="2309">
          <cell r="A2309" t="str">
            <v>2630</v>
          </cell>
          <cell r="B2309" t="str">
            <v>APLIQUE CAP 3 LUCES LED 3 X 4,2 W CANDIL</v>
          </cell>
          <cell r="C2309">
            <v>48280.424868000002</v>
          </cell>
          <cell r="D2309" t="str">
            <v>Pesos Argentinos</v>
          </cell>
          <cell r="E2309">
            <v>48280.424868000002</v>
          </cell>
        </row>
        <row r="2310">
          <cell r="A2310" t="str">
            <v>2631</v>
          </cell>
          <cell r="B2310" t="str">
            <v>APLIQUE CAP 1 LUZ LED 1 X 4,2 W CANDIL</v>
          </cell>
          <cell r="C2310">
            <v>21242.99034</v>
          </cell>
          <cell r="D2310" t="str">
            <v>Pesos Argentinos</v>
          </cell>
          <cell r="E2310">
            <v>21242.99034</v>
          </cell>
        </row>
        <row r="2311">
          <cell r="A2311" t="str">
            <v>2632</v>
          </cell>
          <cell r="B2311" t="str">
            <v>APLIQUE CAP 2 LUCES LED 2 X 4,2 W CANDIL</v>
          </cell>
          <cell r="C2311">
            <v>42485.980680000001</v>
          </cell>
          <cell r="D2311" t="str">
            <v>Pesos Argentinos</v>
          </cell>
          <cell r="E2311">
            <v>42485.980680000001</v>
          </cell>
        </row>
        <row r="2312">
          <cell r="A2312" t="str">
            <v>2633</v>
          </cell>
          <cell r="B2312" t="str">
            <v>APLIQUE CASSINI PARA E-27 SYLVANIA</v>
          </cell>
          <cell r="C2312">
            <v>670.62403995361501</v>
          </cell>
          <cell r="D2312" t="str">
            <v>Pesos Argentinos</v>
          </cell>
          <cell r="E2312">
            <v>670.62403995361501</v>
          </cell>
        </row>
        <row r="2313">
          <cell r="A2313" t="str">
            <v>2634</v>
          </cell>
          <cell r="B2313" t="str">
            <v>APLIQUE CICLOS NEGRO CABRERA</v>
          </cell>
          <cell r="C2313">
            <v>7537.3922259999999</v>
          </cell>
          <cell r="D2313" t="str">
            <v>Pesos Argentinos</v>
          </cell>
          <cell r="E2313">
            <v>7537.3922259999999</v>
          </cell>
        </row>
        <row r="2314">
          <cell r="A2314" t="str">
            <v>2635</v>
          </cell>
          <cell r="B2314" t="str">
            <v>APLIQUE ALUMINÉ CUADRADO 1 L. C/MOV. CUBET ACERO (6513-13) S. J</v>
          </cell>
          <cell r="C2314">
            <v>34461.190399999999</v>
          </cell>
          <cell r="D2314" t="str">
            <v>Pesos Argentinos</v>
          </cell>
          <cell r="E2314">
            <v>34461.190399999999</v>
          </cell>
        </row>
        <row r="2315">
          <cell r="A2315" t="str">
            <v>2637</v>
          </cell>
          <cell r="B2315" t="str">
            <v>APLIQUE CUADRADO C/ JAB. GU10 (0PR618.NT) LUC.</v>
          </cell>
          <cell r="C2315">
            <v>60369.4</v>
          </cell>
          <cell r="D2315" t="str">
            <v>Pesos Argentinos</v>
          </cell>
          <cell r="E2315">
            <v>60369.4</v>
          </cell>
        </row>
        <row r="2316">
          <cell r="A2316" t="str">
            <v>2638</v>
          </cell>
          <cell r="B2316" t="str">
            <v>APLIQUE DIFUSOR EXT LED DE PARED ALUMINIO SMD 12W</v>
          </cell>
          <cell r="C2316">
            <v>8587.3492162639996</v>
          </cell>
          <cell r="D2316" t="str">
            <v>Pesos Argentinos</v>
          </cell>
          <cell r="E2316">
            <v>8587.3492162639996</v>
          </cell>
        </row>
        <row r="2317">
          <cell r="A2317" t="str">
            <v>2640</v>
          </cell>
          <cell r="B2317" t="str">
            <v>APLIQUE DON LED 2 X 6 W CANDIL</v>
          </cell>
          <cell r="C2317">
            <v>48280.424868000002</v>
          </cell>
          <cell r="D2317" t="str">
            <v>Pesos Argentinos</v>
          </cell>
          <cell r="E2317">
            <v>48280.424868000002</v>
          </cell>
        </row>
        <row r="2318">
          <cell r="A2318" t="str">
            <v>2642</v>
          </cell>
          <cell r="B2318" t="str">
            <v>APLIQUE DUBLIN 1 LUZ GU10 ACERO (S-118ACE)</v>
          </cell>
          <cell r="C2318">
            <v>17060.615000000002</v>
          </cell>
          <cell r="D2318" t="str">
            <v>Pesos Argentinos</v>
          </cell>
          <cell r="E2318">
            <v>17060.615000000002</v>
          </cell>
        </row>
        <row r="2319">
          <cell r="A2319" t="str">
            <v>2643</v>
          </cell>
          <cell r="B2319" t="str">
            <v>APLIQUE DUBLIN 1 LUZ GU10 BLANCO TEX. (S-118B/T)</v>
          </cell>
          <cell r="C2319">
            <v>12852.84</v>
          </cell>
          <cell r="D2319" t="str">
            <v>Pesos Argentinos</v>
          </cell>
          <cell r="E2319">
            <v>12852.84</v>
          </cell>
        </row>
        <row r="2320">
          <cell r="A2320" t="str">
            <v>2644</v>
          </cell>
          <cell r="B2320" t="str">
            <v>APLIQUE DUBLIN 2 LUCES GU10 ACERO (S-218ACE)</v>
          </cell>
          <cell r="C2320">
            <v>31426.863000000001</v>
          </cell>
          <cell r="D2320" t="str">
            <v>Pesos Argentinos</v>
          </cell>
          <cell r="E2320">
            <v>31426.863000000001</v>
          </cell>
        </row>
        <row r="2321">
          <cell r="A2321" t="str">
            <v>2645</v>
          </cell>
          <cell r="B2321" t="str">
            <v>APLIQUE DUBLIN 2 LUCES GU10 ACERO (SL-218ACE)</v>
          </cell>
          <cell r="C2321">
            <v>33101.627</v>
          </cell>
          <cell r="D2321" t="str">
            <v>Pesos Argentinos</v>
          </cell>
          <cell r="E2321">
            <v>33101.627</v>
          </cell>
        </row>
        <row r="2322">
          <cell r="A2322" t="str">
            <v>2646</v>
          </cell>
          <cell r="B2322" t="str">
            <v>APLIQUE DUBLIN 2 LUCES GU10 NEGRO TEXT. (S-218N/T)</v>
          </cell>
          <cell r="C2322">
            <v>21318.466</v>
          </cell>
          <cell r="D2322" t="str">
            <v>Pesos Argentinos</v>
          </cell>
          <cell r="E2322">
            <v>21318.466</v>
          </cell>
        </row>
        <row r="2323">
          <cell r="A2323" t="str">
            <v>2647</v>
          </cell>
          <cell r="B2323" t="str">
            <v>APLIQUE DUBLIN 3 LUCES GU10 ACERO (SL-318ACE)</v>
          </cell>
          <cell r="C2323">
            <v>48477.741000000002</v>
          </cell>
          <cell r="D2323" t="str">
            <v>Pesos Argentinos</v>
          </cell>
          <cell r="E2323">
            <v>48477.741000000002</v>
          </cell>
        </row>
        <row r="2324">
          <cell r="A2324" t="str">
            <v>2648</v>
          </cell>
          <cell r="B2324" t="str">
            <v>APLIQUE DUBLIN 3 LUCES GU10 BLANCO (SL-318B/T)</v>
          </cell>
          <cell r="C2324">
            <v>32397.780999999999</v>
          </cell>
          <cell r="D2324" t="str">
            <v>Pesos Argentinos</v>
          </cell>
          <cell r="E2324">
            <v>32397.780999999999</v>
          </cell>
        </row>
        <row r="2325">
          <cell r="A2325" t="str">
            <v>2649</v>
          </cell>
          <cell r="B2325" t="str">
            <v>APLIQUE DUBLIN 3 LUCES GU10 NEGRO (SL-318N/T)</v>
          </cell>
          <cell r="C2325">
            <v>32397.780999999999</v>
          </cell>
          <cell r="D2325" t="str">
            <v>Pesos Argentinos</v>
          </cell>
          <cell r="E2325">
            <v>32397.780999999999</v>
          </cell>
        </row>
        <row r="2326">
          <cell r="A2326" t="str">
            <v>2650</v>
          </cell>
          <cell r="B2326" t="str">
            <v>APLIQUE DUBLIN 4 LUCES GU10 ACERO (SL-418ACE)</v>
          </cell>
          <cell r="C2326">
            <v>63724.491999999998</v>
          </cell>
          <cell r="D2326" t="str">
            <v>Pesos Argentinos</v>
          </cell>
          <cell r="E2326">
            <v>63724.491999999998</v>
          </cell>
        </row>
        <row r="2327">
          <cell r="A2327" t="str">
            <v>2651</v>
          </cell>
          <cell r="B2327" t="str">
            <v>APLIQUE DUBLIN 4 LUCES GU10 BLANCO TEXT. (SL-418AB/T)</v>
          </cell>
          <cell r="C2327">
            <v>43595.330999999998</v>
          </cell>
          <cell r="D2327" t="str">
            <v>Pesos Argentinos</v>
          </cell>
          <cell r="E2327">
            <v>43595.330999999998</v>
          </cell>
        </row>
        <row r="2328">
          <cell r="A2328" t="str">
            <v>2652</v>
          </cell>
          <cell r="B2328" t="str">
            <v>APLIQUE DUBLIN 4 LUCES GU10 NEGRO (SL-418N/T)</v>
          </cell>
          <cell r="C2328">
            <v>43595.330999999998</v>
          </cell>
          <cell r="D2328" t="str">
            <v>Pesos Argentinos</v>
          </cell>
          <cell r="E2328">
            <v>43595.330999999998</v>
          </cell>
        </row>
        <row r="2329">
          <cell r="A2329" t="str">
            <v>2654</v>
          </cell>
          <cell r="B2329" t="str">
            <v>APLIQUE EMBUTIR DE PISO CUADRADO ACERO GU10 CANDIL</v>
          </cell>
          <cell r="C2329">
            <v>41150.491317</v>
          </cell>
          <cell r="D2329" t="str">
            <v>Pesos Argentinos</v>
          </cell>
          <cell r="E2329">
            <v>41150.491317</v>
          </cell>
        </row>
        <row r="2330">
          <cell r="A2330" t="str">
            <v>2657</v>
          </cell>
          <cell r="B2330" t="str">
            <v>APLIQUE EXTERIOR CUADRADO NEGRO V/SAT. P/G9 SPOTS LINE</v>
          </cell>
          <cell r="C2330">
            <v>2251.1119665579999</v>
          </cell>
          <cell r="D2330" t="str">
            <v>Pesos Argentinos</v>
          </cell>
          <cell r="E2330">
            <v>2251.1119665579999</v>
          </cell>
        </row>
        <row r="2331">
          <cell r="A2331" t="str">
            <v>2658</v>
          </cell>
          <cell r="B2331" t="str">
            <v>APLIQUE EXTERIOR LED CHAIM 1 4.7W LUZ CALIDA CANDIL</v>
          </cell>
          <cell r="C2331">
            <v>22197.651722999999</v>
          </cell>
          <cell r="D2331" t="str">
            <v>Pesos Argentinos</v>
          </cell>
          <cell r="E2331">
            <v>22197.651722999999</v>
          </cell>
        </row>
        <row r="2332">
          <cell r="A2332" t="str">
            <v>2661</v>
          </cell>
          <cell r="B2332" t="str">
            <v>APLIQUE EXTERIOR CUADRADO P/AR111 NEGRO TEXT. (PL0221) LUC.</v>
          </cell>
          <cell r="C2332">
            <v>56057.3</v>
          </cell>
          <cell r="D2332" t="str">
            <v>Pesos Argentinos</v>
          </cell>
          <cell r="E2332">
            <v>56057.3</v>
          </cell>
        </row>
        <row r="2333">
          <cell r="A2333" t="str">
            <v>2662</v>
          </cell>
          <cell r="B2333" t="str">
            <v>APLIQUE EXTERIOR LED CHAIM 2 8.2W LUZ CALIDA CANDIL</v>
          </cell>
          <cell r="C2333">
            <v>33296.871933000002</v>
          </cell>
          <cell r="D2333" t="str">
            <v>Pesos Argentinos</v>
          </cell>
          <cell r="E2333">
            <v>33296.871933000002</v>
          </cell>
        </row>
        <row r="2334">
          <cell r="A2334" t="str">
            <v>2663</v>
          </cell>
          <cell r="B2334" t="str">
            <v>APLIQUE FISHI LED 3000K CANDIL</v>
          </cell>
          <cell r="C2334">
            <v>45518.182631999996</v>
          </cell>
          <cell r="D2334" t="str">
            <v>Pesos Argentinos</v>
          </cell>
          <cell r="E2334">
            <v>45518.182631999996</v>
          </cell>
        </row>
        <row r="2335">
          <cell r="A2335" t="str">
            <v>2664</v>
          </cell>
          <cell r="B2335" t="str">
            <v>APLIQUE GASPAR LED 3W CANDIL</v>
          </cell>
          <cell r="C2335">
            <v>8305.9777313955001</v>
          </cell>
          <cell r="D2335" t="str">
            <v>Pesos Argentinos</v>
          </cell>
          <cell r="E2335">
            <v>8305.9777313955001</v>
          </cell>
        </row>
        <row r="2336">
          <cell r="A2336" t="str">
            <v>2668</v>
          </cell>
          <cell r="B2336" t="str">
            <v>APLIQUE UNIDIRECCIONAL TIPO MAO 1 GU10</v>
          </cell>
          <cell r="C2336">
            <v>13.4904744</v>
          </cell>
          <cell r="D2336" t="str">
            <v>Dolares</v>
          </cell>
          <cell r="E2336">
            <v>20289.673497600001</v>
          </cell>
        </row>
        <row r="2337">
          <cell r="A2337" t="str">
            <v>2669</v>
          </cell>
          <cell r="B2337" t="str">
            <v>APLIQUE BIDIRECCIONAL TIPO MAO 2 GU10</v>
          </cell>
          <cell r="C2337">
            <v>17.949241440000002</v>
          </cell>
          <cell r="D2337" t="str">
            <v>Dolares</v>
          </cell>
          <cell r="E2337">
            <v>26995.659125760001</v>
          </cell>
        </row>
        <row r="2338">
          <cell r="A2338" t="str">
            <v>2670</v>
          </cell>
          <cell r="B2338" t="str">
            <v>APLIQUE MEDIACAÑA 60W BLANCO CABRERA LH 412</v>
          </cell>
          <cell r="C2338">
            <v>9517.5864419999998</v>
          </cell>
          <cell r="D2338" t="str">
            <v>Pesos Argentinos</v>
          </cell>
          <cell r="E2338">
            <v>9517.5864419999998</v>
          </cell>
        </row>
        <row r="2339">
          <cell r="A2339" t="str">
            <v>2671</v>
          </cell>
          <cell r="B2339" t="str">
            <v>APLIQUE MEDIACAÑA 60W NEGRO CABRERA LH 412</v>
          </cell>
          <cell r="C2339">
            <v>9517.5864419999998</v>
          </cell>
          <cell r="D2339" t="str">
            <v>Pesos Argentinos</v>
          </cell>
          <cell r="E2339">
            <v>9517.5864419999998</v>
          </cell>
        </row>
        <row r="2340">
          <cell r="A2340" t="str">
            <v>2672</v>
          </cell>
          <cell r="B2340" t="str">
            <v>APLIQUE MEGAN LED 3 X 4,2 W CANDIL</v>
          </cell>
          <cell r="C2340">
            <v>81569.691508499993</v>
          </cell>
          <cell r="D2340" t="str">
            <v>Pesos Argentinos</v>
          </cell>
          <cell r="E2340">
            <v>81569.691508499993</v>
          </cell>
        </row>
        <row r="2341">
          <cell r="A2341" t="str">
            <v>2674</v>
          </cell>
          <cell r="B2341" t="str">
            <v>APLIQUE PARED MONA LED 1 X 4,2 W CANDIL</v>
          </cell>
          <cell r="C2341">
            <v>23174.509292999999</v>
          </cell>
          <cell r="D2341" t="str">
            <v>Pesos Argentinos</v>
          </cell>
          <cell r="E2341">
            <v>23174.509292999999</v>
          </cell>
        </row>
        <row r="2342">
          <cell r="A2342" t="str">
            <v>2675</v>
          </cell>
          <cell r="B2342" t="str">
            <v>APLIQUE PARED MONA LED 2 X 4,2 W CANDIL</v>
          </cell>
          <cell r="C2342">
            <v>46348.905915000003</v>
          </cell>
          <cell r="D2342" t="str">
            <v>Pesos Argentinos</v>
          </cell>
          <cell r="E2342">
            <v>46348.905915000003</v>
          </cell>
        </row>
        <row r="2343">
          <cell r="A2343" t="str">
            <v>2678</v>
          </cell>
          <cell r="B2343" t="str">
            <v>APLIQUE NATIVO LED 3 X 2,5 W CANDIL</v>
          </cell>
          <cell r="C2343">
            <v>71322.658406999995</v>
          </cell>
          <cell r="D2343" t="str">
            <v>Pesos Argentinos</v>
          </cell>
          <cell r="E2343">
            <v>71322.658406999995</v>
          </cell>
        </row>
        <row r="2344">
          <cell r="A2344" t="str">
            <v>2679</v>
          </cell>
          <cell r="B2344" t="str">
            <v>APLIQUE NINO LED 3000K CANDIL</v>
          </cell>
          <cell r="C2344">
            <v>24972.400440000001</v>
          </cell>
          <cell r="D2344" t="str">
            <v>Pesos Argentinos</v>
          </cell>
          <cell r="E2344">
            <v>24972.400440000001</v>
          </cell>
        </row>
        <row r="2345">
          <cell r="A2345" t="str">
            <v>2680</v>
          </cell>
          <cell r="B2345" t="str">
            <v>APLIQUE UNIDIRECCIONAL TIPO ODA 1 X GU10</v>
          </cell>
          <cell r="C2345">
            <v>14.3017056</v>
          </cell>
          <cell r="D2345" t="str">
            <v>Dolares</v>
          </cell>
          <cell r="E2345">
            <v>21509.765222400001</v>
          </cell>
        </row>
        <row r="2346">
          <cell r="A2346" t="str">
            <v>2681</v>
          </cell>
          <cell r="B2346" t="str">
            <v>APLIQUE BIDIRECCIONAL TIPO ODA 2 GU10</v>
          </cell>
          <cell r="C2346">
            <v>19.37340288</v>
          </cell>
          <cell r="D2346" t="str">
            <v>Dolares</v>
          </cell>
          <cell r="E2346">
            <v>29137.597931520002</v>
          </cell>
        </row>
        <row r="2347">
          <cell r="A2347" t="str">
            <v>2682</v>
          </cell>
          <cell r="B2347" t="str">
            <v>APLIQUE ONIX NEGRO CABRERA</v>
          </cell>
          <cell r="C2347">
            <v>8695.5110060000006</v>
          </cell>
          <cell r="D2347" t="str">
            <v>Pesos Argentinos</v>
          </cell>
          <cell r="E2347">
            <v>8695.5110060000006</v>
          </cell>
        </row>
        <row r="2348">
          <cell r="A2348" t="str">
            <v>2683</v>
          </cell>
          <cell r="B2348" t="str">
            <v>APLIQUE OTIS E27 60W DISFUSOR SATINADO CANDIL</v>
          </cell>
          <cell r="C2348">
            <v>11093.121328769999</v>
          </cell>
          <cell r="D2348" t="str">
            <v>Pesos Argentinos</v>
          </cell>
          <cell r="E2348">
            <v>11093.121328769999</v>
          </cell>
        </row>
        <row r="2349">
          <cell r="A2349" t="str">
            <v>2687</v>
          </cell>
          <cell r="B2349" t="str">
            <v>APLIQUE PLATIL WAYNE P/E-27 (E3202/PL) CANDIL</v>
          </cell>
          <cell r="C2349">
            <v>12542.694022755</v>
          </cell>
          <cell r="D2349" t="str">
            <v>Pesos Argentinos</v>
          </cell>
          <cell r="E2349">
            <v>12542.694022755</v>
          </cell>
        </row>
        <row r="2350">
          <cell r="A2350" t="str">
            <v>2688</v>
          </cell>
          <cell r="B2350" t="str">
            <v>APLIQUE PREMIUM JADE NEGRO CABRERA</v>
          </cell>
          <cell r="C2350">
            <v>6284.1040080000002</v>
          </cell>
          <cell r="D2350" t="str">
            <v>Pesos Argentinos</v>
          </cell>
          <cell r="E2350">
            <v>6284.1040080000002</v>
          </cell>
        </row>
        <row r="2351">
          <cell r="A2351" t="str">
            <v>2690</v>
          </cell>
          <cell r="B2351" t="str">
            <v>APLIQUE RAMPA 2.1W CHICO 3000K NEGRO CANDIL</v>
          </cell>
          <cell r="C2351">
            <v>25018.820892</v>
          </cell>
          <cell r="D2351" t="str">
            <v>Pesos Argentinos</v>
          </cell>
          <cell r="E2351">
            <v>25018.820892</v>
          </cell>
        </row>
        <row r="2352">
          <cell r="A2352" t="str">
            <v>2696</v>
          </cell>
          <cell r="B2352" t="str">
            <v>APLIQUE SOLUCION LED 1 X 5 W CANDIL</v>
          </cell>
          <cell r="C2352">
            <v>28967.278035003601</v>
          </cell>
          <cell r="D2352" t="str">
            <v>Pesos Argentinos</v>
          </cell>
          <cell r="E2352">
            <v>28967.278035003601</v>
          </cell>
        </row>
        <row r="2353">
          <cell r="A2353" t="str">
            <v>2698</v>
          </cell>
          <cell r="B2353" t="str">
            <v>APLIQUE SOLUCION LED 3 X 5 W CANDIL</v>
          </cell>
          <cell r="C2353">
            <v>81029.152386000002</v>
          </cell>
          <cell r="D2353" t="str">
            <v>Pesos Argentinos</v>
          </cell>
          <cell r="E2353">
            <v>81029.152386000002</v>
          </cell>
        </row>
        <row r="2354">
          <cell r="A2354" t="str">
            <v>2704</v>
          </cell>
          <cell r="B2354" t="str">
            <v>APLIQUE TOILETTE LED 1 X 5.5 W CANDIL</v>
          </cell>
          <cell r="C2354">
            <v>48280.424868000002</v>
          </cell>
          <cell r="D2354" t="str">
            <v>Pesos Argentinos</v>
          </cell>
          <cell r="E2354">
            <v>48280.424868000002</v>
          </cell>
        </row>
        <row r="2355">
          <cell r="A2355" t="str">
            <v>2706</v>
          </cell>
          <cell r="B2355" t="str">
            <v>APLIQUE TOILETTE LED 3 X 5.5 W CANDIL</v>
          </cell>
          <cell r="C2355">
            <v>45695.469887145002</v>
          </cell>
          <cell r="D2355" t="str">
            <v>Pesos Argentinos</v>
          </cell>
          <cell r="E2355">
            <v>45695.469887145002</v>
          </cell>
        </row>
        <row r="2356">
          <cell r="A2356" t="str">
            <v>2707</v>
          </cell>
          <cell r="B2356" t="str">
            <v>APLIQUE UNIDIRECCIONAL DE PARED ALUMINIO LED (04922-1)</v>
          </cell>
          <cell r="C2356">
            <v>9983.0543210579999</v>
          </cell>
          <cell r="D2356" t="str">
            <v>Pesos Argentinos</v>
          </cell>
          <cell r="E2356">
            <v>9983.0543210579999</v>
          </cell>
        </row>
        <row r="2357">
          <cell r="A2357" t="str">
            <v>2708</v>
          </cell>
          <cell r="B2357" t="str">
            <v>APLIQUE UNIDIRECCIONAL "MONACO" AR-111 (AP111)</v>
          </cell>
          <cell r="C2357">
            <v>13754.208000000001</v>
          </cell>
          <cell r="D2357" t="str">
            <v>Pesos Argentinos</v>
          </cell>
          <cell r="E2357">
            <v>13754.208000000001</v>
          </cell>
        </row>
        <row r="2358">
          <cell r="A2358" t="str">
            <v>2709</v>
          </cell>
          <cell r="B2358" t="str">
            <v>APLIQUE UNIDIRECCIONAL MONACO DIFUSOR E-27 (AP-102)</v>
          </cell>
          <cell r="C2358">
            <v>16125.862999999999</v>
          </cell>
          <cell r="D2358" t="str">
            <v>Pesos Argentinos</v>
          </cell>
          <cell r="E2358">
            <v>16125.862999999999</v>
          </cell>
        </row>
        <row r="2359">
          <cell r="A2359" t="str">
            <v>2710</v>
          </cell>
          <cell r="B2359" t="str">
            <v>APLIQUE UNIDIRECCIONAL MONACO DIFUSOR GU10 (AP-105)</v>
          </cell>
          <cell r="C2359">
            <v>8186.0349999999999</v>
          </cell>
          <cell r="D2359" t="str">
            <v>Pesos Argentinos</v>
          </cell>
          <cell r="E2359">
            <v>8186.0349999999999</v>
          </cell>
        </row>
        <row r="2360">
          <cell r="A2360" t="str">
            <v>2711</v>
          </cell>
          <cell r="B2360" t="str">
            <v>APLIQUE UNIDIRECCIONAL RECTO ALUMINIO NEGRO P/GU10</v>
          </cell>
          <cell r="C2360">
            <v>40.937130000000003</v>
          </cell>
          <cell r="D2360" t="str">
            <v>Dolares</v>
          </cell>
          <cell r="E2360">
            <v>61569.443520000008</v>
          </cell>
        </row>
        <row r="2361">
          <cell r="A2361" t="str">
            <v>2716</v>
          </cell>
          <cell r="B2361" t="str">
            <v>APLIQUE ALUMINIO NEGRO DE PARED PLUS T510 S/REJA LUC.</v>
          </cell>
          <cell r="C2361">
            <v>33384</v>
          </cell>
          <cell r="D2361" t="str">
            <v>Pesos Argentinos</v>
          </cell>
          <cell r="E2361">
            <v>33384</v>
          </cell>
        </row>
        <row r="2362">
          <cell r="A2362" t="str">
            <v>2717</v>
          </cell>
          <cell r="B2362" t="str">
            <v>APLIQUE ALUMINIO NEGRO DE PARED SERENA C/R T522 LUC.</v>
          </cell>
          <cell r="C2362">
            <v>50215.1</v>
          </cell>
          <cell r="D2362" t="str">
            <v>Pesos Argentinos</v>
          </cell>
          <cell r="E2362">
            <v>50215.1</v>
          </cell>
        </row>
        <row r="2363">
          <cell r="A2363" t="str">
            <v>2720</v>
          </cell>
          <cell r="B2363" t="str">
            <v>APLIQUE BASE ACERO GU-10 3 LUCES ECLIPSE 2021/3</v>
          </cell>
          <cell r="C2363">
            <v>76533.798568500002</v>
          </cell>
          <cell r="D2363" t="str">
            <v>Pesos Argentinos</v>
          </cell>
          <cell r="E2363">
            <v>76533.798568500002</v>
          </cell>
        </row>
        <row r="2364">
          <cell r="A2364" t="str">
            <v>2723</v>
          </cell>
          <cell r="B2364" t="str">
            <v>APLIQUE BIDIRECCIONAL LED LUZ CALIDA (RING) BAEL</v>
          </cell>
          <cell r="C2364">
            <v>5768.7551999999996</v>
          </cell>
          <cell r="D2364" t="str">
            <v>Pesos Argentinos</v>
          </cell>
          <cell r="E2364">
            <v>5768.7551999999996</v>
          </cell>
        </row>
        <row r="2365">
          <cell r="A2365" t="str">
            <v>2724</v>
          </cell>
          <cell r="B2365" t="str">
            <v>APLIQUE BIDIRECCIONAL WING 2 GU-10 PR607 LUC.</v>
          </cell>
          <cell r="C2365">
            <v>51606.1</v>
          </cell>
          <cell r="D2365" t="str">
            <v>Pesos Argentinos</v>
          </cell>
          <cell r="E2365">
            <v>51606.1</v>
          </cell>
        </row>
        <row r="2366">
          <cell r="A2366" t="str">
            <v>2727</v>
          </cell>
          <cell r="B2366" t="str">
            <v>APLIQUE BASE ACERO GU-10 2 LUCES  ECLIPSE 2021/2</v>
          </cell>
          <cell r="C2366">
            <v>54844.258280499998</v>
          </cell>
          <cell r="D2366" t="str">
            <v>Pesos Argentinos</v>
          </cell>
          <cell r="E2366">
            <v>54844.258280499998</v>
          </cell>
        </row>
        <row r="2367">
          <cell r="A2367" t="str">
            <v>2738</v>
          </cell>
          <cell r="B2367" t="str">
            <v>APLIQUE DE CAÑO "ROCIO" 1 LUZ BLANCO S/TUL (AP-135BLA)</v>
          </cell>
          <cell r="C2367">
            <v>4770.8646584039998</v>
          </cell>
          <cell r="D2367" t="str">
            <v>Pesos Argentinos</v>
          </cell>
          <cell r="E2367">
            <v>4770.8646584039998</v>
          </cell>
        </row>
        <row r="2368">
          <cell r="A2368" t="str">
            <v>2739</v>
          </cell>
          <cell r="B2368" t="str">
            <v>APLIQUE DE CAÑO "ROCIO" 2 LUCES S/TULIPA (AP-235BLA)</v>
          </cell>
          <cell r="C2368">
            <v>4544.3969999999999</v>
          </cell>
          <cell r="D2368" t="str">
            <v>Pesos Argentinos</v>
          </cell>
          <cell r="E2368">
            <v>4544.3969999999999</v>
          </cell>
        </row>
        <row r="2369">
          <cell r="A2369" t="str">
            <v>2741</v>
          </cell>
          <cell r="B2369" t="str">
            <v>APLIQUE DIFUSOR "BARI" 26CM. BASE BLANCO (AP-175BLA)</v>
          </cell>
          <cell r="C2369">
            <v>11406.2</v>
          </cell>
          <cell r="D2369" t="str">
            <v>Pesos Argentinos</v>
          </cell>
          <cell r="E2369">
            <v>11406.2</v>
          </cell>
        </row>
        <row r="2370">
          <cell r="A2370" t="str">
            <v>2742</v>
          </cell>
          <cell r="B2370" t="str">
            <v>APLIQUE DIFUSOR "BARI" 26X140CM BASE BLANCO (AP-176BLA)</v>
          </cell>
          <cell r="C2370">
            <v>11406.2</v>
          </cell>
          <cell r="D2370" t="str">
            <v>Pesos Argentinos</v>
          </cell>
          <cell r="E2370">
            <v>11406.2</v>
          </cell>
        </row>
        <row r="2371">
          <cell r="A2371" t="str">
            <v>2743</v>
          </cell>
          <cell r="B2371" t="str">
            <v>APLIQUE DIFUSOR ROMA 10,5 x 40 CM 2 LUCES (AP-288)</v>
          </cell>
          <cell r="C2371">
            <v>18121.948</v>
          </cell>
          <cell r="D2371" t="str">
            <v>Pesos Argentinos</v>
          </cell>
          <cell r="E2371">
            <v>18121.948</v>
          </cell>
        </row>
        <row r="2372">
          <cell r="A2372" t="str">
            <v>2744</v>
          </cell>
          <cell r="B2372" t="str">
            <v>APLIQUE DIFUSOR ROMA 10,5 X 20 CM 1 LUZ (AP-188)</v>
          </cell>
          <cell r="C2372">
            <v>10843.832609999999</v>
          </cell>
          <cell r="D2372" t="str">
            <v>Pesos Argentinos</v>
          </cell>
          <cell r="E2372">
            <v>10843.832609999999</v>
          </cell>
        </row>
        <row r="2373">
          <cell r="A2373" t="str">
            <v>2746</v>
          </cell>
          <cell r="B2373" t="str">
            <v>APLIQUE DIFUSOR WAYNE P/E-27 (E3202/NT) CANDIL</v>
          </cell>
          <cell r="C2373">
            <v>10163.880213435001</v>
          </cell>
          <cell r="D2373" t="str">
            <v>Pesos Argentinos</v>
          </cell>
          <cell r="E2373">
            <v>10163.880213435001</v>
          </cell>
        </row>
        <row r="2374">
          <cell r="A2374" t="str">
            <v>2748</v>
          </cell>
          <cell r="B2374" t="str">
            <v>APLIQUE DUBLIN 2 LUCES GU10 BLANCO (S-218B/T)</v>
          </cell>
          <cell r="C2374">
            <v>21318.466</v>
          </cell>
          <cell r="D2374" t="str">
            <v>Pesos Argentinos</v>
          </cell>
          <cell r="E2374">
            <v>21318.466</v>
          </cell>
        </row>
        <row r="2375">
          <cell r="A2375" t="str">
            <v>2750</v>
          </cell>
          <cell r="B2375" t="str">
            <v>APLIQUE DINA MOVIL 2L GU10 C/REGLETA 35CM (DR19120-16) S.J</v>
          </cell>
          <cell r="C2375">
            <v>85097.618736000004</v>
          </cell>
          <cell r="D2375" t="str">
            <v>Pesos Argentinos</v>
          </cell>
          <cell r="E2375">
            <v>85097.618736000004</v>
          </cell>
        </row>
        <row r="2376">
          <cell r="A2376" t="str">
            <v>2752</v>
          </cell>
          <cell r="B2376" t="str">
            <v>APLIQUE WANDA PARED 1 L. BASE REDONDO BLANCO (WA8011-16) S.J</v>
          </cell>
          <cell r="C2376">
            <v>18025.134399999999</v>
          </cell>
          <cell r="D2376" t="str">
            <v>Pesos Argentinos</v>
          </cell>
          <cell r="E2376">
            <v>18025.134399999999</v>
          </cell>
        </row>
        <row r="2377">
          <cell r="A2377" t="str">
            <v>2753</v>
          </cell>
          <cell r="B2377" t="str">
            <v>APLIQUE WANDA PARED 1 L. BASE RED. NEGRO (WA8011-02) S.J</v>
          </cell>
          <cell r="C2377">
            <v>18025.134399999999</v>
          </cell>
          <cell r="D2377" t="str">
            <v>Pesos Argentinos</v>
          </cell>
          <cell r="E2377">
            <v>18025.134399999999</v>
          </cell>
        </row>
        <row r="2378">
          <cell r="A2378" t="str">
            <v>2754</v>
          </cell>
          <cell r="B2378" t="str">
            <v>APLIQUE WANDA PARED 1 L. BASE REDONDO OXIDO (WA8011-19) S.J</v>
          </cell>
          <cell r="C2378">
            <v>23616.954399999999</v>
          </cell>
          <cell r="D2378" t="str">
            <v>Pesos Argentinos</v>
          </cell>
          <cell r="E2378">
            <v>23616.954399999999</v>
          </cell>
        </row>
        <row r="2379">
          <cell r="A2379" t="str">
            <v>2755</v>
          </cell>
          <cell r="B2379" t="str">
            <v>APLIQUE PARED BIDIRECCIONAL ACERO BRASILIA</v>
          </cell>
          <cell r="C2379">
            <v>26.428999999999998</v>
          </cell>
          <cell r="D2379" t="str">
            <v>Dolares</v>
          </cell>
          <cell r="E2379">
            <v>39749.216</v>
          </cell>
        </row>
        <row r="2380">
          <cell r="A2380" t="str">
            <v>2757</v>
          </cell>
          <cell r="B2380" t="str">
            <v>APLIQUE PARED OSTENDE C/PANT. MET. EMBUDO BLANCO (OS8902-51) S.J</v>
          </cell>
          <cell r="C2380">
            <v>30209.1816</v>
          </cell>
          <cell r="D2380" t="str">
            <v>Pesos Argentinos</v>
          </cell>
          <cell r="E2380">
            <v>30209.1816</v>
          </cell>
        </row>
        <row r="2381">
          <cell r="A2381" t="str">
            <v>2758</v>
          </cell>
          <cell r="B2381" t="str">
            <v>APLIQUE PARED OSTENDE C/PANT. MET. EMBUDO NEGRO (OS8902-52) S.J</v>
          </cell>
          <cell r="C2381">
            <v>30209.1816</v>
          </cell>
          <cell r="D2381" t="str">
            <v>Pesos Argentinos</v>
          </cell>
          <cell r="E2381">
            <v>30209.1816</v>
          </cell>
        </row>
        <row r="2382">
          <cell r="A2382" t="str">
            <v>2759</v>
          </cell>
          <cell r="B2382" t="str">
            <v>APLIQUE PARED ZAMAK LED AZUL (EX031L) LUC.</v>
          </cell>
          <cell r="C2382">
            <v>19183.62875</v>
          </cell>
          <cell r="D2382" t="str">
            <v>Pesos Argentinos</v>
          </cell>
          <cell r="E2382">
            <v>19183.62875</v>
          </cell>
        </row>
        <row r="2383">
          <cell r="A2383" t="str">
            <v>2761</v>
          </cell>
          <cell r="B2383" t="str">
            <v>APLIQUE POLICARBONATO P/3 BAJO CONSUMO E27 BAEL</v>
          </cell>
          <cell r="C2383">
            <v>2877.7566138749899</v>
          </cell>
          <cell r="D2383" t="str">
            <v>Pesos Argentinos</v>
          </cell>
          <cell r="E2383">
            <v>2877.7566138749899</v>
          </cell>
        </row>
        <row r="2384">
          <cell r="A2384" t="str">
            <v>2776</v>
          </cell>
          <cell r="B2384" t="str">
            <v>APLIQUE SENNA GRANDE E-27 (T502/NT) CANDIL</v>
          </cell>
          <cell r="C2384">
            <v>8163.0702291645002</v>
          </cell>
          <cell r="D2384" t="str">
            <v>Pesos Argentinos</v>
          </cell>
          <cell r="E2384">
            <v>8163.0702291645002</v>
          </cell>
        </row>
        <row r="2385">
          <cell r="A2385" t="str">
            <v>2778</v>
          </cell>
          <cell r="B2385" t="str">
            <v>APLIQUE SENNA GU10 (T501/PT) CANDIL</v>
          </cell>
          <cell r="C2385">
            <v>21727.926324</v>
          </cell>
          <cell r="D2385" t="str">
            <v>Pesos Argentinos</v>
          </cell>
          <cell r="E2385">
            <v>21727.926324</v>
          </cell>
        </row>
        <row r="2386">
          <cell r="A2386" t="str">
            <v>2779</v>
          </cell>
          <cell r="B2386" t="str">
            <v>APLIQUE SILO GRANDE E-27 (T408/NT) CANDIL</v>
          </cell>
          <cell r="C2386">
            <v>28116.935378999999</v>
          </cell>
          <cell r="D2386" t="str">
            <v>Pesos Argentinos</v>
          </cell>
          <cell r="E2386">
            <v>28116.935378999999</v>
          </cell>
        </row>
        <row r="2387">
          <cell r="A2387" t="str">
            <v>2780</v>
          </cell>
          <cell r="B2387" t="str">
            <v>APLIQUE SILO GU10 (T407/NT) CANDIL</v>
          </cell>
          <cell r="C2387">
            <v>13726.859472495</v>
          </cell>
          <cell r="D2387" t="str">
            <v>Pesos Argentinos</v>
          </cell>
          <cell r="E2387">
            <v>13726.859472495</v>
          </cell>
        </row>
        <row r="2388">
          <cell r="A2388" t="str">
            <v>2781</v>
          </cell>
          <cell r="B2388" t="str">
            <v>APLIQUE UNIDIRECCIONAL WING 1 GU10 PR707 LUC.</v>
          </cell>
          <cell r="C2388">
            <v>36722.400000000001</v>
          </cell>
          <cell r="D2388" t="str">
            <v>Pesos Argentinos</v>
          </cell>
          <cell r="E2388">
            <v>36722.400000000001</v>
          </cell>
        </row>
        <row r="2389">
          <cell r="A2389" t="str">
            <v>2782</v>
          </cell>
          <cell r="B2389" t="str">
            <v>SPOT EXTERIOR GU-10 NEGRO E2001/NG CANDIL</v>
          </cell>
          <cell r="C2389">
            <v>14447.7014996216</v>
          </cell>
          <cell r="D2389" t="str">
            <v>Pesos Argentinos</v>
          </cell>
          <cell r="E2389">
            <v>14447.7014996216</v>
          </cell>
        </row>
        <row r="2390">
          <cell r="A2390" t="str">
            <v>2783</v>
          </cell>
          <cell r="B2390" t="str">
            <v>COLGANTE PANTALLA CHICA ALUMINIO OXIDO (BELL04)</v>
          </cell>
          <cell r="C2390">
            <v>7310.8200256</v>
          </cell>
          <cell r="D2390" t="str">
            <v>Pesos Argentinos</v>
          </cell>
          <cell r="E2390">
            <v>7310.8200256</v>
          </cell>
        </row>
        <row r="2391">
          <cell r="A2391" t="str">
            <v>2784</v>
          </cell>
          <cell r="B2391" t="str">
            <v>COLGANTE PANTALLA ALUMINIO BRONCE (BELL04)</v>
          </cell>
          <cell r="C2391">
            <v>7310.8200256</v>
          </cell>
          <cell r="D2391" t="str">
            <v>Pesos Argentinos</v>
          </cell>
          <cell r="E2391">
            <v>7310.8200256</v>
          </cell>
        </row>
        <row r="2392">
          <cell r="A2392" t="str">
            <v>2789</v>
          </cell>
          <cell r="B2392" t="str">
            <v>COLGANTE PANTALLA GRANDE ALUM. BCO(BELL03)</v>
          </cell>
          <cell r="C2392">
            <v>37701.793084800003</v>
          </cell>
          <cell r="D2392" t="str">
            <v>Pesos Argentinos</v>
          </cell>
          <cell r="E2392">
            <v>37701.793084800003</v>
          </cell>
        </row>
        <row r="2393">
          <cell r="A2393" t="str">
            <v>2790</v>
          </cell>
          <cell r="B2393" t="str">
            <v>COLGANTE PANTALLA GRANDE ALUM. NARANJA (BELL03)</v>
          </cell>
          <cell r="C2393">
            <v>37701.793084800003</v>
          </cell>
          <cell r="D2393" t="str">
            <v>Pesos Argentinos</v>
          </cell>
          <cell r="E2393">
            <v>37701.793084800003</v>
          </cell>
        </row>
        <row r="2394">
          <cell r="A2394" t="str">
            <v>2793</v>
          </cell>
          <cell r="B2394" t="str">
            <v>PANTALLA  P/ H. POWER 100W / 120W AKAI</v>
          </cell>
          <cell r="C2394">
            <v>3.8868991199999998</v>
          </cell>
          <cell r="D2394" t="str">
            <v>Dolares</v>
          </cell>
          <cell r="E2394">
            <v>5845.8962764799999</v>
          </cell>
        </row>
        <row r="2395">
          <cell r="A2395" t="str">
            <v>2794</v>
          </cell>
          <cell r="B2395" t="str">
            <v>PANTALLA ALUMINIO 25 CM.- S.J.</v>
          </cell>
          <cell r="C2395">
            <v>7192.0263999999997</v>
          </cell>
          <cell r="D2395" t="str">
            <v>Pesos Argentinos</v>
          </cell>
          <cell r="E2395">
            <v>7192.0263999999997</v>
          </cell>
        </row>
        <row r="2396">
          <cell r="A2396" t="str">
            <v>2795</v>
          </cell>
          <cell r="B2396" t="str">
            <v>PANTALLA ALUMINIO 30 CM.- S.J.</v>
          </cell>
          <cell r="C2396">
            <v>8686.5167999999994</v>
          </cell>
          <cell r="D2396" t="str">
            <v>Pesos Argentinos</v>
          </cell>
          <cell r="E2396">
            <v>8686.5167999999994</v>
          </cell>
        </row>
        <row r="2397">
          <cell r="A2397" t="str">
            <v>2796</v>
          </cell>
          <cell r="B2397" t="str">
            <v>PANTALLA ALUMINIO 35 CM.- SJ.</v>
          </cell>
          <cell r="C2397">
            <v>12251.928</v>
          </cell>
          <cell r="D2397" t="str">
            <v>Pesos Argentinos</v>
          </cell>
          <cell r="E2397">
            <v>12251.928</v>
          </cell>
        </row>
        <row r="2398">
          <cell r="A2398" t="str">
            <v>2797</v>
          </cell>
          <cell r="B2398" t="str">
            <v>PANTALLA ALUMINIO 40 CM.-S.J.</v>
          </cell>
          <cell r="C2398">
            <v>16296.956</v>
          </cell>
          <cell r="D2398" t="str">
            <v>Pesos Argentinos</v>
          </cell>
          <cell r="E2398">
            <v>16296.956</v>
          </cell>
        </row>
        <row r="2399">
          <cell r="A2399" t="str">
            <v>2799</v>
          </cell>
          <cell r="B2399" t="str">
            <v>PANTALLA DE POLICARBONATO E-27 DIAM 320 MM CABRERA</v>
          </cell>
          <cell r="C2399">
            <v>20526.179513372001</v>
          </cell>
          <cell r="D2399" t="str">
            <v>Pesos Argentinos</v>
          </cell>
          <cell r="E2399">
            <v>20526.179513372001</v>
          </cell>
        </row>
        <row r="2400">
          <cell r="A2400" t="str">
            <v>2800</v>
          </cell>
          <cell r="B2400" t="str">
            <v>PANTALLA DE POLICARBONATO E-40 420 MM CABRERA</v>
          </cell>
          <cell r="C2400">
            <v>32444.519434599999</v>
          </cell>
          <cell r="D2400" t="str">
            <v>Pesos Argentinos</v>
          </cell>
          <cell r="E2400">
            <v>32444.519434599999</v>
          </cell>
        </row>
        <row r="2401">
          <cell r="A2401" t="str">
            <v>2801</v>
          </cell>
          <cell r="B2401" t="str">
            <v>PANTALLA DE POLICARBONATO E-27 DIAM 420 MM. CABRERA</v>
          </cell>
          <cell r="C2401">
            <v>32444.519434599999</v>
          </cell>
          <cell r="D2401" t="str">
            <v>Pesos Argentinos</v>
          </cell>
          <cell r="E2401">
            <v>32444.519434599999</v>
          </cell>
        </row>
        <row r="2402">
          <cell r="A2402" t="str">
            <v>2802</v>
          </cell>
          <cell r="B2402" t="str">
            <v>PANTALLA PARA H. POWER 60W BAW</v>
          </cell>
          <cell r="C2402">
            <v>7.1500488019999997</v>
          </cell>
          <cell r="D2402" t="str">
            <v>Dolares</v>
          </cell>
          <cell r="E2402">
            <v>10753.673398208</v>
          </cell>
        </row>
        <row r="2403">
          <cell r="A2403" t="str">
            <v>2803</v>
          </cell>
          <cell r="B2403" t="str">
            <v>PANTALLA PARA H. POWER 80W BAW</v>
          </cell>
          <cell r="C2403">
            <v>10.725073203000001</v>
          </cell>
          <cell r="D2403" t="str">
            <v>Dolares</v>
          </cell>
          <cell r="E2403">
            <v>16130.510097312001</v>
          </cell>
        </row>
        <row r="2404">
          <cell r="A2404" t="str">
            <v>2804</v>
          </cell>
          <cell r="B2404" t="str">
            <v>TAPA P/CAMP. POLICARBONATO DE 420MM CABRERA</v>
          </cell>
          <cell r="C2404">
            <v>19083.211347199998</v>
          </cell>
          <cell r="D2404" t="str">
            <v>Pesos Argentinos</v>
          </cell>
          <cell r="E2404">
            <v>19083.211347199998</v>
          </cell>
        </row>
        <row r="2405">
          <cell r="A2405" t="str">
            <v>2805</v>
          </cell>
          <cell r="B2405" t="str">
            <v>PLAFON LAGUNA 1 L. MOV. P/AR111 BLANCO (6350-01) S.J.</v>
          </cell>
          <cell r="C2405">
            <v>22291.6096</v>
          </cell>
          <cell r="D2405" t="str">
            <v>Pesos Argentinos</v>
          </cell>
          <cell r="E2405">
            <v>22291.6096</v>
          </cell>
        </row>
        <row r="2406">
          <cell r="A2406" t="str">
            <v>2806</v>
          </cell>
          <cell r="B2406" t="str">
            <v>PLAFON LAGUNA 2 L. MOV. P/AR111 BLANCO (6351-01) S.J.</v>
          </cell>
          <cell r="C2406">
            <v>39501.061600000001</v>
          </cell>
          <cell r="D2406" t="str">
            <v>Pesos Argentinos</v>
          </cell>
          <cell r="E2406">
            <v>39501.061600000001</v>
          </cell>
        </row>
        <row r="2407">
          <cell r="A2407" t="str">
            <v>2807</v>
          </cell>
          <cell r="B2407" t="str">
            <v>PLAFON LAGUNA 3 L. MOV. P/AR111 BLANCO (6352-01) S.J.</v>
          </cell>
          <cell r="C2407">
            <v>55745.716</v>
          </cell>
          <cell r="D2407" t="str">
            <v>Pesos Argentinos</v>
          </cell>
          <cell r="E2407">
            <v>55745.716</v>
          </cell>
        </row>
        <row r="2408">
          <cell r="A2408" t="str">
            <v>2808</v>
          </cell>
          <cell r="B2408" t="str">
            <v>PLAFON LAGUNA 4 L. MOV. P/AR111 BLANCO (6353-01) S.J</v>
          </cell>
          <cell r="C2408">
            <v>69695.776800000007</v>
          </cell>
          <cell r="D2408" t="str">
            <v>Pesos Argentinos</v>
          </cell>
          <cell r="E2408">
            <v>69695.776800000007</v>
          </cell>
        </row>
        <row r="2409">
          <cell r="A2409" t="str">
            <v>2809</v>
          </cell>
          <cell r="B2409" t="str">
            <v>PLAFON LAGUNA 4 L. MOV. P/AR111 PLATA (6353-28) S.J</v>
          </cell>
          <cell r="C2409">
            <v>69695.776800000007</v>
          </cell>
          <cell r="D2409" t="str">
            <v>Pesos Argentinos</v>
          </cell>
          <cell r="E2409">
            <v>69695.776800000007</v>
          </cell>
        </row>
        <row r="2410">
          <cell r="A2410" t="str">
            <v>2810</v>
          </cell>
          <cell r="B2410" t="str">
            <v>SPOT CILINDRICO AR111 BLANCO</v>
          </cell>
          <cell r="C2410">
            <v>4958.915</v>
          </cell>
          <cell r="D2410" t="str">
            <v>Pesos Argentinos</v>
          </cell>
          <cell r="E2410">
            <v>4958.915</v>
          </cell>
        </row>
        <row r="2411">
          <cell r="A2411" t="str">
            <v>2811</v>
          </cell>
          <cell r="B2411" t="str">
            <v>SPOT CILINDRICO AR111 NEGRO</v>
          </cell>
          <cell r="C2411">
            <v>4958.915</v>
          </cell>
          <cell r="D2411" t="str">
            <v>Pesos Argentinos</v>
          </cell>
          <cell r="E2411">
            <v>4958.915</v>
          </cell>
        </row>
        <row r="2412">
          <cell r="A2412" t="str">
            <v>2812</v>
          </cell>
          <cell r="B2412" t="str">
            <v>SPOT CILINDRICO AR111 PLATIL</v>
          </cell>
          <cell r="C2412">
            <v>7914.0627851999998</v>
          </cell>
          <cell r="D2412" t="str">
            <v>Pesos Argentinos</v>
          </cell>
          <cell r="E2412">
            <v>7914.0627851999998</v>
          </cell>
        </row>
        <row r="2413">
          <cell r="A2413" t="str">
            <v>2814</v>
          </cell>
          <cell r="B2413" t="str">
            <v>EMBUTIDO INDUSTRIAL 150W OPTICA 90º LUZ FRIA BAEL</v>
          </cell>
          <cell r="C2413">
            <v>226454.8</v>
          </cell>
          <cell r="D2413" t="str">
            <v>Pesos Argentinos</v>
          </cell>
          <cell r="E2413">
            <v>226454.8</v>
          </cell>
        </row>
        <row r="2414">
          <cell r="A2414" t="str">
            <v>2815</v>
          </cell>
          <cell r="B2414" t="str">
            <v>EMPOTRABLE TECHO AR 111 BLANCO ET0221 LUC.</v>
          </cell>
          <cell r="C2414">
            <v>41869.1</v>
          </cell>
          <cell r="D2414" t="str">
            <v>Pesos Argentinos</v>
          </cell>
          <cell r="E2414">
            <v>41869.1</v>
          </cell>
        </row>
        <row r="2415">
          <cell r="A2415" t="str">
            <v>2816</v>
          </cell>
          <cell r="B2415" t="str">
            <v>SPOT ANTIDES. P/AR111 CUAD. BLANCO</v>
          </cell>
          <cell r="C2415">
            <v>9346.24028</v>
          </cell>
          <cell r="D2415" t="str">
            <v>Pesos Argentinos</v>
          </cell>
          <cell r="E2415">
            <v>9346.24028</v>
          </cell>
        </row>
        <row r="2416">
          <cell r="A2416" t="str">
            <v>2817</v>
          </cell>
          <cell r="B2416" t="str">
            <v>SPOT ANTIDES. P/AR111 CUAD. EMB. PLATIL SPOTLINE</v>
          </cell>
          <cell r="C2416">
            <v>15615.53292</v>
          </cell>
          <cell r="D2416" t="str">
            <v>Pesos Argentinos</v>
          </cell>
          <cell r="E2416">
            <v>15615.53292</v>
          </cell>
        </row>
        <row r="2417">
          <cell r="A2417" t="str">
            <v>2818</v>
          </cell>
          <cell r="B2417" t="str">
            <v>SPOT CUADRADO EMBUTIR AR 111 C/MOV. BLANCO</v>
          </cell>
          <cell r="C2417">
            <v>7058.1565600000004</v>
          </cell>
          <cell r="D2417" t="str">
            <v>Pesos Argentinos</v>
          </cell>
          <cell r="E2417">
            <v>7058.1565600000004</v>
          </cell>
        </row>
        <row r="2418">
          <cell r="A2418" t="str">
            <v>2819</v>
          </cell>
          <cell r="B2418" t="str">
            <v>SPOT CUADRADO EMBUTIR AR 111 C/MOV. PLATIL</v>
          </cell>
          <cell r="C2418">
            <v>14409.53592</v>
          </cell>
          <cell r="D2418" t="str">
            <v>Pesos Argentinos</v>
          </cell>
          <cell r="E2418">
            <v>14409.53592</v>
          </cell>
        </row>
        <row r="2419">
          <cell r="A2419" t="str">
            <v>2820</v>
          </cell>
          <cell r="B2419" t="str">
            <v>SPOT CUADRADO EMBUTIR AR111 C/MOV. NEGRO</v>
          </cell>
          <cell r="C2419">
            <v>7058.1565600000004</v>
          </cell>
          <cell r="D2419" t="str">
            <v>Pesos Argentinos</v>
          </cell>
          <cell r="E2419">
            <v>7058.1565600000004</v>
          </cell>
        </row>
        <row r="2420">
          <cell r="A2420" t="str">
            <v>2823</v>
          </cell>
          <cell r="B2420" t="str">
            <v>SPOT REDONDO EMBUTIR AR111 ACERO C/MOV (G6175-13) S.J.</v>
          </cell>
          <cell r="C2420">
            <v>11767.86</v>
          </cell>
          <cell r="D2420" t="str">
            <v>Pesos Argentinos</v>
          </cell>
          <cell r="E2420">
            <v>11767.86</v>
          </cell>
        </row>
        <row r="2421">
          <cell r="A2421" t="str">
            <v>2824</v>
          </cell>
          <cell r="B2421" t="str">
            <v>SPOT REDONDO EMBUTIR AR111 BLANCO C/MOV (G6170-01) S.J.</v>
          </cell>
          <cell r="C2421">
            <v>6419.7431999999999</v>
          </cell>
          <cell r="D2421" t="str">
            <v>Pesos Argentinos</v>
          </cell>
          <cell r="E2421">
            <v>6419.7431999999999</v>
          </cell>
        </row>
        <row r="2422">
          <cell r="A2422" t="str">
            <v>2825</v>
          </cell>
          <cell r="B2422" t="str">
            <v>SPOT VEDIA CUADRADO SEMIEMBUTIDO AR111 ACERO (6330-13) S.J.</v>
          </cell>
          <cell r="C2422">
            <v>23343.205600000001</v>
          </cell>
          <cell r="D2422" t="str">
            <v>Pesos Argentinos</v>
          </cell>
          <cell r="E2422">
            <v>23343.205600000001</v>
          </cell>
        </row>
        <row r="2423">
          <cell r="A2423" t="str">
            <v>2826</v>
          </cell>
          <cell r="B2423" t="str">
            <v>SPOT GALLERY CUADRADO SEMIEMBUTIDO AR111 BLANCO CANDIL</v>
          </cell>
          <cell r="C2423">
            <v>7711.8792659999999</v>
          </cell>
          <cell r="D2423" t="str">
            <v>Pesos Argentinos</v>
          </cell>
          <cell r="E2423">
            <v>7711.8792659999999</v>
          </cell>
        </row>
        <row r="2424">
          <cell r="A2424" t="str">
            <v>2827</v>
          </cell>
          <cell r="B2424" t="str">
            <v>SPOT GALLERY CUADRADO SEMIEMBUTIDO AR111 NEGRO CANDIL</v>
          </cell>
          <cell r="C2424">
            <v>7711.8792659999999</v>
          </cell>
          <cell r="D2424" t="str">
            <v>Pesos Argentinos</v>
          </cell>
          <cell r="E2424">
            <v>7711.8792659999999</v>
          </cell>
        </row>
        <row r="2425">
          <cell r="A2425" t="str">
            <v>2828</v>
          </cell>
          <cell r="B2425" t="str">
            <v>SPOT VEDIA REDONDO SEMIEMBUTIDO AR111 ACERO (6331-13) S.J.</v>
          </cell>
          <cell r="C2425">
            <v>19852.351999999999</v>
          </cell>
          <cell r="D2425" t="str">
            <v>Pesos Argentinos</v>
          </cell>
          <cell r="E2425">
            <v>19852.351999999999</v>
          </cell>
        </row>
        <row r="2426">
          <cell r="A2426" t="str">
            <v>2829</v>
          </cell>
          <cell r="B2426" t="str">
            <v>SPOT GALLERY REDONDO SEMIEMBUTIDO AR111 BLANCO  CANDIL</v>
          </cell>
          <cell r="C2426">
            <v>7138.4965469999997</v>
          </cell>
          <cell r="D2426" t="str">
            <v>Pesos Argentinos</v>
          </cell>
          <cell r="E2426">
            <v>7138.4965469999997</v>
          </cell>
        </row>
        <row r="2427">
          <cell r="A2427" t="str">
            <v>2830</v>
          </cell>
          <cell r="B2427" t="str">
            <v>SPOT GALLERY REDONDO SEMIEMBUTIDO AR111 NEGRO CANDIL</v>
          </cell>
          <cell r="C2427">
            <v>7138.4965469999997</v>
          </cell>
          <cell r="D2427" t="str">
            <v>Pesos Argentinos</v>
          </cell>
          <cell r="E2427">
            <v>7138.4965469999997</v>
          </cell>
        </row>
        <row r="2428">
          <cell r="A2428" t="str">
            <v>2834</v>
          </cell>
          <cell r="B2428" t="str">
            <v>EMBUTIDO DE PISO PARA DICROICA BAEL</v>
          </cell>
          <cell r="C2428">
            <v>16985.779200000001</v>
          </cell>
          <cell r="D2428" t="str">
            <v>Pesos Argentinos</v>
          </cell>
          <cell r="E2428">
            <v>16985.779200000001</v>
          </cell>
        </row>
        <row r="2429">
          <cell r="A2429" t="str">
            <v>2836</v>
          </cell>
          <cell r="B2429" t="str">
            <v>EMPOTRABLE DIC. RED. ORIENT. NIQ. MAT.  306 LUC.</v>
          </cell>
          <cell r="C2429">
            <v>17526.599999999999</v>
          </cell>
          <cell r="D2429" t="str">
            <v>Pesos Argentinos</v>
          </cell>
          <cell r="E2429">
            <v>17526.599999999999</v>
          </cell>
        </row>
        <row r="2430">
          <cell r="A2430" t="str">
            <v>2837</v>
          </cell>
          <cell r="B2430" t="str">
            <v>EMPOTRABLE DIC. RED. ORIENT. NIQ. MATE 622 LUC.</v>
          </cell>
          <cell r="C2430">
            <v>6676.8</v>
          </cell>
          <cell r="D2430" t="str">
            <v>Pesos Argentinos</v>
          </cell>
          <cell r="E2430">
            <v>6676.8</v>
          </cell>
        </row>
        <row r="2431">
          <cell r="A2431" t="str">
            <v>2839</v>
          </cell>
          <cell r="B2431" t="str">
            <v>EMPOTRABLE PISO CUAD. ACERO GU-10 EP019 LUC.</v>
          </cell>
          <cell r="C2431">
            <v>62595</v>
          </cell>
          <cell r="D2431" t="str">
            <v>Pesos Argentinos</v>
          </cell>
          <cell r="E2431">
            <v>62595</v>
          </cell>
        </row>
        <row r="2432">
          <cell r="A2432" t="str">
            <v>2840</v>
          </cell>
          <cell r="B2432" t="str">
            <v>EMPOTRABLE PISO RED. ACERO GU-10 EP020 LUC.</v>
          </cell>
          <cell r="C2432">
            <v>61204</v>
          </cell>
          <cell r="D2432" t="str">
            <v>Pesos Argentinos</v>
          </cell>
          <cell r="E2432">
            <v>61204</v>
          </cell>
        </row>
        <row r="2433">
          <cell r="A2433" t="str">
            <v>2841</v>
          </cell>
          <cell r="B2433" t="str">
            <v>MODULO EGRAND 3W 3000K BLANCO ARTELUM</v>
          </cell>
          <cell r="C2433">
            <v>63.296064000000001</v>
          </cell>
          <cell r="D2433" t="str">
            <v>Dolares</v>
          </cell>
          <cell r="E2433">
            <v>95197.280255999998</v>
          </cell>
        </row>
        <row r="2434">
          <cell r="A2434" t="str">
            <v>2845</v>
          </cell>
          <cell r="B2434" t="str">
            <v>SPOT CUADRADO EMBUTIR PARA DICROICA C/MOV. BLANCO</v>
          </cell>
          <cell r="C2434">
            <v>3525.2947600000002</v>
          </cell>
          <cell r="D2434" t="str">
            <v>Pesos Argentinos</v>
          </cell>
          <cell r="E2434">
            <v>3525.2947600000002</v>
          </cell>
        </row>
        <row r="2435">
          <cell r="A2435" t="str">
            <v>2846</v>
          </cell>
          <cell r="B2435" t="str">
            <v>SPOT CUADRADO EMBUTIR DICRO NEGRO C/MOV.</v>
          </cell>
          <cell r="C2435">
            <v>3525.2947600000002</v>
          </cell>
          <cell r="D2435" t="str">
            <v>Pesos Argentinos</v>
          </cell>
          <cell r="E2435">
            <v>3525.2947600000002</v>
          </cell>
        </row>
        <row r="2436">
          <cell r="A2436" t="str">
            <v>2847</v>
          </cell>
          <cell r="B2436" t="str">
            <v>SPOT CUADRADO EMBUTIR PARA DICROICA C/MOV. PLATIL</v>
          </cell>
          <cell r="C2436">
            <v>12572.63696</v>
          </cell>
          <cell r="D2436" t="str">
            <v>Pesos Argentinos</v>
          </cell>
          <cell r="E2436">
            <v>12572.63696</v>
          </cell>
        </row>
        <row r="2437">
          <cell r="A2437" t="str">
            <v>2848</v>
          </cell>
          <cell r="B2437" t="str">
            <v>SPOT REDONDO EMBUTIR 11CM. DICRO C/PORT. BLANCO (SE-113BLA)</v>
          </cell>
          <cell r="C2437">
            <v>3026.8159999999998</v>
          </cell>
          <cell r="D2437" t="str">
            <v>Pesos Argentinos</v>
          </cell>
          <cell r="E2437">
            <v>3026.8159999999998</v>
          </cell>
        </row>
        <row r="2438">
          <cell r="A2438" t="str">
            <v>2849</v>
          </cell>
          <cell r="B2438" t="str">
            <v>SPOT REDONDO EMBUTIR 11CM. DICRO C/PORT. DORADO (SE-113DOR)</v>
          </cell>
          <cell r="C2438">
            <v>5164.7830000000004</v>
          </cell>
          <cell r="D2438" t="str">
            <v>Pesos Argentinos</v>
          </cell>
          <cell r="E2438">
            <v>5164.7830000000004</v>
          </cell>
        </row>
        <row r="2439">
          <cell r="A2439" t="str">
            <v>2850</v>
          </cell>
          <cell r="B2439" t="str">
            <v>SPOT REDONDO EMBUTIR 11CM. DICRO C/PORT. NEGRO (SE-113NEG)</v>
          </cell>
          <cell r="C2439">
            <v>3026.8159999999998</v>
          </cell>
          <cell r="D2439" t="str">
            <v>Pesos Argentinos</v>
          </cell>
          <cell r="E2439">
            <v>3026.8159999999998</v>
          </cell>
        </row>
        <row r="2440">
          <cell r="A2440" t="str">
            <v>2851</v>
          </cell>
          <cell r="B2440" t="str">
            <v>SPOT REDONDO EMBUTIR  11CM. DICRO C/PORT. PLATA (SE-113PLA)</v>
          </cell>
          <cell r="C2440">
            <v>5164.7830000000004</v>
          </cell>
          <cell r="D2440" t="str">
            <v>Pesos Argentinos</v>
          </cell>
          <cell r="E2440">
            <v>5164.7830000000004</v>
          </cell>
        </row>
        <row r="2441">
          <cell r="A2441" t="str">
            <v>2852</v>
          </cell>
          <cell r="B2441" t="str">
            <v>SPOT CUADRADO EMBUTIR DICRO ACERO VOLTIO</v>
          </cell>
          <cell r="C2441">
            <v>10963.861999999999</v>
          </cell>
          <cell r="D2441" t="str">
            <v>Pesos Argentinos</v>
          </cell>
          <cell r="E2441">
            <v>10963.861999999999</v>
          </cell>
        </row>
        <row r="2442">
          <cell r="A2442" t="str">
            <v>2853</v>
          </cell>
          <cell r="B2442" t="str">
            <v>SPOT CUADRADO EMBUTIR DICRO BLANCO VOLTIO</v>
          </cell>
          <cell r="C2442">
            <v>10963.861999999999</v>
          </cell>
          <cell r="D2442" t="str">
            <v>Pesos Argentinos</v>
          </cell>
          <cell r="E2442">
            <v>10963.861999999999</v>
          </cell>
        </row>
        <row r="2443">
          <cell r="A2443" t="str">
            <v>2854</v>
          </cell>
          <cell r="B2443" t="str">
            <v>SPOT CUADRADO EMBUTIR DICRO CROMO VOLTIO</v>
          </cell>
          <cell r="C2443">
            <v>19547.723000000002</v>
          </cell>
          <cell r="D2443" t="str">
            <v>Pesos Argentinos</v>
          </cell>
          <cell r="E2443">
            <v>19547.723000000002</v>
          </cell>
        </row>
        <row r="2444">
          <cell r="A2444" t="str">
            <v>2855</v>
          </cell>
          <cell r="B2444" t="str">
            <v>SPOT CUADRADO EMBUTIR DICRO HAYA VOLTIO</v>
          </cell>
          <cell r="C2444">
            <v>19547.723000000002</v>
          </cell>
          <cell r="D2444" t="str">
            <v>Pesos Argentinos</v>
          </cell>
          <cell r="E2444">
            <v>19547.723000000002</v>
          </cell>
        </row>
        <row r="2445">
          <cell r="A2445" t="str">
            <v>2857</v>
          </cell>
          <cell r="B2445" t="str">
            <v>SPOT CUADRADO EMBUTIR DICRO NOGAL VOLTIO</v>
          </cell>
          <cell r="C2445">
            <v>19547.723000000002</v>
          </cell>
          <cell r="D2445" t="str">
            <v>Pesos Argentinos</v>
          </cell>
          <cell r="E2445">
            <v>19547.723000000002</v>
          </cell>
        </row>
        <row r="2446">
          <cell r="A2446" t="str">
            <v>2858</v>
          </cell>
          <cell r="B2446" t="str">
            <v>SPOT CUADRADO EMBUTIR DICRO ORO MATE VOLTIO</v>
          </cell>
          <cell r="C2446">
            <v>19547.723000000002</v>
          </cell>
          <cell r="D2446" t="str">
            <v>Pesos Argentinos</v>
          </cell>
          <cell r="E2446">
            <v>19547.723000000002</v>
          </cell>
        </row>
        <row r="2447">
          <cell r="A2447" t="str">
            <v>2859</v>
          </cell>
          <cell r="B2447" t="str">
            <v>SPOT CUADRADO EMBUTIR DICRO POLICARB. ACERO VOLTIO</v>
          </cell>
          <cell r="C2447">
            <v>8700.7049999999999</v>
          </cell>
          <cell r="D2447" t="str">
            <v>Pesos Argentinos</v>
          </cell>
          <cell r="E2447">
            <v>8700.7049999999999</v>
          </cell>
        </row>
        <row r="2448">
          <cell r="A2448" t="str">
            <v>2860</v>
          </cell>
          <cell r="B2448" t="str">
            <v>SPOT CUADRADO EMBUTIR DICRO POLICARB. BLANCO VOLTIO</v>
          </cell>
          <cell r="C2448">
            <v>3855.8519999999999</v>
          </cell>
          <cell r="D2448" t="str">
            <v>Pesos Argentinos</v>
          </cell>
          <cell r="E2448">
            <v>3855.8519999999999</v>
          </cell>
        </row>
        <row r="2449">
          <cell r="A2449" t="str">
            <v>2861</v>
          </cell>
          <cell r="B2449" t="str">
            <v>SPOT CUADRADO EMBUTIR DICRO POLICARB. NEGRO VOLTIO</v>
          </cell>
          <cell r="C2449">
            <v>3855.8519999999999</v>
          </cell>
          <cell r="D2449" t="str">
            <v>Pesos Argentinos</v>
          </cell>
          <cell r="E2449">
            <v>3855.8519999999999</v>
          </cell>
        </row>
        <row r="2450">
          <cell r="A2450" t="str">
            <v>2862</v>
          </cell>
          <cell r="B2450" t="str">
            <v>SPOT CUADRADO EMBUTIR DICRO WENGUE VOLTIO</v>
          </cell>
          <cell r="C2450">
            <v>19547.723000000002</v>
          </cell>
          <cell r="D2450" t="str">
            <v>Pesos Argentinos</v>
          </cell>
          <cell r="E2450">
            <v>19547.723000000002</v>
          </cell>
        </row>
        <row r="2451">
          <cell r="A2451" t="str">
            <v>2864</v>
          </cell>
          <cell r="B2451" t="str">
            <v>SPOT REDONDO EMBUTIR DICRO ACERO VOLTIO</v>
          </cell>
          <cell r="C2451">
            <v>9966.5149999999994</v>
          </cell>
          <cell r="D2451" t="str">
            <v>Pesos Argentinos</v>
          </cell>
          <cell r="E2451">
            <v>9966.5149999999994</v>
          </cell>
        </row>
        <row r="2452">
          <cell r="A2452" t="str">
            <v>2865</v>
          </cell>
          <cell r="B2452" t="str">
            <v>SPOT REDONDO EMBUTIR DICRO BLANCO VOLTIO</v>
          </cell>
          <cell r="C2452">
            <v>9966.5149999999994</v>
          </cell>
          <cell r="D2452" t="str">
            <v>Pesos Argentinos</v>
          </cell>
          <cell r="E2452">
            <v>9966.5149999999994</v>
          </cell>
        </row>
        <row r="2453">
          <cell r="A2453" t="str">
            <v>2866</v>
          </cell>
          <cell r="B2453" t="str">
            <v>SPOT REDONDO EMBUTIR DICRO CROMO VOLTIO</v>
          </cell>
          <cell r="C2453">
            <v>17770.025000000001</v>
          </cell>
          <cell r="D2453" t="str">
            <v>Pesos Argentinos</v>
          </cell>
          <cell r="E2453">
            <v>17770.025000000001</v>
          </cell>
        </row>
        <row r="2454">
          <cell r="A2454" t="str">
            <v>2867</v>
          </cell>
          <cell r="B2454" t="str">
            <v>SPOT REDONDO EMBUTIR DICRO BLANCO 90MM SWAY</v>
          </cell>
          <cell r="C2454">
            <v>1.0988899999999999</v>
          </cell>
          <cell r="D2454" t="str">
            <v>Dolares</v>
          </cell>
          <cell r="E2454">
            <v>1652.73056</v>
          </cell>
        </row>
        <row r="2455">
          <cell r="A2455" t="str">
            <v>2868</v>
          </cell>
          <cell r="B2455" t="str">
            <v>SPOT REDONDO EMBUTIR DICRO ORO MATE VOLTIO</v>
          </cell>
          <cell r="C2455">
            <v>17770.025000000001</v>
          </cell>
          <cell r="D2455" t="str">
            <v>Pesos Argentinos</v>
          </cell>
          <cell r="E2455">
            <v>17770.025000000001</v>
          </cell>
        </row>
        <row r="2456">
          <cell r="A2456" t="str">
            <v>2869</v>
          </cell>
          <cell r="B2456" t="str">
            <v>SPOT REDONDO EMBUTIR DICRO POLICARB. ACERO VOLTIO</v>
          </cell>
          <cell r="C2456">
            <v>7909.2259999999997</v>
          </cell>
          <cell r="D2456" t="str">
            <v>Pesos Argentinos</v>
          </cell>
          <cell r="E2456">
            <v>7909.2259999999997</v>
          </cell>
        </row>
        <row r="2457">
          <cell r="A2457" t="str">
            <v>2870</v>
          </cell>
          <cell r="B2457" t="str">
            <v>SPOT REDONDO EMBUTIR DICRO POLICARB. BLANCO VOLTIO</v>
          </cell>
          <cell r="C2457">
            <v>3797.43</v>
          </cell>
          <cell r="D2457" t="str">
            <v>Pesos Argentinos</v>
          </cell>
          <cell r="E2457">
            <v>3797.43</v>
          </cell>
        </row>
        <row r="2458">
          <cell r="A2458" t="str">
            <v>2871</v>
          </cell>
          <cell r="B2458" t="str">
            <v>SPOT REDONDO EMBUTIR DICRO POLICARB. NEGRO VOLTIO</v>
          </cell>
          <cell r="C2458">
            <v>3797.43</v>
          </cell>
          <cell r="D2458" t="str">
            <v>Pesos Argentinos</v>
          </cell>
          <cell r="E2458">
            <v>3797.43</v>
          </cell>
        </row>
        <row r="2459">
          <cell r="A2459" t="str">
            <v>2872</v>
          </cell>
          <cell r="B2459" t="str">
            <v>SPOT REDONDO EMBUTIR BLANCO 122MM. GU10 S.L</v>
          </cell>
          <cell r="C2459">
            <v>3420.0447450000001</v>
          </cell>
          <cell r="D2459" t="str">
            <v>Pesos Argentinos</v>
          </cell>
          <cell r="E2459">
            <v>3420.0447450000001</v>
          </cell>
        </row>
        <row r="2460">
          <cell r="A2460" t="str">
            <v>2873</v>
          </cell>
          <cell r="B2460" t="str">
            <v>SPOT REDONDO EMBUTIR C/MOV. BLANCO SAN.</v>
          </cell>
          <cell r="C2460">
            <v>1.46055</v>
          </cell>
          <cell r="D2460" t="str">
            <v>Dolares</v>
          </cell>
          <cell r="E2460">
            <v>2196.6671999999999</v>
          </cell>
        </row>
        <row r="2461">
          <cell r="A2461" t="str">
            <v>2874</v>
          </cell>
          <cell r="B2461" t="str">
            <v>SPOT EMBUTIR REDONDO PLATIL 122MM S.L</v>
          </cell>
          <cell r="C2461">
            <v>5032.0816000000004</v>
          </cell>
          <cell r="D2461" t="str">
            <v>Pesos Argentinos</v>
          </cell>
          <cell r="E2461">
            <v>5032.0816000000004</v>
          </cell>
        </row>
        <row r="2462">
          <cell r="A2462" t="str">
            <v>2875</v>
          </cell>
          <cell r="B2462" t="str">
            <v>SPOT FIJO CUADRADO DICRO BLANCO(3318B) S.L</v>
          </cell>
          <cell r="C2462">
            <v>3209.5377600000002</v>
          </cell>
          <cell r="D2462" t="str">
            <v>Pesos Argentinos</v>
          </cell>
          <cell r="E2462">
            <v>3209.5377600000002</v>
          </cell>
        </row>
        <row r="2463">
          <cell r="A2463" t="str">
            <v>2876</v>
          </cell>
          <cell r="B2463" t="str">
            <v>SPOT EMB. MOVIL CUADRADO DICRO PLATIL P/ 1 LUZ S.J.</v>
          </cell>
          <cell r="C2463">
            <v>7745.0434880000003</v>
          </cell>
          <cell r="D2463" t="str">
            <v>Pesos Argentinos</v>
          </cell>
          <cell r="E2463">
            <v>7745.0434880000003</v>
          </cell>
        </row>
        <row r="2464">
          <cell r="A2464" t="str">
            <v>2878</v>
          </cell>
          <cell r="B2464" t="str">
            <v>SPOT BALCONY REDONDO SEMIEMBUTIDO DICRO NEGRO CANDIL</v>
          </cell>
          <cell r="C2464">
            <v>3954.7521000000002</v>
          </cell>
          <cell r="D2464" t="str">
            <v>Pesos Argentinos</v>
          </cell>
          <cell r="E2464">
            <v>3954.7521000000002</v>
          </cell>
        </row>
        <row r="2465">
          <cell r="A2465" t="str">
            <v>2879</v>
          </cell>
          <cell r="B2465" t="str">
            <v>SPOT VEDIA CUADRADO SEMIEMBUTIDO DICRO ACERO (6450-13) S.J.</v>
          </cell>
          <cell r="C2465">
            <v>15891.8968</v>
          </cell>
          <cell r="D2465" t="str">
            <v>Pesos Argentinos</v>
          </cell>
          <cell r="E2465">
            <v>15891.8968</v>
          </cell>
        </row>
        <row r="2466">
          <cell r="A2466" t="str">
            <v>2880</v>
          </cell>
          <cell r="B2466" t="str">
            <v>SPOT BALCONY CUADRADO SEMIEMBUTIDO DICRO BLANCO CANDIL</v>
          </cell>
          <cell r="C2466">
            <v>4405.4360999999999</v>
          </cell>
          <cell r="D2466" t="str">
            <v>Pesos Argentinos</v>
          </cell>
          <cell r="E2466">
            <v>4405.4360999999999</v>
          </cell>
        </row>
        <row r="2467">
          <cell r="A2467" t="str">
            <v>2881</v>
          </cell>
          <cell r="B2467" t="str">
            <v>SPOT VEDIA CUADRADO SEMIEMBUTIDO DICRO BLANCO MICRO (6450-16) S.J</v>
          </cell>
          <cell r="C2467">
            <v>10128.705599999999</v>
          </cell>
          <cell r="D2467" t="str">
            <v>Pesos Argentinos</v>
          </cell>
          <cell r="E2467">
            <v>10128.705599999999</v>
          </cell>
        </row>
        <row r="2468">
          <cell r="A2468" t="str">
            <v>2882</v>
          </cell>
          <cell r="B2468" t="str">
            <v>SPOT BALCONY CUADRADO SEMIEMBUTIDO DICRO NEGRO CANDIL</v>
          </cell>
          <cell r="C2468">
            <v>4405.4360999999999</v>
          </cell>
          <cell r="D2468" t="str">
            <v>Pesos Argentinos</v>
          </cell>
          <cell r="E2468">
            <v>4405.4360999999999</v>
          </cell>
        </row>
        <row r="2469">
          <cell r="A2469" t="str">
            <v>2883</v>
          </cell>
          <cell r="B2469" t="str">
            <v>SPOT VEDIA REDONDO SEMIEMBUTIDO DICRO ACERO (6460-13) S.J.</v>
          </cell>
          <cell r="C2469">
            <v>13960.075999999999</v>
          </cell>
          <cell r="D2469" t="str">
            <v>Pesos Argentinos</v>
          </cell>
          <cell r="E2469">
            <v>13960.075999999999</v>
          </cell>
        </row>
        <row r="2470">
          <cell r="A2470" t="str">
            <v>2885</v>
          </cell>
          <cell r="B2470" t="str">
            <v>SPOT CUADRADO EMBUTIR BLANCO P/MINI DICRO CANDIL</v>
          </cell>
          <cell r="C2470">
            <v>1731.8371535594999</v>
          </cell>
          <cell r="D2470" t="str">
            <v>Pesos Argentinos</v>
          </cell>
          <cell r="E2470">
            <v>1731.8371535594999</v>
          </cell>
        </row>
        <row r="2471">
          <cell r="A2471" t="str">
            <v>2886</v>
          </cell>
          <cell r="B2471" t="str">
            <v>SPOT CUADRADO EMBUTIR N.M P/MINI DICRO CANDIL</v>
          </cell>
          <cell r="C2471">
            <v>1988.5536328905</v>
          </cell>
          <cell r="D2471" t="str">
            <v>Pesos Argentinos</v>
          </cell>
          <cell r="E2471">
            <v>1988.5536328905</v>
          </cell>
        </row>
        <row r="2472">
          <cell r="A2472" t="str">
            <v>2887</v>
          </cell>
          <cell r="B2472" t="str">
            <v>EMBUTIR GRANDE 2XE27 V/SATINADO  PVC BLANCO</v>
          </cell>
          <cell r="C2472">
            <v>1629.5899466476601</v>
          </cell>
          <cell r="D2472" t="str">
            <v>Pesos Argentinos</v>
          </cell>
          <cell r="E2472">
            <v>1629.5899466476601</v>
          </cell>
        </row>
        <row r="2473">
          <cell r="A2473" t="str">
            <v>2888</v>
          </cell>
          <cell r="B2473" t="str">
            <v>EMPOTRABLE CUAD. 2-E27 BL. VID. SAT. 5001 LUC.</v>
          </cell>
          <cell r="C2473">
            <v>11002.4655884</v>
          </cell>
          <cell r="D2473" t="str">
            <v>Pesos Argentinos</v>
          </cell>
          <cell r="E2473">
            <v>11002.4655884</v>
          </cell>
        </row>
        <row r="2474">
          <cell r="A2474" t="str">
            <v>2890</v>
          </cell>
          <cell r="B2474" t="str">
            <v>EMPOTRABLE RED. BLANCO 2-E27 VID. MOTEADO ET034E LUC.</v>
          </cell>
          <cell r="C2474">
            <v>9307.5807038500006</v>
          </cell>
          <cell r="D2474" t="str">
            <v>Pesos Argentinos</v>
          </cell>
          <cell r="E2474">
            <v>9307.5807038500006</v>
          </cell>
        </row>
        <row r="2475">
          <cell r="A2475" t="str">
            <v>2891</v>
          </cell>
          <cell r="B2475" t="str">
            <v>EMPOTRABLE RED. BLANCO 2- E27 VID. ESM. ET026 LUC.</v>
          </cell>
          <cell r="C2475">
            <v>7505.2223603499997</v>
          </cell>
          <cell r="D2475" t="str">
            <v>Pesos Argentinos</v>
          </cell>
          <cell r="E2475">
            <v>7505.2223603499997</v>
          </cell>
        </row>
        <row r="2476">
          <cell r="A2476" t="str">
            <v>2893</v>
          </cell>
          <cell r="B2476" t="str">
            <v>SPOT EMBUTIR 11 CM. PLATIL E-27 ( SE-111 PLA )</v>
          </cell>
          <cell r="C2476">
            <v>2030.86</v>
          </cell>
          <cell r="D2476" t="str">
            <v>Pesos Argentinos</v>
          </cell>
          <cell r="E2476">
            <v>2030.86</v>
          </cell>
        </row>
        <row r="2477">
          <cell r="A2477" t="str">
            <v>2894</v>
          </cell>
          <cell r="B2477" t="str">
            <v>SPOT EMBUTIR 11 CM. BLANCO E-27 ( SE-111 BLA )</v>
          </cell>
          <cell r="C2477">
            <v>3834.9870000000001</v>
          </cell>
          <cell r="D2477" t="str">
            <v>Pesos Argentinos</v>
          </cell>
          <cell r="E2477">
            <v>3834.9870000000001</v>
          </cell>
        </row>
        <row r="2478">
          <cell r="A2478" t="str">
            <v>2895</v>
          </cell>
          <cell r="B2478" t="str">
            <v>SPOT EMBUTIR 12 CM. BLANCO E-27 ( SE-153 BLA )</v>
          </cell>
          <cell r="C2478">
            <v>662.06035999999995</v>
          </cell>
          <cell r="D2478" t="str">
            <v>Pesos Argentinos</v>
          </cell>
          <cell r="E2478">
            <v>662.06035999999995</v>
          </cell>
        </row>
        <row r="2479">
          <cell r="A2479" t="str">
            <v>2898</v>
          </cell>
          <cell r="B2479" t="str">
            <v>SPOT EMBUTIR 8 CM. GU5.3 PIN C/PORT. PLATA (SE-151PLA)</v>
          </cell>
          <cell r="C2479">
            <v>609.25800000000004</v>
          </cell>
          <cell r="D2479" t="str">
            <v>Pesos Argentinos</v>
          </cell>
          <cell r="E2479">
            <v>609.25800000000004</v>
          </cell>
        </row>
        <row r="2480">
          <cell r="A2480" t="str">
            <v>2899</v>
          </cell>
          <cell r="B2480" t="str">
            <v>CONECTOR MACHO PARA FUENTE</v>
          </cell>
          <cell r="C2480">
            <v>0.4173</v>
          </cell>
          <cell r="D2480" t="str">
            <v>Dolares</v>
          </cell>
          <cell r="E2480">
            <v>627.61919999999998</v>
          </cell>
        </row>
        <row r="2481">
          <cell r="A2481" t="str">
            <v>2900</v>
          </cell>
          <cell r="B2481" t="str">
            <v>FUENTE METALICA 12V 10A 120W POWERSWITCH-MACROLED</v>
          </cell>
          <cell r="C2481">
            <v>19.512675000000002</v>
          </cell>
          <cell r="D2481" t="str">
            <v>Dolares</v>
          </cell>
          <cell r="E2481">
            <v>29347.063200000004</v>
          </cell>
        </row>
        <row r="2482">
          <cell r="A2482" t="str">
            <v>2901</v>
          </cell>
          <cell r="B2482" t="str">
            <v>FUENTE METALICA 12V 12,5A 150W POWERSWITCH-MACROLED</v>
          </cell>
          <cell r="C2482">
            <v>27.320474999999998</v>
          </cell>
          <cell r="D2482" t="str">
            <v>Dolares</v>
          </cell>
          <cell r="E2482">
            <v>41089.994399999996</v>
          </cell>
        </row>
        <row r="2483">
          <cell r="A2483" t="str">
            <v>2903</v>
          </cell>
          <cell r="B2483" t="str">
            <v>FUENTE METALICA 12V 2A 25W POWERSWITCH-MACROLED</v>
          </cell>
          <cell r="C2483">
            <v>9.8826000000000001</v>
          </cell>
          <cell r="D2483" t="str">
            <v>Dolares</v>
          </cell>
          <cell r="E2483">
            <v>14863.430399999999</v>
          </cell>
        </row>
        <row r="2484">
          <cell r="A2484" t="str">
            <v>2904</v>
          </cell>
          <cell r="B2484" t="str">
            <v>FUENTE METALICA 12V 3A 35W POWERSWITCH-MACROLED</v>
          </cell>
          <cell r="C2484">
            <v>10.4832</v>
          </cell>
          <cell r="D2484" t="str">
            <v>Dolares</v>
          </cell>
          <cell r="E2484">
            <v>15766.7328</v>
          </cell>
        </row>
        <row r="2485">
          <cell r="A2485" t="str">
            <v>2905</v>
          </cell>
          <cell r="B2485" t="str">
            <v>FUENTE METALICA 12V 5A 60W POWERSWITVH-MACROLED</v>
          </cell>
          <cell r="C2485">
            <v>13.957125</v>
          </cell>
          <cell r="D2485" t="str">
            <v>Dolares</v>
          </cell>
          <cell r="E2485">
            <v>20991.516</v>
          </cell>
        </row>
        <row r="2486">
          <cell r="A2486" t="str">
            <v>2907</v>
          </cell>
          <cell r="B2486" t="str">
            <v>FUENTE PLASTICO 12V 1A</v>
          </cell>
          <cell r="C2486">
            <v>7.2528576119999997</v>
          </cell>
          <cell r="D2486" t="str">
            <v>Dolares</v>
          </cell>
          <cell r="E2486">
            <v>10908.297848447999</v>
          </cell>
        </row>
        <row r="2487">
          <cell r="A2487" t="str">
            <v>2908</v>
          </cell>
          <cell r="B2487" t="str">
            <v>FUENTE PLASTICO 12V 2A</v>
          </cell>
          <cell r="C2487">
            <v>11.013965819999999</v>
          </cell>
          <cell r="D2487" t="str">
            <v>Dolares</v>
          </cell>
          <cell r="E2487">
            <v>16565.004593279999</v>
          </cell>
        </row>
        <row r="2488">
          <cell r="A2488" t="str">
            <v>2909</v>
          </cell>
          <cell r="B2488" t="str">
            <v>TRANSFORMADOR 220V. 24V. 100VA.</v>
          </cell>
          <cell r="C2488">
            <v>60.016086000000001</v>
          </cell>
          <cell r="D2488" t="str">
            <v>Dolares</v>
          </cell>
          <cell r="E2488">
            <v>90264.193343999999</v>
          </cell>
        </row>
        <row r="2489">
          <cell r="A2489" t="str">
            <v>2910</v>
          </cell>
          <cell r="B2489" t="str">
            <v>TRANSFORMADOR 220V. 24V. 50 VA.</v>
          </cell>
          <cell r="C2489">
            <v>41.951169</v>
          </cell>
          <cell r="D2489" t="str">
            <v>Dolares</v>
          </cell>
          <cell r="E2489">
            <v>63094.558175999999</v>
          </cell>
        </row>
        <row r="2490">
          <cell r="A2490" t="str">
            <v>2911</v>
          </cell>
          <cell r="B2490" t="str">
            <v>TRANSFORMADOR 220V. 24V. 75 VA.</v>
          </cell>
          <cell r="C2490">
            <v>45.519083999999999</v>
          </cell>
          <cell r="D2490" t="str">
            <v>Dolares</v>
          </cell>
          <cell r="E2490">
            <v>68460.702336000002</v>
          </cell>
        </row>
        <row r="2491">
          <cell r="A2491" t="str">
            <v>2912</v>
          </cell>
          <cell r="B2491" t="str">
            <v>DRIVER 12W P/PANEL LED</v>
          </cell>
          <cell r="C2491">
            <v>1.79672688</v>
          </cell>
          <cell r="D2491" t="str">
            <v>Dolares</v>
          </cell>
          <cell r="E2491">
            <v>2702.27722752</v>
          </cell>
        </row>
        <row r="2492">
          <cell r="A2492" t="str">
            <v>2913</v>
          </cell>
          <cell r="B2492" t="str">
            <v>DRIVER 18W P/PANEL LED</v>
          </cell>
          <cell r="C2492">
            <v>2.1452558399999999</v>
          </cell>
          <cell r="D2492" t="str">
            <v>Dolares</v>
          </cell>
          <cell r="E2492">
            <v>3226.4647833599997</v>
          </cell>
        </row>
        <row r="2493">
          <cell r="A2493" t="str">
            <v>2914</v>
          </cell>
          <cell r="B2493" t="str">
            <v>DRIVER P/ LED 700MA. (MOD. LED) ITALAVIA</v>
          </cell>
          <cell r="C2493">
            <v>28.888286715888899</v>
          </cell>
          <cell r="D2493" t="str">
            <v>Dolares</v>
          </cell>
          <cell r="E2493">
            <v>43447.983220696908</v>
          </cell>
        </row>
        <row r="2494">
          <cell r="A2494" t="str">
            <v>2934</v>
          </cell>
          <cell r="B2494" t="str">
            <v>BALASTO P/MH 1000W ITALAVIA</v>
          </cell>
          <cell r="C2494">
            <v>168.35690113220301</v>
          </cell>
          <cell r="D2494" t="str">
            <v>Dolares</v>
          </cell>
          <cell r="E2494">
            <v>253208.77930283331</v>
          </cell>
        </row>
        <row r="2495">
          <cell r="A2495" t="str">
            <v>2935</v>
          </cell>
          <cell r="B2495" t="str">
            <v>BALASTO P/MH 250W SKYWATCH</v>
          </cell>
          <cell r="C2495">
            <v>43.286530400848399</v>
          </cell>
          <cell r="D2495" t="str">
            <v>Dolares</v>
          </cell>
          <cell r="E2495">
            <v>65102.941722875992</v>
          </cell>
        </row>
        <row r="2496">
          <cell r="A2496" t="str">
            <v>2939</v>
          </cell>
          <cell r="B2496" t="str">
            <v>CONTROLADOR IR DE RGB MILE.</v>
          </cell>
          <cell r="C2496">
            <v>4.9116210000000002</v>
          </cell>
          <cell r="D2496" t="str">
            <v>Dolares</v>
          </cell>
          <cell r="E2496">
            <v>7387.0779840000005</v>
          </cell>
        </row>
        <row r="2497">
          <cell r="A2497" t="str">
            <v>2940</v>
          </cell>
          <cell r="B2497" t="str">
            <v>CONTROLADOR RF RGB MILE.</v>
          </cell>
          <cell r="C2497">
            <v>6.2595000000000001</v>
          </cell>
          <cell r="D2497" t="str">
            <v>Dolares</v>
          </cell>
          <cell r="E2497">
            <v>9414.2880000000005</v>
          </cell>
        </row>
        <row r="2498">
          <cell r="A2498" t="str">
            <v>2941</v>
          </cell>
          <cell r="B2498" t="str">
            <v>CONTROLADOR RGB + CONTROL (SHIMISA/AKAI)</v>
          </cell>
          <cell r="C2498">
            <v>795.82892407199995</v>
          </cell>
          <cell r="D2498" t="str">
            <v>Dolares</v>
          </cell>
          <cell r="E2498">
            <v>1196926.701804288</v>
          </cell>
        </row>
        <row r="2499">
          <cell r="A2499" t="str">
            <v>2943</v>
          </cell>
          <cell r="B2499" t="str">
            <v>LAMPARA PIE OSTENDE BLANCO Y CROMO (OS8910-61) S.J.</v>
          </cell>
          <cell r="C2499">
            <v>147617.37119999999</v>
          </cell>
          <cell r="D2499" t="str">
            <v>Pesos Argentinos</v>
          </cell>
          <cell r="E2499">
            <v>147617.37119999999</v>
          </cell>
        </row>
        <row r="2500">
          <cell r="A2500" t="str">
            <v>2949</v>
          </cell>
          <cell r="B2500" t="str">
            <v>VELADOR CUBIC C/PANT. BCA (150)</v>
          </cell>
          <cell r="C2500">
            <v>3999.8954496338101</v>
          </cell>
          <cell r="D2500" t="str">
            <v>Pesos Argentinos</v>
          </cell>
          <cell r="E2500">
            <v>3999.8954496338101</v>
          </cell>
        </row>
        <row r="2501">
          <cell r="A2501" t="str">
            <v>2952</v>
          </cell>
          <cell r="B2501" t="str">
            <v>LAMPARA ESCRITORIO BOOK CHICA LED 5W 3000K CANDIL</v>
          </cell>
          <cell r="C2501">
            <v>68304.765671999994</v>
          </cell>
          <cell r="D2501" t="str">
            <v>Pesos Argentinos</v>
          </cell>
          <cell r="E2501">
            <v>68304.765671999994</v>
          </cell>
        </row>
        <row r="2502">
          <cell r="A2502" t="str">
            <v>2959</v>
          </cell>
          <cell r="B2502" t="str">
            <v>LAMPARA ESCRITORIO BONNIE ROSA 7.5W DIM. LUZ CALIDA CANDIL</v>
          </cell>
          <cell r="C2502">
            <v>31515.656094000002</v>
          </cell>
          <cell r="D2502" t="str">
            <v>Pesos Argentinos</v>
          </cell>
          <cell r="E2502">
            <v>31515.656094000002</v>
          </cell>
        </row>
        <row r="2503">
          <cell r="A2503" t="str">
            <v>2963</v>
          </cell>
          <cell r="B2503" t="str">
            <v>DOWNLIGHT 40 LED BLANCO CALIDO SICA</v>
          </cell>
          <cell r="C2503">
            <v>27.9832420027032</v>
          </cell>
          <cell r="D2503" t="str">
            <v>Dolares</v>
          </cell>
          <cell r="E2503">
            <v>42086.795972065614</v>
          </cell>
        </row>
        <row r="2504">
          <cell r="A2504" t="str">
            <v>2964</v>
          </cell>
          <cell r="B2504" t="str">
            <v>DOWNLIGHT 40 LED BLANCO CALIDO SICA</v>
          </cell>
          <cell r="C2504">
            <v>27.9832420027032</v>
          </cell>
          <cell r="D2504" t="str">
            <v>Dolares</v>
          </cell>
          <cell r="E2504">
            <v>42086.795972065614</v>
          </cell>
        </row>
        <row r="2505">
          <cell r="A2505" t="str">
            <v>2965</v>
          </cell>
          <cell r="B2505" t="str">
            <v>DOWNLIGHT 50 LED BLANCO CALIDO SICA</v>
          </cell>
          <cell r="C2505">
            <v>44.459454844776303</v>
          </cell>
          <cell r="D2505" t="str">
            <v>Dolares</v>
          </cell>
          <cell r="E2505">
            <v>66867.020086543562</v>
          </cell>
        </row>
        <row r="2506">
          <cell r="A2506" t="str">
            <v>2966</v>
          </cell>
          <cell r="B2506" t="str">
            <v>DOWNLIGHT 50 LED BLANCO CALIDO SICA</v>
          </cell>
          <cell r="C2506">
            <v>44.459454844776303</v>
          </cell>
          <cell r="D2506" t="str">
            <v>Dolares</v>
          </cell>
          <cell r="E2506">
            <v>66867.020086543562</v>
          </cell>
        </row>
        <row r="2507">
          <cell r="A2507" t="str">
            <v>2968</v>
          </cell>
          <cell r="B2507" t="str">
            <v>DOWNLIGHT LED DIMERIZABLE POTENCIA 13,0 W LG</v>
          </cell>
          <cell r="C2507">
            <v>9.5970848044500006</v>
          </cell>
          <cell r="D2507" t="str">
            <v>Dolares</v>
          </cell>
          <cell r="E2507">
            <v>14434.0155458928</v>
          </cell>
        </row>
        <row r="2508">
          <cell r="A2508" t="str">
            <v>2970</v>
          </cell>
          <cell r="B2508" t="str">
            <v>DOWNLIGHT LED DIMERIZABLE POTENCIA 23,0W LG</v>
          </cell>
          <cell r="C2508">
            <v>9.5970848044500006</v>
          </cell>
          <cell r="D2508" t="str">
            <v>Dolares</v>
          </cell>
          <cell r="E2508">
            <v>14434.0155458928</v>
          </cell>
        </row>
        <row r="2509">
          <cell r="A2509" t="str">
            <v>2971</v>
          </cell>
          <cell r="B2509" t="str">
            <v>PANEL LED 12W CIRCULAR LUZ CALIDA</v>
          </cell>
          <cell r="C2509">
            <v>2.2954838400000002</v>
          </cell>
          <cell r="D2509" t="str">
            <v>Dolares</v>
          </cell>
          <cell r="E2509">
            <v>3452.4076953600002</v>
          </cell>
        </row>
        <row r="2510">
          <cell r="A2510" t="str">
            <v>2972</v>
          </cell>
          <cell r="B2510" t="str">
            <v>PANEL LED 12W CIRCULAR LUZ FRIA</v>
          </cell>
          <cell r="C2510">
            <v>2.2954838400000002</v>
          </cell>
          <cell r="D2510" t="str">
            <v>Dolares</v>
          </cell>
          <cell r="E2510">
            <v>3452.4076953600002</v>
          </cell>
        </row>
        <row r="2511">
          <cell r="A2511" t="str">
            <v>2973</v>
          </cell>
          <cell r="B2511" t="str">
            <v>PANEL LED 12W CIRCULAR LUZ NEUTRA</v>
          </cell>
          <cell r="C2511">
            <v>2.2954838400000002</v>
          </cell>
          <cell r="D2511" t="str">
            <v>Dolares</v>
          </cell>
          <cell r="E2511">
            <v>3452.4076953600002</v>
          </cell>
        </row>
        <row r="2512">
          <cell r="A2512" t="str">
            <v>2974</v>
          </cell>
          <cell r="B2512" t="str">
            <v>PANEL LED 18W CIRCULAR LUZ CALIDA</v>
          </cell>
          <cell r="C2512">
            <v>2.8182772800000002</v>
          </cell>
          <cell r="D2512" t="str">
            <v>Dolares</v>
          </cell>
          <cell r="E2512">
            <v>4238.6890291200007</v>
          </cell>
        </row>
        <row r="2513">
          <cell r="A2513" t="str">
            <v>2975</v>
          </cell>
          <cell r="B2513" t="str">
            <v>PANEL LED 18W CIRCULAR LUZ FRIA</v>
          </cell>
          <cell r="C2513">
            <v>2.8182772800000002</v>
          </cell>
          <cell r="D2513" t="str">
            <v>Dolares</v>
          </cell>
          <cell r="E2513">
            <v>4238.6890291200007</v>
          </cell>
        </row>
        <row r="2514">
          <cell r="A2514" t="str">
            <v>2976</v>
          </cell>
          <cell r="B2514" t="str">
            <v>PANEL LED 18W CIRCULAR LUZ NEUTRA</v>
          </cell>
          <cell r="C2514">
            <v>2.8182772800000002</v>
          </cell>
          <cell r="D2514" t="str">
            <v>Dolares</v>
          </cell>
          <cell r="E2514">
            <v>4238.6890291200007</v>
          </cell>
        </row>
        <row r="2515">
          <cell r="A2515" t="str">
            <v>2977</v>
          </cell>
          <cell r="B2515" t="str">
            <v>PANEL LED 24W CIRCULAR LUZ CALIDA JELUZ</v>
          </cell>
          <cell r="C2515">
            <v>5.2399526400000003</v>
          </cell>
          <cell r="D2515" t="str">
            <v>Dolares</v>
          </cell>
          <cell r="E2515">
            <v>7880.88877056</v>
          </cell>
        </row>
        <row r="2516">
          <cell r="A2516" t="str">
            <v>2978</v>
          </cell>
          <cell r="B2516" t="str">
            <v>PANEL LED 24W CIRCULAR LUZ FRIA</v>
          </cell>
          <cell r="C2516">
            <v>5.2399526400000003</v>
          </cell>
          <cell r="D2516" t="str">
            <v>Dolares</v>
          </cell>
          <cell r="E2516">
            <v>7880.88877056</v>
          </cell>
        </row>
        <row r="2517">
          <cell r="A2517" t="str">
            <v>2979</v>
          </cell>
          <cell r="B2517" t="str">
            <v>PANEL LED  24W CIRCULAR LUZ NEUTRA MACROLED</v>
          </cell>
          <cell r="C2517">
            <v>9.1728000000000005</v>
          </cell>
          <cell r="D2517" t="str">
            <v>Dolares</v>
          </cell>
          <cell r="E2517">
            <v>13795.8912</v>
          </cell>
        </row>
        <row r="2518">
          <cell r="A2518" t="str">
            <v>2980</v>
          </cell>
          <cell r="B2518" t="str">
            <v>PANEL LED 6W CIRCULAR LUZ CALIDA</v>
          </cell>
          <cell r="C2518">
            <v>1.63448064</v>
          </cell>
          <cell r="D2518" t="str">
            <v>Dolares</v>
          </cell>
          <cell r="E2518">
            <v>2458.2588825600001</v>
          </cell>
        </row>
        <row r="2519">
          <cell r="A2519" t="str">
            <v>2981</v>
          </cell>
          <cell r="B2519" t="str">
            <v>PANEL LED 6W CIRCULAR LUZ FRIA</v>
          </cell>
          <cell r="C2519">
            <v>1.63448064</v>
          </cell>
          <cell r="D2519" t="str">
            <v>Dolares</v>
          </cell>
          <cell r="E2519">
            <v>2458.2588825600001</v>
          </cell>
        </row>
        <row r="2520">
          <cell r="A2520" t="str">
            <v>2982</v>
          </cell>
          <cell r="B2520" t="str">
            <v>PANEL LED 6W CIRCULAR LUZ NEUTRA</v>
          </cell>
          <cell r="C2520">
            <v>1.63448064</v>
          </cell>
          <cell r="D2520" t="str">
            <v>Dolares</v>
          </cell>
          <cell r="E2520">
            <v>2458.2588825600001</v>
          </cell>
        </row>
        <row r="2521">
          <cell r="A2521" t="str">
            <v>2983</v>
          </cell>
          <cell r="B2521" t="str">
            <v>PANEL LED 12W CIRCULAR PLATIL LUZ CALIDA</v>
          </cell>
          <cell r="C2521">
            <v>9.4483674999999998</v>
          </cell>
          <cell r="D2521" t="str">
            <v>Dolares</v>
          </cell>
          <cell r="E2521">
            <v>14210.344719999999</v>
          </cell>
        </row>
        <row r="2522">
          <cell r="A2522" t="str">
            <v>2984</v>
          </cell>
          <cell r="B2522" t="str">
            <v>PANEL LED 6W CIRCULAR PLATIL LUZ CALIDA</v>
          </cell>
          <cell r="C2522">
            <v>6.4646724999999998</v>
          </cell>
          <cell r="D2522" t="str">
            <v>Dolares</v>
          </cell>
          <cell r="E2522">
            <v>9722.86744</v>
          </cell>
        </row>
        <row r="2523">
          <cell r="A2523" t="str">
            <v>2985</v>
          </cell>
          <cell r="B2523" t="str">
            <v>PANEL LED 6W CIRCULAR PLATIL LUZ FRIA</v>
          </cell>
          <cell r="C2523">
            <v>6.3652160000000002</v>
          </cell>
          <cell r="D2523" t="str">
            <v>Dolares</v>
          </cell>
          <cell r="E2523">
            <v>9573.2848640000011</v>
          </cell>
        </row>
        <row r="2524">
          <cell r="A2524" t="str">
            <v>2986</v>
          </cell>
          <cell r="B2524" t="str">
            <v>PANEL LED 6W CIRCULAR PLATIL LUZ NEUTRA</v>
          </cell>
          <cell r="C2524">
            <v>6.3652160000000002</v>
          </cell>
          <cell r="D2524" t="str">
            <v>Dolares</v>
          </cell>
          <cell r="E2524">
            <v>9573.2848640000011</v>
          </cell>
        </row>
        <row r="2525">
          <cell r="A2525" t="str">
            <v>2987</v>
          </cell>
          <cell r="B2525" t="str">
            <v>PLAFON LED 12W CIRCULAR LUZ CALIDA</v>
          </cell>
          <cell r="C2525">
            <v>2.7041040000000001</v>
          </cell>
          <cell r="D2525" t="str">
            <v>Dolares</v>
          </cell>
          <cell r="E2525">
            <v>4066.9724160000001</v>
          </cell>
        </row>
        <row r="2526">
          <cell r="A2526" t="str">
            <v>2988</v>
          </cell>
          <cell r="B2526" t="str">
            <v>PLAFON LED 12W CIRCULAR LUZ FRIA</v>
          </cell>
          <cell r="C2526">
            <v>2.7041040000000001</v>
          </cell>
          <cell r="D2526" t="str">
            <v>Dolares</v>
          </cell>
          <cell r="E2526">
            <v>4066.9724160000001</v>
          </cell>
        </row>
        <row r="2527">
          <cell r="A2527" t="str">
            <v>2990</v>
          </cell>
          <cell r="B2527" t="str">
            <v>PLAFON LED 18W CIRCULAR LUZ CALIDA</v>
          </cell>
          <cell r="C2527">
            <v>3.4011619199999998</v>
          </cell>
          <cell r="D2527" t="str">
            <v>Dolares</v>
          </cell>
          <cell r="E2527">
            <v>5115.34752768</v>
          </cell>
        </row>
        <row r="2528">
          <cell r="A2528" t="str">
            <v>2991</v>
          </cell>
          <cell r="B2528" t="str">
            <v>PLAFON LED 18W CIRCULAR LUZ FRIA</v>
          </cell>
          <cell r="C2528">
            <v>3.4011619199999998</v>
          </cell>
          <cell r="D2528" t="str">
            <v>Dolares</v>
          </cell>
          <cell r="E2528">
            <v>5115.34752768</v>
          </cell>
        </row>
        <row r="2529">
          <cell r="A2529" t="str">
            <v>2992</v>
          </cell>
          <cell r="B2529" t="str">
            <v>PLAFON LED 18W CIRCULAR LUZ NEUTRA</v>
          </cell>
          <cell r="C2529">
            <v>3.4011619199999998</v>
          </cell>
          <cell r="D2529" t="str">
            <v>Dolares</v>
          </cell>
          <cell r="E2529">
            <v>5115.34752768</v>
          </cell>
        </row>
        <row r="2530">
          <cell r="A2530" t="str">
            <v>2993</v>
          </cell>
          <cell r="B2530" t="str">
            <v>PLAFON LED 24W CIRCULAR LUZ CALIDA</v>
          </cell>
          <cell r="C2530">
            <v>4.9754250000000004</v>
          </cell>
          <cell r="D2530" t="str">
            <v>Dolares</v>
          </cell>
          <cell r="E2530">
            <v>7483.0392000000011</v>
          </cell>
        </row>
        <row r="2531">
          <cell r="A2531" t="str">
            <v>2994</v>
          </cell>
          <cell r="B2531" t="str">
            <v>PLAFON LED 24W CIRCULAR LUZ FRIA</v>
          </cell>
          <cell r="C2531">
            <v>5.6245363199999998</v>
          </cell>
          <cell r="D2531" t="str">
            <v>Dolares</v>
          </cell>
          <cell r="E2531">
            <v>8459.3026252799991</v>
          </cell>
        </row>
        <row r="2532">
          <cell r="A2532" t="str">
            <v>2996</v>
          </cell>
          <cell r="B2532" t="str">
            <v>PLAFON LED 6W CIRCULAR LUZ CALIDA</v>
          </cell>
          <cell r="C2532">
            <v>1.95897312</v>
          </cell>
          <cell r="D2532" t="str">
            <v>Dolares</v>
          </cell>
          <cell r="E2532">
            <v>2946.2955724799999</v>
          </cell>
        </row>
        <row r="2533">
          <cell r="A2533" t="str">
            <v>2997</v>
          </cell>
          <cell r="B2533" t="str">
            <v>PLAFON LED 6W CIRCULAR LUZ FRIA</v>
          </cell>
          <cell r="C2533">
            <v>1.95897312</v>
          </cell>
          <cell r="D2533" t="str">
            <v>Dolares</v>
          </cell>
          <cell r="E2533">
            <v>2946.2955724799999</v>
          </cell>
        </row>
        <row r="2534">
          <cell r="A2534" t="str">
            <v>2998</v>
          </cell>
          <cell r="B2534" t="str">
            <v>PLAFON LED 6W CIRCULAR LUZ NEUTRA</v>
          </cell>
          <cell r="C2534">
            <v>1.95897312</v>
          </cell>
          <cell r="D2534" t="str">
            <v>Dolares</v>
          </cell>
          <cell r="E2534">
            <v>2946.2955724799999</v>
          </cell>
        </row>
        <row r="2535">
          <cell r="A2535" t="str">
            <v>3001</v>
          </cell>
          <cell r="B2535" t="str">
            <v>PANEL LED 12W CUADRADO LUZ CALIDA</v>
          </cell>
          <cell r="C2535">
            <v>2.5178212800000002</v>
          </cell>
          <cell r="D2535" t="str">
            <v>Dolares</v>
          </cell>
          <cell r="E2535">
            <v>3786.8032051200003</v>
          </cell>
        </row>
        <row r="2536">
          <cell r="A2536" t="str">
            <v>3002</v>
          </cell>
          <cell r="B2536" t="str">
            <v>PANEL LED 12W CUADRADO LUZ FRIA</v>
          </cell>
          <cell r="C2536">
            <v>2.5178212800000002</v>
          </cell>
          <cell r="D2536" t="str">
            <v>Dolares</v>
          </cell>
          <cell r="E2536">
            <v>3786.8032051200003</v>
          </cell>
        </row>
        <row r="2537">
          <cell r="A2537" t="str">
            <v>3003</v>
          </cell>
          <cell r="B2537" t="str">
            <v>PANEL LED 12W CUADRADO LUZ NEUTRA</v>
          </cell>
          <cell r="C2537">
            <v>2.5178212800000002</v>
          </cell>
          <cell r="D2537" t="str">
            <v>Dolares</v>
          </cell>
          <cell r="E2537">
            <v>3786.8032051200003</v>
          </cell>
        </row>
        <row r="2538">
          <cell r="A2538" t="str">
            <v>3004</v>
          </cell>
          <cell r="B2538" t="str">
            <v>PANEL LED 18W CUADRADO LUZ CALIDA</v>
          </cell>
          <cell r="C2538">
            <v>3.2629521600000002</v>
          </cell>
          <cell r="D2538" t="str">
            <v>Dolares</v>
          </cell>
          <cell r="E2538">
            <v>4907.4800486399999</v>
          </cell>
        </row>
        <row r="2539">
          <cell r="A2539" t="str">
            <v>3005</v>
          </cell>
          <cell r="B2539" t="str">
            <v>PANEL LED 18W CUADRADO LUZ FRIA</v>
          </cell>
          <cell r="C2539">
            <v>3.2629521600000002</v>
          </cell>
          <cell r="D2539" t="str">
            <v>Dolares</v>
          </cell>
          <cell r="E2539">
            <v>4907.4800486399999</v>
          </cell>
        </row>
        <row r="2540">
          <cell r="A2540" t="str">
            <v>3007</v>
          </cell>
          <cell r="B2540" t="str">
            <v>PANEL LED 24W CUADRADO LUZ CALIDA</v>
          </cell>
          <cell r="C2540">
            <v>5.5644451200000002</v>
          </cell>
          <cell r="D2540" t="str">
            <v>Dolares</v>
          </cell>
          <cell r="E2540">
            <v>8368.9254604800008</v>
          </cell>
        </row>
        <row r="2541">
          <cell r="A2541" t="str">
            <v>3008</v>
          </cell>
          <cell r="B2541" t="str">
            <v>PANEL LED 24W CUADRADO LUZ FRIA</v>
          </cell>
          <cell r="C2541">
            <v>5.5644451200000002</v>
          </cell>
          <cell r="D2541" t="str">
            <v>Dolares</v>
          </cell>
          <cell r="E2541">
            <v>8368.9254604800008</v>
          </cell>
        </row>
        <row r="2542">
          <cell r="A2542" t="str">
            <v>3010</v>
          </cell>
          <cell r="B2542" t="str">
            <v>PANEL LED 6W CUADRADO LUZ CALIDA</v>
          </cell>
          <cell r="C2542">
            <v>2090.8065360000001</v>
          </cell>
          <cell r="D2542" t="str">
            <v>Pesos Argentinos</v>
          </cell>
          <cell r="E2542">
            <v>2090.8065360000001</v>
          </cell>
        </row>
        <row r="2543">
          <cell r="A2543" t="str">
            <v>3011</v>
          </cell>
          <cell r="B2543" t="str">
            <v>PANEL LED 6W CUADRADO LUZ FRIA</v>
          </cell>
          <cell r="C2543">
            <v>1.8628271999999999</v>
          </cell>
          <cell r="D2543" t="str">
            <v>Dolares</v>
          </cell>
          <cell r="E2543">
            <v>2801.6921087999999</v>
          </cell>
        </row>
        <row r="2544">
          <cell r="A2544" t="str">
            <v>3012</v>
          </cell>
          <cell r="B2544" t="str">
            <v>PANEL LED 6W CUADRADO LUZ NEUTRA</v>
          </cell>
          <cell r="C2544">
            <v>1.8628271999999999</v>
          </cell>
          <cell r="D2544" t="str">
            <v>Dolares</v>
          </cell>
          <cell r="E2544">
            <v>2801.6921087999999</v>
          </cell>
        </row>
        <row r="2545">
          <cell r="A2545" t="str">
            <v>3013</v>
          </cell>
          <cell r="B2545" t="str">
            <v>PANEL LED 12W CUADRADO PLATIL LUZ CALIDA</v>
          </cell>
          <cell r="C2545">
            <v>9.4483674999999998</v>
          </cell>
          <cell r="D2545" t="str">
            <v>Dolares</v>
          </cell>
          <cell r="E2545">
            <v>14210.344719999999</v>
          </cell>
        </row>
        <row r="2546">
          <cell r="A2546" t="str">
            <v>3014</v>
          </cell>
          <cell r="B2546" t="str">
            <v>PANEL LED 18W CUADRADO PLATIL LUZ FRIA</v>
          </cell>
          <cell r="C2546">
            <v>12.0342365</v>
          </cell>
          <cell r="D2546" t="str">
            <v>Dolares</v>
          </cell>
          <cell r="E2546">
            <v>18099.491696000001</v>
          </cell>
        </row>
        <row r="2547">
          <cell r="A2547" t="str">
            <v>3015</v>
          </cell>
          <cell r="B2547" t="str">
            <v>PANEL LED 18W CUADRADO PLATIL LUZ CALIDA</v>
          </cell>
          <cell r="C2547">
            <v>12.0342365</v>
          </cell>
          <cell r="D2547" t="str">
            <v>Dolares</v>
          </cell>
          <cell r="E2547">
            <v>18099.491696000001</v>
          </cell>
        </row>
        <row r="2548">
          <cell r="A2548" t="str">
            <v>3016</v>
          </cell>
          <cell r="B2548" t="str">
            <v>PANEL LED 30W LUZ CALIDA SYLVANIA</v>
          </cell>
          <cell r="C2548">
            <v>8.3061920142499996</v>
          </cell>
          <cell r="D2548" t="str">
            <v>Dolares</v>
          </cell>
          <cell r="E2548">
            <v>12492.512789431999</v>
          </cell>
        </row>
        <row r="2549">
          <cell r="A2549" t="str">
            <v>3018</v>
          </cell>
          <cell r="B2549" t="str">
            <v>PLAFON LED 12W CUADRADO LUZ CALIDA</v>
          </cell>
          <cell r="C2549">
            <v>2.9264414400000001</v>
          </cell>
          <cell r="D2549" t="str">
            <v>Dolares</v>
          </cell>
          <cell r="E2549">
            <v>4401.3679257599997</v>
          </cell>
        </row>
        <row r="2550">
          <cell r="A2550" t="str">
            <v>3019</v>
          </cell>
          <cell r="B2550" t="str">
            <v>PLAFON LED 12W CUADRADO LUZ FRIA</v>
          </cell>
          <cell r="C2550">
            <v>2.9264414400000001</v>
          </cell>
          <cell r="D2550" t="str">
            <v>Dolares</v>
          </cell>
          <cell r="E2550">
            <v>4401.3679257599997</v>
          </cell>
        </row>
        <row r="2551">
          <cell r="A2551" t="str">
            <v>3020</v>
          </cell>
          <cell r="B2551" t="str">
            <v>PLAFON LED 18W CUADRADO LUZ CALIDA</v>
          </cell>
          <cell r="C2551">
            <v>3.7256543999999998</v>
          </cell>
          <cell r="D2551" t="str">
            <v>Dolares</v>
          </cell>
          <cell r="E2551">
            <v>5603.3842175999998</v>
          </cell>
        </row>
        <row r="2552">
          <cell r="A2552" t="str">
            <v>3021</v>
          </cell>
          <cell r="B2552" t="str">
            <v>PLAFON LED 18W CUADRADO LUZ FRIA</v>
          </cell>
          <cell r="C2552">
            <v>3.7256543999999998</v>
          </cell>
          <cell r="D2552" t="str">
            <v>Dolares</v>
          </cell>
          <cell r="E2552">
            <v>5603.3842175999998</v>
          </cell>
        </row>
        <row r="2553">
          <cell r="A2553" t="str">
            <v>3022</v>
          </cell>
          <cell r="B2553" t="str">
            <v>PLAFON LED 18W CUADRADO LUZ NEUTRA</v>
          </cell>
          <cell r="C2553">
            <v>3.7256543999999998</v>
          </cell>
          <cell r="D2553" t="str">
            <v>Dolares</v>
          </cell>
          <cell r="E2553">
            <v>5603.3842175999998</v>
          </cell>
        </row>
        <row r="2554">
          <cell r="A2554" t="str">
            <v>3023</v>
          </cell>
          <cell r="B2554" t="str">
            <v>PLAFON LED 24W CUADRADO LUZ CALIDA</v>
          </cell>
          <cell r="C2554">
            <v>6.0752203199999997</v>
          </cell>
          <cell r="D2554" t="str">
            <v>Dolares</v>
          </cell>
          <cell r="E2554">
            <v>9137.1313612800004</v>
          </cell>
        </row>
        <row r="2555">
          <cell r="A2555" t="str">
            <v>3024</v>
          </cell>
          <cell r="B2555" t="str">
            <v>PLAFON LED 24W CUADRADO LUZ FRIA</v>
          </cell>
          <cell r="C2555">
            <v>6.0752203199999997</v>
          </cell>
          <cell r="D2555" t="str">
            <v>Dolares</v>
          </cell>
          <cell r="E2555">
            <v>9137.1313612800004</v>
          </cell>
        </row>
        <row r="2556">
          <cell r="A2556" t="str">
            <v>3026</v>
          </cell>
          <cell r="B2556" t="str">
            <v>PLAFON LED 6W CUADRADO LUZ CALIDA</v>
          </cell>
          <cell r="C2556">
            <v>2.06112816</v>
          </cell>
          <cell r="D2556" t="str">
            <v>Dolares</v>
          </cell>
          <cell r="E2556">
            <v>3099.9367526400001</v>
          </cell>
        </row>
        <row r="2557">
          <cell r="A2557" t="str">
            <v>3027</v>
          </cell>
          <cell r="B2557" t="str">
            <v>PLAFON LED 6W CUADRADO LUZ FRIA</v>
          </cell>
          <cell r="C2557">
            <v>2.06112816</v>
          </cell>
          <cell r="D2557" t="str">
            <v>Dolares</v>
          </cell>
          <cell r="E2557">
            <v>3099.9367526400001</v>
          </cell>
        </row>
        <row r="2558">
          <cell r="A2558" t="str">
            <v>3028</v>
          </cell>
          <cell r="B2558" t="str">
            <v>PLAFON LED 6W CUADRADO LUZ NEUTRA</v>
          </cell>
          <cell r="C2558">
            <v>2.06112816</v>
          </cell>
          <cell r="D2558" t="str">
            <v>Dolares</v>
          </cell>
          <cell r="E2558">
            <v>3099.9367526400001</v>
          </cell>
        </row>
        <row r="2559">
          <cell r="A2559" t="str">
            <v>3035</v>
          </cell>
          <cell r="B2559" t="str">
            <v>PANEL LED 45W 60X60 LUZ CALIDA JELUZ</v>
          </cell>
          <cell r="C2559">
            <v>14.674271040000001</v>
          </cell>
          <cell r="D2559" t="str">
            <v>Dolares</v>
          </cell>
          <cell r="E2559">
            <v>22070.103644160001</v>
          </cell>
        </row>
        <row r="2560">
          <cell r="A2560" t="str">
            <v>3036</v>
          </cell>
          <cell r="B2560" t="str">
            <v>PANEL LED 48W 30 X 120 MM LUZ CALIDA</v>
          </cell>
          <cell r="C2560">
            <v>17.366356799999998</v>
          </cell>
          <cell r="D2560" t="str">
            <v>Dolares</v>
          </cell>
          <cell r="E2560">
            <v>26119.000627199999</v>
          </cell>
        </row>
        <row r="2561">
          <cell r="A2561" t="str">
            <v>3037</v>
          </cell>
          <cell r="B2561" t="str">
            <v>PANEL LED 48W 30 X 120 MM LUZ FRIA</v>
          </cell>
          <cell r="C2561">
            <v>17.366356799999998</v>
          </cell>
          <cell r="D2561" t="str">
            <v>Dolares</v>
          </cell>
          <cell r="E2561">
            <v>26119.000627199999</v>
          </cell>
        </row>
        <row r="2562">
          <cell r="A2562" t="str">
            <v>3038</v>
          </cell>
          <cell r="B2562" t="str">
            <v>PANEL LED 48W 30 X 120 MM LUZ NEUTRA</v>
          </cell>
          <cell r="C2562">
            <v>17.366356799999998</v>
          </cell>
          <cell r="D2562" t="str">
            <v>Dolares</v>
          </cell>
          <cell r="E2562">
            <v>26119.000627199999</v>
          </cell>
        </row>
        <row r="2563">
          <cell r="A2563" t="str">
            <v>3039</v>
          </cell>
          <cell r="B2563" t="str">
            <v>PANEL LED 36W 30X60 LUZ CALIDA CANDIL</v>
          </cell>
          <cell r="C2563">
            <v>8473.800566205</v>
          </cell>
          <cell r="D2563" t="str">
            <v>Pesos Argentinos</v>
          </cell>
          <cell r="E2563">
            <v>8473.800566205</v>
          </cell>
        </row>
        <row r="2564">
          <cell r="A2564" t="str">
            <v>3040</v>
          </cell>
          <cell r="B2564" t="str">
            <v>PANEL LED 36W 30X60 LUZ FRIA CANDIL</v>
          </cell>
          <cell r="C2564">
            <v>8473.800566205</v>
          </cell>
          <cell r="D2564" t="str">
            <v>Pesos Argentinos</v>
          </cell>
          <cell r="E2564">
            <v>8473.800566205</v>
          </cell>
        </row>
        <row r="2565">
          <cell r="A2565" t="str">
            <v>3041</v>
          </cell>
          <cell r="B2565" t="str">
            <v>PANEL LED 36W 30X60 LUZ NEUTRA CANDIL</v>
          </cell>
          <cell r="C2565">
            <v>8473.800566205</v>
          </cell>
          <cell r="D2565" t="str">
            <v>Pesos Argentinos</v>
          </cell>
          <cell r="E2565">
            <v>8473.800566205</v>
          </cell>
        </row>
        <row r="2566">
          <cell r="A2566" t="str">
            <v>3044</v>
          </cell>
          <cell r="B2566" t="str">
            <v>KIT DE SUJECION  PARA LUMINARIA A LED- LGP</v>
          </cell>
          <cell r="C2566">
            <v>3.3317926551508901</v>
          </cell>
          <cell r="D2566" t="str">
            <v>Dolares</v>
          </cell>
          <cell r="E2566">
            <v>5011.0161533469391</v>
          </cell>
        </row>
        <row r="2567">
          <cell r="A2567" t="str">
            <v>3045</v>
          </cell>
          <cell r="B2567" t="str">
            <v>KIT EMERGENCIA P/ LED HASTA 54W (LP101) GAMA SONIC</v>
          </cell>
          <cell r="C2567">
            <v>13.91</v>
          </cell>
          <cell r="D2567" t="str">
            <v>Dolares</v>
          </cell>
          <cell r="E2567">
            <v>20920.64</v>
          </cell>
        </row>
        <row r="2568">
          <cell r="A2568" t="str">
            <v>3047</v>
          </cell>
          <cell r="B2568" t="str">
            <v>KIT TENSORES CANDIL</v>
          </cell>
          <cell r="C2568">
            <v>12804.608466</v>
          </cell>
          <cell r="D2568" t="str">
            <v>Pesos Argentinos</v>
          </cell>
          <cell r="E2568">
            <v>12804.608466</v>
          </cell>
        </row>
        <row r="2569">
          <cell r="A2569" t="str">
            <v>3049</v>
          </cell>
          <cell r="B2569" t="str">
            <v>PLAFON LED 12W CIRCULAR NEGRO LUZ FRIA LGP</v>
          </cell>
          <cell r="C2569">
            <v>10.144563</v>
          </cell>
          <cell r="D2569" t="str">
            <v>Dolares</v>
          </cell>
          <cell r="E2569">
            <v>15257.422752</v>
          </cell>
        </row>
        <row r="2570">
          <cell r="A2570" t="str">
            <v>3050</v>
          </cell>
          <cell r="B2570" t="str">
            <v>PLAFON LED 12W CIRCULAR NEGRO LUZ NEUTRA LGP</v>
          </cell>
          <cell r="C2570">
            <v>10.144563</v>
          </cell>
          <cell r="D2570" t="str">
            <v>Dolares</v>
          </cell>
          <cell r="E2570">
            <v>15257.422752</v>
          </cell>
        </row>
        <row r="2571">
          <cell r="A2571" t="str">
            <v>3054</v>
          </cell>
          <cell r="B2571" t="str">
            <v>PANEL LED 18W CUADRADO PLATIL LUZ NEUTRA</v>
          </cell>
          <cell r="C2571">
            <v>16.314760799999998</v>
          </cell>
          <cell r="D2571" t="str">
            <v>Dolares</v>
          </cell>
          <cell r="E2571">
            <v>24537.400243199998</v>
          </cell>
        </row>
        <row r="2572">
          <cell r="A2572" t="str">
            <v>3055</v>
          </cell>
          <cell r="B2572" t="str">
            <v>PANEL LED 24W CIRCULAR PLATIL LUZ CALIDA</v>
          </cell>
          <cell r="C2572">
            <v>14.832511200000001</v>
          </cell>
          <cell r="D2572" t="str">
            <v>Dolares</v>
          </cell>
          <cell r="E2572">
            <v>22308.096844800002</v>
          </cell>
        </row>
        <row r="2573">
          <cell r="A2573" t="str">
            <v>3056</v>
          </cell>
          <cell r="B2573" t="str">
            <v>PLAFON LED 18W CIRCULAR NEGRO LUZ NEUTRA LGP</v>
          </cell>
          <cell r="C2573">
            <v>13.128258000000001</v>
          </cell>
          <cell r="D2573" t="str">
            <v>Dolares</v>
          </cell>
          <cell r="E2573">
            <v>19744.900032000001</v>
          </cell>
        </row>
        <row r="2574">
          <cell r="A2574" t="str">
            <v>3071</v>
          </cell>
          <cell r="B2574" t="str">
            <v>PLAFON LED 12W CUADRADO PLATIL LUZ CALIDA</v>
          </cell>
          <cell r="C2574">
            <v>12.709288799999999</v>
          </cell>
          <cell r="D2574" t="str">
            <v>Dolares</v>
          </cell>
          <cell r="E2574">
            <v>19114.770355199998</v>
          </cell>
        </row>
        <row r="2575">
          <cell r="A2575" t="str">
            <v>3072</v>
          </cell>
          <cell r="B2575" t="str">
            <v>PLAFON LED 12W CUADRADO PLATIL LUZ FRIA</v>
          </cell>
          <cell r="C2575">
            <v>12.709288799999999</v>
          </cell>
          <cell r="D2575" t="str">
            <v>Dolares</v>
          </cell>
          <cell r="E2575">
            <v>19114.770355199998</v>
          </cell>
        </row>
        <row r="2576">
          <cell r="A2576" t="str">
            <v>3073</v>
          </cell>
          <cell r="B2576" t="str">
            <v>PLAFON LED 18W CUADRADO NEGRO LUZ CALIDA LGP</v>
          </cell>
          <cell r="C2576">
            <v>13.128258000000001</v>
          </cell>
          <cell r="D2576" t="str">
            <v>Dolares</v>
          </cell>
          <cell r="E2576">
            <v>19744.900032000001</v>
          </cell>
        </row>
        <row r="2577">
          <cell r="A2577" t="str">
            <v>3074</v>
          </cell>
          <cell r="B2577" t="str">
            <v>PLAFON LED 18W CUADRADO LUZ FRIA NEGRO LGP</v>
          </cell>
          <cell r="C2577">
            <v>13.128258000000001</v>
          </cell>
          <cell r="D2577" t="str">
            <v>Dolares</v>
          </cell>
          <cell r="E2577">
            <v>19744.900032000001</v>
          </cell>
        </row>
        <row r="2578">
          <cell r="A2578" t="str">
            <v>3075</v>
          </cell>
          <cell r="B2578" t="str">
            <v>PLAFON LED 18W CUADRADO NEGRO LUZ NEUTRA LGP</v>
          </cell>
          <cell r="C2578">
            <v>13.128258000000001</v>
          </cell>
          <cell r="D2578" t="str">
            <v>Dolares</v>
          </cell>
          <cell r="E2578">
            <v>19744.900032000001</v>
          </cell>
        </row>
        <row r="2579">
          <cell r="A2579" t="str">
            <v>3087</v>
          </cell>
          <cell r="B2579" t="str">
            <v>PLAFON LED 6W CUADRADO NEGRO LUZ CALIDA LGP</v>
          </cell>
          <cell r="C2579">
            <v>6.5641290000000003</v>
          </cell>
          <cell r="D2579" t="str">
            <v>Dolares</v>
          </cell>
          <cell r="E2579">
            <v>9872.4500160000007</v>
          </cell>
        </row>
        <row r="2580">
          <cell r="A2580" t="str">
            <v>3089</v>
          </cell>
          <cell r="B2580" t="str">
            <v>PLAFON LED 6W CIRCULAR PLATIL LUZ FRIA MACROLED</v>
          </cell>
          <cell r="C2580">
            <v>4.9549500000000002</v>
          </cell>
          <cell r="D2580" t="str">
            <v>Dolares</v>
          </cell>
          <cell r="E2580">
            <v>7452.2448000000004</v>
          </cell>
        </row>
        <row r="2581">
          <cell r="A2581" t="str">
            <v>3090</v>
          </cell>
          <cell r="B2581" t="str">
            <v>PLAFON LED 24W CUADRADO LUZ NEUTRA</v>
          </cell>
          <cell r="C2581">
            <v>6.0752203199999997</v>
          </cell>
          <cell r="D2581" t="str">
            <v>Dolares</v>
          </cell>
          <cell r="E2581">
            <v>9137.1313612800004</v>
          </cell>
        </row>
        <row r="2582">
          <cell r="A2582" t="str">
            <v>3095</v>
          </cell>
          <cell r="B2582" t="str">
            <v>PROYECTOR LED 20W LUZ FRIA</v>
          </cell>
          <cell r="C2582">
            <v>3.2809795199999998</v>
          </cell>
          <cell r="D2582" t="str">
            <v>Dolares</v>
          </cell>
          <cell r="E2582">
            <v>4934.5931980799996</v>
          </cell>
        </row>
        <row r="2583">
          <cell r="A2583" t="str">
            <v>3096</v>
          </cell>
          <cell r="B2583" t="str">
            <v>PROYECTOR LED 10W LUZ CALIDA</v>
          </cell>
          <cell r="C2583">
            <v>2.1753014400000001</v>
          </cell>
          <cell r="D2583" t="str">
            <v>Dolares</v>
          </cell>
          <cell r="E2583">
            <v>3271.6533657600003</v>
          </cell>
        </row>
        <row r="2584">
          <cell r="A2584" t="str">
            <v>3101</v>
          </cell>
          <cell r="B2584" t="str">
            <v>PROYECTOR LED 20W LUZ CALIDA</v>
          </cell>
          <cell r="C2584">
            <v>3.2809795199999998</v>
          </cell>
          <cell r="D2584" t="str">
            <v>Dolares</v>
          </cell>
          <cell r="E2584">
            <v>4934.5931980799996</v>
          </cell>
        </row>
        <row r="2585">
          <cell r="A2585" t="str">
            <v>3104</v>
          </cell>
          <cell r="B2585" t="str">
            <v>PROYECTOR LED 20W LUZ FRIA POINTER PRO BAEL</v>
          </cell>
          <cell r="C2585">
            <v>8902.4</v>
          </cell>
          <cell r="D2585" t="str">
            <v>Pesos Argentinos</v>
          </cell>
          <cell r="E2585">
            <v>8902.4</v>
          </cell>
        </row>
        <row r="2586">
          <cell r="A2586" t="str">
            <v>3113</v>
          </cell>
          <cell r="B2586" t="str">
            <v>PROYECTOR LED 30W LUZ FRIA</v>
          </cell>
          <cell r="C2586">
            <v>3.7016179199999999</v>
          </cell>
          <cell r="D2586" t="str">
            <v>Dolares</v>
          </cell>
          <cell r="E2586">
            <v>5567.2333516799999</v>
          </cell>
        </row>
        <row r="2587">
          <cell r="A2587" t="str">
            <v>3121</v>
          </cell>
          <cell r="B2587" t="str">
            <v>PROYECTOR LED 10W LUZ FRIA</v>
          </cell>
          <cell r="C2587">
            <v>2.1753014400000001</v>
          </cell>
          <cell r="D2587" t="str">
            <v>Dolares</v>
          </cell>
          <cell r="E2587">
            <v>3271.6533657600003</v>
          </cell>
        </row>
        <row r="2588">
          <cell r="A2588" t="str">
            <v>3123</v>
          </cell>
          <cell r="B2588" t="str">
            <v>PROYECTOR LED 150W LUZ FRIA</v>
          </cell>
          <cell r="C2588">
            <v>15.719857920000001</v>
          </cell>
          <cell r="D2588" t="str">
            <v>Dolares</v>
          </cell>
          <cell r="E2588">
            <v>23642.666311680001</v>
          </cell>
        </row>
        <row r="2589">
          <cell r="A2589" t="str">
            <v>3131</v>
          </cell>
          <cell r="B2589" t="str">
            <v>PROYECTOR LED 300W LUZ FRIA INTERELEC</v>
          </cell>
          <cell r="C2589">
            <v>83.752110000000002</v>
          </cell>
          <cell r="D2589" t="str">
            <v>Dolares</v>
          </cell>
          <cell r="E2589">
            <v>125963.17344</v>
          </cell>
        </row>
        <row r="2590">
          <cell r="A2590" t="str">
            <v>3132</v>
          </cell>
          <cell r="B2590" t="str">
            <v>PROYECTOR LED C/SENSOR 20W LUZ FRIA BAEL</v>
          </cell>
          <cell r="C2590">
            <v>23813.919999999998</v>
          </cell>
          <cell r="D2590" t="str">
            <v>Pesos Argentinos</v>
          </cell>
          <cell r="E2590">
            <v>23813.919999999998</v>
          </cell>
        </row>
        <row r="2591">
          <cell r="A2591" t="str">
            <v>3133</v>
          </cell>
          <cell r="B2591" t="str">
            <v>PROYECTOR LED 50W LUZ FRIA</v>
          </cell>
          <cell r="C2591">
            <v>5.6846275200000003</v>
          </cell>
          <cell r="D2591" t="str">
            <v>Dolares</v>
          </cell>
          <cell r="E2591">
            <v>8549.6797900800011</v>
          </cell>
        </row>
        <row r="2592">
          <cell r="A2592" t="str">
            <v>3134</v>
          </cell>
          <cell r="B2592" t="str">
            <v>PROYECTOR LED C/SENSOR 50W LUZ FRIA</v>
          </cell>
          <cell r="C2592">
            <v>16.056368639999999</v>
          </cell>
          <cell r="D2592" t="str">
            <v>Dolares</v>
          </cell>
          <cell r="E2592">
            <v>24148.778434559998</v>
          </cell>
        </row>
        <row r="2593">
          <cell r="A2593" t="str">
            <v>3135</v>
          </cell>
          <cell r="B2593" t="str">
            <v>PROYECTOR LED RGB 50W</v>
          </cell>
          <cell r="C2593">
            <v>11.875500000000001</v>
          </cell>
          <cell r="D2593" t="str">
            <v>Dolares</v>
          </cell>
          <cell r="E2593">
            <v>17860.752</v>
          </cell>
        </row>
        <row r="2594">
          <cell r="A2594" t="str">
            <v>3136</v>
          </cell>
          <cell r="B2594" t="str">
            <v>PROYECTOR LED RGB 50W MACROLED</v>
          </cell>
          <cell r="C2594">
            <v>72.57705</v>
          </cell>
          <cell r="D2594" t="str">
            <v>Dolares</v>
          </cell>
          <cell r="E2594">
            <v>109155.8832</v>
          </cell>
        </row>
        <row r="2595">
          <cell r="A2595" t="str">
            <v>3137</v>
          </cell>
          <cell r="B2595" t="str">
            <v>DISYUNTOR 2 X 16 A. INDUSTRIAL 10 mA G.E.</v>
          </cell>
          <cell r="C2595">
            <v>108.9203076</v>
          </cell>
          <cell r="D2595" t="str">
            <v>Dolares</v>
          </cell>
          <cell r="E2595">
            <v>163816.14263039999</v>
          </cell>
        </row>
        <row r="2596">
          <cell r="A2596" t="str">
            <v>3139</v>
          </cell>
          <cell r="B2596" t="str">
            <v>DISYUNTOR 2 X 25 A. JELUZ</v>
          </cell>
          <cell r="C2596">
            <v>13.9753114093349</v>
          </cell>
          <cell r="D2596" t="str">
            <v>Dolares</v>
          </cell>
          <cell r="E2596">
            <v>21018.868359639688</v>
          </cell>
        </row>
        <row r="2597">
          <cell r="A2597" t="str">
            <v>3140</v>
          </cell>
          <cell r="B2597" t="str">
            <v>DISYUNTOR 2 X 25 A. 30mA  GEN-ROD</v>
          </cell>
          <cell r="C2597">
            <v>15.337654227090001</v>
          </cell>
          <cell r="D2597" t="str">
            <v>Dolares</v>
          </cell>
          <cell r="E2597">
            <v>23067.83195754336</v>
          </cell>
        </row>
        <row r="2598">
          <cell r="A2598" t="str">
            <v>3142</v>
          </cell>
          <cell r="B2598" t="str">
            <v>DISYUNTOR 2 X 25 A. NEGRO 30mA G.E.</v>
          </cell>
          <cell r="C2598">
            <v>37.377482234115597</v>
          </cell>
          <cell r="D2598" t="str">
            <v>Dolares</v>
          </cell>
          <cell r="E2598">
            <v>56215.73328010986</v>
          </cell>
        </row>
        <row r="2599">
          <cell r="A2599" t="str">
            <v>3144</v>
          </cell>
          <cell r="B2599" t="str">
            <v>DISYUNTOR 2 X 40 A. JELUZ</v>
          </cell>
          <cell r="C2599">
            <v>13.9753114093349</v>
          </cell>
          <cell r="D2599" t="str">
            <v>Dolares</v>
          </cell>
          <cell r="E2599">
            <v>21018.868359639688</v>
          </cell>
        </row>
        <row r="2600">
          <cell r="A2600" t="str">
            <v>3145</v>
          </cell>
          <cell r="B2600" t="str">
            <v>DISYUNTOR 2 X 40 A. NARANJA 30mA  G.E.</v>
          </cell>
          <cell r="C2600">
            <v>50.3368959599999</v>
          </cell>
          <cell r="D2600" t="str">
            <v>Dolares</v>
          </cell>
          <cell r="E2600">
            <v>75706.691523839851</v>
          </cell>
        </row>
        <row r="2601">
          <cell r="A2601" t="str">
            <v>3147</v>
          </cell>
          <cell r="B2601" t="str">
            <v>DISYUNTOR 2 X 63 A. JELUZ</v>
          </cell>
          <cell r="C2601">
            <v>13.9753114093349</v>
          </cell>
          <cell r="D2601" t="str">
            <v>Dolares</v>
          </cell>
          <cell r="E2601">
            <v>21018.868359639688</v>
          </cell>
        </row>
        <row r="2602">
          <cell r="A2602" t="str">
            <v>3148</v>
          </cell>
          <cell r="B2602" t="str">
            <v>DISYUNTOR 2 X 63 A. NARANJA 30mA  G.E.</v>
          </cell>
          <cell r="C2602">
            <v>92.703445380000005</v>
          </cell>
          <cell r="D2602" t="str">
            <v>Dolares</v>
          </cell>
          <cell r="E2602">
            <v>139425.98185152002</v>
          </cell>
        </row>
        <row r="2603">
          <cell r="A2603" t="str">
            <v>3149</v>
          </cell>
          <cell r="B2603" t="str">
            <v>DISYUNTOR 2 X 63 A. SICA</v>
          </cell>
          <cell r="C2603">
            <v>20.388944160000001</v>
          </cell>
          <cell r="D2603" t="str">
            <v>Dolares</v>
          </cell>
          <cell r="E2603">
            <v>30664.97201664</v>
          </cell>
        </row>
        <row r="2604">
          <cell r="A2604" t="str">
            <v>3152</v>
          </cell>
          <cell r="B2604" t="str">
            <v>DISYUNTOR 4 X 100 A. INDUSTRIAL 30mA  G.E.</v>
          </cell>
          <cell r="C2604">
            <v>389.15561880000001</v>
          </cell>
          <cell r="D2604" t="str">
            <v>Dolares</v>
          </cell>
          <cell r="E2604">
            <v>585290.05067520007</v>
          </cell>
        </row>
        <row r="2605">
          <cell r="A2605" t="str">
            <v>3153</v>
          </cell>
          <cell r="B2605" t="str">
            <v>DISYUNTOR 4 X 25 A. 30mA GEN-ROD</v>
          </cell>
          <cell r="C2605">
            <v>21.324540483090001</v>
          </cell>
          <cell r="D2605" t="str">
            <v>Dolares</v>
          </cell>
          <cell r="E2605">
            <v>32072.108886567363</v>
          </cell>
        </row>
        <row r="2606">
          <cell r="A2606" t="str">
            <v>3155</v>
          </cell>
          <cell r="B2606" t="str">
            <v>DISYUNTOR 4 X 25 A. JELUZ</v>
          </cell>
          <cell r="C2606">
            <v>22.706384881544199</v>
          </cell>
          <cell r="D2606" t="str">
            <v>Dolares</v>
          </cell>
          <cell r="E2606">
            <v>34150.402861842478</v>
          </cell>
        </row>
        <row r="2607">
          <cell r="A2607" t="str">
            <v>3156</v>
          </cell>
          <cell r="B2607" t="str">
            <v>DISYUNTOR 4 X 25 A. NEGRO 30mA  G.E.</v>
          </cell>
          <cell r="C2607">
            <v>57.686644072032003</v>
          </cell>
          <cell r="D2607" t="str">
            <v>Dolares</v>
          </cell>
          <cell r="E2607">
            <v>86760.712684336133</v>
          </cell>
        </row>
        <row r="2608">
          <cell r="A2608" t="str">
            <v>3157</v>
          </cell>
          <cell r="B2608" t="str">
            <v>DISYUNTOR 4 X 40 A. 30mA GEN-ROD</v>
          </cell>
          <cell r="C2608">
            <v>21.324540483090001</v>
          </cell>
          <cell r="D2608" t="str">
            <v>Dolares</v>
          </cell>
          <cell r="E2608">
            <v>32072.108886567363</v>
          </cell>
        </row>
        <row r="2609">
          <cell r="A2609" t="str">
            <v>3159</v>
          </cell>
          <cell r="B2609" t="str">
            <v>DISYUNTOR 4 X 40 A. JELUZ</v>
          </cell>
          <cell r="C2609">
            <v>22.706384881544199</v>
          </cell>
          <cell r="D2609" t="str">
            <v>Dolares</v>
          </cell>
          <cell r="E2609">
            <v>34150.402861842478</v>
          </cell>
        </row>
        <row r="2610">
          <cell r="A2610" t="str">
            <v>3162</v>
          </cell>
          <cell r="B2610" t="str">
            <v>DISYUNTOR 4 X 63 A. JELUZ</v>
          </cell>
          <cell r="C2610">
            <v>22.706384881544199</v>
          </cell>
          <cell r="D2610" t="str">
            <v>Dolares</v>
          </cell>
          <cell r="E2610">
            <v>34150.402861842478</v>
          </cell>
        </row>
        <row r="2611">
          <cell r="A2611" t="str">
            <v>3165</v>
          </cell>
          <cell r="B2611" t="str">
            <v>DISYUNTOR 4 X 63 A. SICA</v>
          </cell>
          <cell r="C2611">
            <v>39.222352493999999</v>
          </cell>
          <cell r="D2611" t="str">
            <v>Dolares</v>
          </cell>
          <cell r="E2611">
            <v>58990.418150976002</v>
          </cell>
        </row>
        <row r="2612">
          <cell r="A2612" t="str">
            <v>3173</v>
          </cell>
          <cell r="B2612" t="str">
            <v>TERMICA 1 X 10 A. JELUZ</v>
          </cell>
          <cell r="C2612">
            <v>1.7061254088780999</v>
          </cell>
          <cell r="D2612" t="str">
            <v>Dolares</v>
          </cell>
          <cell r="E2612">
            <v>2566.0126149526623</v>
          </cell>
        </row>
        <row r="2613">
          <cell r="A2613" t="str">
            <v>3175</v>
          </cell>
          <cell r="B2613" t="str">
            <v>TERMICA 1 X 10 A. SICA</v>
          </cell>
          <cell r="C2613">
            <v>1.9422226979999999</v>
          </cell>
          <cell r="D2613" t="str">
            <v>Dolares</v>
          </cell>
          <cell r="E2613">
            <v>2921.1029377919999</v>
          </cell>
        </row>
        <row r="2614">
          <cell r="A2614" t="str">
            <v>3176</v>
          </cell>
          <cell r="B2614" t="str">
            <v>TERMICA 1 X 16 A. JELUZ</v>
          </cell>
          <cell r="C2614">
            <v>1.7061254088780999</v>
          </cell>
          <cell r="D2614" t="str">
            <v>Dolares</v>
          </cell>
          <cell r="E2614">
            <v>2566.0126149526623</v>
          </cell>
        </row>
        <row r="2615">
          <cell r="A2615" t="str">
            <v>3177</v>
          </cell>
          <cell r="B2615" t="str">
            <v>TERMICA 1 X 16 A. NEGRA 4,5kA  G.E.</v>
          </cell>
          <cell r="C2615">
            <v>4.5388385639999802</v>
          </cell>
          <cell r="D2615" t="str">
            <v>Dolares</v>
          </cell>
          <cell r="E2615">
            <v>6826.41320025597</v>
          </cell>
        </row>
        <row r="2616">
          <cell r="A2616" t="str">
            <v>3179</v>
          </cell>
          <cell r="B2616" t="str">
            <v>TERMICA 1 X 20 A. JELUZ</v>
          </cell>
          <cell r="C2616">
            <v>1.7061254088780999</v>
          </cell>
          <cell r="D2616" t="str">
            <v>Dolares</v>
          </cell>
          <cell r="E2616">
            <v>2566.0126149526623</v>
          </cell>
        </row>
        <row r="2617">
          <cell r="A2617" t="str">
            <v>3181</v>
          </cell>
          <cell r="B2617" t="str">
            <v>TERMICA 1 X 20 A. SICA</v>
          </cell>
          <cell r="C2617">
            <v>1.9422226979999999</v>
          </cell>
          <cell r="D2617" t="str">
            <v>Dolares</v>
          </cell>
          <cell r="E2617">
            <v>2921.1029377919999</v>
          </cell>
        </row>
        <row r="2618">
          <cell r="A2618" t="str">
            <v>3182</v>
          </cell>
          <cell r="B2618" t="str">
            <v>TERMICA 1 X 25 A. JELUZ</v>
          </cell>
          <cell r="C2618">
            <v>1.7061254088780999</v>
          </cell>
          <cell r="D2618" t="str">
            <v>Dolares</v>
          </cell>
          <cell r="E2618">
            <v>2566.0126149526623</v>
          </cell>
        </row>
        <row r="2619">
          <cell r="A2619" t="str">
            <v>3185</v>
          </cell>
          <cell r="B2619" t="str">
            <v>TERMICA 1 X 32 A. JELUZ</v>
          </cell>
          <cell r="C2619">
            <v>1.7061254088780999</v>
          </cell>
          <cell r="D2619" t="str">
            <v>Dolares</v>
          </cell>
          <cell r="E2619">
            <v>2566.0126149526623</v>
          </cell>
        </row>
        <row r="2620">
          <cell r="A2620" t="str">
            <v>3186</v>
          </cell>
          <cell r="B2620" t="str">
            <v>TERMICA 1 X 32 A. NARANJA 3kA  G.E.</v>
          </cell>
          <cell r="C2620">
            <v>5.79219076800001</v>
          </cell>
          <cell r="D2620" t="str">
            <v>Dolares</v>
          </cell>
          <cell r="E2620">
            <v>8711.4549150720159</v>
          </cell>
        </row>
        <row r="2621">
          <cell r="A2621" t="str">
            <v>3188</v>
          </cell>
          <cell r="B2621" t="str">
            <v>TERMICA 1 X 40 A. JELUZ</v>
          </cell>
          <cell r="C2621">
            <v>1.8739410228661</v>
          </cell>
          <cell r="D2621" t="str">
            <v>Dolares</v>
          </cell>
          <cell r="E2621">
            <v>2818.4072983906144</v>
          </cell>
        </row>
        <row r="2622">
          <cell r="A2622" t="str">
            <v>3189</v>
          </cell>
          <cell r="B2622" t="str">
            <v>TERMICA 1 X 40 A. NARANJA 3kA  G.E.</v>
          </cell>
          <cell r="C2622">
            <v>5.79219076800001</v>
          </cell>
          <cell r="D2622" t="str">
            <v>Dolares</v>
          </cell>
          <cell r="E2622">
            <v>8711.4549150720159</v>
          </cell>
        </row>
        <row r="2623">
          <cell r="A2623" t="str">
            <v>3190</v>
          </cell>
          <cell r="B2623" t="str">
            <v>TERMICA 1 X 40 A. SICA</v>
          </cell>
          <cell r="C2623">
            <v>2.8034798219999999</v>
          </cell>
          <cell r="D2623" t="str">
            <v>Dolares</v>
          </cell>
          <cell r="E2623">
            <v>4216.4336522880003</v>
          </cell>
        </row>
        <row r="2624">
          <cell r="A2624" t="str">
            <v>3192</v>
          </cell>
          <cell r="B2624" t="str">
            <v>TERMICA 1 X 50 A. JELUZ</v>
          </cell>
          <cell r="C2624">
            <v>1.8739410228661</v>
          </cell>
          <cell r="D2624" t="str">
            <v>Dolares</v>
          </cell>
          <cell r="E2624">
            <v>2818.4072983906144</v>
          </cell>
        </row>
        <row r="2625">
          <cell r="A2625" t="str">
            <v>3193</v>
          </cell>
          <cell r="B2625" t="str">
            <v>TERMICA 1 X 50 A. NARANJA 3kA  G.E.</v>
          </cell>
          <cell r="C2625">
            <v>9.3534957360001592</v>
          </cell>
          <cell r="D2625" t="str">
            <v>Dolares</v>
          </cell>
          <cell r="E2625">
            <v>14067.657586944239</v>
          </cell>
        </row>
        <row r="2626">
          <cell r="A2626" t="str">
            <v>3194</v>
          </cell>
          <cell r="B2626" t="str">
            <v>TERMICA 1 X 50 A. SICA</v>
          </cell>
          <cell r="C2626">
            <v>4.0602121560000004</v>
          </cell>
          <cell r="D2626" t="str">
            <v>Dolares</v>
          </cell>
          <cell r="E2626">
            <v>6106.5590826240004</v>
          </cell>
        </row>
        <row r="2627">
          <cell r="A2627" t="str">
            <v>3195</v>
          </cell>
          <cell r="B2627" t="str">
            <v>TERMICA 1 X 63 A. JELUZ</v>
          </cell>
          <cell r="C2627">
            <v>1.8739410228661</v>
          </cell>
          <cell r="D2627" t="str">
            <v>Dolares</v>
          </cell>
          <cell r="E2627">
            <v>2818.4072983906144</v>
          </cell>
        </row>
        <row r="2628">
          <cell r="A2628" t="str">
            <v>3196</v>
          </cell>
          <cell r="B2628" t="str">
            <v>TERMICA 1 X 63 A. NARANJA 3kA  G.E.</v>
          </cell>
          <cell r="C2628">
            <v>9.3534957360001592</v>
          </cell>
          <cell r="D2628" t="str">
            <v>Dolares</v>
          </cell>
          <cell r="E2628">
            <v>14067.657586944239</v>
          </cell>
        </row>
        <row r="2629">
          <cell r="A2629" t="str">
            <v>3197</v>
          </cell>
          <cell r="B2629" t="str">
            <v>TERMICA 1 X 63 A. SICA</v>
          </cell>
          <cell r="C2629">
            <v>4.0602121560000004</v>
          </cell>
          <cell r="D2629" t="str">
            <v>Dolares</v>
          </cell>
          <cell r="E2629">
            <v>6106.5590826240004</v>
          </cell>
        </row>
        <row r="2630">
          <cell r="A2630" t="str">
            <v>3203</v>
          </cell>
          <cell r="B2630" t="str">
            <v>TERMICA CURVA ¨B¨ 4 X 25 4.5kA. JELUZ</v>
          </cell>
          <cell r="C2630">
            <v>6.81051700101336</v>
          </cell>
          <cell r="D2630" t="str">
            <v>Dolares</v>
          </cell>
          <cell r="E2630">
            <v>10243.017569524094</v>
          </cell>
        </row>
        <row r="2631">
          <cell r="A2631" t="str">
            <v>3204</v>
          </cell>
          <cell r="B2631" t="str">
            <v>TERMICA 2 X 10 A. JELUZ</v>
          </cell>
          <cell r="C2631">
            <v>3.40292772809017</v>
          </cell>
          <cell r="D2631" t="str">
            <v>Dolares</v>
          </cell>
          <cell r="E2631">
            <v>5118.0033030476152</v>
          </cell>
        </row>
        <row r="2632">
          <cell r="A2632" t="str">
            <v>3206</v>
          </cell>
          <cell r="B2632" t="str">
            <v>TERMICA 2 X 10 A. SICA</v>
          </cell>
          <cell r="C2632">
            <v>5927.6053135000002</v>
          </cell>
          <cell r="D2632" t="str">
            <v>Pesos Argentinos</v>
          </cell>
          <cell r="E2632">
            <v>5927.6053135000002</v>
          </cell>
        </row>
        <row r="2633">
          <cell r="A2633" t="str">
            <v>3207</v>
          </cell>
          <cell r="B2633" t="str">
            <v>TERMICA 2 X 16 A. JELUZ</v>
          </cell>
          <cell r="C2633">
            <v>3.40292772809017</v>
          </cell>
          <cell r="D2633" t="str">
            <v>Dolares</v>
          </cell>
          <cell r="E2633">
            <v>5118.0033030476152</v>
          </cell>
        </row>
        <row r="2634">
          <cell r="A2634" t="str">
            <v>3208</v>
          </cell>
          <cell r="B2634" t="str">
            <v>TERMICA 2 X 16 A. SICA</v>
          </cell>
          <cell r="C2634">
            <v>5927.6053135000002</v>
          </cell>
          <cell r="D2634" t="str">
            <v>Pesos Argentinos</v>
          </cell>
          <cell r="E2634">
            <v>5927.6053135000002</v>
          </cell>
        </row>
        <row r="2635">
          <cell r="A2635" t="str">
            <v>3209</v>
          </cell>
          <cell r="B2635" t="str">
            <v>TERMICA 2 X 20 A. JELUZ</v>
          </cell>
          <cell r="C2635">
            <v>3.40292772809017</v>
          </cell>
          <cell r="D2635" t="str">
            <v>Dolares</v>
          </cell>
          <cell r="E2635">
            <v>5118.0033030476152</v>
          </cell>
        </row>
        <row r="2636">
          <cell r="A2636" t="str">
            <v>3212</v>
          </cell>
          <cell r="B2636" t="str">
            <v>TERMICA 2 X 25 A. JELUZ</v>
          </cell>
          <cell r="C2636">
            <v>3.40292772809017</v>
          </cell>
          <cell r="D2636" t="str">
            <v>Dolares</v>
          </cell>
          <cell r="E2636">
            <v>5118.0033030476152</v>
          </cell>
        </row>
        <row r="2637">
          <cell r="A2637" t="str">
            <v>3215</v>
          </cell>
          <cell r="B2637" t="str">
            <v>TERMICA 2 X 32 A. JELUZ</v>
          </cell>
          <cell r="C2637">
            <v>3.40292772809017</v>
          </cell>
          <cell r="D2637" t="str">
            <v>Dolares</v>
          </cell>
          <cell r="E2637">
            <v>5118.0033030476152</v>
          </cell>
        </row>
        <row r="2638">
          <cell r="A2638" t="str">
            <v>3218</v>
          </cell>
          <cell r="B2638" t="str">
            <v>TERMICA 2 X 40 A. JELUZ</v>
          </cell>
          <cell r="C2638">
            <v>3.7572051353982001</v>
          </cell>
          <cell r="D2638" t="str">
            <v>Dolares</v>
          </cell>
          <cell r="E2638">
            <v>5650.8365236388927</v>
          </cell>
        </row>
        <row r="2639">
          <cell r="A2639" t="str">
            <v>3221</v>
          </cell>
          <cell r="B2639" t="str">
            <v>TERMICA 2 X 5 A. SICA</v>
          </cell>
          <cell r="C2639">
            <v>4.2008255639999996</v>
          </cell>
          <cell r="D2639" t="str">
            <v>Dolares</v>
          </cell>
          <cell r="E2639">
            <v>6318.0416482559995</v>
          </cell>
        </row>
        <row r="2640">
          <cell r="A2640" t="str">
            <v>3222</v>
          </cell>
          <cell r="B2640" t="str">
            <v>TERMICA 2 X 50 A. JELUZ</v>
          </cell>
          <cell r="C2640">
            <v>3.7572051353982001</v>
          </cell>
          <cell r="D2640" t="str">
            <v>Dolares</v>
          </cell>
          <cell r="E2640">
            <v>5650.8365236388927</v>
          </cell>
        </row>
        <row r="2641">
          <cell r="A2641" t="str">
            <v>3223</v>
          </cell>
          <cell r="B2641" t="str">
            <v>TERMICA 2 X 50 A. NARANJA 3kA  G.E.</v>
          </cell>
          <cell r="C2641">
            <v>20.382183900000001</v>
          </cell>
          <cell r="D2641" t="str">
            <v>Dolares</v>
          </cell>
          <cell r="E2641">
            <v>30654.804585600003</v>
          </cell>
        </row>
        <row r="2642">
          <cell r="A2642" t="str">
            <v>3224</v>
          </cell>
          <cell r="B2642" t="str">
            <v>TERMICA 2 X 50 A. SICA</v>
          </cell>
          <cell r="C2642">
            <v>7.6985840879999996</v>
          </cell>
          <cell r="D2642" t="str">
            <v>Dolares</v>
          </cell>
          <cell r="E2642">
            <v>11578.670468352</v>
          </cell>
        </row>
        <row r="2643">
          <cell r="A2643" t="str">
            <v>3225</v>
          </cell>
          <cell r="B2643" t="str">
            <v>TERMICA 2 X 63 A. JELUZ</v>
          </cell>
          <cell r="C2643">
            <v>3.7572051353982001</v>
          </cell>
          <cell r="D2643" t="str">
            <v>Dolares</v>
          </cell>
          <cell r="E2643">
            <v>5650.8365236388927</v>
          </cell>
        </row>
        <row r="2644">
          <cell r="A2644" t="str">
            <v>3226</v>
          </cell>
          <cell r="B2644" t="str">
            <v>TERMICA 2 X 63 A. NARANJA 3kA  G.E.</v>
          </cell>
          <cell r="C2644">
            <v>20.382183900000001</v>
          </cell>
          <cell r="D2644" t="str">
            <v>Dolares</v>
          </cell>
          <cell r="E2644">
            <v>30654.804585600003</v>
          </cell>
        </row>
        <row r="2645">
          <cell r="A2645" t="str">
            <v>3227</v>
          </cell>
          <cell r="B2645" t="str">
            <v>TERMICA 2 X 63 A. SICA</v>
          </cell>
          <cell r="C2645">
            <v>7.6985840879999996</v>
          </cell>
          <cell r="D2645" t="str">
            <v>Dolares</v>
          </cell>
          <cell r="E2645">
            <v>11578.670468352</v>
          </cell>
        </row>
        <row r="2646">
          <cell r="A2646" t="str">
            <v>3232</v>
          </cell>
          <cell r="B2646" t="str">
            <v>TERMICA 3 X 06 A. NARANJA 3kA  G.E.</v>
          </cell>
          <cell r="C2646">
            <v>19.189674036</v>
          </cell>
          <cell r="D2646" t="str">
            <v>Dolares</v>
          </cell>
          <cell r="E2646">
            <v>28861.269750143998</v>
          </cell>
        </row>
        <row r="2647">
          <cell r="A2647" t="str">
            <v>3233</v>
          </cell>
          <cell r="B2647" t="str">
            <v>TERMICA 3 X 10 A. JELUZ</v>
          </cell>
          <cell r="C2647">
            <v>5.11371468180129</v>
          </cell>
          <cell r="D2647" t="str">
            <v>Dolares</v>
          </cell>
          <cell r="E2647">
            <v>7691.0268814291403</v>
          </cell>
        </row>
        <row r="2648">
          <cell r="A2648" t="str">
            <v>3234</v>
          </cell>
          <cell r="B2648" t="str">
            <v>TERMICA 3 X 10 A. NEGRA 4,5kA  G.E.</v>
          </cell>
          <cell r="C2648">
            <v>14.525096460159499</v>
          </cell>
          <cell r="D2648" t="str">
            <v>Dolares</v>
          </cell>
          <cell r="E2648">
            <v>21845.745076079886</v>
          </cell>
        </row>
        <row r="2649">
          <cell r="A2649" t="str">
            <v>3235</v>
          </cell>
          <cell r="B2649" t="str">
            <v>TERMICA 3 X 10 A. SICA</v>
          </cell>
          <cell r="C2649">
            <v>7.2240138360000001</v>
          </cell>
          <cell r="D2649" t="str">
            <v>Dolares</v>
          </cell>
          <cell r="E2649">
            <v>10864.916809344</v>
          </cell>
        </row>
        <row r="2650">
          <cell r="A2650" t="str">
            <v>3236</v>
          </cell>
          <cell r="B2650" t="str">
            <v>TERMICA 3 X 15 A. SICA</v>
          </cell>
          <cell r="C2650">
            <v>7.2240138360000001</v>
          </cell>
          <cell r="D2650" t="str">
            <v>Dolares</v>
          </cell>
          <cell r="E2650">
            <v>10864.916809344</v>
          </cell>
        </row>
        <row r="2651">
          <cell r="A2651" t="str">
            <v>3237</v>
          </cell>
          <cell r="B2651" t="str">
            <v>TERMICA 3 X 16 A. JELUZ</v>
          </cell>
          <cell r="C2651">
            <v>5.11371468180129</v>
          </cell>
          <cell r="D2651" t="str">
            <v>Dolares</v>
          </cell>
          <cell r="E2651">
            <v>7691.0268814291403</v>
          </cell>
        </row>
        <row r="2652">
          <cell r="A2652" t="str">
            <v>3239</v>
          </cell>
          <cell r="B2652" t="str">
            <v>TERMICA 3 X 20 A. JELUZ</v>
          </cell>
          <cell r="C2652">
            <v>5.11371468180129</v>
          </cell>
          <cell r="D2652" t="str">
            <v>Dolares</v>
          </cell>
          <cell r="E2652">
            <v>7691.0268814291403</v>
          </cell>
        </row>
        <row r="2653">
          <cell r="A2653" t="str">
            <v>3240</v>
          </cell>
          <cell r="B2653" t="str">
            <v>TERMICA 3 X 20 A. NARANJA 3kA  G.E.</v>
          </cell>
          <cell r="C2653">
            <v>14.525094636000199</v>
          </cell>
          <cell r="D2653" t="str">
            <v>Dolares</v>
          </cell>
          <cell r="E2653">
            <v>21845.742332544301</v>
          </cell>
        </row>
        <row r="2654">
          <cell r="A2654" t="str">
            <v>3241</v>
          </cell>
          <cell r="B2654" t="str">
            <v>TERMICA 3 X 20 A. SICA</v>
          </cell>
          <cell r="C2654">
            <v>7.2240138360000001</v>
          </cell>
          <cell r="D2654" t="str">
            <v>Dolares</v>
          </cell>
          <cell r="E2654">
            <v>10864.916809344</v>
          </cell>
        </row>
        <row r="2655">
          <cell r="A2655" t="str">
            <v>3242</v>
          </cell>
          <cell r="B2655" t="str">
            <v>TERMICA 3 X 25 A. JELUZ</v>
          </cell>
          <cell r="C2655">
            <v>5.11371468180129</v>
          </cell>
          <cell r="D2655" t="str">
            <v>Dolares</v>
          </cell>
          <cell r="E2655">
            <v>7691.0268814291403</v>
          </cell>
        </row>
        <row r="2656">
          <cell r="A2656" t="str">
            <v>3244</v>
          </cell>
          <cell r="B2656" t="str">
            <v>TERMICA 3 X 25 A. SICA</v>
          </cell>
          <cell r="C2656">
            <v>7.2240138360000001</v>
          </cell>
          <cell r="D2656" t="str">
            <v>Dolares</v>
          </cell>
          <cell r="E2656">
            <v>10864.916809344</v>
          </cell>
        </row>
        <row r="2657">
          <cell r="A2657" t="str">
            <v>3245</v>
          </cell>
          <cell r="B2657" t="str">
            <v>TERMICA 3 X 32 A. NARANJA 3kA  G.E.</v>
          </cell>
          <cell r="C2657">
            <v>14.525094636</v>
          </cell>
          <cell r="D2657" t="str">
            <v>Dolares</v>
          </cell>
          <cell r="E2657">
            <v>21845.742332544</v>
          </cell>
        </row>
        <row r="2658">
          <cell r="A2658" t="str">
            <v>3246</v>
          </cell>
          <cell r="B2658" t="str">
            <v>TERMICA 3 X 32 A. SICA</v>
          </cell>
          <cell r="C2658">
            <v>7.2240138360000001</v>
          </cell>
          <cell r="D2658" t="str">
            <v>Dolares</v>
          </cell>
          <cell r="E2658">
            <v>10864.916809344</v>
          </cell>
        </row>
        <row r="2659">
          <cell r="A2659" t="str">
            <v>3247</v>
          </cell>
          <cell r="B2659" t="str">
            <v>TERMICA 3 X 40 A. SICA</v>
          </cell>
          <cell r="C2659">
            <v>9.2277549000000008</v>
          </cell>
          <cell r="D2659" t="str">
            <v>Dolares</v>
          </cell>
          <cell r="E2659">
            <v>13878.543369600002</v>
          </cell>
        </row>
        <row r="2660">
          <cell r="A2660" t="str">
            <v>3249</v>
          </cell>
          <cell r="B2660" t="str">
            <v>TERMICA 3 X 50 A. SICA</v>
          </cell>
          <cell r="C2660">
            <v>11.126035908</v>
          </cell>
          <cell r="D2660" t="str">
            <v>Dolares</v>
          </cell>
          <cell r="E2660">
            <v>16733.558005632</v>
          </cell>
        </row>
        <row r="2661">
          <cell r="A2661" t="str">
            <v>3250</v>
          </cell>
          <cell r="B2661" t="str">
            <v>TERMICA 3 X 63 A. NARANJA 3kA  G.E.</v>
          </cell>
          <cell r="C2661">
            <v>32.011183152000001</v>
          </cell>
          <cell r="D2661" t="str">
            <v>Dolares</v>
          </cell>
          <cell r="E2661">
            <v>48144.819460608</v>
          </cell>
        </row>
        <row r="2662">
          <cell r="A2662" t="str">
            <v>3254</v>
          </cell>
          <cell r="B2662" t="str">
            <v>TERMICA 4 X 10 A. JELUZ</v>
          </cell>
          <cell r="C2662">
            <v>6.8105170010133698</v>
          </cell>
          <cell r="D2662" t="str">
            <v>Dolares</v>
          </cell>
          <cell r="E2662">
            <v>10243.017569524109</v>
          </cell>
        </row>
        <row r="2663">
          <cell r="A2663" t="str">
            <v>3256</v>
          </cell>
          <cell r="B2663" t="str">
            <v>TERMICA 4 X 10 A. SICA</v>
          </cell>
          <cell r="C2663">
            <v>10.466910558</v>
          </cell>
          <cell r="D2663" t="str">
            <v>Dolares</v>
          </cell>
          <cell r="E2663">
            <v>15742.233479232</v>
          </cell>
        </row>
        <row r="2664">
          <cell r="A2664" t="str">
            <v>3257</v>
          </cell>
          <cell r="B2664" t="str">
            <v>TERMICA 4 X 100 A. SICA</v>
          </cell>
          <cell r="C2664">
            <v>54.865594133999998</v>
          </cell>
          <cell r="D2664" t="str">
            <v>Dolares</v>
          </cell>
          <cell r="E2664">
            <v>82517.853577535992</v>
          </cell>
        </row>
        <row r="2665">
          <cell r="A2665" t="str">
            <v>3258</v>
          </cell>
          <cell r="B2665" t="str">
            <v>TERMICA 4 X 16 A. JELUZ</v>
          </cell>
          <cell r="C2665">
            <v>6.8105170010133698</v>
          </cell>
          <cell r="D2665" t="str">
            <v>Dolares</v>
          </cell>
          <cell r="E2665">
            <v>10243.017569524109</v>
          </cell>
        </row>
        <row r="2666">
          <cell r="A2666" t="str">
            <v>3260</v>
          </cell>
          <cell r="B2666" t="str">
            <v>TERMICA 4 X 16 A. SICA</v>
          </cell>
          <cell r="C2666">
            <v>10.466910558</v>
          </cell>
          <cell r="D2666" t="str">
            <v>Dolares</v>
          </cell>
          <cell r="E2666">
            <v>15742.233479232</v>
          </cell>
        </row>
        <row r="2667">
          <cell r="A2667" t="str">
            <v>3261</v>
          </cell>
          <cell r="B2667" t="str">
            <v>TERMICA 4 X 20 A. JELUZ</v>
          </cell>
          <cell r="C2667">
            <v>6.8105170010133698</v>
          </cell>
          <cell r="D2667" t="str">
            <v>Dolares</v>
          </cell>
          <cell r="E2667">
            <v>10243.017569524109</v>
          </cell>
        </row>
        <row r="2668">
          <cell r="A2668" t="str">
            <v>3264</v>
          </cell>
          <cell r="B2668" t="str">
            <v>TERMICA 1 X 06 A. JELUZ</v>
          </cell>
          <cell r="C2668">
            <v>2.0091258230231199</v>
          </cell>
          <cell r="D2668" t="str">
            <v>Dolares</v>
          </cell>
          <cell r="E2668">
            <v>3021.7252378267722</v>
          </cell>
        </row>
        <row r="2669">
          <cell r="A2669" t="str">
            <v>3265</v>
          </cell>
          <cell r="B2669" t="str">
            <v>TERMICA 1 X 06 A. NEGRA 4,5kA  G.E.</v>
          </cell>
          <cell r="C2669">
            <v>7.0090375680000099</v>
          </cell>
          <cell r="D2669" t="str">
            <v>Dolares</v>
          </cell>
          <cell r="E2669">
            <v>10541.592502272015</v>
          </cell>
        </row>
        <row r="2670">
          <cell r="A2670" t="str">
            <v>3267</v>
          </cell>
          <cell r="B2670" t="str">
            <v>TERMICA 1 X 10 A. NEGRA 4,5kA  G.E.</v>
          </cell>
          <cell r="C2670">
            <v>4.5388385639999802</v>
          </cell>
          <cell r="D2670" t="str">
            <v>Dolares</v>
          </cell>
          <cell r="E2670">
            <v>6826.41320025597</v>
          </cell>
        </row>
        <row r="2671">
          <cell r="A2671" t="str">
            <v>3271</v>
          </cell>
          <cell r="B2671" t="str">
            <v>TERMICA 2 X 06 A. JELUZ</v>
          </cell>
          <cell r="C2671">
            <v>4.0182516460462203</v>
          </cell>
          <cell r="D2671" t="str">
            <v>Dolares</v>
          </cell>
          <cell r="E2671">
            <v>6043.4504756535152</v>
          </cell>
        </row>
        <row r="2672">
          <cell r="A2672" t="str">
            <v>3272</v>
          </cell>
          <cell r="B2672" t="str">
            <v>TERMICA 2 X 06 A. NEGRA 4,5kA  G.E.</v>
          </cell>
          <cell r="C2672">
            <v>12.61464516</v>
          </cell>
          <cell r="D2672" t="str">
            <v>Dolares</v>
          </cell>
          <cell r="E2672">
            <v>18972.426320639999</v>
          </cell>
        </row>
        <row r="2673">
          <cell r="A2673" t="str">
            <v>3273</v>
          </cell>
          <cell r="B2673" t="str">
            <v>TERMICA 2 X 10 A. 4,5 GEN-ROD</v>
          </cell>
          <cell r="C2673">
            <v>3.8503162233900001</v>
          </cell>
          <cell r="D2673" t="str">
            <v>Dolares</v>
          </cell>
          <cell r="E2673">
            <v>5790.8755999785599</v>
          </cell>
        </row>
        <row r="2674">
          <cell r="A2674" t="str">
            <v>3275</v>
          </cell>
          <cell r="B2674" t="str">
            <v>TERMICA 2 X 16 A. 4,5 GEN-ROD</v>
          </cell>
          <cell r="C2674">
            <v>3.8503162233900001</v>
          </cell>
          <cell r="D2674" t="str">
            <v>Dolares</v>
          </cell>
          <cell r="E2674">
            <v>5790.8755999785599</v>
          </cell>
        </row>
        <row r="2675">
          <cell r="A2675" t="str">
            <v>3277</v>
          </cell>
          <cell r="B2675" t="str">
            <v>TERMICA 2 X 20 A. NEGRA 4,5 kA G.E.</v>
          </cell>
          <cell r="C2675">
            <v>9.1385206156768497</v>
          </cell>
          <cell r="D2675" t="str">
            <v>Dolares</v>
          </cell>
          <cell r="E2675">
            <v>13744.335005977982</v>
          </cell>
        </row>
        <row r="2676">
          <cell r="A2676" t="str">
            <v>3278</v>
          </cell>
          <cell r="B2676" t="str">
            <v>TERMICA 2 X 25 A. 4,5 GEN-ROD</v>
          </cell>
          <cell r="C2676">
            <v>3.8503162233900001</v>
          </cell>
          <cell r="D2676" t="str">
            <v>Dolares</v>
          </cell>
          <cell r="E2676">
            <v>5790.8755999785599</v>
          </cell>
        </row>
        <row r="2677">
          <cell r="A2677" t="str">
            <v>3279</v>
          </cell>
          <cell r="B2677" t="str">
            <v>TERMICA 2 X 32 A. 4,5 GEN-ROD</v>
          </cell>
          <cell r="C2677">
            <v>4.1496605361899999</v>
          </cell>
          <cell r="D2677" t="str">
            <v>Dolares</v>
          </cell>
          <cell r="E2677">
            <v>6241.0894464297598</v>
          </cell>
        </row>
        <row r="2678">
          <cell r="A2678" t="str">
            <v>3280</v>
          </cell>
          <cell r="B2678" t="str">
            <v>TERMICA 2 X 40 A. 4,5 GEN-ROD</v>
          </cell>
          <cell r="C2678">
            <v>4.1496605361899999</v>
          </cell>
          <cell r="D2678" t="str">
            <v>Dolares</v>
          </cell>
          <cell r="E2678">
            <v>6241.0894464297598</v>
          </cell>
        </row>
        <row r="2679">
          <cell r="A2679" t="str">
            <v>3281</v>
          </cell>
          <cell r="B2679" t="str">
            <v>TERMICA 3 X 32 A. JELUZ</v>
          </cell>
          <cell r="C2679">
            <v>5.11371468180129</v>
          </cell>
          <cell r="D2679" t="str">
            <v>Dolares</v>
          </cell>
          <cell r="E2679">
            <v>7691.0268814291403</v>
          </cell>
        </row>
        <row r="2680">
          <cell r="A2680" t="str">
            <v>3282</v>
          </cell>
          <cell r="B2680" t="str">
            <v>TERMICA 3 X 40 A. JELUZ</v>
          </cell>
          <cell r="C2680">
            <v>5.6358077030973099</v>
          </cell>
          <cell r="D2680" t="str">
            <v>Dolares</v>
          </cell>
          <cell r="E2680">
            <v>8476.2547854583536</v>
          </cell>
        </row>
        <row r="2681">
          <cell r="A2681" t="str">
            <v>3284</v>
          </cell>
          <cell r="B2681" t="str">
            <v>TERMICA 4 X 06 A. JELUZ</v>
          </cell>
          <cell r="C2681">
            <v>8.03650329209243</v>
          </cell>
          <cell r="D2681" t="str">
            <v>Dolares</v>
          </cell>
          <cell r="E2681">
            <v>12086.900951307014</v>
          </cell>
        </row>
        <row r="2682">
          <cell r="A2682" t="str">
            <v>3287</v>
          </cell>
          <cell r="B2682" t="str">
            <v>TERMICA 4 X 20 A. 4,5 GEN-ROD</v>
          </cell>
          <cell r="C2682">
            <v>7.6669562115899996</v>
          </cell>
          <cell r="D2682" t="str">
            <v>Dolares</v>
          </cell>
          <cell r="E2682">
            <v>11531.102142231359</v>
          </cell>
        </row>
        <row r="2683">
          <cell r="A2683" t="str">
            <v>3288</v>
          </cell>
          <cell r="B2683" t="str">
            <v>TERMICA 4 X 25 A. JELUZ</v>
          </cell>
          <cell r="C2683">
            <v>6.8105170010133698</v>
          </cell>
          <cell r="D2683" t="str">
            <v>Dolares</v>
          </cell>
          <cell r="E2683">
            <v>10243.017569524109</v>
          </cell>
        </row>
        <row r="2684">
          <cell r="A2684" t="str">
            <v>3290</v>
          </cell>
          <cell r="B2684" t="str">
            <v>TERMICA 4 X 25 A. NEGRA 4,5kA  G.E.</v>
          </cell>
          <cell r="C2684">
            <v>21.2299231701965</v>
          </cell>
          <cell r="D2684" t="str">
            <v>Dolares</v>
          </cell>
          <cell r="E2684">
            <v>31929.804447975537</v>
          </cell>
        </row>
        <row r="2685">
          <cell r="A2685" t="str">
            <v>3291</v>
          </cell>
          <cell r="B2685" t="str">
            <v>TERMICA 4 X 25 A. SICA</v>
          </cell>
          <cell r="C2685">
            <v>10.466910558</v>
          </cell>
          <cell r="D2685" t="str">
            <v>Dolares</v>
          </cell>
          <cell r="E2685">
            <v>15742.233479232</v>
          </cell>
        </row>
        <row r="2686">
          <cell r="A2686" t="str">
            <v>3292</v>
          </cell>
          <cell r="B2686" t="str">
            <v>TERMICA 4 X 32 A. 4,5 GEN-ROD</v>
          </cell>
          <cell r="C2686">
            <v>8.2170013863599998</v>
          </cell>
          <cell r="D2686" t="str">
            <v>Dolares</v>
          </cell>
          <cell r="E2686">
            <v>12358.37008508544</v>
          </cell>
        </row>
        <row r="2687">
          <cell r="A2687" t="str">
            <v>3293</v>
          </cell>
          <cell r="B2687" t="str">
            <v>TERMICA 4 X 32 A. JELUZ</v>
          </cell>
          <cell r="C2687">
            <v>6.8105170010133698</v>
          </cell>
          <cell r="D2687" t="str">
            <v>Dolares</v>
          </cell>
          <cell r="E2687">
            <v>10243.017569524109</v>
          </cell>
        </row>
        <row r="2688">
          <cell r="A2688" t="str">
            <v>3296</v>
          </cell>
          <cell r="B2688" t="str">
            <v>TERMICA 4 X 40 A. 4,5 GEN-ROD</v>
          </cell>
          <cell r="C2688">
            <v>8.2170013863599998</v>
          </cell>
          <cell r="D2688" t="str">
            <v>Dolares</v>
          </cell>
          <cell r="E2688">
            <v>12358.37008508544</v>
          </cell>
        </row>
        <row r="2689">
          <cell r="A2689" t="str">
            <v>3297</v>
          </cell>
          <cell r="B2689" t="str">
            <v>TERMICA 4 X 40 A. JELUZ</v>
          </cell>
          <cell r="C2689">
            <v>7.5097487259634104</v>
          </cell>
          <cell r="D2689" t="str">
            <v>Dolares</v>
          </cell>
          <cell r="E2689">
            <v>11294.662083848969</v>
          </cell>
        </row>
        <row r="2690">
          <cell r="A2690" t="str">
            <v>3300</v>
          </cell>
          <cell r="B2690" t="str">
            <v>TERMICA 4 X 40 A. SICA</v>
          </cell>
          <cell r="C2690">
            <v>11.618182836000001</v>
          </cell>
          <cell r="D2690" t="str">
            <v>Dolares</v>
          </cell>
          <cell r="E2690">
            <v>17473.746985344002</v>
          </cell>
        </row>
        <row r="2691">
          <cell r="A2691" t="str">
            <v>3301</v>
          </cell>
          <cell r="B2691" t="str">
            <v>TERMICA 4 X 5 A. SICA</v>
          </cell>
          <cell r="C2691">
            <v>10.466910558</v>
          </cell>
          <cell r="D2691" t="str">
            <v>Dolares</v>
          </cell>
          <cell r="E2691">
            <v>15742.233479232</v>
          </cell>
        </row>
        <row r="2692">
          <cell r="A2692" t="str">
            <v>3302</v>
          </cell>
          <cell r="B2692" t="str">
            <v>TERMICA 4 X 50 A. 4,5 GEN-ROD</v>
          </cell>
          <cell r="C2692">
            <v>8.82691542369</v>
          </cell>
          <cell r="D2692" t="str">
            <v>Dolares</v>
          </cell>
          <cell r="E2692">
            <v>13275.680797229759</v>
          </cell>
        </row>
        <row r="2693">
          <cell r="A2693" t="str">
            <v>3303</v>
          </cell>
          <cell r="B2693" t="str">
            <v>TERMICA 4 X 50 A. JELUZ</v>
          </cell>
          <cell r="C2693">
            <v>7.5097487259634104</v>
          </cell>
          <cell r="D2693" t="str">
            <v>Dolares</v>
          </cell>
          <cell r="E2693">
            <v>11294.662083848969</v>
          </cell>
        </row>
        <row r="2694">
          <cell r="A2694" t="str">
            <v>3305</v>
          </cell>
          <cell r="B2694" t="str">
            <v>TERMICA 4 X 50 A. SICA</v>
          </cell>
          <cell r="C2694">
            <v>15.221401416000001</v>
          </cell>
          <cell r="D2694" t="str">
            <v>Dolares</v>
          </cell>
          <cell r="E2694">
            <v>22892.987729664001</v>
          </cell>
        </row>
        <row r="2695">
          <cell r="A2695" t="str">
            <v>3306</v>
          </cell>
          <cell r="B2695" t="str">
            <v>TERMICA 4 X 06 A. NARANJA 3kA  G.E.</v>
          </cell>
          <cell r="C2695">
            <v>26.117588483999899</v>
          </cell>
          <cell r="D2695" t="str">
            <v>Dolares</v>
          </cell>
          <cell r="E2695">
            <v>39280.853079935849</v>
          </cell>
        </row>
        <row r="2696">
          <cell r="A2696" t="str">
            <v>3307</v>
          </cell>
          <cell r="B2696" t="str">
            <v>TERMICA 4 X 63 A. JELUZ</v>
          </cell>
          <cell r="C2696">
            <v>7.5097487259634104</v>
          </cell>
          <cell r="D2696" t="str">
            <v>Dolares</v>
          </cell>
          <cell r="E2696">
            <v>11294.662083848969</v>
          </cell>
        </row>
        <row r="2697">
          <cell r="A2697" t="str">
            <v>3310</v>
          </cell>
          <cell r="B2697" t="str">
            <v>TERMICA 4 X 80 A. SICA</v>
          </cell>
          <cell r="C2697">
            <v>54.865594133999998</v>
          </cell>
          <cell r="D2697" t="str">
            <v>Dolares</v>
          </cell>
          <cell r="E2697">
            <v>82517.853577535992</v>
          </cell>
        </row>
        <row r="2698">
          <cell r="A2698" t="str">
            <v>3312</v>
          </cell>
          <cell r="B2698" t="str">
            <v>TERMICA 2 X 10 A. INDUSTRIAL 6kA  G.E.</v>
          </cell>
          <cell r="C2698">
            <v>14.7924504</v>
          </cell>
          <cell r="D2698" t="str">
            <v>Dolares</v>
          </cell>
          <cell r="E2698">
            <v>22247.8454016</v>
          </cell>
        </row>
        <row r="2699">
          <cell r="A2699" t="str">
            <v>3313</v>
          </cell>
          <cell r="B2699" t="str">
            <v>TERMICA 2 X 16 A. INDUSTRIAL 6kA  G.E.</v>
          </cell>
          <cell r="C2699">
            <v>14.7924504</v>
          </cell>
          <cell r="D2699" t="str">
            <v>Dolares</v>
          </cell>
          <cell r="E2699">
            <v>22247.8454016</v>
          </cell>
        </row>
        <row r="2700">
          <cell r="A2700" t="str">
            <v>3321</v>
          </cell>
          <cell r="B2700" t="str">
            <v>TERMICA 4 X 125 A. INDUSTRIAL 10kA  G.E.</v>
          </cell>
          <cell r="C2700">
            <v>266.25409200000001</v>
          </cell>
          <cell r="D2700" t="str">
            <v>Dolares</v>
          </cell>
          <cell r="E2700">
            <v>400446.15436800005</v>
          </cell>
        </row>
        <row r="2701">
          <cell r="A2701" t="str">
            <v>3326</v>
          </cell>
          <cell r="B2701" t="str">
            <v>TERMICA 4 X 80 A. INDUSTRIAL HTI+ 16kA  G.E.</v>
          </cell>
          <cell r="C2701">
            <v>233.29406879999999</v>
          </cell>
          <cell r="D2701" t="str">
            <v>Dolares</v>
          </cell>
          <cell r="E2701">
            <v>350874.27947519999</v>
          </cell>
        </row>
        <row r="2702">
          <cell r="A2702" t="str">
            <v>3327</v>
          </cell>
          <cell r="B2702" t="str">
            <v>BASE PARA 1 MODULO JELUZ</v>
          </cell>
          <cell r="C2702">
            <v>217.056464164978</v>
          </cell>
          <cell r="D2702" t="str">
            <v>Pesos Argentinos</v>
          </cell>
          <cell r="E2702">
            <v>217.056464164978</v>
          </cell>
        </row>
        <row r="2703">
          <cell r="A2703" t="str">
            <v>3328</v>
          </cell>
          <cell r="B2703" t="str">
            <v>BASE PARA 2 MODULOS JELUZ</v>
          </cell>
          <cell r="C2703">
            <v>363.38666472564</v>
          </cell>
          <cell r="D2703" t="str">
            <v>Pesos Argentinos</v>
          </cell>
          <cell r="E2703">
            <v>363.38666472564</v>
          </cell>
        </row>
        <row r="2704">
          <cell r="A2704" t="str">
            <v>3329</v>
          </cell>
          <cell r="B2704" t="str">
            <v>BASE PARA 3 MODULOS JELUZ</v>
          </cell>
          <cell r="C2704">
            <v>724.33449277526802</v>
          </cell>
          <cell r="D2704" t="str">
            <v>Pesos Argentinos</v>
          </cell>
          <cell r="E2704">
            <v>724.33449277526802</v>
          </cell>
        </row>
        <row r="2705">
          <cell r="A2705" t="str">
            <v>3330</v>
          </cell>
          <cell r="B2705" t="str">
            <v>BASE PARA 4 MODULOS JELUZ</v>
          </cell>
          <cell r="C2705">
            <v>968.21816037637097</v>
          </cell>
          <cell r="D2705" t="str">
            <v>Pesos Argentinos</v>
          </cell>
          <cell r="E2705">
            <v>968.21816037637097</v>
          </cell>
        </row>
        <row r="2706">
          <cell r="A2706" t="str">
            <v>3331</v>
          </cell>
          <cell r="B2706" t="str">
            <v>BASE PARA 5 MODULOS JELUZ</v>
          </cell>
          <cell r="C2706">
            <v>1163.3250944572501</v>
          </cell>
          <cell r="D2706" t="str">
            <v>Pesos Argentinos</v>
          </cell>
          <cell r="E2706">
            <v>1163.3250944572501</v>
          </cell>
        </row>
        <row r="2707">
          <cell r="A2707" t="str">
            <v>3332</v>
          </cell>
          <cell r="B2707" t="str">
            <v>EXTERIOR 1 PULSADOR EXTRA CHATA JELUZ</v>
          </cell>
          <cell r="C2707">
            <v>968.21816037637097</v>
          </cell>
          <cell r="D2707" t="str">
            <v>Pesos Argentinos</v>
          </cell>
          <cell r="E2707">
            <v>968.21816037637097</v>
          </cell>
        </row>
        <row r="2708">
          <cell r="A2708" t="str">
            <v>3333</v>
          </cell>
          <cell r="B2708" t="str">
            <v>EXTERIOR 1 PUNTO EXTRA CHATA JELUZ</v>
          </cell>
          <cell r="C2708">
            <v>929.19677356019304</v>
          </cell>
          <cell r="D2708" t="str">
            <v>Pesos Argentinos</v>
          </cell>
          <cell r="E2708">
            <v>929.19677356019304</v>
          </cell>
        </row>
        <row r="2709">
          <cell r="A2709" t="str">
            <v>3334</v>
          </cell>
          <cell r="B2709" t="str">
            <v>EXTERIOR 1 PUNTO Y 1 TOMA C/N COMB. EXTRA CHATA JELUZ</v>
          </cell>
          <cell r="C2709">
            <v>1784.0090285020401</v>
          </cell>
          <cell r="D2709" t="str">
            <v>Pesos Argentinos</v>
          </cell>
          <cell r="E2709">
            <v>1784.0090285020401</v>
          </cell>
        </row>
        <row r="2710">
          <cell r="A2710" t="str">
            <v>3335</v>
          </cell>
          <cell r="B2710" t="str">
            <v>EXTERIOR 1 TOMA C/NEUTRO COMB. EXTRA CHATA JELUZ</v>
          </cell>
          <cell r="C2710">
            <v>925.53851854617994</v>
          </cell>
          <cell r="D2710" t="str">
            <v>Pesos Argentinos</v>
          </cell>
          <cell r="E2710">
            <v>925.53851854617994</v>
          </cell>
        </row>
        <row r="2711">
          <cell r="A2711" t="str">
            <v>3336</v>
          </cell>
          <cell r="B2711" t="str">
            <v>EXTERIOR 1 TOMA TELEFONICO RJ 11 EXTRA CHATA JELUZ</v>
          </cell>
          <cell r="C2711">
            <v>2633.6387555074102</v>
          </cell>
          <cell r="D2711" t="str">
            <v>Pesos Argentinos</v>
          </cell>
          <cell r="E2711">
            <v>2633.6387555074102</v>
          </cell>
        </row>
        <row r="2712">
          <cell r="A2712" t="str">
            <v>3337</v>
          </cell>
          <cell r="B2712" t="str">
            <v>EXTERIOR 1 TOMA TV PIN FINO EXTRA CHATA JELUZ</v>
          </cell>
          <cell r="C2712">
            <v>1468.78938812762</v>
          </cell>
          <cell r="D2712" t="str">
            <v>Pesos Argentinos</v>
          </cell>
          <cell r="E2712">
            <v>1468.78938812762</v>
          </cell>
        </row>
        <row r="2713">
          <cell r="A2713" t="str">
            <v>3338</v>
          </cell>
          <cell r="B2713" t="str">
            <v>EXTERIOR 1 TOMA TV PIN GRUESO EXTRA CHATA JELUZ</v>
          </cell>
          <cell r="C2713">
            <v>2488.2231187002499</v>
          </cell>
          <cell r="D2713" t="str">
            <v>Pesos Argentinos</v>
          </cell>
          <cell r="E2713">
            <v>2488.2231187002499</v>
          </cell>
        </row>
        <row r="2714">
          <cell r="A2714" t="str">
            <v>3339</v>
          </cell>
          <cell r="B2714" t="str">
            <v>EXTERIOR 2 PUNTOS EXTRA CHATA JELUZ</v>
          </cell>
          <cell r="C2714">
            <v>1787.66728351607</v>
          </cell>
          <cell r="D2714" t="str">
            <v>Pesos Argentinos</v>
          </cell>
          <cell r="E2714">
            <v>1787.66728351607</v>
          </cell>
        </row>
        <row r="2715">
          <cell r="A2715" t="str">
            <v>3340</v>
          </cell>
          <cell r="B2715" t="str">
            <v>EXTERIOR 2 TOMAS C/NEUTRO COMBINADO EXTRA CHATA JELUZ</v>
          </cell>
          <cell r="C2715">
            <v>1780.35077348804</v>
          </cell>
          <cell r="D2715" t="str">
            <v>Pesos Argentinos</v>
          </cell>
          <cell r="E2715">
            <v>1780.35077348804</v>
          </cell>
        </row>
        <row r="2716">
          <cell r="A2716" t="str">
            <v>3342</v>
          </cell>
          <cell r="B2716" t="str">
            <v>EXTERIOR BASE MODULAR 20A. KALOP</v>
          </cell>
          <cell r="C2716">
            <v>4479.3698908045999</v>
          </cell>
          <cell r="D2716" t="str">
            <v>Pesos Argentinos</v>
          </cell>
          <cell r="E2716">
            <v>4479.3698908045999</v>
          </cell>
        </row>
        <row r="2717">
          <cell r="A2717" t="str">
            <v>3343</v>
          </cell>
          <cell r="B2717" t="str">
            <v>EXTERIOR TEKNA 1 COMBINACION KALOP</v>
          </cell>
          <cell r="C2717">
            <v>2588.9939432604001</v>
          </cell>
          <cell r="D2717" t="str">
            <v>Pesos Argentinos</v>
          </cell>
          <cell r="E2717">
            <v>2588.9939432604001</v>
          </cell>
        </row>
        <row r="2718">
          <cell r="A2718" t="str">
            <v>3344</v>
          </cell>
          <cell r="B2718" t="str">
            <v>EXTERIOR TEKNA 1 COMPUTACION KALOP</v>
          </cell>
          <cell r="C2718">
            <v>8285.4288913125602</v>
          </cell>
          <cell r="D2718" t="str">
            <v>Pesos Argentinos</v>
          </cell>
          <cell r="E2718">
            <v>8285.4288913125602</v>
          </cell>
        </row>
        <row r="2719">
          <cell r="A2719" t="str">
            <v>3345</v>
          </cell>
          <cell r="B2719" t="str">
            <v>EXTERIOR TEKNA 1 PULSADOR KALOP**</v>
          </cell>
          <cell r="C2719">
            <v>2175.8056036657199</v>
          </cell>
          <cell r="D2719" t="str">
            <v>Pesos Argentinos</v>
          </cell>
          <cell r="E2719">
            <v>2175.8056036657199</v>
          </cell>
        </row>
        <row r="2720">
          <cell r="A2720" t="str">
            <v>3346</v>
          </cell>
          <cell r="B2720" t="str">
            <v>EXTERIOR TEKNA 1 PUNTO KALOP</v>
          </cell>
          <cell r="C2720">
            <v>2228.8233167834401</v>
          </cell>
          <cell r="D2720" t="str">
            <v>Pesos Argentinos</v>
          </cell>
          <cell r="E2720">
            <v>2228.8233167834401</v>
          </cell>
        </row>
        <row r="2721">
          <cell r="A2721" t="str">
            <v>3347</v>
          </cell>
          <cell r="B2721" t="str">
            <v>EXTERIOR TEKNA 1 TOMA KALOP</v>
          </cell>
          <cell r="C2721">
            <v>2512.5344381966402</v>
          </cell>
          <cell r="D2721" t="str">
            <v>Pesos Argentinos</v>
          </cell>
          <cell r="E2721">
            <v>2512.5344381966402</v>
          </cell>
        </row>
        <row r="2722">
          <cell r="A2722" t="str">
            <v>3348</v>
          </cell>
          <cell r="B2722" t="str">
            <v>EXTERIOR TEKNA 2 PUNTOS KALOP</v>
          </cell>
          <cell r="C2722">
            <v>3871.7669610266398</v>
          </cell>
          <cell r="D2722" t="str">
            <v>Pesos Argentinos</v>
          </cell>
          <cell r="E2722">
            <v>3871.7669610266398</v>
          </cell>
        </row>
        <row r="2723">
          <cell r="A2723" t="str">
            <v>3349</v>
          </cell>
          <cell r="B2723" t="str">
            <v>EXTERIOR TEKNA 2 TOMAS KALOP</v>
          </cell>
          <cell r="C2723">
            <v>4597.4411757799198</v>
          </cell>
          <cell r="D2723" t="str">
            <v>Pesos Argentinos</v>
          </cell>
          <cell r="E2723">
            <v>4597.4411757799198</v>
          </cell>
        </row>
        <row r="2724">
          <cell r="A2724" t="str">
            <v>3350</v>
          </cell>
          <cell r="B2724" t="str">
            <v>EXTERIOR TEKNA PIN FINO KALOP</v>
          </cell>
          <cell r="C2724">
            <v>2539.28486813975</v>
          </cell>
          <cell r="D2724" t="str">
            <v>Pesos Argentinos</v>
          </cell>
          <cell r="E2724">
            <v>2539.28486813975</v>
          </cell>
        </row>
        <row r="2725">
          <cell r="A2725" t="str">
            <v>3351</v>
          </cell>
          <cell r="B2725" t="str">
            <v>EXTERIOR TEKNA PUNTO Y TOMA KALOP</v>
          </cell>
          <cell r="C2725">
            <v>4414.0839192356398</v>
          </cell>
          <cell r="D2725" t="str">
            <v>Pesos Argentinos</v>
          </cell>
          <cell r="E2725">
            <v>4414.0839192356398</v>
          </cell>
        </row>
        <row r="2726">
          <cell r="A2726" t="str">
            <v>3352</v>
          </cell>
          <cell r="B2726" t="str">
            <v>EXTERIOR TEKNA TELEFONICA KALOP</v>
          </cell>
          <cell r="C2726">
            <v>3542.4137594429999</v>
          </cell>
          <cell r="D2726" t="str">
            <v>Pesos Argentinos</v>
          </cell>
          <cell r="E2726">
            <v>3542.4137594429999</v>
          </cell>
        </row>
        <row r="2727">
          <cell r="A2727" t="str">
            <v>3353</v>
          </cell>
          <cell r="B2727" t="str">
            <v>EXTERIOR 1 PUNTO TAAD</v>
          </cell>
          <cell r="C2727">
            <v>947.18754000000001</v>
          </cell>
          <cell r="D2727" t="str">
            <v>Pesos Argentinos</v>
          </cell>
          <cell r="E2727">
            <v>947.18754000000001</v>
          </cell>
        </row>
        <row r="2728">
          <cell r="A2728" t="str">
            <v>3354</v>
          </cell>
          <cell r="B2728" t="str">
            <v>EXTERIOR 2 PUNTOS TAAD</v>
          </cell>
          <cell r="C2728">
            <v>1504.9127457</v>
          </cell>
          <cell r="D2728" t="str">
            <v>Pesos Argentinos</v>
          </cell>
          <cell r="E2728">
            <v>1504.9127457</v>
          </cell>
        </row>
        <row r="2729">
          <cell r="A2729" t="str">
            <v>3355</v>
          </cell>
          <cell r="B2729" t="str">
            <v>EXTERIOR 2 TOMAS C/ NEUTRO TAAD</v>
          </cell>
          <cell r="C2729">
            <v>1638.3076983000001</v>
          </cell>
          <cell r="D2729" t="str">
            <v>Pesos Argentinos</v>
          </cell>
          <cell r="E2729">
            <v>1638.3076983000001</v>
          </cell>
        </row>
        <row r="2730">
          <cell r="A2730" t="str">
            <v>3356</v>
          </cell>
          <cell r="B2730" t="str">
            <v>EXTERIOR INTERRUPTOR COMBINACION TAAD</v>
          </cell>
          <cell r="C2730">
            <v>1096.9873901999999</v>
          </cell>
          <cell r="D2730" t="str">
            <v>Pesos Argentinos</v>
          </cell>
          <cell r="E2730">
            <v>1096.9873901999999</v>
          </cell>
        </row>
        <row r="2731">
          <cell r="A2731" t="str">
            <v>3357</v>
          </cell>
          <cell r="B2731" t="str">
            <v>EXTERIOR PULSADOR TAAD</v>
          </cell>
          <cell r="C2731">
            <v>1023.1953966</v>
          </cell>
          <cell r="D2731" t="str">
            <v>Pesos Argentinos</v>
          </cell>
          <cell r="E2731">
            <v>1023.1953966</v>
          </cell>
        </row>
        <row r="2732">
          <cell r="A2732" t="str">
            <v>3358</v>
          </cell>
          <cell r="B2732" t="str">
            <v>EXTERIOR PUNTO Y TOMA C/ NEUTRO TAAD</v>
          </cell>
          <cell r="C2732">
            <v>1601.3703888</v>
          </cell>
          <cell r="D2732" t="str">
            <v>Pesos Argentinos</v>
          </cell>
          <cell r="E2732">
            <v>1601.3703888</v>
          </cell>
        </row>
        <row r="2733">
          <cell r="A2733" t="str">
            <v>3359</v>
          </cell>
          <cell r="B2733" t="str">
            <v>EXTERIOR TOMA C/ NEUTRO COMB. TAAD</v>
          </cell>
          <cell r="C2733">
            <v>968.01665219999995</v>
          </cell>
          <cell r="D2733" t="str">
            <v>Pesos Argentinos</v>
          </cell>
          <cell r="E2733">
            <v>968.01665219999995</v>
          </cell>
        </row>
        <row r="2734">
          <cell r="A2734" t="str">
            <v>3360</v>
          </cell>
          <cell r="B2734" t="str">
            <v>EXTERIOR TOMA C/NEUTRO 20 AMP. TAAD</v>
          </cell>
          <cell r="C2734">
            <v>1656.7031168999999</v>
          </cell>
          <cell r="D2734" t="str">
            <v>Pesos Argentinos</v>
          </cell>
          <cell r="E2734">
            <v>1656.7031168999999</v>
          </cell>
        </row>
        <row r="2735">
          <cell r="A2735" t="str">
            <v>3361</v>
          </cell>
          <cell r="B2735" t="str">
            <v>CAJA ESTANCA P/3 MOD. C/TAPA TRANS. KALOP</v>
          </cell>
          <cell r="C2735">
            <v>5922.6149093202002</v>
          </cell>
          <cell r="D2735" t="str">
            <v>Pesos Argentinos</v>
          </cell>
          <cell r="E2735">
            <v>5922.6149093202002</v>
          </cell>
        </row>
        <row r="2736">
          <cell r="A2736" t="str">
            <v>3362</v>
          </cell>
          <cell r="B2736" t="str">
            <v>CAJA EXTERIOR ESTANCA 5 X 10 S/PUERTA BLANCA JELUZ (40021)</v>
          </cell>
          <cell r="C2736">
            <v>1846.19936374034</v>
          </cell>
          <cell r="D2736" t="str">
            <v>Pesos Argentinos</v>
          </cell>
          <cell r="E2736">
            <v>1846.19936374034</v>
          </cell>
        </row>
        <row r="2737">
          <cell r="A2737" t="str">
            <v>3363</v>
          </cell>
          <cell r="B2737" t="str">
            <v>TAPA EXTERIOR ESTANCA P/2 MOD. C/TAPA BLANCA JELUZ (40001)</v>
          </cell>
          <cell r="C2737">
            <v>2099.8383780454701</v>
          </cell>
          <cell r="D2737" t="str">
            <v>Pesos Argentinos</v>
          </cell>
          <cell r="E2737">
            <v>2099.8383780454701</v>
          </cell>
        </row>
        <row r="2738">
          <cell r="A2738" t="str">
            <v>3364</v>
          </cell>
          <cell r="B2738" t="str">
            <v>TAPA EXTERIOR  ESTANCA P/2 MOD. C/TAPA TRANSP. JELUZ (40002)</v>
          </cell>
          <cell r="C2738">
            <v>2197.3918450859601</v>
          </cell>
          <cell r="D2738" t="str">
            <v>Pesos Argentinos</v>
          </cell>
          <cell r="E2738">
            <v>2197.3918450859601</v>
          </cell>
        </row>
        <row r="2739">
          <cell r="A2739" t="str">
            <v>3365</v>
          </cell>
          <cell r="B2739" t="str">
            <v>CAJA IP40 1 MODULO SIGMA GRIS KALOP</v>
          </cell>
          <cell r="C2739">
            <v>3094.8843872248299</v>
          </cell>
          <cell r="D2739" t="str">
            <v>Pesos Argentinos</v>
          </cell>
          <cell r="E2739">
            <v>3094.8843872248299</v>
          </cell>
        </row>
        <row r="2740">
          <cell r="A2740" t="str">
            <v>3366</v>
          </cell>
          <cell r="B2740" t="str">
            <v>CAJA IP40 2 MODULO SIGMA GRIS KALOP</v>
          </cell>
          <cell r="C2740">
            <v>3094.8843872248299</v>
          </cell>
          <cell r="D2740" t="str">
            <v>Pesos Argentinos</v>
          </cell>
          <cell r="E2740">
            <v>3094.8843872248299</v>
          </cell>
        </row>
        <row r="2741">
          <cell r="A2741" t="str">
            <v>3367</v>
          </cell>
          <cell r="B2741" t="str">
            <v>CAJA IP40 4 MODULOS SIGMA GRIS KALOP</v>
          </cell>
          <cell r="C2741">
            <v>4115.8139955836496</v>
          </cell>
          <cell r="D2741" t="str">
            <v>Pesos Argentinos</v>
          </cell>
          <cell r="E2741">
            <v>4115.8139955836496</v>
          </cell>
        </row>
        <row r="2742">
          <cell r="A2742" t="str">
            <v>3368</v>
          </cell>
          <cell r="B2742" t="str">
            <v>CAJA IP55 C/ TAPA 2 MOD.SIGMA GRIS KALOP</v>
          </cell>
          <cell r="C2742">
            <v>6266.5565441058598</v>
          </cell>
          <cell r="D2742" t="str">
            <v>Pesos Argentinos</v>
          </cell>
          <cell r="E2742">
            <v>6266.5565441058598</v>
          </cell>
        </row>
        <row r="2743">
          <cell r="A2743" t="str">
            <v>3369</v>
          </cell>
          <cell r="B2743" t="str">
            <v>CONECTOR DE CAÑOS P/ CAJA ESTANCA JELUZ</v>
          </cell>
          <cell r="C2743">
            <v>109.74765042049501</v>
          </cell>
          <cell r="D2743" t="str">
            <v>Pesos Argentinos</v>
          </cell>
          <cell r="E2743">
            <v>109.74765042049501</v>
          </cell>
        </row>
        <row r="2744">
          <cell r="A2744" t="str">
            <v>3374</v>
          </cell>
          <cell r="B2744" t="str">
            <v>EXTERIOR 1 COMBINACION MIG</v>
          </cell>
          <cell r="C2744">
            <v>1285.7012999999999</v>
          </cell>
          <cell r="D2744" t="str">
            <v>Pesos Argentinos</v>
          </cell>
          <cell r="E2744">
            <v>1285.7012999999999</v>
          </cell>
        </row>
        <row r="2745">
          <cell r="A2745" t="str">
            <v>3376</v>
          </cell>
          <cell r="B2745" t="str">
            <v>EXTERIOR 1 PUNTO MIG</v>
          </cell>
          <cell r="C2745">
            <v>1034.0694000000001</v>
          </cell>
          <cell r="D2745" t="str">
            <v>Pesos Argentinos</v>
          </cell>
          <cell r="E2745">
            <v>1034.0694000000001</v>
          </cell>
        </row>
        <row r="2746">
          <cell r="A2746" t="str">
            <v>3377</v>
          </cell>
          <cell r="B2746" t="str">
            <v>EXTERIOR 1 PUNTO Y TOMA MIG</v>
          </cell>
          <cell r="C2746">
            <v>2267.1909000000001</v>
          </cell>
          <cell r="D2746" t="str">
            <v>Pesos Argentinos</v>
          </cell>
          <cell r="E2746">
            <v>2267.1909000000001</v>
          </cell>
        </row>
        <row r="2747">
          <cell r="A2747" t="str">
            <v>3378</v>
          </cell>
          <cell r="B2747" t="str">
            <v>EXTERIOR 2 PUNTOS MIG</v>
          </cell>
          <cell r="C2747">
            <v>1599.9282000000001</v>
          </cell>
          <cell r="D2747" t="str">
            <v>Pesos Argentinos</v>
          </cell>
          <cell r="E2747">
            <v>1599.9282000000001</v>
          </cell>
        </row>
        <row r="2748">
          <cell r="A2748" t="str">
            <v>3382</v>
          </cell>
          <cell r="B2748" t="str">
            <v>CAJA CAPSULADA 1 PUNTO RIDRU</v>
          </cell>
          <cell r="C2748">
            <v>82.793711000000002</v>
          </cell>
          <cell r="D2748" t="str">
            <v>Pesos Argentinos</v>
          </cell>
          <cell r="E2748">
            <v>82.793711000000002</v>
          </cell>
        </row>
        <row r="2749">
          <cell r="A2749" t="str">
            <v>3383</v>
          </cell>
          <cell r="B2749" t="str">
            <v>CAJA CAPSULADA 2 PUNTOS RIDRU</v>
          </cell>
          <cell r="C2749">
            <v>102.66970999999999</v>
          </cell>
          <cell r="D2749" t="str">
            <v>Pesos Argentinos</v>
          </cell>
          <cell r="E2749">
            <v>102.66970999999999</v>
          </cell>
        </row>
        <row r="2750">
          <cell r="A2750" t="str">
            <v>3385</v>
          </cell>
          <cell r="B2750" t="str">
            <v>CAJA CAPSULADA TOMA C/NEUTRO RIDRU</v>
          </cell>
          <cell r="C2750">
            <v>93.978741999999997</v>
          </cell>
          <cell r="D2750" t="str">
            <v>Pesos Argentinos</v>
          </cell>
          <cell r="E2750">
            <v>93.978741999999997</v>
          </cell>
        </row>
        <row r="2751">
          <cell r="A2751" t="str">
            <v>3386</v>
          </cell>
          <cell r="B2751" t="str">
            <v>CAJA CAPSULADA VACIA 16 AMP. RIDRU</v>
          </cell>
          <cell r="C2751">
            <v>68.609684000000001</v>
          </cell>
          <cell r="D2751" t="str">
            <v>Pesos Argentinos</v>
          </cell>
          <cell r="E2751">
            <v>68.609684000000001</v>
          </cell>
        </row>
        <row r="2752">
          <cell r="A2752" t="str">
            <v>3387</v>
          </cell>
          <cell r="B2752" t="str">
            <v>CAPSULADA VACIA 16 AMP. EMBUTIR KALOP</v>
          </cell>
          <cell r="C2752">
            <v>3844.2921506963999</v>
          </cell>
          <cell r="D2752" t="str">
            <v>Pesos Argentinos</v>
          </cell>
          <cell r="E2752">
            <v>3844.2921506963999</v>
          </cell>
        </row>
        <row r="2753">
          <cell r="A2753" t="str">
            <v>3388</v>
          </cell>
          <cell r="B2753" t="str">
            <v>CAPSULADA VACIA 16 AMP. EXT KALOP</v>
          </cell>
          <cell r="C2753">
            <v>3844.2921506963999</v>
          </cell>
          <cell r="D2753" t="str">
            <v>Pesos Argentinos</v>
          </cell>
          <cell r="E2753">
            <v>3844.2921506963999</v>
          </cell>
        </row>
        <row r="2754">
          <cell r="A2754" t="str">
            <v>3389</v>
          </cell>
          <cell r="B2754" t="str">
            <v>CAPSULADA VACIA 32 AMP. EMBUTIR KALOP</v>
          </cell>
          <cell r="C2754">
            <v>4570.8674239800002</v>
          </cell>
          <cell r="D2754" t="str">
            <v>Pesos Argentinos</v>
          </cell>
          <cell r="E2754">
            <v>4570.8674239800002</v>
          </cell>
        </row>
        <row r="2755">
          <cell r="A2755" t="str">
            <v>3390</v>
          </cell>
          <cell r="B2755" t="str">
            <v>CAPSULADA VACIA 32 AMP. EXTERIOR KALOP</v>
          </cell>
          <cell r="C2755">
            <v>4570.8674239800002</v>
          </cell>
          <cell r="D2755" t="str">
            <v>Pesos Argentinos</v>
          </cell>
          <cell r="E2755">
            <v>4570.8674239800002</v>
          </cell>
        </row>
        <row r="2756">
          <cell r="A2756" t="str">
            <v>3392</v>
          </cell>
          <cell r="B2756" t="str">
            <v>CAPSULADA 1 PUNTO MIG.</v>
          </cell>
          <cell r="C2756">
            <v>2765.7885904999998</v>
          </cell>
          <cell r="D2756" t="str">
            <v>Pesos Argentinos</v>
          </cell>
          <cell r="E2756">
            <v>2765.7885904999998</v>
          </cell>
        </row>
        <row r="2757">
          <cell r="A2757" t="str">
            <v>3393</v>
          </cell>
          <cell r="B2757" t="str">
            <v>CAPSULADA 2 PUNTOS MIG</v>
          </cell>
          <cell r="C2757">
            <v>391.02895083471998</v>
          </cell>
          <cell r="D2757" t="str">
            <v>Pesos Argentinos</v>
          </cell>
          <cell r="E2757">
            <v>391.02895083471998</v>
          </cell>
        </row>
        <row r="2758">
          <cell r="A2758" t="str">
            <v>3394</v>
          </cell>
          <cell r="B2758" t="str">
            <v>CAPSULADA EMBUTIR VACIA 16A MIG</v>
          </cell>
          <cell r="C2758">
            <v>2040.597</v>
          </cell>
          <cell r="D2758" t="str">
            <v>Pesos Argentinos</v>
          </cell>
          <cell r="E2758">
            <v>2040.597</v>
          </cell>
        </row>
        <row r="2759">
          <cell r="A2759" t="str">
            <v>3395</v>
          </cell>
          <cell r="B2759" t="str">
            <v>CAPSULADA EMBUTIR VACIA 32A MIG</v>
          </cell>
          <cell r="C2759">
            <v>2628.99</v>
          </cell>
          <cell r="D2759" t="str">
            <v>Pesos Argentinos</v>
          </cell>
          <cell r="E2759">
            <v>2628.99</v>
          </cell>
        </row>
        <row r="2760">
          <cell r="A2760" t="str">
            <v>3396</v>
          </cell>
          <cell r="B2760" t="str">
            <v>CAPSULADA PUNTO Y TOMA CON NEUTRO MIG</v>
          </cell>
          <cell r="C2760">
            <v>5197.8588934999998</v>
          </cell>
          <cell r="D2760" t="str">
            <v>Pesos Argentinos</v>
          </cell>
          <cell r="E2760">
            <v>5197.8588934999998</v>
          </cell>
        </row>
        <row r="2761">
          <cell r="A2761" t="str">
            <v>3397</v>
          </cell>
          <cell r="B2761" t="str">
            <v>CAPSULADA TECLA 1 PUNTO 10 A. KALOP</v>
          </cell>
          <cell r="C2761">
            <v>7696.3309584407998</v>
          </cell>
          <cell r="D2761" t="str">
            <v>Pesos Argentinos</v>
          </cell>
          <cell r="E2761">
            <v>7696.3309584407998</v>
          </cell>
        </row>
        <row r="2762">
          <cell r="A2762" t="str">
            <v>3398</v>
          </cell>
          <cell r="B2762" t="str">
            <v>CAPSULADA TOMA C/ NEUTRO 10 A. KALOP</v>
          </cell>
          <cell r="C2762">
            <v>5986.7049057659997</v>
          </cell>
          <cell r="D2762" t="str">
            <v>Pesos Argentinos</v>
          </cell>
          <cell r="E2762">
            <v>5986.7049057659997</v>
          </cell>
        </row>
        <row r="2763">
          <cell r="A2763" t="str">
            <v>3399</v>
          </cell>
          <cell r="B2763" t="str">
            <v>CAPSULADA TOMA CON NEUTRO 20 A. MIG</v>
          </cell>
          <cell r="C2763">
            <v>3790.9806285</v>
          </cell>
          <cell r="D2763" t="str">
            <v>Pesos Argentinos</v>
          </cell>
          <cell r="E2763">
            <v>3790.9806285</v>
          </cell>
        </row>
        <row r="2764">
          <cell r="A2764" t="str">
            <v>3400</v>
          </cell>
          <cell r="B2764" t="str">
            <v>CAPSULADA TOMA CON NEUTRO MIG</v>
          </cell>
          <cell r="C2764">
            <v>3026.1893544999998</v>
          </cell>
          <cell r="D2764" t="str">
            <v>Pesos Argentinos</v>
          </cell>
          <cell r="E2764">
            <v>3026.1893544999998</v>
          </cell>
        </row>
        <row r="2765">
          <cell r="A2765" t="str">
            <v>3401</v>
          </cell>
          <cell r="B2765" t="str">
            <v>CAPSULADA VACIA 16A EXT. MIG</v>
          </cell>
          <cell r="C2765">
            <v>1952.9639999999999</v>
          </cell>
          <cell r="D2765" t="str">
            <v>Pesos Argentinos</v>
          </cell>
          <cell r="E2765">
            <v>1952.9639999999999</v>
          </cell>
        </row>
        <row r="2766">
          <cell r="A2766" t="str">
            <v>3402</v>
          </cell>
          <cell r="B2766" t="str">
            <v>CAPSULADA VACIA 32A EXT. MIG</v>
          </cell>
          <cell r="C2766">
            <v>2770.4546999999998</v>
          </cell>
          <cell r="D2766" t="str">
            <v>Pesos Argentinos</v>
          </cell>
          <cell r="E2766">
            <v>2770.4546999999998</v>
          </cell>
        </row>
        <row r="2767">
          <cell r="A2767" t="str">
            <v>3403</v>
          </cell>
          <cell r="B2767" t="str">
            <v>PLACA CAPSULADA 1 PUNTO RIDRU</v>
          </cell>
          <cell r="C2767">
            <v>75.495133999999993</v>
          </cell>
          <cell r="D2767" t="str">
            <v>Pesos Argentinos</v>
          </cell>
          <cell r="E2767">
            <v>75.495133999999993</v>
          </cell>
        </row>
        <row r="2768">
          <cell r="A2768" t="str">
            <v>3404</v>
          </cell>
          <cell r="B2768" t="str">
            <v>PLACA CAPSULADA 2 PUNTOS RIDRU</v>
          </cell>
          <cell r="C2768">
            <v>92.999477999999996</v>
          </cell>
          <cell r="D2768" t="str">
            <v>Pesos Argentinos</v>
          </cell>
          <cell r="E2768">
            <v>92.999477999999996</v>
          </cell>
        </row>
        <row r="2769">
          <cell r="A2769" t="str">
            <v>3405</v>
          </cell>
          <cell r="B2769" t="str">
            <v>PLACA CAPSULADA TOMA C/ NEUTRO RIDRU</v>
          </cell>
          <cell r="C2769">
            <v>87.552322000000004</v>
          </cell>
          <cell r="D2769" t="str">
            <v>Pesos Argentinos</v>
          </cell>
          <cell r="E2769">
            <v>87.552322000000004</v>
          </cell>
        </row>
        <row r="2770">
          <cell r="A2770" t="str">
            <v>3406</v>
          </cell>
          <cell r="B2770" t="str">
            <v>PLACA CAPSULADA VACIA 16A. ALUMINIO RIDRU</v>
          </cell>
          <cell r="C2770">
            <v>347.50101100000001</v>
          </cell>
          <cell r="D2770" t="str">
            <v>Pesos Argentinos</v>
          </cell>
          <cell r="E2770">
            <v>347.50101100000001</v>
          </cell>
        </row>
        <row r="2771">
          <cell r="A2771" t="str">
            <v>3407</v>
          </cell>
          <cell r="B2771" t="str">
            <v>PLACA CAPSULADA VACIA 32A. ALUMINIO RIDRU</v>
          </cell>
          <cell r="C2771">
            <v>401.66655100000003</v>
          </cell>
          <cell r="D2771" t="str">
            <v>Pesos Argentinos</v>
          </cell>
          <cell r="E2771">
            <v>401.66655100000003</v>
          </cell>
        </row>
        <row r="2772">
          <cell r="A2772" t="str">
            <v>3408</v>
          </cell>
          <cell r="B2772" t="str">
            <v>SOPORTE PUNTO Y TOMA CON NEUTRO MIG</v>
          </cell>
          <cell r="C2772">
            <v>2553.8760000000002</v>
          </cell>
          <cell r="D2772" t="str">
            <v>Pesos Argentinos</v>
          </cell>
          <cell r="E2772">
            <v>2553.8760000000002</v>
          </cell>
        </row>
        <row r="2773">
          <cell r="A2773" t="str">
            <v>3409</v>
          </cell>
          <cell r="B2773" t="str">
            <v>SOPORTE 1 PUNTO MIG</v>
          </cell>
          <cell r="C2773">
            <v>1095.4124999999999</v>
          </cell>
          <cell r="D2773" t="str">
            <v>Pesos Argentinos</v>
          </cell>
          <cell r="E2773">
            <v>1095.4124999999999</v>
          </cell>
        </row>
        <row r="2774">
          <cell r="A2774" t="str">
            <v>3410</v>
          </cell>
          <cell r="B2774" t="str">
            <v>SOPORTE 2 PUNTOS MIG</v>
          </cell>
          <cell r="C2774">
            <v>1066.1681160000001</v>
          </cell>
          <cell r="D2774" t="str">
            <v>Pesos Argentinos</v>
          </cell>
          <cell r="E2774">
            <v>1066.1681160000001</v>
          </cell>
        </row>
        <row r="2775">
          <cell r="A2775" t="str">
            <v>3411</v>
          </cell>
          <cell r="B2775" t="str">
            <v>SOPORTE TOMA CON NEUTRO 20A. MIG</v>
          </cell>
          <cell r="C2775">
            <v>2197.0844999999999</v>
          </cell>
          <cell r="D2775" t="str">
            <v>Pesos Argentinos</v>
          </cell>
          <cell r="E2775">
            <v>2197.0844999999999</v>
          </cell>
        </row>
        <row r="2776">
          <cell r="A2776" t="str">
            <v>3412</v>
          </cell>
          <cell r="B2776" t="str">
            <v>SOPORTE TOMA CON NEUTRO 10A MIG</v>
          </cell>
          <cell r="C2776">
            <v>1372.0824</v>
          </cell>
          <cell r="D2776" t="str">
            <v>Pesos Argentinos</v>
          </cell>
          <cell r="E2776">
            <v>1372.0824</v>
          </cell>
        </row>
        <row r="2777">
          <cell r="A2777" t="str">
            <v>3413</v>
          </cell>
          <cell r="B2777" t="str">
            <v>SOPORTE REPUESTO 1 PUNTO KALOP</v>
          </cell>
          <cell r="C2777">
            <v>3852.0388077443999</v>
          </cell>
          <cell r="D2777" t="str">
            <v>Pesos Argentinos</v>
          </cell>
          <cell r="E2777">
            <v>3852.0388077443999</v>
          </cell>
        </row>
        <row r="2778">
          <cell r="A2778" t="str">
            <v>3414</v>
          </cell>
          <cell r="B2778" t="str">
            <v>SOPORTE REPUESTO 1 TOMA SIMPLE KALOP</v>
          </cell>
          <cell r="C2778">
            <v>645.37187853116097</v>
          </cell>
          <cell r="D2778" t="str">
            <v>Pesos Argentinos</v>
          </cell>
          <cell r="E2778">
            <v>645.37187853116097</v>
          </cell>
        </row>
        <row r="2779">
          <cell r="A2779" t="str">
            <v>3415</v>
          </cell>
          <cell r="B2779" t="str">
            <v>SOPORTE REPUESTO 2 PUNTOS KALOP</v>
          </cell>
          <cell r="C2779">
            <v>645.37187853116097</v>
          </cell>
          <cell r="D2779" t="str">
            <v>Pesos Argentinos</v>
          </cell>
          <cell r="E2779">
            <v>645.37187853116097</v>
          </cell>
        </row>
        <row r="2780">
          <cell r="A2780" t="str">
            <v>3416</v>
          </cell>
          <cell r="B2780" t="str">
            <v>SOPORTE REPUESTO TOMA C/ NEUTRO KALOP</v>
          </cell>
          <cell r="C2780">
            <v>2142.4127550695998</v>
          </cell>
          <cell r="D2780" t="str">
            <v>Pesos Argentinos</v>
          </cell>
          <cell r="E2780">
            <v>2142.4127550695998</v>
          </cell>
        </row>
        <row r="2781">
          <cell r="A2781" t="str">
            <v>3417</v>
          </cell>
          <cell r="B2781" t="str">
            <v>BASTIDOR + TAPA 3 MODULOS BLANCO MITO</v>
          </cell>
          <cell r="C2781">
            <v>471.76246951588001</v>
          </cell>
          <cell r="D2781" t="str">
            <v>Pesos Argentinos</v>
          </cell>
          <cell r="E2781">
            <v>471.76246951588001</v>
          </cell>
        </row>
        <row r="2782">
          <cell r="A2782" t="str">
            <v>3418</v>
          </cell>
          <cell r="B2782" t="str">
            <v>BASTIDOR + TAPA 3 MOD. BLANCO/NEGRO MITO</v>
          </cell>
          <cell r="C2782">
            <v>471.76246951588001</v>
          </cell>
          <cell r="D2782" t="str">
            <v>Pesos Argentinos</v>
          </cell>
          <cell r="E2782">
            <v>471.76246951588001</v>
          </cell>
        </row>
        <row r="2783">
          <cell r="A2783" t="str">
            <v>3419</v>
          </cell>
          <cell r="B2783" t="str">
            <v>BASTIDOR + TAPA 3 MOD. BLANCO/PLATA MITO</v>
          </cell>
          <cell r="C2783">
            <v>1267.74731635474</v>
          </cell>
          <cell r="D2783" t="str">
            <v>Pesos Argentinos</v>
          </cell>
          <cell r="E2783">
            <v>1267.74731635474</v>
          </cell>
        </row>
        <row r="2784">
          <cell r="A2784" t="str">
            <v>3420</v>
          </cell>
          <cell r="B2784" t="str">
            <v>BASTIDOR ADAPTADOR P/RIEL DIN 1 MODULO JELUZ</v>
          </cell>
          <cell r="C2784">
            <v>373.14201142968602</v>
          </cell>
          <cell r="D2784" t="str">
            <v>Pesos Argentinos</v>
          </cell>
          <cell r="E2784">
            <v>373.14201142968602</v>
          </cell>
        </row>
        <row r="2785">
          <cell r="A2785" t="str">
            <v>3421</v>
          </cell>
          <cell r="B2785" t="str">
            <v>BASTIDOR ADAPTADOR P/RIEL DIN 2 MODULOS JELUZ</v>
          </cell>
          <cell r="C2785">
            <v>470.69547847012399</v>
          </cell>
          <cell r="D2785" t="str">
            <v>Pesos Argentinos</v>
          </cell>
          <cell r="E2785">
            <v>470.69547847012399</v>
          </cell>
        </row>
        <row r="2786">
          <cell r="A2786" t="str">
            <v>3422</v>
          </cell>
          <cell r="B2786" t="str">
            <v>BASTIDOR MIGÑON 5 X 5 JELUZ</v>
          </cell>
          <cell r="C2786">
            <v>295.099237797331</v>
          </cell>
          <cell r="D2786" t="str">
            <v>Pesos Argentinos</v>
          </cell>
          <cell r="E2786">
            <v>295.099237797331</v>
          </cell>
        </row>
        <row r="2787">
          <cell r="A2787" t="str">
            <v>3423</v>
          </cell>
          <cell r="B2787" t="str">
            <v>BASTIDOR RECTANGULAR 10 X 5 JELUZ</v>
          </cell>
          <cell r="C2787">
            <v>304.854584501376</v>
          </cell>
          <cell r="D2787" t="str">
            <v>Pesos Argentinos</v>
          </cell>
          <cell r="E2787">
            <v>304.854584501376</v>
          </cell>
        </row>
        <row r="2788">
          <cell r="A2788" t="str">
            <v>3424</v>
          </cell>
          <cell r="B2788" t="str">
            <v>TAPA BASTIDOR BLANCA VERONA 2000 JELUZ</v>
          </cell>
          <cell r="C2788">
            <v>471.76246951588001</v>
          </cell>
          <cell r="D2788" t="str">
            <v>Pesos Argentinos</v>
          </cell>
          <cell r="E2788">
            <v>471.76246951588001</v>
          </cell>
        </row>
        <row r="2789">
          <cell r="A2789" t="str">
            <v>3425</v>
          </cell>
          <cell r="B2789" t="str">
            <v>TAPA BASTIDOR CRISTAL 5 X 10 BLANCA C/BRILLO (698/2-2)  JELUZ</v>
          </cell>
          <cell r="C2789">
            <v>4172.6352017750896</v>
          </cell>
          <cell r="D2789" t="str">
            <v>Pesos Argentinos</v>
          </cell>
          <cell r="E2789">
            <v>4172.6352017750896</v>
          </cell>
        </row>
        <row r="2790">
          <cell r="A2790" t="str">
            <v>3426</v>
          </cell>
          <cell r="B2790" t="str">
            <v>TAPA BASTIDOR CRISTAL 5 X 10 BLANCA CLASICO (698/2) JELUZ</v>
          </cell>
          <cell r="C2790">
            <v>2210.1957376349901</v>
          </cell>
          <cell r="D2790" t="str">
            <v>Pesos Argentinos</v>
          </cell>
          <cell r="E2790">
            <v>2210.1957376349901</v>
          </cell>
        </row>
        <row r="2791">
          <cell r="A2791" t="str">
            <v>3427</v>
          </cell>
          <cell r="B2791" t="str">
            <v>TAPA BASTIDOR CRISTAL 5 X 10 NEGRA C/RIBETE NEGRO JELUZ</v>
          </cell>
          <cell r="C2791">
            <v>4172.6352017750896</v>
          </cell>
          <cell r="D2791" t="str">
            <v>Pesos Argentinos</v>
          </cell>
          <cell r="E2791">
            <v>4172.6352017750896</v>
          </cell>
        </row>
        <row r="2792">
          <cell r="A2792" t="str">
            <v>3428</v>
          </cell>
          <cell r="B2792" t="str">
            <v>TAPA BASTIDOR CRISTAL 5 X 10 NEGRA C/RIBETE PLATA JELUZ</v>
          </cell>
          <cell r="C2792">
            <v>4172.6352017750896</v>
          </cell>
          <cell r="D2792" t="str">
            <v>Pesos Argentinos</v>
          </cell>
          <cell r="E2792">
            <v>4172.6352017750896</v>
          </cell>
        </row>
        <row r="2793">
          <cell r="A2793" t="str">
            <v>3429</v>
          </cell>
          <cell r="B2793" t="str">
            <v>TAPA BASTIDOR CRISTAL 5 X 10 PLATA JELUZ</v>
          </cell>
          <cell r="C2793">
            <v>4172.6352017750896</v>
          </cell>
          <cell r="D2793" t="str">
            <v>Pesos Argentinos</v>
          </cell>
          <cell r="E2793">
            <v>4172.6352017750896</v>
          </cell>
        </row>
        <row r="2794">
          <cell r="A2794" t="str">
            <v>3430</v>
          </cell>
          <cell r="B2794" t="str">
            <v>TAPA BASTIDOR MARFIL VERONA 2000 JELUZ</v>
          </cell>
          <cell r="C2794">
            <v>471.76246951588001</v>
          </cell>
          <cell r="D2794" t="str">
            <v>Pesos Argentinos</v>
          </cell>
          <cell r="E2794">
            <v>471.76246951588001</v>
          </cell>
        </row>
        <row r="2795">
          <cell r="A2795" t="str">
            <v>3431</v>
          </cell>
          <cell r="B2795" t="str">
            <v>TAPA BASTIDOR NEGRA VERONA 2000 JELUZ</v>
          </cell>
          <cell r="C2795">
            <v>474.04887889963999</v>
          </cell>
          <cell r="D2795" t="str">
            <v>Pesos Argentinos</v>
          </cell>
          <cell r="E2795">
            <v>474.04887889963999</v>
          </cell>
        </row>
        <row r="2796">
          <cell r="A2796" t="str">
            <v>3432</v>
          </cell>
          <cell r="B2796" t="str">
            <v>LLAVE ARMADA MITO 2 1/2 TECLON PUNTO BLANCA JELUZ</v>
          </cell>
          <cell r="C2796">
            <v>2023.08647304438</v>
          </cell>
          <cell r="D2796" t="str">
            <v>Pesos Argentinos</v>
          </cell>
          <cell r="E2796">
            <v>2023.08647304438</v>
          </cell>
        </row>
        <row r="2797">
          <cell r="A2797" t="str">
            <v>3434</v>
          </cell>
          <cell r="B2797" t="str">
            <v>LLAVE ARMADA MITO 2 TOMA 10A BLANCA JELUZ</v>
          </cell>
          <cell r="C2797">
            <v>1968.27933477448</v>
          </cell>
          <cell r="D2797" t="str">
            <v>Pesos Argentinos</v>
          </cell>
          <cell r="E2797">
            <v>1968.27933477448</v>
          </cell>
        </row>
        <row r="2798">
          <cell r="A2798" t="str">
            <v>3435</v>
          </cell>
          <cell r="B2798" t="str">
            <v>LLAVE ARMADA MITO PUNTO BLANCA JELUZ</v>
          </cell>
          <cell r="C2798">
            <v>1354.2593314127701</v>
          </cell>
          <cell r="D2798" t="str">
            <v>Pesos Argentinos</v>
          </cell>
          <cell r="E2798">
            <v>1354.2593314127701</v>
          </cell>
        </row>
        <row r="2799">
          <cell r="A2799" t="str">
            <v>3436</v>
          </cell>
          <cell r="B2799" t="str">
            <v>LLAVE ARMADA MITO PUNTO Y TOMA BLANCA JELUZ</v>
          </cell>
          <cell r="C2799">
            <v>1957.5856075525501</v>
          </cell>
          <cell r="D2799" t="str">
            <v>Pesos Argentinos</v>
          </cell>
          <cell r="E2799">
            <v>1957.5856075525501</v>
          </cell>
        </row>
        <row r="2800">
          <cell r="A2800" t="str">
            <v>3437</v>
          </cell>
          <cell r="B2800" t="str">
            <v>LLAVE ARMADA MITO TOMA BLANCA JELUZ</v>
          </cell>
          <cell r="C2800">
            <v>1360.30878957396</v>
          </cell>
          <cell r="D2800" t="str">
            <v>Pesos Argentinos</v>
          </cell>
          <cell r="E2800">
            <v>1360.30878957396</v>
          </cell>
        </row>
        <row r="2801">
          <cell r="A2801" t="str">
            <v>3438</v>
          </cell>
          <cell r="B2801" t="str">
            <v>INHIBIDOR DE DESTELLO LAMP. FLUORESCENTE JELUZ</v>
          </cell>
          <cell r="C2801">
            <v>799.32872056260805</v>
          </cell>
          <cell r="D2801" t="str">
            <v>Pesos Argentinos</v>
          </cell>
          <cell r="E2801">
            <v>799.32872056260805</v>
          </cell>
        </row>
        <row r="2802">
          <cell r="A2802" t="str">
            <v>3439</v>
          </cell>
          <cell r="B2802" t="str">
            <v>INTERRUPTOR PERSIANA 10A ON-OFF-ON ANTRACITA JELUZ**</v>
          </cell>
          <cell r="C2802">
            <v>787.54894888335798</v>
          </cell>
          <cell r="D2802" t="str">
            <v>Pesos Argentinos</v>
          </cell>
          <cell r="E2802">
            <v>787.54894888335798</v>
          </cell>
        </row>
        <row r="2803">
          <cell r="A2803" t="str">
            <v>3440</v>
          </cell>
          <cell r="B2803" t="str">
            <v>INTERRUPTOR PERSIANA 10A ON-OFF-ON BLANCO JELUZ**</v>
          </cell>
          <cell r="C2803">
            <v>787.54894888335798</v>
          </cell>
          <cell r="D2803" t="str">
            <v>Pesos Argentinos</v>
          </cell>
          <cell r="E2803">
            <v>787.54894888335798</v>
          </cell>
        </row>
        <row r="2804">
          <cell r="A2804" t="str">
            <v>3441</v>
          </cell>
          <cell r="B2804" t="str">
            <v>LAMPARA NEON ARMADA P/MODULO INT.PULS.COMB. JELUZ</v>
          </cell>
          <cell r="C2804">
            <v>414.60223492186901</v>
          </cell>
          <cell r="D2804" t="str">
            <v>Pesos Argentinos</v>
          </cell>
          <cell r="E2804">
            <v>414.60223492186901</v>
          </cell>
        </row>
        <row r="2805">
          <cell r="A2805" t="str">
            <v>3442</v>
          </cell>
          <cell r="B2805" t="str">
            <v>MODULO USB 2A BLANCO VERONA JELUZ</v>
          </cell>
          <cell r="C2805">
            <v>22864.093837603101</v>
          </cell>
          <cell r="D2805" t="str">
            <v>Pesos Argentinos</v>
          </cell>
          <cell r="E2805">
            <v>22864.093837603101</v>
          </cell>
        </row>
        <row r="2806">
          <cell r="A2806" t="str">
            <v>3443</v>
          </cell>
          <cell r="B2806" t="str">
            <v>MODULO SENSOR INFRARROJO 1500W BLANCO JELUZ**</v>
          </cell>
          <cell r="C2806">
            <v>30485.458450137401</v>
          </cell>
          <cell r="D2806" t="str">
            <v>Pesos Argentinos</v>
          </cell>
          <cell r="E2806">
            <v>30485.458450137401</v>
          </cell>
        </row>
        <row r="2807">
          <cell r="A2807" t="str">
            <v>3444</v>
          </cell>
          <cell r="B2807" t="str">
            <v>MODULO SENSOR INFRARROJO 1500W JELUZ</v>
          </cell>
          <cell r="C2807">
            <v>30485.458450137601</v>
          </cell>
          <cell r="D2807" t="str">
            <v>Pesos Argentinos</v>
          </cell>
          <cell r="E2807">
            <v>30485.458450137601</v>
          </cell>
        </row>
        <row r="2808">
          <cell r="A2808" t="str">
            <v>3445</v>
          </cell>
          <cell r="B2808" t="str">
            <v>MODULO USB 1A  BLANCO VERONA JELUZ</v>
          </cell>
          <cell r="C2808">
            <v>12194.183380054899</v>
          </cell>
          <cell r="D2808" t="str">
            <v>Pesos Argentinos</v>
          </cell>
          <cell r="E2808">
            <v>12194.183380054899</v>
          </cell>
        </row>
        <row r="2809">
          <cell r="A2809" t="str">
            <v>3446</v>
          </cell>
          <cell r="B2809" t="str">
            <v>MODULO USB 1A  MARFIL VERONA JELUZ</v>
          </cell>
          <cell r="C2809">
            <v>12194.183380054899</v>
          </cell>
          <cell r="D2809" t="str">
            <v>Pesos Argentinos</v>
          </cell>
          <cell r="E2809">
            <v>12194.183380054899</v>
          </cell>
        </row>
        <row r="2810">
          <cell r="A2810" t="str">
            <v>3447</v>
          </cell>
          <cell r="B2810" t="str">
            <v>MODULO USB 1A BLANCO PLATINUM JELUZ</v>
          </cell>
          <cell r="C2810">
            <v>12194.183380054899</v>
          </cell>
          <cell r="D2810" t="str">
            <v>Pesos Argentinos</v>
          </cell>
          <cell r="E2810">
            <v>12194.183380054899</v>
          </cell>
        </row>
        <row r="2811">
          <cell r="A2811" t="str">
            <v>3448</v>
          </cell>
          <cell r="B2811" t="str">
            <v>MODULO USB 1A NEGRO VERONA JELUZ</v>
          </cell>
          <cell r="C2811">
            <v>12194.183380054899</v>
          </cell>
          <cell r="D2811" t="str">
            <v>Pesos Argentinos</v>
          </cell>
          <cell r="E2811">
            <v>12194.183380054899</v>
          </cell>
        </row>
        <row r="2812">
          <cell r="A2812" t="str">
            <v>3450</v>
          </cell>
          <cell r="B2812" t="str">
            <v>MODULO USB 2A NEGRO VERONA JELUZ</v>
          </cell>
          <cell r="C2812">
            <v>22864.093837603101</v>
          </cell>
          <cell r="D2812" t="str">
            <v>Pesos Argentinos</v>
          </cell>
          <cell r="E2812">
            <v>22864.093837603101</v>
          </cell>
        </row>
        <row r="2813">
          <cell r="A2813" t="str">
            <v>3451</v>
          </cell>
          <cell r="B2813" t="str">
            <v>MODULO 2 USB 3A BLANCO PLATINUM JELUZ</v>
          </cell>
          <cell r="C2813">
            <v>22864.093837603101</v>
          </cell>
          <cell r="D2813" t="str">
            <v>Pesos Argentinos</v>
          </cell>
          <cell r="E2813">
            <v>22864.093837603101</v>
          </cell>
        </row>
        <row r="2814">
          <cell r="A2814" t="str">
            <v>3452</v>
          </cell>
          <cell r="B2814" t="str">
            <v>MODULO 2 USB 3A NEGRO PLATINUM JELUZ</v>
          </cell>
          <cell r="C2814">
            <v>22864.093837603101</v>
          </cell>
          <cell r="D2814" t="str">
            <v>Pesos Argentinos</v>
          </cell>
          <cell r="E2814">
            <v>22864.093837603101</v>
          </cell>
        </row>
        <row r="2815">
          <cell r="A2815" t="str">
            <v>3453</v>
          </cell>
          <cell r="B2815" t="str">
            <v>MODULO VARIADOR LUZ INCANDESCENTE NEGRO PLATINUM</v>
          </cell>
          <cell r="C2815">
            <v>17148.070378202301</v>
          </cell>
          <cell r="D2815" t="str">
            <v>Pesos Argentinos</v>
          </cell>
          <cell r="E2815">
            <v>17148.070378202301</v>
          </cell>
        </row>
        <row r="2816">
          <cell r="A2816" t="str">
            <v>3455</v>
          </cell>
          <cell r="B2816" t="str">
            <v>MODULO TAPON CIEGO BLANCO JELUZ</v>
          </cell>
          <cell r="C2816">
            <v>70.7262636043192</v>
          </cell>
          <cell r="D2816" t="str">
            <v>Pesos Argentinos</v>
          </cell>
          <cell r="E2816">
            <v>70.7262636043192</v>
          </cell>
        </row>
        <row r="2817">
          <cell r="A2817" t="str">
            <v>3456</v>
          </cell>
          <cell r="B2817" t="str">
            <v>MODULO TAPON CIEGO BLANCO PLATINUM JELUZ</v>
          </cell>
          <cell r="C2817">
            <v>70.7262636043192</v>
          </cell>
          <cell r="D2817" t="str">
            <v>Pesos Argentinos</v>
          </cell>
          <cell r="E2817">
            <v>70.7262636043192</v>
          </cell>
        </row>
        <row r="2818">
          <cell r="A2818" t="str">
            <v>3457</v>
          </cell>
          <cell r="B2818" t="str">
            <v>MODULO TAPON CIEGO GRIS JELUZ</v>
          </cell>
          <cell r="C2818">
            <v>70.7262636043192</v>
          </cell>
          <cell r="D2818" t="str">
            <v>Pesos Argentinos</v>
          </cell>
          <cell r="E2818">
            <v>70.7262636043192</v>
          </cell>
        </row>
        <row r="2819">
          <cell r="A2819" t="str">
            <v>3458</v>
          </cell>
          <cell r="B2819" t="str">
            <v>MODULO TAPON CIEGO MARFIL JELUZ</v>
          </cell>
          <cell r="C2819">
            <v>70.7262636043192</v>
          </cell>
          <cell r="D2819" t="str">
            <v>Pesos Argentinos</v>
          </cell>
          <cell r="E2819">
            <v>70.7262636043192</v>
          </cell>
        </row>
        <row r="2820">
          <cell r="A2820" t="str">
            <v>3459</v>
          </cell>
          <cell r="B2820" t="str">
            <v>MODULO TAPON CIEGO NEGRO PLATINUM JELUZ</v>
          </cell>
          <cell r="C2820">
            <v>70.7262636043192</v>
          </cell>
          <cell r="D2820" t="str">
            <v>Pesos Argentinos</v>
          </cell>
          <cell r="E2820">
            <v>70.7262636043192</v>
          </cell>
        </row>
        <row r="2821">
          <cell r="A2821" t="str">
            <v>3460</v>
          </cell>
          <cell r="B2821" t="str">
            <v>MODULO TOMA COMPUTACION ARMADO RJ45 JELUZ</v>
          </cell>
          <cell r="C2821">
            <v>7160.4244807682999</v>
          </cell>
          <cell r="D2821" t="str">
            <v>Pesos Argentinos</v>
          </cell>
          <cell r="E2821">
            <v>7160.4244807682999</v>
          </cell>
        </row>
        <row r="2822">
          <cell r="A2822" t="str">
            <v>3461</v>
          </cell>
          <cell r="B2822" t="str">
            <v>MODULO TOMA RJ45 BLANCO PLATINUM JELUZ</v>
          </cell>
          <cell r="C2822">
            <v>7160.4244807682999</v>
          </cell>
          <cell r="D2822" t="str">
            <v>Pesos Argentinos</v>
          </cell>
          <cell r="E2822">
            <v>7160.4244807682999</v>
          </cell>
        </row>
        <row r="2823">
          <cell r="A2823" t="str">
            <v>3462</v>
          </cell>
          <cell r="B2823" t="str">
            <v>MODULO TOMA RJ45 NEGRO PLATINUM</v>
          </cell>
          <cell r="C2823">
            <v>7160.4244807682999</v>
          </cell>
          <cell r="D2823" t="str">
            <v>Pesos Argentinos</v>
          </cell>
          <cell r="E2823">
            <v>7160.4244807682999</v>
          </cell>
        </row>
        <row r="2824">
          <cell r="A2824" t="str">
            <v>3463</v>
          </cell>
          <cell r="B2824" t="str">
            <v>MODULO TOMA TELEF. AMERICANO 4 VIAS JELUZ</v>
          </cell>
          <cell r="C2824">
            <v>2248.3025606976498</v>
          </cell>
          <cell r="D2824" t="str">
            <v>Pesos Argentinos</v>
          </cell>
          <cell r="E2824">
            <v>2248.3025606976498</v>
          </cell>
        </row>
        <row r="2825">
          <cell r="A2825" t="str">
            <v>3464</v>
          </cell>
          <cell r="B2825" t="str">
            <v>MODULO TOMA TELEF. AMERIC. RJ11. 4 VIAS BLANCO PLATINUM</v>
          </cell>
          <cell r="C2825">
            <v>2248.3025606976498</v>
          </cell>
          <cell r="D2825" t="str">
            <v>Pesos Argentinos</v>
          </cell>
          <cell r="E2825">
            <v>2248.3025606976498</v>
          </cell>
        </row>
        <row r="2826">
          <cell r="A2826" t="str">
            <v>3465</v>
          </cell>
          <cell r="B2826" t="str">
            <v>MODULO TOMA TELEF. AMERIC. RJ11. 4 VIAS NEGRO PLATINUM</v>
          </cell>
          <cell r="C2826">
            <v>2248.3025606976498</v>
          </cell>
          <cell r="D2826" t="str">
            <v>Pesos Argentinos</v>
          </cell>
          <cell r="E2826">
            <v>2248.3025606976498</v>
          </cell>
        </row>
        <row r="2827">
          <cell r="A2827" t="str">
            <v>3466</v>
          </cell>
          <cell r="B2827" t="str">
            <v>MODULO TV C/ACOPLE FINAL PIN FINO JELUZ</v>
          </cell>
          <cell r="C2827">
            <v>2288.2385112673301</v>
          </cell>
          <cell r="D2827" t="str">
            <v>Pesos Argentinos</v>
          </cell>
          <cell r="E2827">
            <v>2288.2385112673301</v>
          </cell>
        </row>
        <row r="2828">
          <cell r="A2828" t="str">
            <v>3467</v>
          </cell>
          <cell r="B2828" t="str">
            <v>MODULO TV PIN FINO BLANCO PLATINUM JELUZ</v>
          </cell>
          <cell r="C2828">
            <v>1083.4531933178901</v>
          </cell>
          <cell r="D2828" t="str">
            <v>Pesos Argentinos</v>
          </cell>
          <cell r="E2828">
            <v>1083.4531933178901</v>
          </cell>
        </row>
        <row r="2829">
          <cell r="A2829" t="str">
            <v>3468</v>
          </cell>
          <cell r="B2829" t="str">
            <v>MODULO TV PIN FINO NEGRO PLATINUM JELUZ</v>
          </cell>
          <cell r="C2829">
            <v>1083.4531933178901</v>
          </cell>
          <cell r="D2829" t="str">
            <v>Pesos Argentinos</v>
          </cell>
          <cell r="E2829">
            <v>1083.4531933178901</v>
          </cell>
        </row>
        <row r="2830">
          <cell r="A2830" t="str">
            <v>3469</v>
          </cell>
          <cell r="B2830" t="str">
            <v>MODULO TV PIN GRUESO BLANCO PLATINUM JELUZ</v>
          </cell>
          <cell r="C2830">
            <v>2102.8869238904999</v>
          </cell>
          <cell r="D2830" t="str">
            <v>Pesos Argentinos</v>
          </cell>
          <cell r="E2830">
            <v>2102.8869238904999</v>
          </cell>
        </row>
        <row r="2831">
          <cell r="A2831" t="str">
            <v>3470</v>
          </cell>
          <cell r="B2831" t="str">
            <v>MODULO TV PIN GRUESO NEGRO PLATINUM JELUZ</v>
          </cell>
          <cell r="C2831">
            <v>2102.8869238904999</v>
          </cell>
          <cell r="D2831" t="str">
            <v>Pesos Argentinos</v>
          </cell>
          <cell r="E2831">
            <v>2102.8869238904999</v>
          </cell>
        </row>
        <row r="2832">
          <cell r="A2832" t="str">
            <v>3471</v>
          </cell>
          <cell r="B2832" t="str">
            <v>MODULO VARIADOR LUZ 300W BLANCO PLATINUM</v>
          </cell>
          <cell r="C2832">
            <v>17148.070378202301</v>
          </cell>
          <cell r="D2832" t="str">
            <v>Pesos Argentinos</v>
          </cell>
          <cell r="E2832">
            <v>17148.070378202301</v>
          </cell>
        </row>
        <row r="2833">
          <cell r="A2833" t="str">
            <v>3472</v>
          </cell>
          <cell r="B2833" t="str">
            <v>MODULO VARIADOR DE VELOCIDAD 150 W. BLANCO PLATINUM JELUZ</v>
          </cell>
          <cell r="C2833">
            <v>17148.070378202301</v>
          </cell>
          <cell r="D2833" t="str">
            <v>Pesos Argentinos</v>
          </cell>
          <cell r="E2833">
            <v>17148.070378202301</v>
          </cell>
        </row>
        <row r="2834">
          <cell r="A2834" t="str">
            <v>3473</v>
          </cell>
          <cell r="B2834" t="str">
            <v>MODULO VARIADOR DE VELOCIDAD 150 W.NEGRO PLATINUM JELUZ</v>
          </cell>
          <cell r="C2834">
            <v>17148.070378202301</v>
          </cell>
          <cell r="D2834" t="str">
            <v>Pesos Argentinos</v>
          </cell>
          <cell r="E2834">
            <v>17148.070378202301</v>
          </cell>
        </row>
        <row r="2835">
          <cell r="A2835" t="str">
            <v>3474</v>
          </cell>
          <cell r="B2835" t="str">
            <v>PULSADOR PERSIANA 10A ON-OFF-ON ANTRACITA JELUZ**</v>
          </cell>
          <cell r="C2835">
            <v>819.15379526096399</v>
          </cell>
          <cell r="D2835" t="str">
            <v>Pesos Argentinos</v>
          </cell>
          <cell r="E2835">
            <v>819.15379526096399</v>
          </cell>
        </row>
        <row r="2836">
          <cell r="A2836" t="str">
            <v>3475</v>
          </cell>
          <cell r="B2836" t="str">
            <v>PULSADOR PERSIANA 10A ON-OFF-ON BLANCO JELUZ**</v>
          </cell>
          <cell r="C2836">
            <v>819.15379526096399</v>
          </cell>
          <cell r="D2836" t="str">
            <v>Pesos Argentinos</v>
          </cell>
          <cell r="E2836">
            <v>819.15379526096399</v>
          </cell>
        </row>
        <row r="2837">
          <cell r="A2837" t="str">
            <v>3476</v>
          </cell>
          <cell r="B2837" t="str">
            <v>TAPA PARA MODULO DIMMER PERILLA/TV GRIS JELUZ</v>
          </cell>
          <cell r="C2837">
            <v>36.245232167419701</v>
          </cell>
          <cell r="D2837" t="str">
            <v>Pesos Argentinos</v>
          </cell>
          <cell r="E2837">
            <v>36.245232167419701</v>
          </cell>
        </row>
        <row r="2838">
          <cell r="A2838" t="str">
            <v>3477</v>
          </cell>
          <cell r="B2838" t="str">
            <v>TAPA PARA MODULO DIMMER PERILLA/TV MARFIL JELUZ</v>
          </cell>
          <cell r="C2838">
            <v>36.245232167419502</v>
          </cell>
          <cell r="D2838" t="str">
            <v>Pesos Argentinos</v>
          </cell>
          <cell r="E2838">
            <v>36.245232167419502</v>
          </cell>
        </row>
        <row r="2839">
          <cell r="A2839" t="str">
            <v>3478</v>
          </cell>
          <cell r="B2839" t="str">
            <v>TAPA PARA MODULO TEL. AMERICANO BLANCO JELUZ</v>
          </cell>
          <cell r="C2839">
            <v>36.245232167419502</v>
          </cell>
          <cell r="D2839" t="str">
            <v>Pesos Argentinos</v>
          </cell>
          <cell r="E2839">
            <v>36.245232167419502</v>
          </cell>
        </row>
        <row r="2840">
          <cell r="A2840" t="str">
            <v>3479</v>
          </cell>
          <cell r="B2840" t="str">
            <v>TAPA PARA MODULO TEL. AMERICANO GRIS JELUZ</v>
          </cell>
          <cell r="C2840">
            <v>36.245232167419502</v>
          </cell>
          <cell r="D2840" t="str">
            <v>Pesos Argentinos</v>
          </cell>
          <cell r="E2840">
            <v>36.245232167419502</v>
          </cell>
        </row>
        <row r="2841">
          <cell r="A2841" t="str">
            <v>3480</v>
          </cell>
          <cell r="B2841" t="str">
            <v>TAPA PARA MODULO TEL. AMERICANO MARFIL JELUZ</v>
          </cell>
          <cell r="C2841">
            <v>36.245232167419502</v>
          </cell>
          <cell r="D2841" t="str">
            <v>Pesos Argentinos</v>
          </cell>
          <cell r="E2841">
            <v>36.245232167419502</v>
          </cell>
        </row>
        <row r="2842">
          <cell r="A2842" t="str">
            <v>3481</v>
          </cell>
          <cell r="B2842" t="str">
            <v>MODULO VARIADOR LUZ INCAN. 300 W- DICRO 150 W BLANCO JELUZ</v>
          </cell>
          <cell r="C2842">
            <v>17148.070378202301</v>
          </cell>
          <cell r="D2842" t="str">
            <v>Pesos Argentinos</v>
          </cell>
          <cell r="E2842">
            <v>17148.070378202301</v>
          </cell>
        </row>
        <row r="2843">
          <cell r="A2843" t="str">
            <v>3482</v>
          </cell>
          <cell r="B2843" t="str">
            <v>MODULO VARIADOR DE VELOCIDAD VENT. 150 W BLANCO JELUZ</v>
          </cell>
          <cell r="C2843">
            <v>17148.070378202301</v>
          </cell>
          <cell r="D2843" t="str">
            <v>Pesos Argentinos</v>
          </cell>
          <cell r="E2843">
            <v>17148.070378202301</v>
          </cell>
        </row>
        <row r="2844">
          <cell r="A2844" t="str">
            <v>3483</v>
          </cell>
          <cell r="B2844" t="str">
            <v>TAPA  VERONA BO. BLANCA 1 MODULO JELUZ</v>
          </cell>
          <cell r="C2844">
            <v>314.60993120542201</v>
          </cell>
          <cell r="D2844" t="str">
            <v>Pesos Argentinos</v>
          </cell>
          <cell r="E2844">
            <v>314.60993120542201</v>
          </cell>
        </row>
        <row r="2845">
          <cell r="A2845" t="str">
            <v>3484</v>
          </cell>
          <cell r="B2845" t="str">
            <v>TAPA  VERONA BO. BLANCA 5 X 10 CM JELUZ</v>
          </cell>
          <cell r="C2845">
            <v>314.60993120542201</v>
          </cell>
          <cell r="D2845" t="str">
            <v>Pesos Argentinos</v>
          </cell>
          <cell r="E2845">
            <v>314.60993120542201</v>
          </cell>
        </row>
        <row r="2846">
          <cell r="A2846" t="str">
            <v>3485</v>
          </cell>
          <cell r="B2846" t="str">
            <v>TAPA 5 X 10 AMARILLO PLATINUM JELUZ</v>
          </cell>
          <cell r="C2846">
            <v>2037.35271492845</v>
          </cell>
          <cell r="D2846" t="str">
            <v>Pesos Argentinos</v>
          </cell>
          <cell r="E2846">
            <v>2037.35271492845</v>
          </cell>
        </row>
        <row r="2847">
          <cell r="A2847" t="str">
            <v>3486</v>
          </cell>
          <cell r="B2847" t="str">
            <v>TAPA 5 X 10 ANTRACITA PLATINUM JELUZ</v>
          </cell>
          <cell r="C2847">
            <v>2037.35271492845</v>
          </cell>
          <cell r="D2847" t="str">
            <v>Pesos Argentinos</v>
          </cell>
          <cell r="E2847">
            <v>2037.35271492845</v>
          </cell>
        </row>
        <row r="2848">
          <cell r="A2848" t="str">
            <v>3487</v>
          </cell>
          <cell r="B2848" t="str">
            <v>TAPA 5 X 10 AZUL ELECTRICO PLATINUM JELUZ</v>
          </cell>
          <cell r="C2848">
            <v>2037.35271492845</v>
          </cell>
          <cell r="D2848" t="str">
            <v>Pesos Argentinos</v>
          </cell>
          <cell r="E2848">
            <v>2037.35271492845</v>
          </cell>
        </row>
        <row r="2849">
          <cell r="A2849" t="str">
            <v>3488</v>
          </cell>
          <cell r="B2849" t="str">
            <v>TAPA 5 X 10 AZUL NOCHE PLATINUM JELUZ</v>
          </cell>
          <cell r="C2849">
            <v>2037.35271492845</v>
          </cell>
          <cell r="D2849" t="str">
            <v>Pesos Argentinos</v>
          </cell>
          <cell r="E2849">
            <v>2037.35271492845</v>
          </cell>
        </row>
        <row r="2850">
          <cell r="A2850" t="str">
            <v>3489</v>
          </cell>
          <cell r="B2850" t="str">
            <v>TAPA 5 X 10 BLANCO PLATINUM JELUZ</v>
          </cell>
          <cell r="C2850">
            <v>334.12062461350899</v>
          </cell>
          <cell r="D2850" t="str">
            <v>Pesos Argentinos</v>
          </cell>
          <cell r="E2850">
            <v>334.12062461350899</v>
          </cell>
        </row>
        <row r="2851">
          <cell r="A2851" t="str">
            <v>3490</v>
          </cell>
          <cell r="B2851" t="str">
            <v>TAPA 5 X 10 CHAMPAGNE PLATINUM JELUZ</v>
          </cell>
          <cell r="C2851">
            <v>2037.35271492846</v>
          </cell>
          <cell r="D2851" t="str">
            <v>Pesos Argentinos</v>
          </cell>
          <cell r="E2851">
            <v>2037.35271492846</v>
          </cell>
        </row>
        <row r="2852">
          <cell r="A2852" t="str">
            <v>3491</v>
          </cell>
          <cell r="B2852" t="str">
            <v>TAPA 5 X 10 NARANJA PLATINUM JELUZ</v>
          </cell>
          <cell r="C2852">
            <v>2037.35271492845</v>
          </cell>
          <cell r="D2852" t="str">
            <v>Pesos Argentinos</v>
          </cell>
          <cell r="E2852">
            <v>2037.35271492845</v>
          </cell>
        </row>
        <row r="2853">
          <cell r="A2853" t="str">
            <v>3492</v>
          </cell>
          <cell r="B2853" t="str">
            <v>TAPA 5 X 10 PLATA PLATINUM JELUZ</v>
          </cell>
          <cell r="C2853">
            <v>2037.35271492846</v>
          </cell>
          <cell r="D2853" t="str">
            <v>Pesos Argentinos</v>
          </cell>
          <cell r="E2853">
            <v>2037.35271492846</v>
          </cell>
        </row>
        <row r="2854">
          <cell r="A2854" t="str">
            <v>3493</v>
          </cell>
          <cell r="B2854" t="str">
            <v>TAPA 5 X 10 ROJO PLATINUM JELUZ</v>
          </cell>
          <cell r="C2854">
            <v>2037.35271492845</v>
          </cell>
          <cell r="D2854" t="str">
            <v>Pesos Argentinos</v>
          </cell>
          <cell r="E2854">
            <v>2037.35271492845</v>
          </cell>
        </row>
        <row r="2855">
          <cell r="A2855" t="str">
            <v>3494</v>
          </cell>
          <cell r="B2855" t="str">
            <v>TAPA 5 X 10 UVA PLATINUM JELUZ</v>
          </cell>
          <cell r="C2855">
            <v>2037.35271492845</v>
          </cell>
          <cell r="D2855" t="str">
            <v>Pesos Argentinos</v>
          </cell>
          <cell r="E2855">
            <v>2037.35271492845</v>
          </cell>
        </row>
        <row r="2856">
          <cell r="A2856" t="str">
            <v>3495</v>
          </cell>
          <cell r="B2856" t="str">
            <v>TAPA 5 X 10 VERDE PLATINUM JELUZ</v>
          </cell>
          <cell r="C2856">
            <v>2037.35271492845</v>
          </cell>
          <cell r="D2856" t="str">
            <v>Pesos Argentinos</v>
          </cell>
          <cell r="E2856">
            <v>2037.35271492845</v>
          </cell>
        </row>
        <row r="2857">
          <cell r="A2857" t="str">
            <v>3496</v>
          </cell>
          <cell r="B2857" t="str">
            <v>TAPA 5 X 5 MIGÑON BLANCO PLATINUM JELUZ</v>
          </cell>
          <cell r="C2857">
            <v>324.36527790946201</v>
          </cell>
          <cell r="D2857" t="str">
            <v>Pesos Argentinos</v>
          </cell>
          <cell r="E2857">
            <v>324.36527790946201</v>
          </cell>
        </row>
        <row r="2858">
          <cell r="A2858" t="str">
            <v>3497</v>
          </cell>
          <cell r="B2858" t="str">
            <v>TAPA REGINA 5 X 5 BLANCO JELUZ</v>
          </cell>
          <cell r="C2858">
            <v>304.854584501376</v>
          </cell>
          <cell r="D2858" t="str">
            <v>Pesos Argentinos</v>
          </cell>
          <cell r="E2858">
            <v>304.854584501376</v>
          </cell>
        </row>
        <row r="2859">
          <cell r="A2859" t="str">
            <v>3498</v>
          </cell>
          <cell r="B2859" t="str">
            <v>TAPA MG P/BASTIDOR 5 X 5 MARFIL JELUZ</v>
          </cell>
          <cell r="C2859">
            <v>304.854584501376</v>
          </cell>
          <cell r="D2859" t="str">
            <v>Pesos Argentinos</v>
          </cell>
          <cell r="E2859">
            <v>304.854584501376</v>
          </cell>
        </row>
        <row r="2860">
          <cell r="A2860" t="str">
            <v>3499</v>
          </cell>
          <cell r="B2860" t="str">
            <v>TAPA MG P/BASTIDOR 5 X 5 QUARZO JELUZ</v>
          </cell>
          <cell r="C2860">
            <v>1840.34520304733</v>
          </cell>
          <cell r="D2860" t="str">
            <v>Pesos Argentinos</v>
          </cell>
          <cell r="E2860">
            <v>1840.34520304733</v>
          </cell>
        </row>
        <row r="2861">
          <cell r="A2861" t="str">
            <v>3500</v>
          </cell>
          <cell r="B2861" t="str">
            <v>TAPA PORTA MODULOS JELUZ( TAPA UNIVERSAL)</v>
          </cell>
          <cell r="C2861">
            <v>275.58854438924402</v>
          </cell>
          <cell r="D2861" t="str">
            <v>Pesos Argentinos</v>
          </cell>
          <cell r="E2861">
            <v>275.58854438924402</v>
          </cell>
        </row>
        <row r="2862">
          <cell r="A2862" t="str">
            <v>3501</v>
          </cell>
          <cell r="B2862" t="str">
            <v>TAPA RECTANGULAR P/BAST. 10 X 5 ANTRACITA JELUZ</v>
          </cell>
          <cell r="C2862">
            <v>2037.35747828133</v>
          </cell>
          <cell r="D2862" t="str">
            <v>Pesos Argentinos</v>
          </cell>
          <cell r="E2862">
            <v>2037.35747828133</v>
          </cell>
        </row>
        <row r="2863">
          <cell r="A2863" t="str">
            <v>3502</v>
          </cell>
          <cell r="B2863" t="str">
            <v>TAPA RECTANGULAR P/BAST. 10 X 5 AZABACHE JELUZ</v>
          </cell>
          <cell r="C2863">
            <v>2703.1598908323699</v>
          </cell>
          <cell r="D2863" t="str">
            <v>Pesos Argentinos</v>
          </cell>
          <cell r="E2863">
            <v>2703.1598908323699</v>
          </cell>
        </row>
        <row r="2864">
          <cell r="A2864" t="str">
            <v>3503</v>
          </cell>
          <cell r="B2864" t="str">
            <v>TAPA RECTANGULAR P/BAST. 10 X 5 BLANCA JELUZ</v>
          </cell>
          <cell r="C2864">
            <v>314.60993120542201</v>
          </cell>
          <cell r="D2864" t="str">
            <v>Pesos Argentinos</v>
          </cell>
          <cell r="E2864">
            <v>314.60993120542201</v>
          </cell>
        </row>
        <row r="2865">
          <cell r="A2865" t="str">
            <v>3504</v>
          </cell>
          <cell r="B2865" t="str">
            <v>TAPA RECTANGULAR P/BAST. 10 X 5 MARFIL JELUZ</v>
          </cell>
          <cell r="C2865">
            <v>314.60993120542201</v>
          </cell>
          <cell r="D2865" t="str">
            <v>Pesos Argentinos</v>
          </cell>
          <cell r="E2865">
            <v>314.60993120542201</v>
          </cell>
        </row>
        <row r="2866">
          <cell r="A2866" t="str">
            <v>3505</v>
          </cell>
          <cell r="B2866" t="str">
            <v>TAPA RECTANGULAR P/BAST. 10 X 5 METAL JELUZ</v>
          </cell>
          <cell r="C2866">
            <v>1878.5853999907199</v>
          </cell>
          <cell r="D2866" t="str">
            <v>Pesos Argentinos</v>
          </cell>
          <cell r="E2866">
            <v>1878.5853999907199</v>
          </cell>
        </row>
        <row r="2867">
          <cell r="A2867" t="str">
            <v>3506</v>
          </cell>
          <cell r="B2867" t="str">
            <v>TAPA RECTANGULAR P/BAST. 10 X 5 PLATA JELUZ</v>
          </cell>
          <cell r="C2867">
            <v>2703.1598908323699</v>
          </cell>
          <cell r="D2867" t="str">
            <v>Pesos Argentinos</v>
          </cell>
          <cell r="E2867">
            <v>2703.1598908323699</v>
          </cell>
        </row>
        <row r="2868">
          <cell r="A2868" t="str">
            <v>3507</v>
          </cell>
          <cell r="B2868" t="str">
            <v>TAPA RECTANGULAR P/BAST. 10 X 5 QUARZO JELUZ</v>
          </cell>
          <cell r="C2868">
            <v>1878.5853999907199</v>
          </cell>
          <cell r="D2868" t="str">
            <v>Pesos Argentinos</v>
          </cell>
          <cell r="E2868">
            <v>1878.5853999907199</v>
          </cell>
        </row>
        <row r="2869">
          <cell r="A2869" t="str">
            <v>3508</v>
          </cell>
          <cell r="B2869" t="str">
            <v>MODULO TOMA 20 A. BLANCO JELUZ</v>
          </cell>
          <cell r="C2869">
            <v>1161.6912644184399</v>
          </cell>
          <cell r="D2869" t="str">
            <v>Pesos Argentinos</v>
          </cell>
          <cell r="E2869">
            <v>1161.6912644184399</v>
          </cell>
        </row>
        <row r="2870">
          <cell r="A2870" t="str">
            <v>3509</v>
          </cell>
          <cell r="B2870" t="str">
            <v>MODULO TOMA 20 A. BLANCO PLATINUM JELUZ</v>
          </cell>
          <cell r="C2870">
            <v>1161.6912644184399</v>
          </cell>
          <cell r="D2870" t="str">
            <v>Pesos Argentinos</v>
          </cell>
          <cell r="E2870">
            <v>1161.6912644184399</v>
          </cell>
        </row>
        <row r="2871">
          <cell r="A2871" t="str">
            <v>3510</v>
          </cell>
          <cell r="B2871" t="str">
            <v>MODULO TOMA 20 A. GRIS JELUZ</v>
          </cell>
          <cell r="C2871">
            <v>1161.6912644184399</v>
          </cell>
          <cell r="D2871" t="str">
            <v>Pesos Argentinos</v>
          </cell>
          <cell r="E2871">
            <v>1161.6912644184399</v>
          </cell>
        </row>
        <row r="2872">
          <cell r="A2872" t="str">
            <v>3511</v>
          </cell>
          <cell r="B2872" t="str">
            <v>MODULO TOMA 20 A. MARFIL JELUZ</v>
          </cell>
          <cell r="C2872">
            <v>1161.6912644184399</v>
          </cell>
          <cell r="D2872" t="str">
            <v>Pesos Argentinos</v>
          </cell>
          <cell r="E2872">
            <v>1161.6912644184399</v>
          </cell>
        </row>
        <row r="2873">
          <cell r="A2873" t="str">
            <v>3512</v>
          </cell>
          <cell r="B2873" t="str">
            <v>MODULO TOMA 20 A. NEGRO PLATINUM JELUZ</v>
          </cell>
          <cell r="C2873">
            <v>1161.6912644184399</v>
          </cell>
          <cell r="D2873" t="str">
            <v>Pesos Argentinos</v>
          </cell>
          <cell r="E2873">
            <v>1161.6912644184399</v>
          </cell>
        </row>
        <row r="2874">
          <cell r="A2874" t="str">
            <v>3513</v>
          </cell>
          <cell r="B2874" t="str">
            <v>MODULO TOMA C/ NEUTRO BLANCO JELUZ</v>
          </cell>
          <cell r="C2874">
            <v>623.42762530531297</v>
          </cell>
          <cell r="D2874" t="str">
            <v>Pesos Argentinos</v>
          </cell>
          <cell r="E2874">
            <v>623.42762530531297</v>
          </cell>
        </row>
        <row r="2875">
          <cell r="A2875" t="str">
            <v>3514</v>
          </cell>
          <cell r="B2875" t="str">
            <v>MODULO TOMA C/ NEUTRO GRIS JELUZ</v>
          </cell>
          <cell r="C2875">
            <v>623.42762530531297</v>
          </cell>
          <cell r="D2875" t="str">
            <v>Pesos Argentinos</v>
          </cell>
          <cell r="E2875">
            <v>623.42762530531297</v>
          </cell>
        </row>
        <row r="2876">
          <cell r="A2876" t="str">
            <v>3515</v>
          </cell>
          <cell r="B2876" t="str">
            <v>MODULO TOMA C/ NEUTRO MARFIL JELUZ</v>
          </cell>
          <cell r="C2876">
            <v>623.42762530531297</v>
          </cell>
          <cell r="D2876" t="str">
            <v>Pesos Argentinos</v>
          </cell>
          <cell r="E2876">
            <v>623.42762530531297</v>
          </cell>
        </row>
        <row r="2877">
          <cell r="A2877" t="str">
            <v>3517</v>
          </cell>
          <cell r="B2877" t="str">
            <v>MODULO TOMA DOBLE NEGRO PLATINUM JELUZ</v>
          </cell>
          <cell r="C2877">
            <v>1649.0727680371399</v>
          </cell>
          <cell r="D2877" t="str">
            <v>Pesos Argentinos</v>
          </cell>
          <cell r="E2877">
            <v>1649.0727680371399</v>
          </cell>
        </row>
        <row r="2878">
          <cell r="A2878" t="str">
            <v>3518</v>
          </cell>
          <cell r="B2878" t="str">
            <v>MODULO TOMA C/ NEUTRO BLANCO PLATINUM JELUZ</v>
          </cell>
          <cell r="C2878">
            <v>623.427625305314</v>
          </cell>
          <cell r="D2878" t="str">
            <v>Pesos Argentinos</v>
          </cell>
          <cell r="E2878">
            <v>623.427625305314</v>
          </cell>
        </row>
        <row r="2879">
          <cell r="A2879" t="str">
            <v>3521</v>
          </cell>
          <cell r="B2879" t="str">
            <v>MODULO TOMA C/ NEUTRO NEGRO PLATINUM JELUZ</v>
          </cell>
          <cell r="C2879">
            <v>753.60053288740403</v>
          </cell>
          <cell r="D2879" t="str">
            <v>Pesos Argentinos</v>
          </cell>
          <cell r="E2879">
            <v>753.60053288740403</v>
          </cell>
        </row>
        <row r="2880">
          <cell r="A2880" t="str">
            <v>3522</v>
          </cell>
          <cell r="B2880" t="str">
            <v>MODULO TOMA DOBLE BLANCO PLATINUM JELUZ</v>
          </cell>
          <cell r="C2880">
            <v>1649.0727680371399</v>
          </cell>
          <cell r="D2880" t="str">
            <v>Pesos Argentinos</v>
          </cell>
          <cell r="E2880">
            <v>1649.0727680371399</v>
          </cell>
        </row>
        <row r="2881">
          <cell r="A2881" t="str">
            <v>3523</v>
          </cell>
          <cell r="B2881" t="str">
            <v>MODULO TOMA DOBLE NEGRO PLATINUM</v>
          </cell>
          <cell r="C2881">
            <v>1649.0727680371399</v>
          </cell>
          <cell r="D2881" t="str">
            <v>Pesos Argentinos</v>
          </cell>
          <cell r="E2881">
            <v>1649.0727680371399</v>
          </cell>
        </row>
        <row r="2882">
          <cell r="A2882" t="str">
            <v>3524</v>
          </cell>
          <cell r="B2882" t="str">
            <v>MODULO TOMA FOR EXPORT BLANCO PLATINUM</v>
          </cell>
          <cell r="C2882">
            <v>753.60053288740403</v>
          </cell>
          <cell r="D2882" t="str">
            <v>Pesos Argentinos</v>
          </cell>
          <cell r="E2882">
            <v>753.60053288740403</v>
          </cell>
        </row>
        <row r="2883">
          <cell r="A2883" t="str">
            <v>3525</v>
          </cell>
          <cell r="B2883" t="str">
            <v>MODULO 1/2 COMB. Y 1/2 CIEGO EN 1 BLANCO PLATINUM</v>
          </cell>
          <cell r="C2883">
            <v>782.28068059494399</v>
          </cell>
          <cell r="D2883" t="str">
            <v>Pesos Argentinos</v>
          </cell>
          <cell r="E2883">
            <v>782.28068059494399</v>
          </cell>
        </row>
        <row r="2884">
          <cell r="A2884" t="str">
            <v>3526</v>
          </cell>
          <cell r="B2884" t="str">
            <v>MODULO 1/2 COMB. Y 1/2 CIEGO EN 1 NEGRO PLATINUM</v>
          </cell>
          <cell r="C2884">
            <v>782.28068059494205</v>
          </cell>
          <cell r="D2884" t="str">
            <v>Pesos Argentinos</v>
          </cell>
          <cell r="E2884">
            <v>782.28068059494205</v>
          </cell>
        </row>
        <row r="2885">
          <cell r="A2885" t="str">
            <v>3527</v>
          </cell>
          <cell r="B2885" t="str">
            <v>MODULO 1/2 COMB. Y 1/2 PUNTO EN 1 BLANCO PLATINUM</v>
          </cell>
          <cell r="C2885">
            <v>1435.49831482952</v>
          </cell>
          <cell r="D2885" t="str">
            <v>Pesos Argentinos</v>
          </cell>
          <cell r="E2885">
            <v>1435.49831482952</v>
          </cell>
        </row>
        <row r="2886">
          <cell r="A2886" t="str">
            <v>3528</v>
          </cell>
          <cell r="B2886" t="str">
            <v>MODULO 1/2 PUNTO Y 1/2 CIEGO EN 1 NEGRO PLATINUM</v>
          </cell>
          <cell r="C2886">
            <v>645.31523180193506</v>
          </cell>
          <cell r="D2886" t="str">
            <v>Pesos Argentinos</v>
          </cell>
          <cell r="E2886">
            <v>645.31523180193506</v>
          </cell>
        </row>
        <row r="2887">
          <cell r="A2887" t="str">
            <v>3529</v>
          </cell>
          <cell r="B2887" t="str">
            <v>MODULO 1/2 COMB. Y 1/2 PUNTO  EN 1 NEGRO PLATINUM</v>
          </cell>
          <cell r="C2887">
            <v>1435.49831482952</v>
          </cell>
          <cell r="D2887" t="str">
            <v>Pesos Argentinos</v>
          </cell>
          <cell r="E2887">
            <v>1435.49831482952</v>
          </cell>
        </row>
        <row r="2888">
          <cell r="A2888" t="str">
            <v>3530</v>
          </cell>
          <cell r="B2888" t="str">
            <v>MODULO 1/2 PUNTO Y 1/2 CIEGO EN 1 BLANCO PLATINUM</v>
          </cell>
          <cell r="C2888">
            <v>645.31523180193506</v>
          </cell>
          <cell r="D2888" t="str">
            <v>Pesos Argentinos</v>
          </cell>
          <cell r="E2888">
            <v>645.31523180193506</v>
          </cell>
        </row>
        <row r="2889">
          <cell r="A2889" t="str">
            <v>3531</v>
          </cell>
          <cell r="B2889" t="str">
            <v>MODULO 1/2 TECLON COMBINACION BLANCO PLATINUM</v>
          </cell>
          <cell r="C2889">
            <v>1638.8029792217201</v>
          </cell>
          <cell r="D2889" t="str">
            <v>Pesos Argentinos</v>
          </cell>
          <cell r="E2889">
            <v>1638.8029792217201</v>
          </cell>
        </row>
        <row r="2890">
          <cell r="A2890" t="str">
            <v>3532</v>
          </cell>
          <cell r="B2890" t="str">
            <v>MODULO 1/2 TECLON COMBINACION NEGRO PLATINUM</v>
          </cell>
          <cell r="C2890">
            <v>1638.8029792217501</v>
          </cell>
          <cell r="D2890" t="str">
            <v>Pesos Argentinos</v>
          </cell>
          <cell r="E2890">
            <v>1638.8029792217501</v>
          </cell>
        </row>
        <row r="2891">
          <cell r="A2891" t="str">
            <v>3533</v>
          </cell>
          <cell r="B2891" t="str">
            <v>MODULO 1/2 TECLON BLANCO PLATINUM</v>
          </cell>
          <cell r="C2891">
            <v>1367.4061853694</v>
          </cell>
          <cell r="D2891" t="str">
            <v>Pesos Argentinos</v>
          </cell>
          <cell r="E2891">
            <v>1367.4061853694</v>
          </cell>
        </row>
        <row r="2892">
          <cell r="A2892" t="str">
            <v>3534</v>
          </cell>
          <cell r="B2892" t="str">
            <v>MODULO 1/2 TECLON NEGRO PLATINUN</v>
          </cell>
          <cell r="C2892">
            <v>1367.40618536939</v>
          </cell>
          <cell r="D2892" t="str">
            <v>Pesos Argentinos</v>
          </cell>
          <cell r="E2892">
            <v>1367.40618536939</v>
          </cell>
        </row>
        <row r="2893">
          <cell r="A2893" t="str">
            <v>3535</v>
          </cell>
          <cell r="B2893" t="str">
            <v>MODULO INTERRUPTOR BIPOLAR 16A NEGRO (80036) PLATINUM</v>
          </cell>
          <cell r="C2893">
            <v>1809.5167831896499</v>
          </cell>
          <cell r="D2893" t="str">
            <v>Pesos Argentinos</v>
          </cell>
          <cell r="E2893">
            <v>1809.5167831896499</v>
          </cell>
        </row>
        <row r="2894">
          <cell r="A2894" t="str">
            <v>3536</v>
          </cell>
          <cell r="B2894" t="str">
            <v>MODULO INTERRUTOR BIPOLAR 16A BLANCO PLATINUN</v>
          </cell>
          <cell r="C2894">
            <v>1809.5167831896499</v>
          </cell>
          <cell r="D2894" t="str">
            <v>Pesos Argentinos</v>
          </cell>
          <cell r="E2894">
            <v>1809.5167831896499</v>
          </cell>
        </row>
        <row r="2895">
          <cell r="A2895" t="str">
            <v>3537</v>
          </cell>
          <cell r="B2895" t="str">
            <v>MODULO TECLON COMBINACION BLANCO PLATINUM</v>
          </cell>
          <cell r="C2895">
            <v>895.07687686045301</v>
          </cell>
          <cell r="D2895" t="str">
            <v>Pesos Argentinos</v>
          </cell>
          <cell r="E2895">
            <v>895.07687686045301</v>
          </cell>
        </row>
        <row r="2896">
          <cell r="A2896" t="str">
            <v>3538</v>
          </cell>
          <cell r="B2896" t="str">
            <v>MODULO TECLON COMBINACION NEGRO PLATINUM</v>
          </cell>
          <cell r="C2896">
            <v>895.07687686045301</v>
          </cell>
          <cell r="D2896" t="str">
            <v>Pesos Argentinos</v>
          </cell>
          <cell r="E2896">
            <v>895.07687686045301</v>
          </cell>
        </row>
        <row r="2897">
          <cell r="A2897" t="str">
            <v>3539</v>
          </cell>
          <cell r="B2897" t="str">
            <v>MODULO TECLON BLANCO PLATINUM</v>
          </cell>
          <cell r="C2897">
            <v>759.37847993427795</v>
          </cell>
          <cell r="D2897" t="str">
            <v>Pesos Argentinos</v>
          </cell>
          <cell r="E2897">
            <v>759.37847993427795</v>
          </cell>
        </row>
        <row r="2898">
          <cell r="A2898" t="str">
            <v>3540</v>
          </cell>
          <cell r="B2898" t="str">
            <v>MODULO TECLON NEGRO PLATINUM</v>
          </cell>
          <cell r="C2898">
            <v>759.37847993427795</v>
          </cell>
          <cell r="D2898" t="str">
            <v>Pesos Argentinos</v>
          </cell>
          <cell r="E2898">
            <v>759.37847993427795</v>
          </cell>
        </row>
        <row r="2899">
          <cell r="A2899" t="str">
            <v>3541</v>
          </cell>
          <cell r="B2899" t="str">
            <v>MODULO 2 INTERRUP 2-1/2 MODULOS EN 1 BLANCO JELUZ</v>
          </cell>
          <cell r="C2899">
            <v>1202.3464812734201</v>
          </cell>
          <cell r="D2899" t="str">
            <v>Pesos Argentinos</v>
          </cell>
          <cell r="E2899">
            <v>1202.3464812734201</v>
          </cell>
        </row>
        <row r="2900">
          <cell r="A2900" t="str">
            <v>3542</v>
          </cell>
          <cell r="B2900" t="str">
            <v>MODULO 2 INTERRUP 2-1/2 MODULOS EN 1 GRIS JELUZ</v>
          </cell>
          <cell r="C2900">
            <v>1202.3464812734201</v>
          </cell>
          <cell r="D2900" t="str">
            <v>Pesos Argentinos</v>
          </cell>
          <cell r="E2900">
            <v>1202.3464812734201</v>
          </cell>
        </row>
        <row r="2901">
          <cell r="A2901" t="str">
            <v>3543</v>
          </cell>
          <cell r="B2901" t="str">
            <v>MODULO 2 INTERRUP 2-1/2 MODULOS EN 1 MARFIL JELUZ</v>
          </cell>
          <cell r="C2901">
            <v>1202.3464812734201</v>
          </cell>
          <cell r="D2901" t="str">
            <v>Pesos Argentinos</v>
          </cell>
          <cell r="E2901">
            <v>1202.3464812734201</v>
          </cell>
        </row>
        <row r="2902">
          <cell r="A2902" t="str">
            <v>3544</v>
          </cell>
          <cell r="B2902" t="str">
            <v>MODULO COMBINACION BLANCO JELUZ**</v>
          </cell>
          <cell r="C2902">
            <v>799.32872056260999</v>
          </cell>
          <cell r="D2902" t="str">
            <v>Pesos Argentinos</v>
          </cell>
          <cell r="E2902">
            <v>799.32872056260999</v>
          </cell>
        </row>
        <row r="2903">
          <cell r="A2903" t="str">
            <v>3545</v>
          </cell>
          <cell r="B2903" t="str">
            <v>MODULO COMBINACION BLANCO PLATINUM JELUZ**</v>
          </cell>
          <cell r="C2903">
            <v>799.32872056260999</v>
          </cell>
          <cell r="D2903" t="str">
            <v>Pesos Argentinos</v>
          </cell>
          <cell r="E2903">
            <v>799.32872056260999</v>
          </cell>
        </row>
        <row r="2904">
          <cell r="A2904" t="str">
            <v>3546</v>
          </cell>
          <cell r="B2904" t="str">
            <v>MODULO COMBINACION GRIS JELUZ</v>
          </cell>
          <cell r="C2904">
            <v>799.32872056260999</v>
          </cell>
          <cell r="D2904" t="str">
            <v>Pesos Argentinos</v>
          </cell>
          <cell r="E2904">
            <v>799.32872056260999</v>
          </cell>
        </row>
        <row r="2905">
          <cell r="A2905" t="str">
            <v>3547</v>
          </cell>
          <cell r="B2905" t="str">
            <v>MODULO COMBINACION MARFIL JELUZ</v>
          </cell>
          <cell r="C2905">
            <v>799.32872056260999</v>
          </cell>
          <cell r="D2905" t="str">
            <v>Pesos Argentinos</v>
          </cell>
          <cell r="E2905">
            <v>799.32872056260999</v>
          </cell>
        </row>
        <row r="2906">
          <cell r="A2906" t="str">
            <v>3548</v>
          </cell>
          <cell r="B2906" t="str">
            <v>MODULO COMBINACION NEGRO PLATINUM JELUZ</v>
          </cell>
          <cell r="C2906">
            <v>799.32872056260999</v>
          </cell>
          <cell r="D2906" t="str">
            <v>Pesos Argentinos</v>
          </cell>
          <cell r="E2906">
            <v>799.32872056260999</v>
          </cell>
        </row>
        <row r="2907">
          <cell r="A2907" t="str">
            <v>3549</v>
          </cell>
          <cell r="B2907" t="str">
            <v>MODULO DOBLE COMBINACION (2 EN 1) BLANCO PLATINUM</v>
          </cell>
          <cell r="C2907">
            <v>1572.46376362249</v>
          </cell>
          <cell r="D2907" t="str">
            <v>Pesos Argentinos</v>
          </cell>
          <cell r="E2907">
            <v>1572.46376362249</v>
          </cell>
        </row>
        <row r="2908">
          <cell r="A2908" t="str">
            <v>3550</v>
          </cell>
          <cell r="B2908" t="str">
            <v>MODULO DOBLE INTERRUPTOR (2 EN 1) BLANCO PLATINUM</v>
          </cell>
          <cell r="C2908">
            <v>1202.3464812734201</v>
          </cell>
          <cell r="D2908" t="str">
            <v>Pesos Argentinos</v>
          </cell>
          <cell r="E2908">
            <v>1202.3464812734201</v>
          </cell>
        </row>
        <row r="2909">
          <cell r="A2909" t="str">
            <v>3551</v>
          </cell>
          <cell r="B2909" t="str">
            <v>MODULO DOBLE INTERRUTOR (2 EN 1) NEGRO PLATINUM</v>
          </cell>
          <cell r="C2909">
            <v>1202.3464812734201</v>
          </cell>
          <cell r="D2909" t="str">
            <v>Pesos Argentinos</v>
          </cell>
          <cell r="E2909">
            <v>1202.3464812734201</v>
          </cell>
        </row>
        <row r="2910">
          <cell r="A2910" t="str">
            <v>3552</v>
          </cell>
          <cell r="B2910" t="str">
            <v>MODULO PULSADOR BLANCO JELUZ</v>
          </cell>
          <cell r="C2910">
            <v>698.35992950517596</v>
          </cell>
          <cell r="D2910" t="str">
            <v>Pesos Argentinos</v>
          </cell>
          <cell r="E2910">
            <v>698.35992950517596</v>
          </cell>
        </row>
        <row r="2911">
          <cell r="A2911" t="str">
            <v>3553</v>
          </cell>
          <cell r="B2911" t="str">
            <v>MODULO PULSADOR BLANCO PLATINUM JELUZ</v>
          </cell>
          <cell r="C2911">
            <v>698.35992950517596</v>
          </cell>
          <cell r="D2911" t="str">
            <v>Pesos Argentinos</v>
          </cell>
          <cell r="E2911">
            <v>698.35992950517596</v>
          </cell>
        </row>
        <row r="2912">
          <cell r="A2912" t="str">
            <v>3554</v>
          </cell>
          <cell r="B2912" t="str">
            <v>MODULO PULSADOR GRIS JELUZ</v>
          </cell>
          <cell r="C2912">
            <v>698.35992950517596</v>
          </cell>
          <cell r="D2912" t="str">
            <v>Pesos Argentinos</v>
          </cell>
          <cell r="E2912">
            <v>698.35992950517596</v>
          </cell>
        </row>
        <row r="2913">
          <cell r="A2913" t="str">
            <v>3555</v>
          </cell>
          <cell r="B2913" t="str">
            <v>MODULO PULSADOR MARFIL JELUZ</v>
          </cell>
          <cell r="C2913">
            <v>698.35493322592004</v>
          </cell>
          <cell r="D2913" t="str">
            <v>Pesos Argentinos</v>
          </cell>
          <cell r="E2913">
            <v>698.35493322592004</v>
          </cell>
        </row>
        <row r="2914">
          <cell r="A2914" t="str">
            <v>3556</v>
          </cell>
          <cell r="B2914" t="str">
            <v>MODULO PULSADOR NEGRO PLATINUM JELUZ</v>
          </cell>
          <cell r="C2914">
            <v>698.35992950517596</v>
          </cell>
          <cell r="D2914" t="str">
            <v>Pesos Argentinos</v>
          </cell>
          <cell r="E2914">
            <v>698.35992950517596</v>
          </cell>
        </row>
        <row r="2915">
          <cell r="A2915" t="str">
            <v>3557</v>
          </cell>
          <cell r="B2915" t="str">
            <v>MODULO PUNTO BLANCO JELUZ**</v>
          </cell>
          <cell r="C2915">
            <v>613.70562207145201</v>
          </cell>
          <cell r="D2915" t="str">
            <v>Pesos Argentinos</v>
          </cell>
          <cell r="E2915">
            <v>613.70562207145201</v>
          </cell>
        </row>
        <row r="2916">
          <cell r="A2916" t="str">
            <v>3558</v>
          </cell>
          <cell r="B2916" t="str">
            <v>MODULO PUNTO BLANCO PLATINUM JELUZ**</v>
          </cell>
          <cell r="C2916">
            <v>613.70562207145201</v>
          </cell>
          <cell r="D2916" t="str">
            <v>Pesos Argentinos</v>
          </cell>
          <cell r="E2916">
            <v>613.70562207145201</v>
          </cell>
        </row>
        <row r="2917">
          <cell r="A2917" t="str">
            <v>3559</v>
          </cell>
          <cell r="B2917" t="str">
            <v>MODULO PUNTO GRIS JELUZ**</v>
          </cell>
          <cell r="C2917">
            <v>613.70562207145201</v>
          </cell>
          <cell r="D2917" t="str">
            <v>Pesos Argentinos</v>
          </cell>
          <cell r="E2917">
            <v>613.70562207145201</v>
          </cell>
        </row>
        <row r="2918">
          <cell r="A2918" t="str">
            <v>3560</v>
          </cell>
          <cell r="B2918" t="str">
            <v>MODULO PUNTO MARFIL JELUZ</v>
          </cell>
          <cell r="C2918">
            <v>613.70562207145201</v>
          </cell>
          <cell r="D2918" t="str">
            <v>Pesos Argentinos</v>
          </cell>
          <cell r="E2918">
            <v>613.70562207145201</v>
          </cell>
        </row>
        <row r="2919">
          <cell r="A2919" t="str">
            <v>3561</v>
          </cell>
          <cell r="B2919" t="str">
            <v>MODULO PUNTO NEGRO PLATINUM JELUZ**</v>
          </cell>
          <cell r="C2919">
            <v>613.70562207145201</v>
          </cell>
          <cell r="D2919" t="str">
            <v>Pesos Argentinos</v>
          </cell>
          <cell r="E2919">
            <v>613.70562207145201</v>
          </cell>
        </row>
        <row r="2920">
          <cell r="A2920" t="str">
            <v>3564</v>
          </cell>
          <cell r="B2920" t="str">
            <v>BASTIDOR P/ 1 MODULO LIFE</v>
          </cell>
          <cell r="C2920">
            <v>296.95902599999999</v>
          </cell>
          <cell r="D2920" t="str">
            <v>Pesos Argentinos</v>
          </cell>
          <cell r="E2920">
            <v>296.95902599999999</v>
          </cell>
        </row>
        <row r="2921">
          <cell r="A2921" t="str">
            <v>3565</v>
          </cell>
          <cell r="B2921" t="str">
            <v>BASTIDOR P/ 3 MODULOS LIFE</v>
          </cell>
          <cell r="C2921">
            <v>296.95902599999999</v>
          </cell>
          <cell r="D2921" t="str">
            <v>Pesos Argentinos</v>
          </cell>
          <cell r="E2921">
            <v>296.95902599999999</v>
          </cell>
        </row>
        <row r="2922">
          <cell r="A2922" t="str">
            <v>3566</v>
          </cell>
          <cell r="B2922" t="str">
            <v>LLAVE EMBUTIR 1 COMBINACION LIFE-SICA **</v>
          </cell>
          <cell r="C2922">
            <v>1324.3265879999999</v>
          </cell>
          <cell r="D2922" t="str">
            <v>Pesos Argentinos</v>
          </cell>
          <cell r="E2922">
            <v>1324.3265879999999</v>
          </cell>
        </row>
        <row r="2923">
          <cell r="A2923" t="str">
            <v>3567</v>
          </cell>
          <cell r="B2923" t="str">
            <v>LLAVE EMBUTIR 1 PULSADOR LIFE-SICA</v>
          </cell>
          <cell r="C2923">
            <v>1225.647657</v>
          </cell>
          <cell r="D2923" t="str">
            <v>Pesos Argentinos</v>
          </cell>
          <cell r="E2923">
            <v>1225.647657</v>
          </cell>
        </row>
        <row r="2924">
          <cell r="A2924" t="str">
            <v>3568</v>
          </cell>
          <cell r="B2924" t="str">
            <v>LLAVE EMBUTIR 1 PUNTO LIFE-SICA **</v>
          </cell>
          <cell r="C2924">
            <v>1180.4582399999999</v>
          </cell>
          <cell r="D2924" t="str">
            <v>Pesos Argentinos</v>
          </cell>
          <cell r="E2924">
            <v>1180.4582399999999</v>
          </cell>
        </row>
        <row r="2925">
          <cell r="A2925" t="str">
            <v>3569</v>
          </cell>
          <cell r="B2925" t="str">
            <v>LLAVE EMBUTIR 1 TOMA TELEFONICO LIFE-SICA</v>
          </cell>
          <cell r="C2925">
            <v>1845.3882329999999</v>
          </cell>
          <cell r="D2925" t="str">
            <v>Pesos Argentinos</v>
          </cell>
          <cell r="E2925">
            <v>1845.3882329999999</v>
          </cell>
        </row>
        <row r="2926">
          <cell r="A2926" t="str">
            <v>3570</v>
          </cell>
          <cell r="B2926" t="str">
            <v>LLAVE EMBUTIR 2 PUNTOS LIFE-SICA **</v>
          </cell>
          <cell r="C2926">
            <v>1705.208817</v>
          </cell>
          <cell r="D2926" t="str">
            <v>Pesos Argentinos</v>
          </cell>
          <cell r="E2926">
            <v>1705.208817</v>
          </cell>
        </row>
        <row r="2927">
          <cell r="A2927" t="str">
            <v>3571</v>
          </cell>
          <cell r="B2927" t="str">
            <v>LLAVE EMBUTIR 2 TOMAS C/NEUTRO COMBINADO LIFE-SICA</v>
          </cell>
          <cell r="C2927">
            <v>1705.208817</v>
          </cell>
          <cell r="D2927" t="str">
            <v>Pesos Argentinos</v>
          </cell>
          <cell r="E2927">
            <v>1705.208817</v>
          </cell>
        </row>
        <row r="2928">
          <cell r="A2928" t="str">
            <v>3572</v>
          </cell>
          <cell r="B2928" t="str">
            <v>LLAVE EMBUTIR 3 PUNTOS LIFE-SICA**</v>
          </cell>
          <cell r="C2928">
            <v>2268.6931800000002</v>
          </cell>
          <cell r="D2928" t="str">
            <v>Pesos Argentinos</v>
          </cell>
          <cell r="E2928">
            <v>2268.6931800000002</v>
          </cell>
        </row>
        <row r="2929">
          <cell r="A2929" t="str">
            <v>3573</v>
          </cell>
          <cell r="B2929" t="str">
            <v>LLAVE EMBUTIR MODULO USB LIFE</v>
          </cell>
          <cell r="C2929">
            <v>9305.3309700000009</v>
          </cell>
          <cell r="D2929" t="str">
            <v>Pesos Argentinos</v>
          </cell>
          <cell r="E2929">
            <v>9305.3309700000009</v>
          </cell>
        </row>
        <row r="2930">
          <cell r="A2930" t="str">
            <v>3574</v>
          </cell>
          <cell r="B2930" t="str">
            <v>LLAVE EMBUTIR PUNTO Y TOMA C/NEUTRO COMBINADO LIFE-SICA</v>
          </cell>
          <cell r="C2930">
            <v>1705.208817</v>
          </cell>
          <cell r="D2930" t="str">
            <v>Pesos Argentinos</v>
          </cell>
          <cell r="E2930">
            <v>1705.208817</v>
          </cell>
        </row>
        <row r="2931">
          <cell r="A2931" t="str">
            <v>3575</v>
          </cell>
          <cell r="B2931" t="str">
            <v>LLAVE EMBUTIR TOMA C/NEUTRO COMBINADO LIFE-SICA</v>
          </cell>
          <cell r="C2931">
            <v>1180.4582399999999</v>
          </cell>
          <cell r="D2931" t="str">
            <v>Pesos Argentinos</v>
          </cell>
          <cell r="E2931">
            <v>1180.4582399999999</v>
          </cell>
        </row>
        <row r="2932">
          <cell r="A2932" t="str">
            <v>3576</v>
          </cell>
          <cell r="B2932" t="str">
            <v>LLAVE EMBUTIR TOMA TV. LIFE-SICA</v>
          </cell>
          <cell r="C2932">
            <v>1668.319497</v>
          </cell>
          <cell r="D2932" t="str">
            <v>Pesos Argentinos</v>
          </cell>
          <cell r="E2932">
            <v>1668.319497</v>
          </cell>
        </row>
        <row r="2933">
          <cell r="A2933" t="str">
            <v>3586</v>
          </cell>
          <cell r="B2933" t="str">
            <v>MODULO TAPON CIEGO BLANCO LIFE</v>
          </cell>
          <cell r="C2933">
            <v>122.656989</v>
          </cell>
          <cell r="D2933" t="str">
            <v>Pesos Argentinos</v>
          </cell>
          <cell r="E2933">
            <v>122.656989</v>
          </cell>
        </row>
        <row r="2934">
          <cell r="A2934" t="str">
            <v>3587</v>
          </cell>
          <cell r="B2934" t="str">
            <v>MODULO TOMA COMPUTACION RJ45 LIFE</v>
          </cell>
          <cell r="C2934">
            <v>7421.2089509999996</v>
          </cell>
          <cell r="D2934" t="str">
            <v>Pesos Argentinos</v>
          </cell>
          <cell r="E2934">
            <v>7421.2089509999996</v>
          </cell>
        </row>
        <row r="2935">
          <cell r="A2935" t="str">
            <v>3590</v>
          </cell>
          <cell r="B2935" t="str">
            <v>MODULO TOMA TELEFONO RJ11</v>
          </cell>
          <cell r="C2935">
            <v>3551.5192830000001</v>
          </cell>
          <cell r="D2935" t="str">
            <v>Pesos Argentinos</v>
          </cell>
          <cell r="E2935">
            <v>3551.5192830000001</v>
          </cell>
        </row>
        <row r="2936">
          <cell r="A2936" t="str">
            <v>3591</v>
          </cell>
          <cell r="B2936" t="str">
            <v>MODULO TOMA TV P/REDONDO PASANTE LIFE</v>
          </cell>
          <cell r="C2936">
            <v>799.50744589233204</v>
          </cell>
          <cell r="D2936" t="str">
            <v>Pesos Argentinos</v>
          </cell>
          <cell r="E2936">
            <v>799.50744589233204</v>
          </cell>
        </row>
        <row r="2937">
          <cell r="A2937" t="str">
            <v>3594</v>
          </cell>
          <cell r="B2937" t="str">
            <v>MODULO TOMA TV PIN FINO BLANCO LIFE</v>
          </cell>
          <cell r="C2937">
            <v>678.67467108015296</v>
          </cell>
          <cell r="D2937" t="str">
            <v>Pesos Argentinos</v>
          </cell>
          <cell r="E2937">
            <v>678.67467108015296</v>
          </cell>
        </row>
        <row r="2938">
          <cell r="A2938" t="str">
            <v>3628</v>
          </cell>
          <cell r="B2938" t="str">
            <v>TAPA BLU BLANCO PURO 3 MODULOS SICA</v>
          </cell>
          <cell r="C2938">
            <v>107.854828267801</v>
          </cell>
          <cell r="D2938" t="str">
            <v>Pesos Argentinos</v>
          </cell>
          <cell r="E2938">
            <v>107.854828267801</v>
          </cell>
        </row>
        <row r="2939">
          <cell r="A2939" t="str">
            <v>3629</v>
          </cell>
          <cell r="B2939" t="str">
            <v>TAPA BLU GRAFITO 3 MODULOS SICA</v>
          </cell>
          <cell r="C2939">
            <v>506.739358489285</v>
          </cell>
          <cell r="D2939" t="str">
            <v>Pesos Argentinos</v>
          </cell>
          <cell r="E2939">
            <v>506.739358489285</v>
          </cell>
        </row>
        <row r="2940">
          <cell r="A2940" t="str">
            <v>3630</v>
          </cell>
          <cell r="B2940" t="str">
            <v>TAPA PVC RECTANGULAR ECO</v>
          </cell>
          <cell r="C2940">
            <v>140.3519</v>
          </cell>
          <cell r="D2940" t="str">
            <v>Pesos Argentinos</v>
          </cell>
          <cell r="E2940">
            <v>140.3519</v>
          </cell>
        </row>
        <row r="2941">
          <cell r="A2941" t="str">
            <v>3631</v>
          </cell>
          <cell r="B2941" t="str">
            <v>TAPA MIGÑON LIFE</v>
          </cell>
          <cell r="C2941">
            <v>382.72669500000001</v>
          </cell>
          <cell r="D2941" t="str">
            <v>Pesos Argentinos</v>
          </cell>
          <cell r="E2941">
            <v>382.72669500000001</v>
          </cell>
        </row>
        <row r="2942">
          <cell r="A2942" t="str">
            <v>3632</v>
          </cell>
          <cell r="B2942" t="str">
            <v>TAPA P/ 1 MODULO LIFE</v>
          </cell>
          <cell r="C2942">
            <v>402.09358800000001</v>
          </cell>
          <cell r="D2942" t="str">
            <v>Pesos Argentinos</v>
          </cell>
          <cell r="E2942">
            <v>402.09358800000001</v>
          </cell>
        </row>
        <row r="2943">
          <cell r="A2943" t="str">
            <v>3633</v>
          </cell>
          <cell r="B2943" t="str">
            <v>TAPA P/ 3 MODULOS LIFE</v>
          </cell>
          <cell r="C2943">
            <v>382.72669500000001</v>
          </cell>
          <cell r="D2943" t="str">
            <v>Pesos Argentinos</v>
          </cell>
          <cell r="E2943">
            <v>382.72669500000001</v>
          </cell>
        </row>
        <row r="2944">
          <cell r="A2944" t="str">
            <v>3636</v>
          </cell>
          <cell r="B2944" t="str">
            <v>MODULO TOMA C/ NEUTRO COMBINADO BLANCO (353206) LIFE</v>
          </cell>
          <cell r="C2944">
            <v>98.634256948499996</v>
          </cell>
          <cell r="D2944" t="str">
            <v>Pesos Argentinos</v>
          </cell>
          <cell r="E2944">
            <v>98.634256948499996</v>
          </cell>
        </row>
        <row r="2945">
          <cell r="A2945" t="str">
            <v>3637</v>
          </cell>
          <cell r="B2945" t="str">
            <v>MODULO TOMA C/ NEUTRO IRAM LIFE</v>
          </cell>
          <cell r="C2945">
            <v>286.83359914487698</v>
          </cell>
          <cell r="D2945" t="str">
            <v>Pesos Argentinos</v>
          </cell>
          <cell r="E2945">
            <v>286.83359914487698</v>
          </cell>
        </row>
        <row r="2946">
          <cell r="A2946" t="str">
            <v>3640</v>
          </cell>
          <cell r="B2946" t="str">
            <v>MODULO TOMA C/ NEUTRO 20 AMP. LIFE</v>
          </cell>
          <cell r="C2946">
            <v>2053.812891</v>
          </cell>
          <cell r="D2946" t="str">
            <v>Pesos Argentinos</v>
          </cell>
          <cell r="E2946">
            <v>2053.812891</v>
          </cell>
        </row>
        <row r="2947">
          <cell r="A2947" t="str">
            <v>3641</v>
          </cell>
          <cell r="B2947" t="str">
            <v>MODULO TOMA C/ NEUTRO DOBLE  LIFE</v>
          </cell>
          <cell r="C2947">
            <v>1694.1420210000001</v>
          </cell>
          <cell r="D2947" t="str">
            <v>Pesos Argentinos</v>
          </cell>
          <cell r="E2947">
            <v>1694.1420210000001</v>
          </cell>
        </row>
        <row r="2948">
          <cell r="A2948" t="str">
            <v>3644</v>
          </cell>
          <cell r="B2948" t="str">
            <v>MODULO 1/2 INTERRUPTOR COMBINACION LIFE</v>
          </cell>
          <cell r="C2948">
            <v>1397.1829949999999</v>
          </cell>
          <cell r="D2948" t="str">
            <v>Pesos Argentinos</v>
          </cell>
          <cell r="E2948">
            <v>1397.1829949999999</v>
          </cell>
        </row>
        <row r="2949">
          <cell r="A2949" t="str">
            <v>3645</v>
          </cell>
          <cell r="B2949" t="str">
            <v>MODULO 1/2 INTERRUPTOR LIFE</v>
          </cell>
          <cell r="C2949">
            <v>1397.1829949999999</v>
          </cell>
          <cell r="D2949" t="str">
            <v>Pesos Argentinos</v>
          </cell>
          <cell r="E2949">
            <v>1397.1829949999999</v>
          </cell>
        </row>
        <row r="2950">
          <cell r="A2950" t="str">
            <v>3653</v>
          </cell>
          <cell r="B2950" t="str">
            <v>MODULO COMBINACION BLANCO LIFE</v>
          </cell>
          <cell r="C2950">
            <v>748.85319600000003</v>
          </cell>
          <cell r="D2950" t="str">
            <v>Pesos Argentinos</v>
          </cell>
          <cell r="E2950">
            <v>748.85319600000003</v>
          </cell>
        </row>
        <row r="2951">
          <cell r="A2951" t="str">
            <v>3660</v>
          </cell>
          <cell r="B2951" t="str">
            <v>MODULO COMBINACION LUMINOSO BLANCO LIFE</v>
          </cell>
          <cell r="C2951">
            <v>699.85000418316702</v>
          </cell>
          <cell r="D2951" t="str">
            <v>Pesos Argentinos</v>
          </cell>
          <cell r="E2951">
            <v>699.85000418316702</v>
          </cell>
        </row>
        <row r="2952">
          <cell r="A2952" t="str">
            <v>3661</v>
          </cell>
          <cell r="B2952" t="str">
            <v>MODULO INTERRUPTOR BLANCO LIFE</v>
          </cell>
          <cell r="C2952">
            <v>614.207178</v>
          </cell>
          <cell r="D2952" t="str">
            <v>Pesos Argentinos</v>
          </cell>
          <cell r="E2952">
            <v>614.207178</v>
          </cell>
        </row>
        <row r="2953">
          <cell r="A2953" t="str">
            <v>3662</v>
          </cell>
          <cell r="B2953" t="str">
            <v>MODULO INTERRUPTOR LUMINOSO BLANCO LIFE</v>
          </cell>
          <cell r="C2953">
            <v>249.72380748644699</v>
          </cell>
          <cell r="D2953" t="str">
            <v>Pesos Argentinos</v>
          </cell>
          <cell r="E2953">
            <v>249.72380748644699</v>
          </cell>
        </row>
        <row r="2954">
          <cell r="A2954" t="str">
            <v>3665</v>
          </cell>
          <cell r="B2954" t="str">
            <v>MODULO PULSADOR BLANCO LIFE</v>
          </cell>
          <cell r="C2954">
            <v>628.96290599999998</v>
          </cell>
          <cell r="D2954" t="str">
            <v>Pesos Argentinos</v>
          </cell>
          <cell r="E2954">
            <v>628.96290599999998</v>
          </cell>
        </row>
        <row r="2955">
          <cell r="A2955" t="str">
            <v>3671</v>
          </cell>
          <cell r="B2955" t="str">
            <v>BASTIDOR 1 MODULO NEGRO KALOP</v>
          </cell>
          <cell r="C2955">
            <v>538.12617983355005</v>
          </cell>
          <cell r="D2955" t="str">
            <v>Pesos Argentinos</v>
          </cell>
          <cell r="E2955">
            <v>538.12617983355005</v>
          </cell>
        </row>
        <row r="2956">
          <cell r="A2956" t="str">
            <v>3672</v>
          </cell>
          <cell r="B2956" t="str">
            <v>BASTIDOR C/DOBLE TOMA ESTABILIZADOR INCOR. KALOP</v>
          </cell>
          <cell r="C2956">
            <v>3965.5274931874601</v>
          </cell>
          <cell r="D2956" t="str">
            <v>Pesos Argentinos</v>
          </cell>
          <cell r="E2956">
            <v>3965.5274931874601</v>
          </cell>
        </row>
        <row r="2957">
          <cell r="A2957" t="str">
            <v>3673</v>
          </cell>
          <cell r="B2957" t="str">
            <v>BASTIDOR C/TOMA DOBLE INCORP. BLANCO KALOP</v>
          </cell>
          <cell r="C2957">
            <v>2937.9622920677798</v>
          </cell>
          <cell r="D2957" t="str">
            <v>Pesos Argentinos</v>
          </cell>
          <cell r="E2957">
            <v>2937.9622920677798</v>
          </cell>
        </row>
        <row r="2958">
          <cell r="A2958" t="str">
            <v>3674</v>
          </cell>
          <cell r="B2958" t="str">
            <v>BASTIDOR C/TOMA DOBLE INCORP. MARFIL KALOP</v>
          </cell>
          <cell r="C2958">
            <v>2937.9622920677798</v>
          </cell>
          <cell r="D2958" t="str">
            <v>Pesos Argentinos</v>
          </cell>
          <cell r="E2958">
            <v>2937.9622920677798</v>
          </cell>
        </row>
        <row r="2959">
          <cell r="A2959" t="str">
            <v>3675</v>
          </cell>
          <cell r="B2959" t="str">
            <v>BASTIDOR C/TOMA DOBLE INCORP. NEGRO KALOP</v>
          </cell>
          <cell r="C2959">
            <v>2937.9622920677798</v>
          </cell>
          <cell r="D2959" t="str">
            <v>Pesos Argentinos</v>
          </cell>
          <cell r="E2959">
            <v>2937.9622920677798</v>
          </cell>
        </row>
        <row r="2960">
          <cell r="A2960" t="str">
            <v>3676</v>
          </cell>
          <cell r="B2960" t="str">
            <v>BASTIDOR CIRCULAR 1 MODULO NEGRO ø60mm KALOP</v>
          </cell>
          <cell r="C2960">
            <v>1886.8300172102099</v>
          </cell>
          <cell r="D2960" t="str">
            <v>Pesos Argentinos</v>
          </cell>
          <cell r="E2960">
            <v>1886.8300172102099</v>
          </cell>
        </row>
        <row r="2961">
          <cell r="A2961" t="str">
            <v>3677</v>
          </cell>
          <cell r="B2961" t="str">
            <v>BASTIDOR UNICO 3 MODULOS KALOP</v>
          </cell>
          <cell r="C2961">
            <v>708.80052791508604</v>
          </cell>
          <cell r="D2961" t="str">
            <v>Pesos Argentinos</v>
          </cell>
          <cell r="E2961">
            <v>708.80052791508604</v>
          </cell>
        </row>
        <row r="2962">
          <cell r="A2962" t="str">
            <v>3678</v>
          </cell>
          <cell r="B2962" t="str">
            <v>BASTIDOR UNICO 6 MODULOS KALOP</v>
          </cell>
          <cell r="C2962">
            <v>2544.51190459695</v>
          </cell>
          <cell r="D2962" t="str">
            <v>Pesos Argentinos</v>
          </cell>
          <cell r="E2962">
            <v>2544.51190459695</v>
          </cell>
        </row>
        <row r="2963">
          <cell r="A2963" t="str">
            <v>3679</v>
          </cell>
          <cell r="B2963" t="str">
            <v>CUBRE BASTIDOR SIST. MOD. KALOP</v>
          </cell>
          <cell r="C2963">
            <v>411.73617776618198</v>
          </cell>
          <cell r="D2963" t="str">
            <v>Pesos Argentinos</v>
          </cell>
          <cell r="E2963">
            <v>411.73617776618198</v>
          </cell>
        </row>
        <row r="2964">
          <cell r="A2964" t="str">
            <v>3680</v>
          </cell>
          <cell r="B2964" t="str">
            <v>ADAPTADOR RIEL DIN 1 MODULO KALOP</v>
          </cell>
          <cell r="C2964">
            <v>948.41506801080004</v>
          </cell>
          <cell r="D2964" t="str">
            <v>Pesos Argentinos</v>
          </cell>
          <cell r="E2964">
            <v>948.41506801080004</v>
          </cell>
        </row>
        <row r="2965">
          <cell r="A2965" t="str">
            <v>3681</v>
          </cell>
          <cell r="B2965" t="str">
            <v>ADAPTADOR RIEL DIN 2 MODULOS KALOP</v>
          </cell>
          <cell r="C2965">
            <v>1237.9157962704001</v>
          </cell>
          <cell r="D2965" t="str">
            <v>Pesos Argentinos</v>
          </cell>
          <cell r="E2965">
            <v>1237.9157962704001</v>
          </cell>
        </row>
        <row r="2966">
          <cell r="A2966" t="str">
            <v>3682</v>
          </cell>
          <cell r="B2966" t="str">
            <v>CONJUNTO TECLON COMB. ZEN STREET (KL41629T)</v>
          </cell>
          <cell r="C2966">
            <v>9565.1938923400103</v>
          </cell>
          <cell r="D2966" t="str">
            <v>Pesos Argentinos</v>
          </cell>
          <cell r="E2966">
            <v>9565.1938923400103</v>
          </cell>
        </row>
        <row r="2967">
          <cell r="A2967" t="str">
            <v>3683</v>
          </cell>
          <cell r="B2967" t="str">
            <v>CONJUNTO TECLON COMB. ROCK (KL41624T)</v>
          </cell>
          <cell r="C2967">
            <v>9565.1938923400103</v>
          </cell>
          <cell r="D2967" t="str">
            <v>Pesos Argentinos</v>
          </cell>
          <cell r="E2967">
            <v>9565.1938923400103</v>
          </cell>
        </row>
        <row r="2968">
          <cell r="A2968" t="str">
            <v>3684</v>
          </cell>
          <cell r="B2968" t="str">
            <v>CONJUNTO TECLON COMB. ZEN BIGBEN (KL41628T)</v>
          </cell>
          <cell r="C2968">
            <v>9565.1938923400103</v>
          </cell>
          <cell r="D2968" t="str">
            <v>Pesos Argentinos</v>
          </cell>
          <cell r="E2968">
            <v>9565.1938923400103</v>
          </cell>
        </row>
        <row r="2969">
          <cell r="A2969" t="str">
            <v>3685</v>
          </cell>
          <cell r="B2969" t="str">
            <v>CONJUNTO TECLON COMB. ZEN BILDIN (KL41625T)</v>
          </cell>
          <cell r="C2969">
            <v>9565.1938923400103</v>
          </cell>
          <cell r="D2969" t="str">
            <v>Pesos Argentinos</v>
          </cell>
          <cell r="E2969">
            <v>9565.1938923400103</v>
          </cell>
        </row>
        <row r="2970">
          <cell r="A2970" t="str">
            <v>3686</v>
          </cell>
          <cell r="B2970" t="str">
            <v>CONJUNTO TECLON COMB. ZEN COFFEE (KL41623T)</v>
          </cell>
          <cell r="C2970">
            <v>9565.1938923400103</v>
          </cell>
          <cell r="D2970" t="str">
            <v>Pesos Argentinos</v>
          </cell>
          <cell r="E2970">
            <v>9565.1938923400103</v>
          </cell>
        </row>
        <row r="2971">
          <cell r="A2971" t="str">
            <v>3687</v>
          </cell>
          <cell r="B2971" t="str">
            <v>CONJUNTO TECLON COMB. ZEN CONCEPT WOW (KL41620T)</v>
          </cell>
          <cell r="C2971">
            <v>9565.1938923400103</v>
          </cell>
          <cell r="D2971" t="str">
            <v>Pesos Argentinos</v>
          </cell>
          <cell r="E2971">
            <v>9565.1938923400103</v>
          </cell>
        </row>
        <row r="2972">
          <cell r="A2972" t="str">
            <v>3688</v>
          </cell>
          <cell r="B2972" t="str">
            <v>CONJUNTO TECLON COMB. ZEN LOVE (KL41621T)</v>
          </cell>
          <cell r="C2972">
            <v>9565.1938923400103</v>
          </cell>
          <cell r="D2972" t="str">
            <v>Pesos Argentinos</v>
          </cell>
          <cell r="E2972">
            <v>9565.1938923400103</v>
          </cell>
        </row>
        <row r="2973">
          <cell r="A2973" t="str">
            <v>3689</v>
          </cell>
          <cell r="B2973" t="str">
            <v>CONJUNTO TECLON COMB. ZEN WASH (KL41622T)</v>
          </cell>
          <cell r="C2973">
            <v>9565.1844801506904</v>
          </cell>
          <cell r="D2973" t="str">
            <v>Pesos Argentinos</v>
          </cell>
          <cell r="E2973">
            <v>9565.1844801506904</v>
          </cell>
        </row>
        <row r="2974">
          <cell r="A2974" t="str">
            <v>3690</v>
          </cell>
          <cell r="B2974" t="str">
            <v>CONJUNTO TECLON COMB. ZEN LADY (KL41626T)</v>
          </cell>
          <cell r="C2974">
            <v>9565.1938923400103</v>
          </cell>
          <cell r="D2974" t="str">
            <v>Pesos Argentinos</v>
          </cell>
          <cell r="E2974">
            <v>9565.1938923400103</v>
          </cell>
        </row>
        <row r="2975">
          <cell r="A2975" t="str">
            <v>3691</v>
          </cell>
          <cell r="B2975" t="str">
            <v>CONJUNTO TECLON. COMB. ZEN PICTURE (KL41627T)</v>
          </cell>
          <cell r="C2975">
            <v>9565.1844801506904</v>
          </cell>
          <cell r="D2975" t="str">
            <v>Pesos Argentinos</v>
          </cell>
          <cell r="E2975">
            <v>9565.1844801506904</v>
          </cell>
        </row>
        <row r="2976">
          <cell r="A2976" t="str">
            <v>3692</v>
          </cell>
          <cell r="B2976" t="str">
            <v>CONJUNTO ARMADO 1 PUNTO DONNA**</v>
          </cell>
          <cell r="C2976">
            <v>2819.4680701965699</v>
          </cell>
          <cell r="D2976" t="str">
            <v>Pesos Argentinos</v>
          </cell>
          <cell r="E2976">
            <v>2819.4680701965699</v>
          </cell>
        </row>
        <row r="2977">
          <cell r="A2977" t="str">
            <v>3693</v>
          </cell>
          <cell r="B2977" t="str">
            <v>CONJUNTO ARMADO 1 TOMA COMBINADO DONNA</v>
          </cell>
          <cell r="C2977">
            <v>2337.0097552428001</v>
          </cell>
          <cell r="D2977" t="str">
            <v>Pesos Argentinos</v>
          </cell>
          <cell r="E2977">
            <v>2337.0097552428001</v>
          </cell>
        </row>
        <row r="2978">
          <cell r="A2978" t="str">
            <v>3694</v>
          </cell>
          <cell r="B2978" t="str">
            <v>CONJUNTO ARMADO 2 PUNTOS DONNA</v>
          </cell>
          <cell r="C2978">
            <v>4739.5126541658201</v>
          </cell>
          <cell r="D2978" t="str">
            <v>Pesos Argentinos</v>
          </cell>
          <cell r="E2978">
            <v>4739.5126541658201</v>
          </cell>
        </row>
        <row r="2979">
          <cell r="A2979" t="str">
            <v>3695</v>
          </cell>
          <cell r="B2979" t="str">
            <v>CONJUNTO ARMADO 2 TOMAS COMBINADO DONNA</v>
          </cell>
          <cell r="C2979">
            <v>3758.0148858462899</v>
          </cell>
          <cell r="D2979" t="str">
            <v>Pesos Argentinos</v>
          </cell>
          <cell r="E2979">
            <v>3758.0148858462899</v>
          </cell>
        </row>
        <row r="2980">
          <cell r="A2980" t="str">
            <v>3696</v>
          </cell>
          <cell r="B2980" t="str">
            <v>CONJUNTO ARMADO PUNTO Y TOMA COMBINADO DONNA</v>
          </cell>
          <cell r="C2980">
            <v>4418.09688125295</v>
          </cell>
          <cell r="D2980" t="str">
            <v>Pesos Argentinos</v>
          </cell>
          <cell r="E2980">
            <v>4418.09688125295</v>
          </cell>
        </row>
        <row r="2981">
          <cell r="A2981" t="str">
            <v>3697</v>
          </cell>
          <cell r="B2981" t="str">
            <v>CONJUNTO ARMADO TOMA 20 AMP DONNA</v>
          </cell>
          <cell r="C2981">
            <v>4673.0835206477996</v>
          </cell>
          <cell r="D2981" t="str">
            <v>Pesos Argentinos</v>
          </cell>
          <cell r="E2981">
            <v>4673.0835206477996</v>
          </cell>
        </row>
        <row r="2982">
          <cell r="A2982" t="str">
            <v>3698</v>
          </cell>
          <cell r="B2982" t="str">
            <v>CONJUNTO ARMADO TOMA TELEFONICO DONNA</v>
          </cell>
          <cell r="C2982">
            <v>3711.3147448316799</v>
          </cell>
          <cell r="D2982" t="str">
            <v>Pesos Argentinos</v>
          </cell>
          <cell r="E2982">
            <v>3711.3147448316799</v>
          </cell>
        </row>
        <row r="2983">
          <cell r="A2983" t="str">
            <v>3699</v>
          </cell>
          <cell r="B2983" t="str">
            <v>CONJUNTO ARMADO TOMA TV- PIN GRUESO DONNA</v>
          </cell>
          <cell r="C2983">
            <v>2883.3402258894698</v>
          </cell>
          <cell r="D2983" t="str">
            <v>Pesos Argentinos</v>
          </cell>
          <cell r="E2983">
            <v>2883.3402258894698</v>
          </cell>
        </row>
        <row r="2984">
          <cell r="A2984" t="str">
            <v>3700</v>
          </cell>
          <cell r="B2984" t="str">
            <v>INHIBIDOR DE DESTELLO KALOP</v>
          </cell>
          <cell r="C2984">
            <v>4474.4654312627099</v>
          </cell>
          <cell r="D2984" t="str">
            <v>Pesos Argentinos</v>
          </cell>
          <cell r="E2984">
            <v>4474.4654312627099</v>
          </cell>
        </row>
        <row r="2985">
          <cell r="A2985" t="str">
            <v>3701</v>
          </cell>
          <cell r="B2985" t="str">
            <v>LAMPARA TESTIGO 220V. NEGRO KALOP</v>
          </cell>
          <cell r="C2985">
            <v>1307.74513123319</v>
          </cell>
          <cell r="D2985" t="str">
            <v>Pesos Argentinos</v>
          </cell>
          <cell r="E2985">
            <v>1307.74513123319</v>
          </cell>
        </row>
        <row r="2986">
          <cell r="A2986" t="str">
            <v>3702</v>
          </cell>
          <cell r="B2986" t="str">
            <v>MODULO INTERRUPTOR TARJETA HOTELERA KALOP</v>
          </cell>
          <cell r="C2986">
            <v>11791.427420128601</v>
          </cell>
          <cell r="D2986" t="str">
            <v>Pesos Argentinos</v>
          </cell>
          <cell r="E2986">
            <v>11791.427420128601</v>
          </cell>
        </row>
        <row r="2987">
          <cell r="A2987" t="str">
            <v>3703</v>
          </cell>
          <cell r="B2987" t="str">
            <v>MODULO CONTROL AUT. DE PALIER BLANCO KALOP**</v>
          </cell>
          <cell r="C2987">
            <v>26889.278159823702</v>
          </cell>
          <cell r="D2987" t="str">
            <v>Pesos Argentinos</v>
          </cell>
          <cell r="E2987">
            <v>26889.278159823702</v>
          </cell>
        </row>
        <row r="2988">
          <cell r="A2988" t="str">
            <v>3704</v>
          </cell>
          <cell r="B2988" t="str">
            <v>MODULO CONTROL AUT. DE PALIER MARFIL KALOP**</v>
          </cell>
          <cell r="C2988">
            <v>26889.278159823702</v>
          </cell>
          <cell r="D2988" t="str">
            <v>Pesos Argentinos</v>
          </cell>
          <cell r="E2988">
            <v>26889.278159823702</v>
          </cell>
        </row>
        <row r="2989">
          <cell r="A2989" t="str">
            <v>3705</v>
          </cell>
          <cell r="B2989" t="str">
            <v>MODULO CONTROL AUT. DE PALIER NEGRO KALOP**</v>
          </cell>
          <cell r="C2989">
            <v>26889.278159823702</v>
          </cell>
          <cell r="D2989" t="str">
            <v>Pesos Argentinos</v>
          </cell>
          <cell r="E2989">
            <v>26889.278159823702</v>
          </cell>
        </row>
        <row r="2990">
          <cell r="A2990" t="str">
            <v>3706</v>
          </cell>
          <cell r="B2990" t="str">
            <v>MODULO SENSOR INFRARROJO BLANCO KALOP**</v>
          </cell>
          <cell r="C2990">
            <v>25069.1700997681</v>
          </cell>
          <cell r="D2990" t="str">
            <v>Pesos Argentinos</v>
          </cell>
          <cell r="E2990">
            <v>25069.1700997681</v>
          </cell>
        </row>
        <row r="2991">
          <cell r="A2991" t="str">
            <v>3707</v>
          </cell>
          <cell r="B2991" t="str">
            <v>MODULO SENSOR INFRARROJO MARFIL KALOP**</v>
          </cell>
          <cell r="C2991">
            <v>25069.1700997681</v>
          </cell>
          <cell r="D2991" t="str">
            <v>Pesos Argentinos</v>
          </cell>
          <cell r="E2991">
            <v>25069.1700997681</v>
          </cell>
        </row>
        <row r="2992">
          <cell r="A2992" t="str">
            <v>3708</v>
          </cell>
          <cell r="B2992" t="str">
            <v>MODULO SENSOR INFRARROJO NEGRO KALOP**</v>
          </cell>
          <cell r="C2992">
            <v>25069.1700997681</v>
          </cell>
          <cell r="D2992" t="str">
            <v>Pesos Argentinos</v>
          </cell>
          <cell r="E2992">
            <v>25069.1700997681</v>
          </cell>
        </row>
        <row r="2993">
          <cell r="A2993" t="str">
            <v>3709</v>
          </cell>
          <cell r="B2993" t="str">
            <v>MODULO TAPON CIEGO BLANCO KALOP</v>
          </cell>
          <cell r="C2993">
            <v>179.67867490127901</v>
          </cell>
          <cell r="D2993" t="str">
            <v>Pesos Argentinos</v>
          </cell>
          <cell r="E2993">
            <v>179.67867490127901</v>
          </cell>
        </row>
        <row r="2994">
          <cell r="A2994" t="str">
            <v>3710</v>
          </cell>
          <cell r="B2994" t="str">
            <v>MODULO TAPON CIEGO MARFIL KALOP</v>
          </cell>
          <cell r="C2994">
            <v>179.67867490127901</v>
          </cell>
          <cell r="D2994" t="str">
            <v>Pesos Argentinos</v>
          </cell>
          <cell r="E2994">
            <v>179.67867490127901</v>
          </cell>
        </row>
        <row r="2995">
          <cell r="A2995" t="str">
            <v>3711</v>
          </cell>
          <cell r="B2995" t="str">
            <v>MODULO TAPON CIEGO NEGRO KALOP</v>
          </cell>
          <cell r="C2995">
            <v>179.67867490127901</v>
          </cell>
          <cell r="D2995" t="str">
            <v>Pesos Argentinos</v>
          </cell>
          <cell r="E2995">
            <v>179.67867490127901</v>
          </cell>
        </row>
        <row r="2996">
          <cell r="A2996" t="str">
            <v>3712</v>
          </cell>
          <cell r="B2996" t="str">
            <v>MODULO TOMA CATV P/COAXIL 2 SAL. NEGRO KALOP</v>
          </cell>
          <cell r="C2996">
            <v>4692.5562924693804</v>
          </cell>
          <cell r="D2996" t="str">
            <v>Pesos Argentinos</v>
          </cell>
          <cell r="E2996">
            <v>4692.5562924693804</v>
          </cell>
        </row>
        <row r="2997">
          <cell r="A2997" t="str">
            <v>3713</v>
          </cell>
          <cell r="B2997" t="str">
            <v>MODULO TOMA COMPUTACION RJ45 BLANCO KALOP</v>
          </cell>
          <cell r="C2997">
            <v>6307.3113195025098</v>
          </cell>
          <cell r="D2997" t="str">
            <v>Pesos Argentinos</v>
          </cell>
          <cell r="E2997">
            <v>6307.3113195025098</v>
          </cell>
        </row>
        <row r="2998">
          <cell r="A2998" t="str">
            <v>3714</v>
          </cell>
          <cell r="B2998" t="str">
            <v>MODULO TOMA COMPUTACION RJ45 MARFIL KALOP</v>
          </cell>
          <cell r="C2998">
            <v>6307.3113195025098</v>
          </cell>
          <cell r="D2998" t="str">
            <v>Pesos Argentinos</v>
          </cell>
          <cell r="E2998">
            <v>6307.3113195025098</v>
          </cell>
        </row>
        <row r="2999">
          <cell r="A2999" t="str">
            <v>3715</v>
          </cell>
          <cell r="B2999" t="str">
            <v>MODULO TOMA COMPUTACION RJ45 NEGRO KALOP</v>
          </cell>
          <cell r="C2999">
            <v>6307.3113195025098</v>
          </cell>
          <cell r="D2999" t="str">
            <v>Pesos Argentinos</v>
          </cell>
          <cell r="E2999">
            <v>6307.3113195025098</v>
          </cell>
        </row>
        <row r="3000">
          <cell r="A3000" t="str">
            <v>3716</v>
          </cell>
          <cell r="B3000" t="str">
            <v>MODULO TOMA TELEFONO RJ11 BLANCO KALOP</v>
          </cell>
          <cell r="C3000">
            <v>2673.0719389698402</v>
          </cell>
          <cell r="D3000" t="str">
            <v>Pesos Argentinos</v>
          </cell>
          <cell r="E3000">
            <v>2673.0719389698402</v>
          </cell>
        </row>
        <row r="3001">
          <cell r="A3001" t="str">
            <v>3717</v>
          </cell>
          <cell r="B3001" t="str">
            <v>MODULO TOMA TELEFONO RJ11 MARFIL KALOP</v>
          </cell>
          <cell r="C3001">
            <v>2673.0719389698402</v>
          </cell>
          <cell r="D3001" t="str">
            <v>Pesos Argentinos</v>
          </cell>
          <cell r="E3001">
            <v>2673.0719389698402</v>
          </cell>
        </row>
        <row r="3002">
          <cell r="A3002" t="str">
            <v>3718</v>
          </cell>
          <cell r="B3002" t="str">
            <v>MODULO TOMA TELEFONO RJ11 NEGRO KALOP</v>
          </cell>
          <cell r="C3002">
            <v>2673.0719389698402</v>
          </cell>
          <cell r="D3002" t="str">
            <v>Pesos Argentinos</v>
          </cell>
          <cell r="E3002">
            <v>2673.0719389698402</v>
          </cell>
        </row>
        <row r="3003">
          <cell r="A3003" t="str">
            <v>3719</v>
          </cell>
          <cell r="B3003" t="str">
            <v>MODULO TOMA TV - PIN FINO BLANCO KALOP</v>
          </cell>
          <cell r="C3003">
            <v>1845.10264902116</v>
          </cell>
          <cell r="D3003" t="str">
            <v>Pesos Argentinos</v>
          </cell>
          <cell r="E3003">
            <v>1845.10264902116</v>
          </cell>
        </row>
        <row r="3004">
          <cell r="A3004" t="str">
            <v>3720</v>
          </cell>
          <cell r="B3004" t="str">
            <v>MODULO TOMA TV PIN - FINO MARFIL KALOP</v>
          </cell>
          <cell r="C3004">
            <v>1845.10264902116</v>
          </cell>
          <cell r="D3004" t="str">
            <v>Pesos Argentinos</v>
          </cell>
          <cell r="E3004">
            <v>1845.10264902116</v>
          </cell>
        </row>
        <row r="3005">
          <cell r="A3005" t="str">
            <v>3721</v>
          </cell>
          <cell r="B3005" t="str">
            <v>MODULO TOMA TV- PINFINO NEGRO KALOP</v>
          </cell>
          <cell r="C3005">
            <v>1845.10264902116</v>
          </cell>
          <cell r="D3005" t="str">
            <v>Pesos Argentinos</v>
          </cell>
          <cell r="E3005">
            <v>1845.10264902116</v>
          </cell>
        </row>
        <row r="3006">
          <cell r="A3006" t="str">
            <v>3722</v>
          </cell>
          <cell r="B3006" t="str">
            <v>MODULO TOMA USB BLANCO KALOP**</v>
          </cell>
          <cell r="C3006">
            <v>18639.882048718599</v>
          </cell>
          <cell r="D3006" t="str">
            <v>Pesos Argentinos</v>
          </cell>
          <cell r="E3006">
            <v>18639.882048718599</v>
          </cell>
        </row>
        <row r="3007">
          <cell r="A3007" t="str">
            <v>3723</v>
          </cell>
          <cell r="B3007" t="str">
            <v>MODULO TOMA USB MARFIL KALOP</v>
          </cell>
          <cell r="C3007">
            <v>18639.882048718599</v>
          </cell>
          <cell r="D3007" t="str">
            <v>Pesos Argentinos</v>
          </cell>
          <cell r="E3007">
            <v>18639.882048718599</v>
          </cell>
        </row>
        <row r="3008">
          <cell r="A3008" t="str">
            <v>3724</v>
          </cell>
          <cell r="B3008" t="str">
            <v>MODULO TOMA USB NEGRO KALOP**</v>
          </cell>
          <cell r="C3008">
            <v>18639.882048718599</v>
          </cell>
          <cell r="D3008" t="str">
            <v>Pesos Argentinos</v>
          </cell>
          <cell r="E3008">
            <v>18639.882048718599</v>
          </cell>
        </row>
        <row r="3009">
          <cell r="A3009" t="str">
            <v>3725</v>
          </cell>
          <cell r="B3009" t="str">
            <v>MODULO VARIADOR DE INTENS. LUMINOSA APTO LED  BLANCO KALOP**</v>
          </cell>
          <cell r="C3009">
            <v>20659.379213251799</v>
          </cell>
          <cell r="D3009" t="str">
            <v>Pesos Argentinos</v>
          </cell>
          <cell r="E3009">
            <v>20659.379213251799</v>
          </cell>
        </row>
        <row r="3010">
          <cell r="A3010" t="str">
            <v>3726</v>
          </cell>
          <cell r="B3010" t="str">
            <v>MODULO VARIADOR DE INTENS. LUMINOSA APTO LED  MARFIL KALOP**</v>
          </cell>
          <cell r="C3010">
            <v>20659.379213251799</v>
          </cell>
          <cell r="D3010" t="str">
            <v>Pesos Argentinos</v>
          </cell>
          <cell r="E3010">
            <v>20659.379213251799</v>
          </cell>
        </row>
        <row r="3011">
          <cell r="A3011" t="str">
            <v>3727</v>
          </cell>
          <cell r="B3011" t="str">
            <v>MODULO VARIADOR DE INTENS. LUMINOSA APTO LED NEGRO KALOP**</v>
          </cell>
          <cell r="C3011">
            <v>20659.379213251901</v>
          </cell>
          <cell r="D3011" t="str">
            <v>Pesos Argentinos</v>
          </cell>
          <cell r="E3011">
            <v>20659.379213251901</v>
          </cell>
        </row>
        <row r="3012">
          <cell r="A3012" t="str">
            <v>3728</v>
          </cell>
          <cell r="B3012" t="str">
            <v>MODULO VARIADOR DE VELOCIDAD VENT. BLANCO KALOP**</v>
          </cell>
          <cell r="C3012">
            <v>30652.302421450098</v>
          </cell>
          <cell r="D3012" t="str">
            <v>Pesos Argentinos</v>
          </cell>
          <cell r="E3012">
            <v>30652.302421450098</v>
          </cell>
        </row>
        <row r="3013">
          <cell r="A3013" t="str">
            <v>3729</v>
          </cell>
          <cell r="B3013" t="str">
            <v>MODULO VARIADOR DE VELOCIDAD VENT. MARFIL KALOP**</v>
          </cell>
          <cell r="C3013">
            <v>30652.302421450098</v>
          </cell>
          <cell r="D3013" t="str">
            <v>Pesos Argentinos</v>
          </cell>
          <cell r="E3013">
            <v>30652.302421450098</v>
          </cell>
        </row>
        <row r="3014">
          <cell r="A3014" t="str">
            <v>3730</v>
          </cell>
          <cell r="B3014" t="str">
            <v>MODULO VARIADOR DE VELOCIDAD VENT. NEGRO KALOP**</v>
          </cell>
          <cell r="C3014">
            <v>30652.302421450098</v>
          </cell>
          <cell r="D3014" t="str">
            <v>Pesos Argentinos</v>
          </cell>
          <cell r="E3014">
            <v>30652.302421450098</v>
          </cell>
        </row>
        <row r="3015">
          <cell r="A3015" t="str">
            <v>3731</v>
          </cell>
          <cell r="B3015" t="str">
            <v>LLAVE CONCEPT CONJ. TECLON COMB. PINCELEADAS  KALOP</v>
          </cell>
          <cell r="C3015">
            <v>9565.1938923400103</v>
          </cell>
          <cell r="D3015" t="str">
            <v>Pesos Argentinos</v>
          </cell>
          <cell r="E3015">
            <v>9565.1938923400103</v>
          </cell>
        </row>
        <row r="3016">
          <cell r="A3016" t="str">
            <v>3732</v>
          </cell>
          <cell r="B3016" t="str">
            <v>LLAVE CONCEPT CONJ. TECLON COMB. BRICKS KALOP</v>
          </cell>
          <cell r="C3016">
            <v>9565.1938923400103</v>
          </cell>
          <cell r="D3016" t="str">
            <v>Pesos Argentinos</v>
          </cell>
          <cell r="E3016">
            <v>9565.1938923400103</v>
          </cell>
        </row>
        <row r="3017">
          <cell r="A3017" t="str">
            <v>3733</v>
          </cell>
          <cell r="B3017" t="str">
            <v>LLAVE CONCEPT CONJ. TECLON COMB. CIRCLE KALOP</v>
          </cell>
          <cell r="C3017">
            <v>9565.1938923400103</v>
          </cell>
          <cell r="D3017" t="str">
            <v>Pesos Argentinos</v>
          </cell>
          <cell r="E3017">
            <v>9565.1938923400103</v>
          </cell>
        </row>
        <row r="3018">
          <cell r="A3018" t="str">
            <v>3734</v>
          </cell>
          <cell r="B3018" t="str">
            <v>LLAVE CONCEPT CONJ. TECLON COMB. CÓCTEL KALOP</v>
          </cell>
          <cell r="C3018">
            <v>9565.1938923400103</v>
          </cell>
          <cell r="D3018" t="str">
            <v>Pesos Argentinos</v>
          </cell>
          <cell r="E3018">
            <v>9565.1938923400103</v>
          </cell>
        </row>
        <row r="3019">
          <cell r="A3019" t="str">
            <v>3735</v>
          </cell>
          <cell r="B3019" t="str">
            <v>LLAVE CONCEPT CONJ. TECLON COMB. FASHION KALOP</v>
          </cell>
          <cell r="C3019">
            <v>9565.1938923400103</v>
          </cell>
          <cell r="D3019" t="str">
            <v>Pesos Argentinos</v>
          </cell>
          <cell r="E3019">
            <v>9565.1938923400103</v>
          </cell>
        </row>
        <row r="3020">
          <cell r="A3020" t="str">
            <v>3736</v>
          </cell>
          <cell r="B3020" t="str">
            <v>LLAVE CONCEPT CONJ. TECLON COMB. LETRAS KALOP</v>
          </cell>
          <cell r="C3020">
            <v>9565.1938923400103</v>
          </cell>
          <cell r="D3020" t="str">
            <v>Pesos Argentinos</v>
          </cell>
          <cell r="E3020">
            <v>9565.1938923400103</v>
          </cell>
        </row>
        <row r="3021">
          <cell r="A3021" t="str">
            <v>3737</v>
          </cell>
          <cell r="B3021" t="str">
            <v>LLAVE CONCEPT CONJ. TECLON COMB. MADERAS KALOP</v>
          </cell>
          <cell r="C3021">
            <v>9565.1938923400103</v>
          </cell>
          <cell r="D3021" t="str">
            <v>Pesos Argentinos</v>
          </cell>
          <cell r="E3021">
            <v>9565.1938923400103</v>
          </cell>
        </row>
        <row r="3022">
          <cell r="A3022" t="str">
            <v>3738</v>
          </cell>
          <cell r="B3022" t="str">
            <v>LLAVE CONCEPT CONJ. TECLON COMB. MANDALA KALOP</v>
          </cell>
          <cell r="C3022">
            <v>9565.1938923400103</v>
          </cell>
          <cell r="D3022" t="str">
            <v>Pesos Argentinos</v>
          </cell>
          <cell r="E3022">
            <v>9565.1938923400103</v>
          </cell>
        </row>
        <row r="3023">
          <cell r="A3023" t="str">
            <v>3739</v>
          </cell>
          <cell r="B3023" t="str">
            <v>LLAVE CONCEPT CONJ. TECLON COMB. RUSTICA KALOP</v>
          </cell>
          <cell r="C3023">
            <v>9565.1938923400103</v>
          </cell>
          <cell r="D3023" t="str">
            <v>Pesos Argentinos</v>
          </cell>
          <cell r="E3023">
            <v>9565.1938923400103</v>
          </cell>
        </row>
        <row r="3024">
          <cell r="A3024" t="str">
            <v>3740</v>
          </cell>
          <cell r="B3024" t="str">
            <v>MARCO 3 MODULOS JONICA BLANCO KALOP</v>
          </cell>
          <cell r="C3024">
            <v>175.85889514412199</v>
          </cell>
          <cell r="D3024" t="str">
            <v>Pesos Argentinos</v>
          </cell>
          <cell r="E3024">
            <v>175.85889514412199</v>
          </cell>
        </row>
        <row r="3025">
          <cell r="A3025" t="str">
            <v>3741</v>
          </cell>
          <cell r="B3025" t="str">
            <v>MARCO 3 MOD. JONICA GRAFITO KALOP</v>
          </cell>
          <cell r="C3025">
            <v>175.85889514412199</v>
          </cell>
          <cell r="D3025" t="str">
            <v>Pesos Argentinos</v>
          </cell>
          <cell r="E3025">
            <v>175.85889514412199</v>
          </cell>
        </row>
        <row r="3026">
          <cell r="A3026" t="str">
            <v>3742</v>
          </cell>
          <cell r="B3026" t="str">
            <v>MARCO 3 MOD. JONICA MARFIL KALOP</v>
          </cell>
          <cell r="C3026">
            <v>175.85889514412199</v>
          </cell>
          <cell r="D3026" t="str">
            <v>Pesos Argentinos</v>
          </cell>
          <cell r="E3026">
            <v>175.85889514412199</v>
          </cell>
        </row>
        <row r="3027">
          <cell r="A3027" t="str">
            <v>3743</v>
          </cell>
          <cell r="B3027" t="str">
            <v>TAPA 6 MODULOS ZEN BLANCA KALOP</v>
          </cell>
          <cell r="C3027">
            <v>1917.9948185143201</v>
          </cell>
          <cell r="D3027" t="str">
            <v>Pesos Argentinos</v>
          </cell>
          <cell r="E3027">
            <v>1917.9948185143201</v>
          </cell>
        </row>
        <row r="3028">
          <cell r="A3028" t="str">
            <v>3744</v>
          </cell>
          <cell r="B3028" t="str">
            <v>TAPA 6 MODULOS ZEN NEGRA KALOP</v>
          </cell>
          <cell r="C3028">
            <v>1917.9948185143201</v>
          </cell>
          <cell r="D3028" t="str">
            <v>Pesos Argentinos</v>
          </cell>
          <cell r="E3028">
            <v>1917.9948185143201</v>
          </cell>
        </row>
        <row r="3029">
          <cell r="A3029" t="str">
            <v>3745</v>
          </cell>
          <cell r="B3029" t="str">
            <v>TAPA 6 MODULOS CIVIL BLANCA KALOP</v>
          </cell>
          <cell r="C3029">
            <v>1857.42738671812</v>
          </cell>
          <cell r="D3029" t="str">
            <v>Pesos Argentinos</v>
          </cell>
          <cell r="E3029">
            <v>1857.42738671812</v>
          </cell>
        </row>
        <row r="3030">
          <cell r="A3030" t="str">
            <v>3746</v>
          </cell>
          <cell r="B3030" t="str">
            <v>TAPA 6 MODULOS CIVIL MARFIL KALOP</v>
          </cell>
          <cell r="C3030">
            <v>1857.42738671812</v>
          </cell>
          <cell r="D3030" t="str">
            <v>Pesos Argentinos</v>
          </cell>
          <cell r="E3030">
            <v>1857.42738671812</v>
          </cell>
        </row>
        <row r="3031">
          <cell r="A3031" t="str">
            <v>3747</v>
          </cell>
          <cell r="B3031" t="str">
            <v>TAPA 6 MODULOS CIVIL NEGRA KALOP</v>
          </cell>
          <cell r="C3031">
            <v>1857.42738671812</v>
          </cell>
          <cell r="D3031" t="str">
            <v>Pesos Argentinos</v>
          </cell>
          <cell r="E3031">
            <v>1857.42738671812</v>
          </cell>
        </row>
        <row r="3032">
          <cell r="A3032" t="str">
            <v>3748</v>
          </cell>
          <cell r="B3032" t="str">
            <v>TAPA BASTIDOR 3 MODULOS DONNA</v>
          </cell>
          <cell r="C3032">
            <v>980.79185419600196</v>
          </cell>
          <cell r="D3032" t="str">
            <v>Pesos Argentinos</v>
          </cell>
          <cell r="E3032">
            <v>980.79185419600196</v>
          </cell>
        </row>
        <row r="3033">
          <cell r="A3033" t="str">
            <v>3749</v>
          </cell>
          <cell r="B3033" t="str">
            <v>TAPA BLOCK BLANCA KALOP</v>
          </cell>
          <cell r="C3033">
            <v>5006.5468946016899</v>
          </cell>
          <cell r="D3033" t="str">
            <v>Pesos Argentinos</v>
          </cell>
          <cell r="E3033">
            <v>5006.5468946016899</v>
          </cell>
        </row>
        <row r="3034">
          <cell r="A3034" t="str">
            <v>3750</v>
          </cell>
          <cell r="B3034" t="str">
            <v>TAPA BLOCK CELESTE KALOP</v>
          </cell>
          <cell r="C3034">
            <v>5006.5468946016899</v>
          </cell>
          <cell r="D3034" t="str">
            <v>Pesos Argentinos</v>
          </cell>
          <cell r="E3034">
            <v>5006.5468946016899</v>
          </cell>
        </row>
        <row r="3035">
          <cell r="A3035" t="str">
            <v>3751</v>
          </cell>
          <cell r="B3035" t="str">
            <v>TAPA CIVIL 3 MODULOS BLANCA KALOP</v>
          </cell>
          <cell r="C3035">
            <v>679.81621690356496</v>
          </cell>
          <cell r="D3035" t="str">
            <v>Pesos Argentinos</v>
          </cell>
          <cell r="E3035">
            <v>679.81621690356496</v>
          </cell>
        </row>
        <row r="3036">
          <cell r="A3036" t="str">
            <v>3752</v>
          </cell>
          <cell r="B3036" t="str">
            <v>TAPA CIVIL 3 MODULOS BLANCO NORDICO KALOP</v>
          </cell>
          <cell r="C3036">
            <v>4106.2710824326296</v>
          </cell>
          <cell r="D3036" t="str">
            <v>Pesos Argentinos</v>
          </cell>
          <cell r="E3036">
            <v>4106.2710824326296</v>
          </cell>
        </row>
        <row r="3037">
          <cell r="A3037" t="str">
            <v>3753</v>
          </cell>
          <cell r="B3037" t="str">
            <v>TAPA CIVIL 3 MODULOS CHAMPAGNE KALOP</v>
          </cell>
          <cell r="C3037">
            <v>4106.2710824326296</v>
          </cell>
          <cell r="D3037" t="str">
            <v>Pesos Argentinos</v>
          </cell>
          <cell r="E3037">
            <v>4106.2710824326296</v>
          </cell>
        </row>
        <row r="3038">
          <cell r="A3038" t="str">
            <v>3754</v>
          </cell>
          <cell r="B3038" t="str">
            <v>TAPA CIVIL 3 MODULOS GOLD KALOP</v>
          </cell>
          <cell r="C3038">
            <v>4106.2710824326296</v>
          </cell>
          <cell r="D3038" t="str">
            <v>Pesos Argentinos</v>
          </cell>
          <cell r="E3038">
            <v>4106.2710824326296</v>
          </cell>
        </row>
        <row r="3039">
          <cell r="A3039" t="str">
            <v>3755</v>
          </cell>
          <cell r="B3039" t="str">
            <v>TAPA CIVIL 3 MODULOS GRIS MANCHESTER KALOP</v>
          </cell>
          <cell r="C3039">
            <v>4106.2710824326296</v>
          </cell>
          <cell r="D3039" t="str">
            <v>Pesos Argentinos</v>
          </cell>
          <cell r="E3039">
            <v>4106.2710824326296</v>
          </cell>
        </row>
        <row r="3040">
          <cell r="A3040" t="str">
            <v>3756</v>
          </cell>
          <cell r="B3040" t="str">
            <v>TAPA CIVIL 3 MODULOS GRIS PRETORIA KALOP</v>
          </cell>
          <cell r="C3040">
            <v>4106.2710824326296</v>
          </cell>
          <cell r="D3040" t="str">
            <v>Pesos Argentinos</v>
          </cell>
          <cell r="E3040">
            <v>4106.2710824326296</v>
          </cell>
        </row>
        <row r="3041">
          <cell r="A3041" t="str">
            <v>3757</v>
          </cell>
          <cell r="B3041" t="str">
            <v>TAPA CIVIL 3 MODULOS GRIS TITANIO KALOP</v>
          </cell>
          <cell r="C3041">
            <v>4106.2710824326296</v>
          </cell>
          <cell r="D3041" t="str">
            <v>Pesos Argentinos</v>
          </cell>
          <cell r="E3041">
            <v>4106.2710824326296</v>
          </cell>
        </row>
        <row r="3042">
          <cell r="A3042" t="str">
            <v>3758</v>
          </cell>
          <cell r="B3042" t="str">
            <v>TAPA CIVIL 3 MODULOS NEGRA(GRAFITO TERM.) KALOP</v>
          </cell>
          <cell r="C3042">
            <v>679.81621690356496</v>
          </cell>
          <cell r="D3042" t="str">
            <v>Pesos Argentinos</v>
          </cell>
          <cell r="E3042">
            <v>679.81621690356496</v>
          </cell>
        </row>
        <row r="3043">
          <cell r="A3043" t="str">
            <v>3759</v>
          </cell>
          <cell r="B3043" t="str">
            <v>TAPA CIVIL 3 MODULOS ROJO MUNICH KALOP</v>
          </cell>
          <cell r="C3043">
            <v>4106.2710824326296</v>
          </cell>
          <cell r="D3043" t="str">
            <v>Pesos Argentinos</v>
          </cell>
          <cell r="E3043">
            <v>4106.2710824326296</v>
          </cell>
        </row>
        <row r="3044">
          <cell r="A3044" t="str">
            <v>3760</v>
          </cell>
          <cell r="B3044" t="str">
            <v>TAPA CONCEPT 3 MODULOS BRICKS KALOP</v>
          </cell>
          <cell r="C3044">
            <v>3406.9036588048998</v>
          </cell>
          <cell r="D3044" t="str">
            <v>Pesos Argentinos</v>
          </cell>
          <cell r="E3044">
            <v>3406.9036588048998</v>
          </cell>
        </row>
        <row r="3045">
          <cell r="A3045" t="str">
            <v>3761</v>
          </cell>
          <cell r="B3045" t="str">
            <v>TAPA CONCEPT 3 MODULOS CIRCLE KALOP</v>
          </cell>
          <cell r="C3045">
            <v>3406.9036588048998</v>
          </cell>
          <cell r="D3045" t="str">
            <v>Pesos Argentinos</v>
          </cell>
          <cell r="E3045">
            <v>3406.9036588048998</v>
          </cell>
        </row>
        <row r="3046">
          <cell r="A3046" t="str">
            <v>3762</v>
          </cell>
          <cell r="B3046" t="str">
            <v>TAPA CONCEPT 3 MODULOS CÓCTEL KALOP</v>
          </cell>
          <cell r="C3046">
            <v>3406.9036588048998</v>
          </cell>
          <cell r="D3046" t="str">
            <v>Pesos Argentinos</v>
          </cell>
          <cell r="E3046">
            <v>3406.9036588048998</v>
          </cell>
        </row>
        <row r="3047">
          <cell r="A3047" t="str">
            <v>3763</v>
          </cell>
          <cell r="B3047" t="str">
            <v>TAPA CONCEPT 3 MODULOS LETRAS KALOP</v>
          </cell>
          <cell r="C3047">
            <v>3406.9036588048998</v>
          </cell>
          <cell r="D3047" t="str">
            <v>Pesos Argentinos</v>
          </cell>
          <cell r="E3047">
            <v>3406.9036588048998</v>
          </cell>
        </row>
        <row r="3048">
          <cell r="A3048" t="str">
            <v>3764</v>
          </cell>
          <cell r="B3048" t="str">
            <v>TAPA CONCEPT 3 MODULOS MADERAS KALOP</v>
          </cell>
          <cell r="C3048">
            <v>3406.9036588048998</v>
          </cell>
          <cell r="D3048" t="str">
            <v>Pesos Argentinos</v>
          </cell>
          <cell r="E3048">
            <v>3406.9036588048998</v>
          </cell>
        </row>
        <row r="3049">
          <cell r="A3049" t="str">
            <v>3765</v>
          </cell>
          <cell r="B3049" t="str">
            <v>TAPA CONCEPT 3 MODULOS MANDALA KALOP</v>
          </cell>
          <cell r="C3049">
            <v>3406.9036588048998</v>
          </cell>
          <cell r="D3049" t="str">
            <v>Pesos Argentinos</v>
          </cell>
          <cell r="E3049">
            <v>3406.9036588048998</v>
          </cell>
        </row>
        <row r="3050">
          <cell r="A3050" t="str">
            <v>3766</v>
          </cell>
          <cell r="B3050" t="str">
            <v>TAPA CONCEPT 3 MODULOS PINCELEADAS KALOP</v>
          </cell>
          <cell r="C3050">
            <v>3406.9036588048998</v>
          </cell>
          <cell r="D3050" t="str">
            <v>Pesos Argentinos</v>
          </cell>
          <cell r="E3050">
            <v>3406.9036588048998</v>
          </cell>
        </row>
        <row r="3051">
          <cell r="A3051" t="str">
            <v>3767</v>
          </cell>
          <cell r="B3051" t="str">
            <v>TAPA CONCEPT 3 MODULOS RUSTICA KALOP</v>
          </cell>
          <cell r="C3051">
            <v>3406.9036588048998</v>
          </cell>
          <cell r="D3051" t="str">
            <v>Pesos Argentinos</v>
          </cell>
          <cell r="E3051">
            <v>3406.9036588048998</v>
          </cell>
        </row>
        <row r="3052">
          <cell r="A3052" t="str">
            <v>3769</v>
          </cell>
          <cell r="B3052" t="str">
            <v>TAPA JONICA 3 MODULOS BLANCO NORDICO KALOP</v>
          </cell>
          <cell r="C3052">
            <v>4938.0991081401598</v>
          </cell>
          <cell r="D3052" t="str">
            <v>Pesos Argentinos</v>
          </cell>
          <cell r="E3052">
            <v>4938.0991081401598</v>
          </cell>
        </row>
        <row r="3053">
          <cell r="A3053" t="str">
            <v>3770</v>
          </cell>
          <cell r="B3053" t="str">
            <v>TAPA JONICA 3 MODULOS CHAMPAGNE KALOP</v>
          </cell>
          <cell r="C3053">
            <v>4938.0991081401598</v>
          </cell>
          <cell r="D3053" t="str">
            <v>Pesos Argentinos</v>
          </cell>
          <cell r="E3053">
            <v>4938.0991081401598</v>
          </cell>
        </row>
        <row r="3054">
          <cell r="A3054" t="str">
            <v>3771</v>
          </cell>
          <cell r="B3054" t="str">
            <v>TAPA JONICA 3 MODULOS GRIS MANCHESTER KALOP</v>
          </cell>
          <cell r="C3054">
            <v>4938.0991081401598</v>
          </cell>
          <cell r="D3054" t="str">
            <v>Pesos Argentinos</v>
          </cell>
          <cell r="E3054">
            <v>4938.0991081401598</v>
          </cell>
        </row>
        <row r="3055">
          <cell r="A3055" t="str">
            <v>3772</v>
          </cell>
          <cell r="B3055" t="str">
            <v>TAPA JONICA 3 MODULOS GRIS PETRORIA KALOP</v>
          </cell>
          <cell r="C3055">
            <v>4938.0991081401598</v>
          </cell>
          <cell r="D3055" t="str">
            <v>Pesos Argentinos</v>
          </cell>
          <cell r="E3055">
            <v>4938.0991081401598</v>
          </cell>
        </row>
        <row r="3056">
          <cell r="A3056" t="str">
            <v>3773</v>
          </cell>
          <cell r="B3056" t="str">
            <v>TAPA JONICA 3 MODULOS GRIS TITANIO KALOP</v>
          </cell>
          <cell r="C3056">
            <v>4938.0991081401598</v>
          </cell>
          <cell r="D3056" t="str">
            <v>Pesos Argentinos</v>
          </cell>
          <cell r="E3056">
            <v>4938.0991081401598</v>
          </cell>
        </row>
        <row r="3057">
          <cell r="A3057" t="str">
            <v>3774</v>
          </cell>
          <cell r="B3057" t="str">
            <v>TAPA JONICA 3 MODULOS ROJO MUNICH KALOP</v>
          </cell>
          <cell r="C3057">
            <v>4938.0991081401598</v>
          </cell>
          <cell r="D3057" t="str">
            <v>Pesos Argentinos</v>
          </cell>
          <cell r="E3057">
            <v>4938.0991081401598</v>
          </cell>
        </row>
        <row r="3058">
          <cell r="A3058" t="str">
            <v>3775</v>
          </cell>
          <cell r="B3058" t="str">
            <v>TAPA MIGNON CIVIL BLANCO KALOP</v>
          </cell>
          <cell r="C3058">
            <v>733.65393405575503</v>
          </cell>
          <cell r="D3058" t="str">
            <v>Pesos Argentinos</v>
          </cell>
          <cell r="E3058">
            <v>733.65393405575503</v>
          </cell>
        </row>
        <row r="3059">
          <cell r="A3059" t="str">
            <v>3776</v>
          </cell>
          <cell r="B3059" t="str">
            <v>TAPA MIGNON CIVIL NEGRA KALOP</v>
          </cell>
          <cell r="C3059">
            <v>733.65393405575503</v>
          </cell>
          <cell r="D3059" t="str">
            <v>Pesos Argentinos</v>
          </cell>
          <cell r="E3059">
            <v>733.65393405575503</v>
          </cell>
        </row>
        <row r="3060">
          <cell r="A3060" t="str">
            <v>3777</v>
          </cell>
          <cell r="B3060" t="str">
            <v>TAPA MIGNON ZEN BLANCO KALOP</v>
          </cell>
          <cell r="C3060">
            <v>970.835850557914</v>
          </cell>
          <cell r="D3060" t="str">
            <v>Pesos Argentinos</v>
          </cell>
          <cell r="E3060">
            <v>970.835850557914</v>
          </cell>
        </row>
        <row r="3061">
          <cell r="A3061" t="str">
            <v>3778</v>
          </cell>
          <cell r="B3061" t="str">
            <v>TAPA ZEN 3 MODULOS BASIC BLANCA KALOP</v>
          </cell>
          <cell r="C3061">
            <v>970.835850557914</v>
          </cell>
          <cell r="D3061" t="str">
            <v>Pesos Argentinos</v>
          </cell>
          <cell r="E3061">
            <v>970.835850557914</v>
          </cell>
        </row>
        <row r="3062">
          <cell r="A3062" t="str">
            <v>3779</v>
          </cell>
          <cell r="B3062" t="str">
            <v>TAPA ZEN 3 MODULOS BASIC NEGRA KALOP (KS41511)</v>
          </cell>
          <cell r="C3062">
            <v>970.835850557914</v>
          </cell>
          <cell r="D3062" t="str">
            <v>Pesos Argentinos</v>
          </cell>
          <cell r="E3062">
            <v>970.835850557914</v>
          </cell>
        </row>
        <row r="3063">
          <cell r="A3063" t="str">
            <v>3780</v>
          </cell>
          <cell r="B3063" t="str">
            <v>TAPA ZEN 3 MODULOS BASIC MARFIL KALOP</v>
          </cell>
          <cell r="C3063">
            <v>970.835850557914</v>
          </cell>
          <cell r="D3063" t="str">
            <v>Pesos Argentinos</v>
          </cell>
          <cell r="E3063">
            <v>970.835850557914</v>
          </cell>
        </row>
        <row r="3064">
          <cell r="A3064" t="str">
            <v>3781</v>
          </cell>
          <cell r="B3064" t="str">
            <v>TAPA ZEN 3 MODULOS COLORS CARAMEL KALOP</v>
          </cell>
          <cell r="C3064">
            <v>3394.0769377312699</v>
          </cell>
          <cell r="D3064" t="str">
            <v>Pesos Argentinos</v>
          </cell>
          <cell r="E3064">
            <v>3394.0769377312699</v>
          </cell>
        </row>
        <row r="3065">
          <cell r="A3065" t="str">
            <v>3782</v>
          </cell>
          <cell r="B3065" t="str">
            <v>TAPA ZEN 3 MODULOS COLORS CELESTE KALOP</v>
          </cell>
          <cell r="C3065">
            <v>3394.0769377312699</v>
          </cell>
          <cell r="D3065" t="str">
            <v>Pesos Argentinos</v>
          </cell>
          <cell r="E3065">
            <v>3394.0769377312699</v>
          </cell>
        </row>
        <row r="3066">
          <cell r="A3066" t="str">
            <v>3783</v>
          </cell>
          <cell r="B3066" t="str">
            <v>TAPA ZEN 3 MODULOS COLORS GRIS KALOP</v>
          </cell>
          <cell r="C3066">
            <v>3394.0769377312699</v>
          </cell>
          <cell r="D3066" t="str">
            <v>Pesos Argentinos</v>
          </cell>
          <cell r="E3066">
            <v>3394.0769377312699</v>
          </cell>
        </row>
        <row r="3067">
          <cell r="A3067" t="str">
            <v>3784</v>
          </cell>
          <cell r="B3067" t="str">
            <v>TAPA ZEN 3 MODULOS COLORS MANZANA KALOP-DISC.</v>
          </cell>
          <cell r="C3067">
            <v>3394.0769377312699</v>
          </cell>
          <cell r="D3067" t="str">
            <v>Pesos Argentinos</v>
          </cell>
          <cell r="E3067">
            <v>3394.0769377312699</v>
          </cell>
        </row>
        <row r="3068">
          <cell r="A3068" t="str">
            <v>3785</v>
          </cell>
          <cell r="B3068" t="str">
            <v>TAPA ZEN 3 MODULOS COLORS NARANJA KALOP</v>
          </cell>
          <cell r="C3068">
            <v>3394.0769377312699</v>
          </cell>
          <cell r="D3068" t="str">
            <v>Pesos Argentinos</v>
          </cell>
          <cell r="E3068">
            <v>3394.0769377312699</v>
          </cell>
        </row>
        <row r="3069">
          <cell r="A3069" t="str">
            <v>3786</v>
          </cell>
          <cell r="B3069" t="str">
            <v>TAPA ZEN 3 MODULOS COLORS ROSA KALOP</v>
          </cell>
          <cell r="C3069">
            <v>3394.0769377312699</v>
          </cell>
          <cell r="D3069" t="str">
            <v>Pesos Argentinos</v>
          </cell>
          <cell r="E3069">
            <v>3394.0769377312699</v>
          </cell>
        </row>
        <row r="3070">
          <cell r="A3070" t="str">
            <v>3787</v>
          </cell>
          <cell r="B3070" t="str">
            <v>TAPA ZEN 3 MODULOS COLORS VIOLETA KALOP-DISC.</v>
          </cell>
          <cell r="C3070">
            <v>3394.0769377312699</v>
          </cell>
          <cell r="D3070" t="str">
            <v>Pesos Argentinos</v>
          </cell>
          <cell r="E3070">
            <v>3394.0769377312699</v>
          </cell>
        </row>
        <row r="3071">
          <cell r="A3071" t="str">
            <v>3788</v>
          </cell>
          <cell r="B3071" t="str">
            <v>TAPA ZEN 3 MODULOS METAL BRONCE KALOP</v>
          </cell>
          <cell r="C3071">
            <v>3768.0022634454299</v>
          </cell>
          <cell r="D3071" t="str">
            <v>Pesos Argentinos</v>
          </cell>
          <cell r="E3071">
            <v>3768.0022634454299</v>
          </cell>
        </row>
        <row r="3072">
          <cell r="A3072" t="str">
            <v>3789</v>
          </cell>
          <cell r="B3072" t="str">
            <v>TAPA ZEN 3 MODULOS METAL HIERRO KALOP</v>
          </cell>
          <cell r="C3072">
            <v>3768.0022634454299</v>
          </cell>
          <cell r="D3072" t="str">
            <v>Pesos Argentinos</v>
          </cell>
          <cell r="E3072">
            <v>3768.0022634454299</v>
          </cell>
        </row>
        <row r="3073">
          <cell r="A3073" t="str">
            <v>3790</v>
          </cell>
          <cell r="B3073" t="str">
            <v>TAPA ZEN 3 MODULOS METAL ORO KALOP</v>
          </cell>
          <cell r="C3073">
            <v>3768.0022634454299</v>
          </cell>
          <cell r="D3073" t="str">
            <v>Pesos Argentinos</v>
          </cell>
          <cell r="E3073">
            <v>3768.0022634454299</v>
          </cell>
        </row>
        <row r="3074">
          <cell r="A3074" t="str">
            <v>3791</v>
          </cell>
          <cell r="B3074" t="str">
            <v>TAPA ZEN 3 MODULOS METAL PLATA KALOP</v>
          </cell>
          <cell r="C3074">
            <v>3768.0022634454299</v>
          </cell>
          <cell r="D3074" t="str">
            <v>Pesos Argentinos</v>
          </cell>
          <cell r="E3074">
            <v>3768.0022634454299</v>
          </cell>
        </row>
        <row r="3075">
          <cell r="A3075" t="str">
            <v>3792</v>
          </cell>
          <cell r="B3075" t="str">
            <v>TAPA ZEN 6 MODULOS METAL ORO KALOP (KS41522)</v>
          </cell>
          <cell r="C3075">
            <v>6100.9543197265002</v>
          </cell>
          <cell r="D3075" t="str">
            <v>Pesos Argentinos</v>
          </cell>
          <cell r="E3075">
            <v>6100.9543197265002</v>
          </cell>
        </row>
        <row r="3076">
          <cell r="A3076" t="str">
            <v>3793</v>
          </cell>
          <cell r="B3076" t="str">
            <v>TAPA ZEN 3 MODULOS COLORS LIMÓN KALOP-DISC.</v>
          </cell>
          <cell r="C3076">
            <v>3394.0769377312699</v>
          </cell>
          <cell r="D3076" t="str">
            <v>Pesos Argentinos</v>
          </cell>
          <cell r="E3076">
            <v>3394.0769377312699</v>
          </cell>
        </row>
        <row r="3077">
          <cell r="A3077" t="str">
            <v>3794</v>
          </cell>
          <cell r="B3077" t="str">
            <v>MODULO TOMA 20 A. MARFIL KALOP</v>
          </cell>
          <cell r="C3077">
            <v>3512.61822054399</v>
          </cell>
          <cell r="D3077" t="str">
            <v>Pesos Argentinos</v>
          </cell>
          <cell r="E3077">
            <v>3512.61822054399</v>
          </cell>
        </row>
        <row r="3078">
          <cell r="A3078" t="str">
            <v>3795</v>
          </cell>
          <cell r="B3078" t="str">
            <v>MODULO TOMA 20 A. BLANCO (KL40235) KALOP</v>
          </cell>
          <cell r="C3078">
            <v>3512.61822054399</v>
          </cell>
          <cell r="D3078" t="str">
            <v>Pesos Argentinos</v>
          </cell>
          <cell r="E3078">
            <v>3512.61822054399</v>
          </cell>
        </row>
        <row r="3079">
          <cell r="A3079" t="str">
            <v>3796</v>
          </cell>
          <cell r="B3079" t="str">
            <v>MODULO TOMA 20 A. NEGRO KALOP</v>
          </cell>
          <cell r="C3079">
            <v>3512.61822054399</v>
          </cell>
          <cell r="D3079" t="str">
            <v>Pesos Argentinos</v>
          </cell>
          <cell r="E3079">
            <v>3512.61822054399</v>
          </cell>
        </row>
        <row r="3080">
          <cell r="A3080" t="str">
            <v>3797</v>
          </cell>
          <cell r="B3080" t="str">
            <v>MODULO TOMA BLANCO (1 MOD. Y MEDIO) KALOP</v>
          </cell>
          <cell r="C3080">
            <v>2109.72109445664</v>
          </cell>
          <cell r="D3080" t="str">
            <v>Pesos Argentinos</v>
          </cell>
          <cell r="E3080">
            <v>2109.72109445664</v>
          </cell>
        </row>
        <row r="3081">
          <cell r="A3081" t="str">
            <v>3798</v>
          </cell>
          <cell r="B3081" t="str">
            <v>MODULO TOMA C/ NEUTRO BLANCO KALOP</v>
          </cell>
          <cell r="C3081">
            <v>1298.7721783745201</v>
          </cell>
          <cell r="D3081" t="str">
            <v>Pesos Argentinos</v>
          </cell>
          <cell r="E3081">
            <v>1298.7721783745201</v>
          </cell>
        </row>
        <row r="3082">
          <cell r="A3082" t="str">
            <v>3799</v>
          </cell>
          <cell r="B3082" t="str">
            <v>MODULO TOMA C/ NEUTRO NEGRO KALOP</v>
          </cell>
          <cell r="C3082">
            <v>1298.7721783745201</v>
          </cell>
          <cell r="D3082" t="str">
            <v>Pesos Argentinos</v>
          </cell>
          <cell r="E3082">
            <v>1298.7721783745201</v>
          </cell>
        </row>
        <row r="3083">
          <cell r="A3083" t="str">
            <v>3800</v>
          </cell>
          <cell r="B3083" t="str">
            <v>MODULO TOMA C/ NEUTRO(CON SEGURO NIÑO) MARFIL KALOP</v>
          </cell>
          <cell r="C3083">
            <v>843.35952508938999</v>
          </cell>
          <cell r="D3083" t="str">
            <v>Pesos Argentinos</v>
          </cell>
          <cell r="E3083">
            <v>843.35952508938999</v>
          </cell>
        </row>
        <row r="3084">
          <cell r="A3084" t="str">
            <v>3801</v>
          </cell>
          <cell r="B3084" t="str">
            <v>MODULO TOMA C/ NEUTRO MARFIL KALOP</v>
          </cell>
          <cell r="C3084">
            <v>843.35952508938999</v>
          </cell>
          <cell r="D3084" t="str">
            <v>Pesos Argentinos</v>
          </cell>
          <cell r="E3084">
            <v>843.35952508938999</v>
          </cell>
        </row>
        <row r="3085">
          <cell r="A3085" t="str">
            <v>3802</v>
          </cell>
          <cell r="B3085" t="str">
            <v>MODULO TOMA DOBLE BLANCO KALOP</v>
          </cell>
          <cell r="C3085">
            <v>3611.8069983859</v>
          </cell>
          <cell r="D3085" t="str">
            <v>Pesos Argentinos</v>
          </cell>
          <cell r="E3085">
            <v>3611.8069983859</v>
          </cell>
        </row>
        <row r="3086">
          <cell r="A3086" t="str">
            <v>3803</v>
          </cell>
          <cell r="B3086" t="str">
            <v>MODULO TOMA DOBLE MARFIL KALOP</v>
          </cell>
          <cell r="C3086">
            <v>3611.8069983859</v>
          </cell>
          <cell r="D3086" t="str">
            <v>Pesos Argentinos</v>
          </cell>
          <cell r="E3086">
            <v>3611.8069983859</v>
          </cell>
        </row>
        <row r="3087">
          <cell r="A3087" t="str">
            <v>3804</v>
          </cell>
          <cell r="B3087" t="str">
            <v>MODULO TOMA DOBLE NEGRO KALOP</v>
          </cell>
          <cell r="C3087">
            <v>3611.8069983859</v>
          </cell>
          <cell r="D3087" t="str">
            <v>Pesos Argentinos</v>
          </cell>
          <cell r="E3087">
            <v>3611.8069983859</v>
          </cell>
        </row>
        <row r="3088">
          <cell r="A3088" t="str">
            <v>3805</v>
          </cell>
          <cell r="B3088" t="str">
            <v>MODULO TOMA EUROAME. C/T DESPLAZ. BLANCA KALOP</v>
          </cell>
          <cell r="C3088">
            <v>2070.8853596771701</v>
          </cell>
          <cell r="D3088" t="str">
            <v>Pesos Argentinos</v>
          </cell>
          <cell r="E3088">
            <v>2070.8853596771701</v>
          </cell>
        </row>
        <row r="3089">
          <cell r="A3089" t="str">
            <v>3806</v>
          </cell>
          <cell r="B3089" t="str">
            <v>MODULO TOMA EUROAME. C/T DESPLAZ. MARFIL KALOP</v>
          </cell>
          <cell r="C3089">
            <v>2070.8853596771701</v>
          </cell>
          <cell r="D3089" t="str">
            <v>Pesos Argentinos</v>
          </cell>
          <cell r="E3089">
            <v>2070.8853596771701</v>
          </cell>
        </row>
        <row r="3090">
          <cell r="A3090" t="str">
            <v>3807</v>
          </cell>
          <cell r="B3090" t="str">
            <v>MODULO TOMA EUROAMERICANO C/T DESPLAZ. NEGRO KALOP</v>
          </cell>
          <cell r="C3090">
            <v>2070.8853596771701</v>
          </cell>
          <cell r="D3090" t="str">
            <v>Pesos Argentinos</v>
          </cell>
          <cell r="E3090">
            <v>2070.8853596771701</v>
          </cell>
        </row>
        <row r="3091">
          <cell r="A3091" t="str">
            <v>3808</v>
          </cell>
          <cell r="B3091" t="str">
            <v>MODULO TOMA EUROAMERICANO BLANCO KALOP</v>
          </cell>
          <cell r="C3091">
            <v>1605.1859689146099</v>
          </cell>
          <cell r="D3091" t="str">
            <v>Pesos Argentinos</v>
          </cell>
          <cell r="E3091">
            <v>1605.1859689146099</v>
          </cell>
        </row>
        <row r="3092">
          <cell r="A3092" t="str">
            <v>3809</v>
          </cell>
          <cell r="B3092" t="str">
            <v>MODULO TOMA EUROAMERICANO MARFIL KALOP</v>
          </cell>
          <cell r="C3092">
            <v>1605.1859689146099</v>
          </cell>
          <cell r="D3092" t="str">
            <v>Pesos Argentinos</v>
          </cell>
          <cell r="E3092">
            <v>1605.1859689146099</v>
          </cell>
        </row>
        <row r="3093">
          <cell r="A3093" t="str">
            <v>3810</v>
          </cell>
          <cell r="B3093" t="str">
            <v>MODULO TOMA IRAM MARFIL KALOP</v>
          </cell>
          <cell r="C3093">
            <v>1605.1859689146099</v>
          </cell>
          <cell r="D3093" t="str">
            <v>Pesos Argentinos</v>
          </cell>
          <cell r="E3093">
            <v>1605.1859689146099</v>
          </cell>
        </row>
        <row r="3094">
          <cell r="A3094" t="str">
            <v>3811</v>
          </cell>
          <cell r="B3094" t="str">
            <v>MODULO TOMA MARFIL (1 MOD. Y MEDIO ) KALOP</v>
          </cell>
          <cell r="C3094">
            <v>2109.72109445664</v>
          </cell>
          <cell r="D3094" t="str">
            <v>Pesos Argentinos</v>
          </cell>
          <cell r="E3094">
            <v>2109.72109445664</v>
          </cell>
        </row>
        <row r="3095">
          <cell r="A3095" t="str">
            <v>3812</v>
          </cell>
          <cell r="B3095" t="str">
            <v>MODULO TOMA NEGRO (1 MOD. Y MEDIO) KALOP</v>
          </cell>
          <cell r="C3095">
            <v>2109.72109445664</v>
          </cell>
          <cell r="D3095" t="str">
            <v>Pesos Argentinos</v>
          </cell>
          <cell r="E3095">
            <v>2109.72109445664</v>
          </cell>
        </row>
        <row r="3096">
          <cell r="A3096" t="str">
            <v>3813</v>
          </cell>
          <cell r="B3096" t="str">
            <v>MODULO TOMA P/CORRIENTE ESTABIL. KALOP</v>
          </cell>
          <cell r="C3096">
            <v>1988.3979870979799</v>
          </cell>
          <cell r="D3096" t="str">
            <v>Pesos Argentinos</v>
          </cell>
          <cell r="E3096">
            <v>1988.3979870979799</v>
          </cell>
        </row>
        <row r="3097">
          <cell r="A3097" t="str">
            <v>3814</v>
          </cell>
          <cell r="B3097" t="str">
            <v>MODULO TOMA SCHUKO 16A BLANCO KALOP</v>
          </cell>
          <cell r="C3097">
            <v>4622.2054138207804</v>
          </cell>
          <cell r="D3097" t="str">
            <v>Pesos Argentinos</v>
          </cell>
          <cell r="E3097">
            <v>4622.2054138207804</v>
          </cell>
        </row>
        <row r="3098">
          <cell r="A3098" t="str">
            <v>3815</v>
          </cell>
          <cell r="B3098" t="str">
            <v>MODULO TOMA SCHUKO 16A MARFIL KALOP</v>
          </cell>
          <cell r="C3098">
            <v>4622.2054138207804</v>
          </cell>
          <cell r="D3098" t="str">
            <v>Pesos Argentinos</v>
          </cell>
          <cell r="E3098">
            <v>4622.2054138207804</v>
          </cell>
        </row>
        <row r="3099">
          <cell r="A3099" t="str">
            <v>3816</v>
          </cell>
          <cell r="B3099" t="str">
            <v>MODULO TOMA SCHUKO 16A NEGRO KALOP</v>
          </cell>
          <cell r="C3099">
            <v>4622.2054138207804</v>
          </cell>
          <cell r="D3099" t="str">
            <v>Pesos Argentinos</v>
          </cell>
          <cell r="E3099">
            <v>4622.2054138207804</v>
          </cell>
        </row>
        <row r="3100">
          <cell r="A3100" t="str">
            <v>3817</v>
          </cell>
          <cell r="B3100" t="str">
            <v>MODULO TOMA SIMPLE IRAM BLANCO KALOP</v>
          </cell>
          <cell r="C3100">
            <v>2201.7409221998801</v>
          </cell>
          <cell r="D3100" t="str">
            <v>Pesos Argentinos</v>
          </cell>
          <cell r="E3100">
            <v>2201.7409221998801</v>
          </cell>
        </row>
        <row r="3101">
          <cell r="A3101" t="str">
            <v>3818</v>
          </cell>
          <cell r="B3101" t="str">
            <v>MODULO TOMA SIMPLE IRAM NEGRO KALOP</v>
          </cell>
          <cell r="C3101">
            <v>2201.7409221998801</v>
          </cell>
          <cell r="D3101" t="str">
            <v>Pesos Argentinos</v>
          </cell>
          <cell r="E3101">
            <v>2201.7409221998801</v>
          </cell>
        </row>
        <row r="3102">
          <cell r="A3102" t="str">
            <v>3819</v>
          </cell>
          <cell r="B3102" t="str">
            <v>MODULO 1/2 TECLON COMBINACION MARFIL KALOP**</v>
          </cell>
          <cell r="C3102">
            <v>3497.0881098270302</v>
          </cell>
          <cell r="D3102" t="str">
            <v>Pesos Argentinos</v>
          </cell>
          <cell r="E3102">
            <v>3497.0881098270302</v>
          </cell>
        </row>
        <row r="3103">
          <cell r="A3103" t="str">
            <v>3820</v>
          </cell>
          <cell r="B3103" t="str">
            <v>MODULO 1/2 TECLON COMBINACION BLANCO KALOP**</v>
          </cell>
          <cell r="C3103">
            <v>3497.0881098270302</v>
          </cell>
          <cell r="D3103" t="str">
            <v>Pesos Argentinos</v>
          </cell>
          <cell r="E3103">
            <v>3497.0881098270302</v>
          </cell>
        </row>
        <row r="3104">
          <cell r="A3104" t="str">
            <v>3821</v>
          </cell>
          <cell r="B3104" t="str">
            <v>MODULO 1/2 TECLON COMBINACION NEGRO KALOP**</v>
          </cell>
          <cell r="C3104">
            <v>3497.0881098270302</v>
          </cell>
          <cell r="D3104" t="str">
            <v>Pesos Argentinos</v>
          </cell>
          <cell r="E3104">
            <v>3497.0881098270302</v>
          </cell>
        </row>
        <row r="3105">
          <cell r="A3105" t="str">
            <v>3822</v>
          </cell>
          <cell r="B3105" t="str">
            <v>MODULO 1/2 TECLON BLANCO KALOP**</v>
          </cell>
          <cell r="C3105">
            <v>2739.3232867086299</v>
          </cell>
          <cell r="D3105" t="str">
            <v>Pesos Argentinos</v>
          </cell>
          <cell r="E3105">
            <v>2739.3232867086299</v>
          </cell>
        </row>
        <row r="3106">
          <cell r="A3106" t="str">
            <v>3823</v>
          </cell>
          <cell r="B3106" t="str">
            <v>MODULO 1/2 TECLON MARFIL KALOP**</v>
          </cell>
          <cell r="C3106">
            <v>2739.3232867086299</v>
          </cell>
          <cell r="D3106" t="str">
            <v>Pesos Argentinos</v>
          </cell>
          <cell r="E3106">
            <v>2739.3232867086299</v>
          </cell>
        </row>
        <row r="3107">
          <cell r="A3107" t="str">
            <v>3824</v>
          </cell>
          <cell r="B3107" t="str">
            <v>MODULO 1/2 TECLON NEGRO KALOP**</v>
          </cell>
          <cell r="C3107">
            <v>2739.3232867086299</v>
          </cell>
          <cell r="D3107" t="str">
            <v>Pesos Argentinos</v>
          </cell>
          <cell r="E3107">
            <v>2739.3232867086299</v>
          </cell>
        </row>
        <row r="3108">
          <cell r="A3108" t="str">
            <v>3825</v>
          </cell>
          <cell r="B3108" t="str">
            <v>MODULO COMBINACION BLANCO KALOP**</v>
          </cell>
          <cell r="C3108">
            <v>2897.0035859242998</v>
          </cell>
          <cell r="D3108" t="str">
            <v>Pesos Argentinos</v>
          </cell>
          <cell r="E3108">
            <v>2897.0035859242998</v>
          </cell>
        </row>
        <row r="3109">
          <cell r="A3109" t="str">
            <v>3826</v>
          </cell>
          <cell r="B3109" t="str">
            <v>MODULO COMBINACION MARFIL KALOP**</v>
          </cell>
          <cell r="C3109">
            <v>2897.0035859242998</v>
          </cell>
          <cell r="D3109" t="str">
            <v>Pesos Argentinos</v>
          </cell>
          <cell r="E3109">
            <v>2897.0035859242998</v>
          </cell>
        </row>
        <row r="3110">
          <cell r="A3110" t="str">
            <v>3827</v>
          </cell>
          <cell r="B3110" t="str">
            <v>MODULO COMBINACION NEGRO KALOP**</v>
          </cell>
          <cell r="C3110">
            <v>2897.0035859243098</v>
          </cell>
          <cell r="D3110" t="str">
            <v>Pesos Argentinos</v>
          </cell>
          <cell r="E3110">
            <v>2897.0035859243098</v>
          </cell>
        </row>
        <row r="3111">
          <cell r="A3111" t="str">
            <v>3828</v>
          </cell>
          <cell r="B3111" t="str">
            <v>MODULO COMBINADO BIPOLAR BLANCO KALOP**</v>
          </cell>
          <cell r="C3111">
            <v>7820.7964292778897</v>
          </cell>
          <cell r="D3111" t="str">
            <v>Pesos Argentinos</v>
          </cell>
          <cell r="E3111">
            <v>7820.7964292778897</v>
          </cell>
        </row>
        <row r="3112">
          <cell r="A3112" t="str">
            <v>3829</v>
          </cell>
          <cell r="B3112" t="str">
            <v>MODULO DOBLE INTERRUPTOR BLANCO KALOP**</v>
          </cell>
          <cell r="C3112">
            <v>6164.6225446726103</v>
          </cell>
          <cell r="D3112" t="str">
            <v>Pesos Argentinos</v>
          </cell>
          <cell r="E3112">
            <v>6164.6225446726103</v>
          </cell>
        </row>
        <row r="3113">
          <cell r="A3113" t="str">
            <v>3830</v>
          </cell>
          <cell r="B3113" t="str">
            <v>MODULO DOBLE INTERRUPTOR MARFIL KALOP**</v>
          </cell>
          <cell r="C3113">
            <v>6164.6225446726103</v>
          </cell>
          <cell r="D3113" t="str">
            <v>Pesos Argentinos</v>
          </cell>
          <cell r="E3113">
            <v>6164.6225446726103</v>
          </cell>
        </row>
        <row r="3114">
          <cell r="A3114" t="str">
            <v>3831</v>
          </cell>
          <cell r="B3114" t="str">
            <v>MODULO DOBLE INTERRUPTOR NEGRO KALOP**</v>
          </cell>
          <cell r="C3114">
            <v>6164.6225446726103</v>
          </cell>
          <cell r="D3114" t="str">
            <v>Pesos Argentinos</v>
          </cell>
          <cell r="E3114">
            <v>6164.6225446726103</v>
          </cell>
        </row>
        <row r="3115">
          <cell r="A3115" t="str">
            <v>3832</v>
          </cell>
          <cell r="B3115" t="str">
            <v>MODULO INTERRUPTOR DOBLE COMB. BLANCO KALOP**</v>
          </cell>
          <cell r="C3115">
            <v>7901.2497233827298</v>
          </cell>
          <cell r="D3115" t="str">
            <v>Pesos Argentinos</v>
          </cell>
          <cell r="E3115">
            <v>7901.2497233827298</v>
          </cell>
        </row>
        <row r="3116">
          <cell r="A3116" t="str">
            <v>3833</v>
          </cell>
          <cell r="B3116" t="str">
            <v>MODULO INTERRUPTOR DOBLE COMB. MARFIL KALOP**</v>
          </cell>
          <cell r="C3116">
            <v>7901.2497233827298</v>
          </cell>
          <cell r="D3116" t="str">
            <v>Pesos Argentinos</v>
          </cell>
          <cell r="E3116">
            <v>7901.2497233827298</v>
          </cell>
        </row>
        <row r="3117">
          <cell r="A3117" t="str">
            <v>3834</v>
          </cell>
          <cell r="B3117" t="str">
            <v>MODULO INTERRUPTOR DOBLE COMB. NEGRO KALOP**</v>
          </cell>
          <cell r="C3117">
            <v>7901.2497233827298</v>
          </cell>
          <cell r="D3117" t="str">
            <v>Pesos Argentinos</v>
          </cell>
          <cell r="E3117">
            <v>7901.2497233827298</v>
          </cell>
        </row>
        <row r="3118">
          <cell r="A3118" t="str">
            <v>3835</v>
          </cell>
          <cell r="B3118" t="str">
            <v>MODULO INTERRUPTOR INVERSOR BLANCO KALOP**</v>
          </cell>
          <cell r="C3118">
            <v>12414.2894397495</v>
          </cell>
          <cell r="D3118" t="str">
            <v>Pesos Argentinos</v>
          </cell>
          <cell r="E3118">
            <v>12414.2894397495</v>
          </cell>
        </row>
        <row r="3119">
          <cell r="A3119" t="str">
            <v>3836</v>
          </cell>
          <cell r="B3119" t="str">
            <v>MODULO PULSADOR BLANCO KALOP (KL40130)</v>
          </cell>
          <cell r="C3119">
            <v>2402.6179367801601</v>
          </cell>
          <cell r="D3119" t="str">
            <v>Pesos Argentinos</v>
          </cell>
          <cell r="E3119">
            <v>2402.6179367801601</v>
          </cell>
        </row>
        <row r="3120">
          <cell r="A3120" t="str">
            <v>3837</v>
          </cell>
          <cell r="B3120" t="str">
            <v>MODULO PULSADOR MARFIL KALOP**</v>
          </cell>
          <cell r="C3120">
            <v>2402.6179367801601</v>
          </cell>
          <cell r="D3120" t="str">
            <v>Pesos Argentinos</v>
          </cell>
          <cell r="E3120">
            <v>2402.6179367801601</v>
          </cell>
        </row>
        <row r="3121">
          <cell r="A3121" t="str">
            <v>3838</v>
          </cell>
          <cell r="B3121" t="str">
            <v>MODULO PULSADOR NEGRO KALOP**</v>
          </cell>
          <cell r="C3121">
            <v>2402.6179367801601</v>
          </cell>
          <cell r="D3121" t="str">
            <v>Pesos Argentinos</v>
          </cell>
          <cell r="E3121">
            <v>2402.6179367801601</v>
          </cell>
        </row>
        <row r="3122">
          <cell r="A3122" t="str">
            <v>3839</v>
          </cell>
          <cell r="B3122" t="str">
            <v>MODULO PUNTO BLANCO KALOP**</v>
          </cell>
          <cell r="C3122">
            <v>1783.5678534260801</v>
          </cell>
          <cell r="D3122" t="str">
            <v>Pesos Argentinos</v>
          </cell>
          <cell r="E3122">
            <v>1783.5678534260801</v>
          </cell>
        </row>
        <row r="3123">
          <cell r="A3123" t="str">
            <v>3840</v>
          </cell>
          <cell r="B3123" t="str">
            <v>MODULO PUNTO MARFIL KALOP**</v>
          </cell>
          <cell r="C3123">
            <v>1938.6598008556</v>
          </cell>
          <cell r="D3123" t="str">
            <v>Pesos Argentinos</v>
          </cell>
          <cell r="E3123">
            <v>1938.6598008556</v>
          </cell>
        </row>
        <row r="3124">
          <cell r="A3124" t="str">
            <v>3841</v>
          </cell>
          <cell r="B3124" t="str">
            <v>MODULO PUNTO NEGRO KALOP**</v>
          </cell>
          <cell r="C3124">
            <v>1783.5678534260801</v>
          </cell>
          <cell r="D3124" t="str">
            <v>Pesos Argentinos</v>
          </cell>
          <cell r="E3124">
            <v>1783.5678534260801</v>
          </cell>
        </row>
        <row r="3125">
          <cell r="A3125" t="str">
            <v>3842</v>
          </cell>
          <cell r="B3125" t="str">
            <v>MODULO TECLON COMBINACION MARFIL KALOP**</v>
          </cell>
          <cell r="C3125">
            <v>4062.7553984640599</v>
          </cell>
          <cell r="D3125" t="str">
            <v>Pesos Argentinos</v>
          </cell>
          <cell r="E3125">
            <v>4062.7553984640599</v>
          </cell>
        </row>
        <row r="3126">
          <cell r="A3126" t="str">
            <v>3843</v>
          </cell>
          <cell r="B3126" t="str">
            <v>MODULO TECLON COMBINACION BLANCO KALOP**</v>
          </cell>
          <cell r="C3126">
            <v>4062.7553984640599</v>
          </cell>
          <cell r="D3126" t="str">
            <v>Pesos Argentinos</v>
          </cell>
          <cell r="E3126">
            <v>4062.7553984640599</v>
          </cell>
        </row>
        <row r="3127">
          <cell r="A3127" t="str">
            <v>3844</v>
          </cell>
          <cell r="B3127" t="str">
            <v>MODULO TECLON COMBINACION NEGRO KALOP**</v>
          </cell>
          <cell r="C3127">
            <v>4062.7553984640599</v>
          </cell>
          <cell r="D3127" t="str">
            <v>Pesos Argentinos</v>
          </cell>
          <cell r="E3127">
            <v>4062.7553984640599</v>
          </cell>
        </row>
        <row r="3128">
          <cell r="A3128" t="str">
            <v>3845</v>
          </cell>
          <cell r="B3128" t="str">
            <v>MODULO TECLON BLANCO KALOP**</v>
          </cell>
          <cell r="C3128">
            <v>3016.92009402949</v>
          </cell>
          <cell r="D3128" t="str">
            <v>Pesos Argentinos</v>
          </cell>
          <cell r="E3128">
            <v>3016.92009402949</v>
          </cell>
        </row>
        <row r="3129">
          <cell r="A3129" t="str">
            <v>3846</v>
          </cell>
          <cell r="B3129" t="str">
            <v>MODULO TECLON MARFIL KALOP**</v>
          </cell>
          <cell r="C3129">
            <v>3016.92009402949</v>
          </cell>
          <cell r="D3129" t="str">
            <v>Pesos Argentinos</v>
          </cell>
          <cell r="E3129">
            <v>3016.92009402949</v>
          </cell>
        </row>
        <row r="3130">
          <cell r="A3130" t="str">
            <v>3847</v>
          </cell>
          <cell r="B3130" t="str">
            <v>MODULO TECLON NEGRO KALOP**</v>
          </cell>
          <cell r="C3130">
            <v>3016.92009402949</v>
          </cell>
          <cell r="D3130" t="str">
            <v>Pesos Argentinos</v>
          </cell>
          <cell r="E3130">
            <v>3016.92009402949</v>
          </cell>
        </row>
        <row r="3131">
          <cell r="A3131" t="str">
            <v>3848</v>
          </cell>
          <cell r="B3131" t="str">
            <v>MODULO TECLON PULSADOR BLANCO KALOP**</v>
          </cell>
          <cell r="C3131">
            <v>3332.1290516490999</v>
          </cell>
          <cell r="D3131" t="str">
            <v>Pesos Argentinos</v>
          </cell>
          <cell r="E3131">
            <v>3332.1290516490999</v>
          </cell>
        </row>
        <row r="3132">
          <cell r="A3132" t="str">
            <v>3849</v>
          </cell>
          <cell r="B3132" t="str">
            <v>MODULO TECLON PULSADOR MARFIL KALOP**</v>
          </cell>
          <cell r="C3132">
            <v>3332.1290516490999</v>
          </cell>
          <cell r="D3132" t="str">
            <v>Pesos Argentinos</v>
          </cell>
          <cell r="E3132">
            <v>3332.1290516490999</v>
          </cell>
        </row>
        <row r="3133">
          <cell r="A3133" t="str">
            <v>3850</v>
          </cell>
          <cell r="B3133" t="str">
            <v>MODULO TECLON PULSADOR NEGRO KALOP**</v>
          </cell>
          <cell r="C3133">
            <v>3332.1290516490999</v>
          </cell>
          <cell r="D3133" t="str">
            <v>Pesos Argentinos</v>
          </cell>
          <cell r="E3133">
            <v>3332.1290516490999</v>
          </cell>
        </row>
        <row r="3134">
          <cell r="A3134" t="str">
            <v>3851</v>
          </cell>
          <cell r="B3134" t="str">
            <v>BASTIDOR PIANO QUADRA 10x5  (75015) TECLASTAR</v>
          </cell>
          <cell r="C3134">
            <v>402.45118238520001</v>
          </cell>
          <cell r="D3134" t="str">
            <v>Pesos Argentinos</v>
          </cell>
          <cell r="E3134">
            <v>402.45118238520001</v>
          </cell>
        </row>
        <row r="3135">
          <cell r="A3135" t="str">
            <v>3852</v>
          </cell>
          <cell r="B3135" t="str">
            <v>MODULO CIEGO ARENA TECLASTAR</v>
          </cell>
          <cell r="C3135">
            <v>121.6171475064</v>
          </cell>
          <cell r="D3135" t="str">
            <v>Pesos Argentinos</v>
          </cell>
          <cell r="E3135">
            <v>121.6171475064</v>
          </cell>
        </row>
        <row r="3136">
          <cell r="A3136" t="str">
            <v>3853</v>
          </cell>
          <cell r="B3136" t="str">
            <v>MODULO CIEGO BLANCO TECLASTAR</v>
          </cell>
          <cell r="C3136">
            <v>121.6171475064</v>
          </cell>
          <cell r="D3136" t="str">
            <v>Pesos Argentinos</v>
          </cell>
          <cell r="E3136">
            <v>121.6171475064</v>
          </cell>
        </row>
        <row r="3137">
          <cell r="A3137" t="str">
            <v>3854</v>
          </cell>
          <cell r="B3137" t="str">
            <v>MODULO CIEGO GRIS TECLASTAR</v>
          </cell>
          <cell r="C3137">
            <v>121.6171475064</v>
          </cell>
          <cell r="D3137" t="str">
            <v>Pesos Argentinos</v>
          </cell>
          <cell r="E3137">
            <v>121.6171475064</v>
          </cell>
        </row>
        <row r="3138">
          <cell r="A3138" t="str">
            <v>3855</v>
          </cell>
          <cell r="B3138" t="str">
            <v>MODULO PUERTO USB BLANCO TECLASTAR</v>
          </cell>
          <cell r="C3138">
            <v>24742.367410456802</v>
          </cell>
          <cell r="D3138" t="str">
            <v>Pesos Argentinos</v>
          </cell>
          <cell r="E3138">
            <v>24742.367410456802</v>
          </cell>
        </row>
        <row r="3139">
          <cell r="A3139" t="str">
            <v>3856</v>
          </cell>
          <cell r="B3139" t="str">
            <v>MODULO PUERTO USB GRIS TECLASTAR</v>
          </cell>
          <cell r="C3139">
            <v>24742.367410456802</v>
          </cell>
          <cell r="D3139" t="str">
            <v>Pesos Argentinos</v>
          </cell>
          <cell r="E3139">
            <v>24742.367410456802</v>
          </cell>
        </row>
        <row r="3140">
          <cell r="A3140" t="str">
            <v>3857</v>
          </cell>
          <cell r="B3140" t="str">
            <v>MODULO TELEFONICO AMER. GRIS TECLASTAR</v>
          </cell>
          <cell r="C3140">
            <v>1852.8008630976001</v>
          </cell>
          <cell r="D3140" t="str">
            <v>Pesos Argentinos</v>
          </cell>
          <cell r="E3140">
            <v>1852.8008630976001</v>
          </cell>
        </row>
        <row r="3141">
          <cell r="A3141" t="str">
            <v>3858</v>
          </cell>
          <cell r="B3141" t="str">
            <v>MODULO TELEFONO AMER. ARENA TECLASTAR</v>
          </cell>
          <cell r="C3141">
            <v>1852.8008630976001</v>
          </cell>
          <cell r="D3141" t="str">
            <v>Pesos Argentinos</v>
          </cell>
          <cell r="E3141">
            <v>1852.8008630976001</v>
          </cell>
        </row>
        <row r="3142">
          <cell r="A3142" t="str">
            <v>3859</v>
          </cell>
          <cell r="B3142" t="str">
            <v>MODULO TELEFONO AMER. BLANCO TECLASTAR</v>
          </cell>
          <cell r="C3142">
            <v>1852.8008630976001</v>
          </cell>
          <cell r="D3142" t="str">
            <v>Pesos Argentinos</v>
          </cell>
          <cell r="E3142">
            <v>1852.8008630976001</v>
          </cell>
        </row>
        <row r="3143">
          <cell r="A3143" t="str">
            <v>3860</v>
          </cell>
          <cell r="B3143" t="str">
            <v>MODULO TOMA TV PIN FINO ARENA TECLASTAR</v>
          </cell>
          <cell r="C3143">
            <v>3710.2399205508</v>
          </cell>
          <cell r="D3143" t="str">
            <v>Pesos Argentinos</v>
          </cell>
          <cell r="E3143">
            <v>3710.2399205508</v>
          </cell>
        </row>
        <row r="3144">
          <cell r="A3144" t="str">
            <v>3861</v>
          </cell>
          <cell r="B3144" t="str">
            <v>MOD. TOMA TV PIN FINO BLANCO TECLASTAR</v>
          </cell>
          <cell r="C3144">
            <v>3710.2399205508</v>
          </cell>
          <cell r="D3144" t="str">
            <v>Pesos Argentinos</v>
          </cell>
          <cell r="E3144">
            <v>3710.2399205508</v>
          </cell>
        </row>
        <row r="3145">
          <cell r="A3145" t="str">
            <v>3862</v>
          </cell>
          <cell r="B3145" t="str">
            <v>MODULO TOMA TV PIN FINO GRIS TECLASTAR</v>
          </cell>
          <cell r="C3145">
            <v>3710.2399205508</v>
          </cell>
          <cell r="D3145" t="str">
            <v>Pesos Argentinos</v>
          </cell>
          <cell r="E3145">
            <v>3710.2399205508</v>
          </cell>
        </row>
        <row r="3146">
          <cell r="A3146" t="str">
            <v>3863</v>
          </cell>
          <cell r="B3146" t="str">
            <v>MODULO VARIADOR DE LED ARENA TECLASTAR</v>
          </cell>
          <cell r="C3146">
            <v>14664.3189027098</v>
          </cell>
          <cell r="D3146" t="str">
            <v>Pesos Argentinos</v>
          </cell>
          <cell r="E3146">
            <v>14664.3189027098</v>
          </cell>
        </row>
        <row r="3147">
          <cell r="A3147" t="str">
            <v>3864</v>
          </cell>
          <cell r="B3147" t="str">
            <v>MODULO VARIADOR DE LED BLANCO TECLASTAR</v>
          </cell>
          <cell r="C3147">
            <v>14664.3189027098</v>
          </cell>
          <cell r="D3147" t="str">
            <v>Pesos Argentinos</v>
          </cell>
          <cell r="E3147">
            <v>14664.3189027098</v>
          </cell>
        </row>
        <row r="3148">
          <cell r="A3148" t="str">
            <v>3865</v>
          </cell>
          <cell r="B3148" t="str">
            <v>MODULO VARIADOR DE LED GRIS TECLASTAR</v>
          </cell>
          <cell r="C3148">
            <v>14664.3189027098</v>
          </cell>
          <cell r="D3148" t="str">
            <v>Pesos Argentinos</v>
          </cell>
          <cell r="E3148">
            <v>14664.3189027098</v>
          </cell>
        </row>
        <row r="3149">
          <cell r="A3149" t="str">
            <v>3866</v>
          </cell>
          <cell r="B3149" t="str">
            <v>MODULO VARIADOR DE VELOCIDAD VENT. ARENA TECLASTAR</v>
          </cell>
          <cell r="C3149">
            <v>17020.911029335199</v>
          </cell>
          <cell r="D3149" t="str">
            <v>Pesos Argentinos</v>
          </cell>
          <cell r="E3149">
            <v>17020.911029335199</v>
          </cell>
        </row>
        <row r="3150">
          <cell r="A3150" t="str">
            <v>3867</v>
          </cell>
          <cell r="B3150" t="str">
            <v>MODULO VARIADOR DE VELOCIDAD VENT. BLANCO TECLASTAR</v>
          </cell>
          <cell r="C3150">
            <v>17020.911029335199</v>
          </cell>
          <cell r="D3150" t="str">
            <v>Pesos Argentinos</v>
          </cell>
          <cell r="E3150">
            <v>17020.911029335199</v>
          </cell>
        </row>
        <row r="3151">
          <cell r="A3151" t="str">
            <v>3868</v>
          </cell>
          <cell r="B3151" t="str">
            <v>MODULO VARIADOR DE VELOCIDAD VENT. GRIS TECLASTAR</v>
          </cell>
          <cell r="C3151">
            <v>17020.911029335199</v>
          </cell>
          <cell r="D3151" t="str">
            <v>Pesos Argentinos</v>
          </cell>
          <cell r="E3151">
            <v>17020.911029335199</v>
          </cell>
        </row>
        <row r="3152">
          <cell r="A3152" t="str">
            <v>3869</v>
          </cell>
          <cell r="B3152" t="str">
            <v>MARCO MINIMAL ARENA TECLASTAR</v>
          </cell>
          <cell r="C3152">
            <v>780.30028636559996</v>
          </cell>
          <cell r="D3152" t="str">
            <v>Pesos Argentinos</v>
          </cell>
          <cell r="E3152">
            <v>780.30028636559996</v>
          </cell>
        </row>
        <row r="3153">
          <cell r="A3153" t="str">
            <v>3870</v>
          </cell>
          <cell r="B3153" t="str">
            <v>MARCO MINIMAL BLANCO TECLASTAR</v>
          </cell>
          <cell r="C3153">
            <v>780.30028636559996</v>
          </cell>
          <cell r="D3153" t="str">
            <v>Pesos Argentinos</v>
          </cell>
          <cell r="E3153">
            <v>780.30028636559996</v>
          </cell>
        </row>
        <row r="3154">
          <cell r="A3154" t="str">
            <v>3871</v>
          </cell>
          <cell r="B3154" t="str">
            <v>MARCO MINIMAL CEMENTO TECLASTAR</v>
          </cell>
          <cell r="C3154">
            <v>2038.8287763792</v>
          </cell>
          <cell r="D3154" t="str">
            <v>Pesos Argentinos</v>
          </cell>
          <cell r="E3154">
            <v>2038.8287763792</v>
          </cell>
        </row>
        <row r="3155">
          <cell r="A3155" t="str">
            <v>3872</v>
          </cell>
          <cell r="B3155" t="str">
            <v>MARCO MINIMAL GRAFITO TECLASTAR</v>
          </cell>
          <cell r="C3155">
            <v>2038.8287763792</v>
          </cell>
          <cell r="D3155" t="str">
            <v>Pesos Argentinos</v>
          </cell>
          <cell r="E3155">
            <v>2038.8287763792</v>
          </cell>
        </row>
        <row r="3156">
          <cell r="A3156" t="str">
            <v>3873</v>
          </cell>
          <cell r="B3156" t="str">
            <v>MARCO MINIMAL GRIS TECLASTAR</v>
          </cell>
          <cell r="C3156">
            <v>780.30028636559996</v>
          </cell>
          <cell r="D3156" t="str">
            <v>Pesos Argentinos</v>
          </cell>
          <cell r="E3156">
            <v>780.30028636559996</v>
          </cell>
        </row>
        <row r="3157">
          <cell r="A3157" t="str">
            <v>3874</v>
          </cell>
          <cell r="B3157" t="str">
            <v>MARCO MINIMAL KRISTAL ARENA + BAST. TECLASTAR</v>
          </cell>
          <cell r="C3157">
            <v>5068.4895520989503</v>
          </cell>
          <cell r="D3157" t="str">
            <v>Pesos Argentinos</v>
          </cell>
          <cell r="E3157">
            <v>5068.4895520989503</v>
          </cell>
        </row>
        <row r="3158">
          <cell r="A3158" t="str">
            <v>3875</v>
          </cell>
          <cell r="B3158" t="str">
            <v>MARCO MINIMAL KRISTAL BCO + BAST. TECLASTAR</v>
          </cell>
          <cell r="C3158">
            <v>5068.4806581552002</v>
          </cell>
          <cell r="D3158" t="str">
            <v>Pesos Argentinos</v>
          </cell>
          <cell r="E3158">
            <v>5068.4806581552002</v>
          </cell>
        </row>
        <row r="3159">
          <cell r="A3159" t="str">
            <v>3876</v>
          </cell>
          <cell r="B3159" t="str">
            <v>MARCO MINIMAL PLATA TECLASTAR</v>
          </cell>
          <cell r="C3159">
            <v>1568.3298279840001</v>
          </cell>
          <cell r="D3159" t="str">
            <v>Pesos Argentinos</v>
          </cell>
          <cell r="E3159">
            <v>1568.3298279840001</v>
          </cell>
        </row>
        <row r="3160">
          <cell r="A3160" t="str">
            <v>3877</v>
          </cell>
          <cell r="B3160" t="str">
            <v>MARCO MINIMAL TOSTADO TECLASTAR</v>
          </cell>
          <cell r="C3160">
            <v>2038.8287763792</v>
          </cell>
          <cell r="D3160" t="str">
            <v>Pesos Argentinos</v>
          </cell>
          <cell r="E3160">
            <v>2038.8287763792</v>
          </cell>
        </row>
        <row r="3161">
          <cell r="A3161" t="str">
            <v>3878</v>
          </cell>
          <cell r="B3161" t="str">
            <v>MARCO PIANO ARENA TECLASTAR</v>
          </cell>
          <cell r="C3161">
            <v>424.80858906719999</v>
          </cell>
          <cell r="D3161" t="str">
            <v>Pesos Argentinos</v>
          </cell>
          <cell r="E3161">
            <v>424.80858906719999</v>
          </cell>
        </row>
        <row r="3162">
          <cell r="A3162" t="str">
            <v>3879</v>
          </cell>
          <cell r="B3162" t="str">
            <v>MARCO PIANO BLANCO TECLASTAR</v>
          </cell>
          <cell r="C3162">
            <v>424.80858906719999</v>
          </cell>
          <cell r="D3162" t="str">
            <v>Pesos Argentinos</v>
          </cell>
          <cell r="E3162">
            <v>424.80858906719999</v>
          </cell>
        </row>
        <row r="3163">
          <cell r="A3163" t="str">
            <v>3880</v>
          </cell>
          <cell r="B3163" t="str">
            <v>MARCO PIANO GRIS TECLASTAR</v>
          </cell>
          <cell r="C3163">
            <v>424.80858906719999</v>
          </cell>
          <cell r="D3163" t="str">
            <v>Pesos Argentinos</v>
          </cell>
          <cell r="E3163">
            <v>424.80858906719999</v>
          </cell>
        </row>
        <row r="3164">
          <cell r="A3164" t="str">
            <v>3881</v>
          </cell>
          <cell r="B3164" t="str">
            <v>MARCO QUADRA ACEERO TECLASTAR</v>
          </cell>
          <cell r="C3164">
            <v>1471.9092465168001</v>
          </cell>
          <cell r="D3164" t="str">
            <v>Pesos Argentinos</v>
          </cell>
          <cell r="E3164">
            <v>1471.9092465168001</v>
          </cell>
        </row>
        <row r="3165">
          <cell r="A3165" t="str">
            <v>3882</v>
          </cell>
          <cell r="B3165" t="str">
            <v>MARCO QUADRA ARENA TECLASTAR</v>
          </cell>
          <cell r="C3165">
            <v>445.123761264</v>
          </cell>
          <cell r="D3165" t="str">
            <v>Pesos Argentinos</v>
          </cell>
          <cell r="E3165">
            <v>445.123761264</v>
          </cell>
        </row>
        <row r="3166">
          <cell r="A3166" t="str">
            <v>3883</v>
          </cell>
          <cell r="B3166" t="str">
            <v>MARCO QUADRA BLANCO TECLASTAR</v>
          </cell>
          <cell r="C3166">
            <v>445.123761264</v>
          </cell>
          <cell r="D3166" t="str">
            <v>Pesos Argentinos</v>
          </cell>
          <cell r="E3166">
            <v>445.123761264</v>
          </cell>
        </row>
        <row r="3167">
          <cell r="A3167" t="str">
            <v>3884</v>
          </cell>
          <cell r="B3167" t="str">
            <v>MARCO QUADRA CHAMPAGNE MET. TECLASTAR</v>
          </cell>
          <cell r="C3167">
            <v>2221.6355559683998</v>
          </cell>
          <cell r="D3167" t="str">
            <v>Pesos Argentinos</v>
          </cell>
          <cell r="E3167">
            <v>2221.6355559683998</v>
          </cell>
        </row>
        <row r="3168">
          <cell r="A3168" t="str">
            <v>3885</v>
          </cell>
          <cell r="B3168" t="str">
            <v>MARCO QUADRA CHAMPAGNE SAT. TECLASTAR</v>
          </cell>
          <cell r="C3168">
            <v>1471.9092465168001</v>
          </cell>
          <cell r="D3168" t="str">
            <v>Pesos Argentinos</v>
          </cell>
          <cell r="E3168">
            <v>1471.9092465168001</v>
          </cell>
        </row>
        <row r="3169">
          <cell r="A3169" t="str">
            <v>3886</v>
          </cell>
          <cell r="B3169" t="str">
            <v>MARCO QUADRA GRIS TECLASTAR</v>
          </cell>
          <cell r="C3169">
            <v>445.123761264</v>
          </cell>
          <cell r="D3169" t="str">
            <v>Pesos Argentinos</v>
          </cell>
          <cell r="E3169">
            <v>445.123761264</v>
          </cell>
        </row>
        <row r="3170">
          <cell r="A3170" t="str">
            <v>3887</v>
          </cell>
          <cell r="B3170" t="str">
            <v>MARCO QUADRA TOSTADO TECLASTAR</v>
          </cell>
          <cell r="C3170">
            <v>1471.9092465168001</v>
          </cell>
          <cell r="D3170" t="str">
            <v>Pesos Argentinos</v>
          </cell>
          <cell r="E3170">
            <v>1471.9092465168001</v>
          </cell>
        </row>
        <row r="3171">
          <cell r="A3171" t="str">
            <v>3888</v>
          </cell>
          <cell r="B3171" t="str">
            <v>MARCO STD. PLATA METALIZADO CUADRA TECLASTAR.</v>
          </cell>
          <cell r="C3171">
            <v>2221.6355559683998</v>
          </cell>
          <cell r="D3171" t="str">
            <v>Pesos Argentinos</v>
          </cell>
          <cell r="E3171">
            <v>2221.6355559683998</v>
          </cell>
        </row>
        <row r="3172">
          <cell r="A3172" t="str">
            <v>3889</v>
          </cell>
          <cell r="B3172" t="str">
            <v>MODULO TOMA 20A ARENA TECLASTAR</v>
          </cell>
          <cell r="C3172">
            <v>2118.9284280684001</v>
          </cell>
          <cell r="D3172" t="str">
            <v>Pesos Argentinos</v>
          </cell>
          <cell r="E3172">
            <v>2118.9284280684001</v>
          </cell>
        </row>
        <row r="3173">
          <cell r="A3173" t="str">
            <v>3890</v>
          </cell>
          <cell r="B3173" t="str">
            <v>MODULO TOMA 20A BLANCO TECLASTAR</v>
          </cell>
          <cell r="C3173">
            <v>2118.9284280684001</v>
          </cell>
          <cell r="D3173" t="str">
            <v>Pesos Argentinos</v>
          </cell>
          <cell r="E3173">
            <v>2118.9284280684001</v>
          </cell>
        </row>
        <row r="3174">
          <cell r="A3174" t="str">
            <v>3891</v>
          </cell>
          <cell r="B3174" t="str">
            <v>MODULO TOMA 20A GRIS TECLASTAR</v>
          </cell>
          <cell r="C3174">
            <v>2118.9284280684001</v>
          </cell>
          <cell r="D3174" t="str">
            <v>Pesos Argentinos</v>
          </cell>
          <cell r="E3174">
            <v>2118.9284280684001</v>
          </cell>
        </row>
        <row r="3175">
          <cell r="A3175" t="str">
            <v>3892</v>
          </cell>
          <cell r="B3175" t="str">
            <v>MODULO TOMA C/ NEUTRO ARENA TECLASTAR</v>
          </cell>
          <cell r="C3175">
            <v>1435.1133015647999</v>
          </cell>
          <cell r="D3175" t="str">
            <v>Pesos Argentinos</v>
          </cell>
          <cell r="E3175">
            <v>1435.1133015647999</v>
          </cell>
        </row>
        <row r="3176">
          <cell r="A3176" t="str">
            <v>3893</v>
          </cell>
          <cell r="B3176" t="str">
            <v>MODULO TOMA C/ NEUTRO BLANCO TECLASTAR</v>
          </cell>
          <cell r="C3176">
            <v>1435.1133015647999</v>
          </cell>
          <cell r="D3176" t="str">
            <v>Pesos Argentinos</v>
          </cell>
          <cell r="E3176">
            <v>1435.1133015647999</v>
          </cell>
        </row>
        <row r="3177">
          <cell r="A3177" t="str">
            <v>3894</v>
          </cell>
          <cell r="B3177" t="str">
            <v>MODULO TOMA C/ NEUTRO GRIS TECLASTAR</v>
          </cell>
          <cell r="C3177">
            <v>1435.1133015647999</v>
          </cell>
          <cell r="D3177" t="str">
            <v>Pesos Argentinos</v>
          </cell>
          <cell r="E3177">
            <v>1435.1133015647999</v>
          </cell>
        </row>
        <row r="3178">
          <cell r="A3178" t="str">
            <v>3895</v>
          </cell>
          <cell r="B3178" t="str">
            <v>MODULO TOMA DOBLE C/ NEUTRO ARENA TECLASTAR</v>
          </cell>
          <cell r="C3178">
            <v>3699.8918052876002</v>
          </cell>
          <cell r="D3178" t="str">
            <v>Pesos Argentinos</v>
          </cell>
          <cell r="E3178">
            <v>3699.8918052876002</v>
          </cell>
        </row>
        <row r="3179">
          <cell r="A3179" t="str">
            <v>3896</v>
          </cell>
          <cell r="B3179" t="str">
            <v>MODULO TOMA DOBLE C/ NEUTRO BLANCO TECLASTAR</v>
          </cell>
          <cell r="C3179">
            <v>3699.8918052876002</v>
          </cell>
          <cell r="D3179" t="str">
            <v>Pesos Argentinos</v>
          </cell>
          <cell r="E3179">
            <v>3699.8918052876002</v>
          </cell>
        </row>
        <row r="3180">
          <cell r="A3180" t="str">
            <v>3897</v>
          </cell>
          <cell r="B3180" t="str">
            <v>MODULO TOMA DOBLE C/ NEUTRO GRIS TECLASTAR</v>
          </cell>
          <cell r="C3180">
            <v>3699.8918052876002</v>
          </cell>
          <cell r="D3180" t="str">
            <v>Pesos Argentinos</v>
          </cell>
          <cell r="E3180">
            <v>3699.8918052876002</v>
          </cell>
        </row>
        <row r="3181">
          <cell r="A3181" t="str">
            <v>3898</v>
          </cell>
          <cell r="B3181" t="str">
            <v>MODULO TOMA DOBLE IRAM ARENA TECLASTAR</v>
          </cell>
          <cell r="C3181">
            <v>3699.8918052876002</v>
          </cell>
          <cell r="D3181" t="str">
            <v>Pesos Argentinos</v>
          </cell>
          <cell r="E3181">
            <v>3699.8918052876002</v>
          </cell>
        </row>
        <row r="3182">
          <cell r="A3182" t="str">
            <v>3899</v>
          </cell>
          <cell r="B3182" t="str">
            <v>MODULO TOMA DOBLE IRAM BLANCO TECLASTAR</v>
          </cell>
          <cell r="C3182">
            <v>3699.8918052876002</v>
          </cell>
          <cell r="D3182" t="str">
            <v>Pesos Argentinos</v>
          </cell>
          <cell r="E3182">
            <v>3699.8918052876002</v>
          </cell>
        </row>
        <row r="3183">
          <cell r="A3183" t="str">
            <v>3900</v>
          </cell>
          <cell r="B3183" t="str">
            <v>MODULO TOMA DOBLE IRAM GRIS TECLASTAR</v>
          </cell>
          <cell r="C3183">
            <v>3699.8817213931402</v>
          </cell>
          <cell r="D3183" t="str">
            <v>Pesos Argentinos</v>
          </cell>
          <cell r="E3183">
            <v>3699.8817213931402</v>
          </cell>
        </row>
        <row r="3184">
          <cell r="A3184" t="str">
            <v>3901</v>
          </cell>
          <cell r="B3184" t="str">
            <v>MODULO TOMA IRAM ARENA TECLASTAR</v>
          </cell>
          <cell r="C3184">
            <v>1435.1026125836399</v>
          </cell>
          <cell r="D3184" t="str">
            <v>Pesos Argentinos</v>
          </cell>
          <cell r="E3184">
            <v>1435.1026125836399</v>
          </cell>
        </row>
        <row r="3185">
          <cell r="A3185" t="str">
            <v>3902</v>
          </cell>
          <cell r="B3185" t="str">
            <v>MODULO TOMA IRAM BLANCO TECLASTAR</v>
          </cell>
          <cell r="C3185">
            <v>1435.1026125836399</v>
          </cell>
          <cell r="D3185" t="str">
            <v>Pesos Argentinos</v>
          </cell>
          <cell r="E3185">
            <v>1435.1026125836399</v>
          </cell>
        </row>
        <row r="3186">
          <cell r="A3186" t="str">
            <v>3903</v>
          </cell>
          <cell r="B3186" t="str">
            <v>MODULO TOMA IRAM GRIS TECLASTAR</v>
          </cell>
          <cell r="C3186">
            <v>1435.1026125836399</v>
          </cell>
          <cell r="D3186" t="str">
            <v>Pesos Argentinos</v>
          </cell>
          <cell r="E3186">
            <v>1435.1026125836399</v>
          </cell>
        </row>
        <row r="3187">
          <cell r="A3187" t="str">
            <v>3904</v>
          </cell>
          <cell r="B3187" t="str">
            <v>MODULO 1/2 TECLON COMBINACION BLANCO TECLASTAR **</v>
          </cell>
          <cell r="C3187">
            <v>1878.974807112</v>
          </cell>
          <cell r="D3187" t="str">
            <v>Pesos Argentinos</v>
          </cell>
          <cell r="E3187">
            <v>1878.974807112</v>
          </cell>
        </row>
        <row r="3188">
          <cell r="A3188" t="str">
            <v>3905</v>
          </cell>
          <cell r="B3188" t="str">
            <v>MODULO 1/2 TECLON COMBINACION GRIS TECLASTAR**</v>
          </cell>
          <cell r="C3188">
            <v>1878.974807112</v>
          </cell>
          <cell r="D3188" t="str">
            <v>Pesos Argentinos</v>
          </cell>
          <cell r="E3188">
            <v>1878.974807112</v>
          </cell>
        </row>
        <row r="3189">
          <cell r="A3189" t="str">
            <v>3906</v>
          </cell>
          <cell r="B3189" t="str">
            <v>MODULO 1/2 TECLON ARENA TECLASTAR**</v>
          </cell>
          <cell r="C3189">
            <v>1625.9997085488001</v>
          </cell>
          <cell r="D3189" t="str">
            <v>Pesos Argentinos</v>
          </cell>
          <cell r="E3189">
            <v>1625.9997085488001</v>
          </cell>
        </row>
        <row r="3190">
          <cell r="A3190" t="str">
            <v>3907</v>
          </cell>
          <cell r="B3190" t="str">
            <v>MODULO 1/2 TECLON BLANCO TECLASTAR**</v>
          </cell>
          <cell r="C3190">
            <v>1625.9997085488001</v>
          </cell>
          <cell r="D3190" t="str">
            <v>Pesos Argentinos</v>
          </cell>
          <cell r="E3190">
            <v>1625.9997085488001</v>
          </cell>
        </row>
        <row r="3191">
          <cell r="A3191" t="str">
            <v>3908</v>
          </cell>
          <cell r="B3191" t="str">
            <v>MODULO 1/2 TECLON GRIS TECLASTAR**</v>
          </cell>
          <cell r="C3191">
            <v>1625.9997085488001</v>
          </cell>
          <cell r="D3191" t="str">
            <v>Pesos Argentinos</v>
          </cell>
          <cell r="E3191">
            <v>1625.9997085488001</v>
          </cell>
        </row>
        <row r="3192">
          <cell r="A3192" t="str">
            <v>3909</v>
          </cell>
          <cell r="B3192" t="str">
            <v>MODULO COMBINACION  BLANCO TECLASTAR**</v>
          </cell>
          <cell r="C3192">
            <v>1672.161352758</v>
          </cell>
          <cell r="D3192" t="str">
            <v>Pesos Argentinos</v>
          </cell>
          <cell r="E3192">
            <v>1672.161352758</v>
          </cell>
        </row>
        <row r="3193">
          <cell r="A3193" t="str">
            <v>3910</v>
          </cell>
          <cell r="B3193" t="str">
            <v>MODULO COMBINACION ARENA TECLASTAR**</v>
          </cell>
          <cell r="C3193">
            <v>1672.161352758</v>
          </cell>
          <cell r="D3193" t="str">
            <v>Pesos Argentinos</v>
          </cell>
          <cell r="E3193">
            <v>1672.161352758</v>
          </cell>
        </row>
        <row r="3194">
          <cell r="A3194" t="str">
            <v>3911</v>
          </cell>
          <cell r="B3194" t="str">
            <v>MODULO COMBINACION GRIS TECLASTAR**</v>
          </cell>
          <cell r="C3194">
            <v>1672.161352758</v>
          </cell>
          <cell r="D3194" t="str">
            <v>Pesos Argentinos</v>
          </cell>
          <cell r="E3194">
            <v>1672.161352758</v>
          </cell>
        </row>
        <row r="3195">
          <cell r="A3195" t="str">
            <v>3912</v>
          </cell>
          <cell r="B3195" t="str">
            <v>MODULO INTERRUPTOR ARENA TECLASTAR**</v>
          </cell>
          <cell r="C3195">
            <v>1379.65544849395</v>
          </cell>
          <cell r="D3195" t="str">
            <v>Pesos Argentinos</v>
          </cell>
          <cell r="E3195">
            <v>1379.65544849395</v>
          </cell>
        </row>
        <row r="3196">
          <cell r="A3196" t="str">
            <v>3913</v>
          </cell>
          <cell r="B3196" t="str">
            <v>MODULO INTERRUPTOR BLANCO TECLASTAR**</v>
          </cell>
          <cell r="C3196">
            <v>1379.6574065351999</v>
          </cell>
          <cell r="D3196" t="str">
            <v>Pesos Argentinos</v>
          </cell>
          <cell r="E3196">
            <v>1379.6574065351999</v>
          </cell>
        </row>
        <row r="3197">
          <cell r="A3197" t="str">
            <v>3914</v>
          </cell>
          <cell r="B3197" t="str">
            <v>MODULO INTERRUPTOR GRIS TECLASTAR**</v>
          </cell>
          <cell r="C3197">
            <v>1379.6574065351999</v>
          </cell>
          <cell r="D3197" t="str">
            <v>Pesos Argentinos</v>
          </cell>
          <cell r="E3197">
            <v>1379.6574065351999</v>
          </cell>
        </row>
        <row r="3198">
          <cell r="A3198" t="str">
            <v>3915</v>
          </cell>
          <cell r="B3198" t="str">
            <v>MODULO PULSADOR ARENA TECLASTAR**</v>
          </cell>
          <cell r="C3198">
            <v>1341.7540108128001</v>
          </cell>
          <cell r="D3198" t="str">
            <v>Pesos Argentinos</v>
          </cell>
          <cell r="E3198">
            <v>1341.7540108128001</v>
          </cell>
        </row>
        <row r="3199">
          <cell r="A3199" t="str">
            <v>3916</v>
          </cell>
          <cell r="B3199" t="str">
            <v>MODULO PULSADOR BLANCO TECLASTAR**</v>
          </cell>
          <cell r="C3199">
            <v>1341.7540108128001</v>
          </cell>
          <cell r="D3199" t="str">
            <v>Pesos Argentinos</v>
          </cell>
          <cell r="E3199">
            <v>1341.7540108128001</v>
          </cell>
        </row>
        <row r="3200">
          <cell r="A3200" t="str">
            <v>3917</v>
          </cell>
          <cell r="B3200" t="str">
            <v>MODULO PULSADOR GRIS TECLASTAR**</v>
          </cell>
          <cell r="C3200">
            <v>1341.7540108128001</v>
          </cell>
          <cell r="D3200" t="str">
            <v>Pesos Argentinos</v>
          </cell>
          <cell r="E3200">
            <v>1341.7540108128001</v>
          </cell>
        </row>
        <row r="3201">
          <cell r="A3201" t="str">
            <v>3918</v>
          </cell>
          <cell r="B3201" t="str">
            <v>MODULO TECLON COMBINACION ARENA TECLASTAR**</v>
          </cell>
          <cell r="C3201">
            <v>2231.2572787907998</v>
          </cell>
          <cell r="D3201" t="str">
            <v>Pesos Argentinos</v>
          </cell>
          <cell r="E3201">
            <v>2231.2572787907998</v>
          </cell>
        </row>
        <row r="3202">
          <cell r="A3202" t="str">
            <v>3919</v>
          </cell>
          <cell r="B3202" t="str">
            <v>MODULO TECLON COMBINACION BLANCO TECLASTAR**</v>
          </cell>
          <cell r="C3202">
            <v>2231.2572787907998</v>
          </cell>
          <cell r="D3202" t="str">
            <v>Pesos Argentinos</v>
          </cell>
          <cell r="E3202">
            <v>2231.2572787907998</v>
          </cell>
        </row>
        <row r="3203">
          <cell r="A3203" t="str">
            <v>3920</v>
          </cell>
          <cell r="B3203" t="str">
            <v>MODULO TECLON COMBINACION GRIS TECLASTAR**</v>
          </cell>
          <cell r="C3203">
            <v>2231.26409497448</v>
          </cell>
          <cell r="D3203" t="str">
            <v>Pesos Argentinos</v>
          </cell>
          <cell r="E3203">
            <v>2231.26409497448</v>
          </cell>
        </row>
        <row r="3204">
          <cell r="A3204" t="str">
            <v>3921</v>
          </cell>
          <cell r="B3204" t="str">
            <v>MODULO TECLON ARENA TECLASTAR**</v>
          </cell>
          <cell r="C3204">
            <v>1897.0214914404</v>
          </cell>
          <cell r="D3204" t="str">
            <v>Pesos Argentinos</v>
          </cell>
          <cell r="E3204">
            <v>1897.0214914404</v>
          </cell>
        </row>
        <row r="3205">
          <cell r="A3205" t="str">
            <v>3922</v>
          </cell>
          <cell r="B3205" t="str">
            <v>MODULO TECLON BLANCO TECLASTAR**</v>
          </cell>
          <cell r="C3205">
            <v>1897.0214914404</v>
          </cell>
          <cell r="D3205" t="str">
            <v>Pesos Argentinos</v>
          </cell>
          <cell r="E3205">
            <v>1897.0214914404</v>
          </cell>
        </row>
        <row r="3206">
          <cell r="A3206" t="str">
            <v>3923</v>
          </cell>
          <cell r="B3206" t="str">
            <v>MODULO TECLON GRIS TECLASTAR**</v>
          </cell>
          <cell r="C3206">
            <v>1897.0214914404</v>
          </cell>
          <cell r="D3206" t="str">
            <v>Pesos Argentinos</v>
          </cell>
          <cell r="E3206">
            <v>1897.0214914404</v>
          </cell>
        </row>
        <row r="3207">
          <cell r="A3207" t="str">
            <v>3924</v>
          </cell>
          <cell r="B3207" t="str">
            <v>MODULO MEDIO COMBINACION GRIS TECLASTAR **</v>
          </cell>
          <cell r="C3207">
            <v>1535.1530211576001</v>
          </cell>
          <cell r="D3207" t="str">
            <v>Pesos Argentinos</v>
          </cell>
          <cell r="E3207">
            <v>1535.1530211576001</v>
          </cell>
        </row>
        <row r="3208">
          <cell r="A3208" t="str">
            <v>3925</v>
          </cell>
          <cell r="B3208" t="str">
            <v>MODULO MEDIO PUNTO BLANCO TECLASTAR**</v>
          </cell>
          <cell r="C3208">
            <v>1535.1530211576001</v>
          </cell>
          <cell r="D3208" t="str">
            <v>Pesos Argentinos</v>
          </cell>
          <cell r="E3208">
            <v>1535.1530211576001</v>
          </cell>
        </row>
        <row r="3209">
          <cell r="A3209" t="str">
            <v>3926</v>
          </cell>
          <cell r="B3209" t="str">
            <v>MODULO MEDIO PUNTO GRIS TECLASTAR**</v>
          </cell>
          <cell r="C3209">
            <v>1535.1530211576001</v>
          </cell>
          <cell r="D3209" t="str">
            <v>Pesos Argentinos</v>
          </cell>
          <cell r="E3209">
            <v>1535.1530211576001</v>
          </cell>
        </row>
        <row r="3210">
          <cell r="A3210" t="str">
            <v>3927</v>
          </cell>
          <cell r="B3210" t="str">
            <v>BASTIDOR 5x10 (6970) CAMBRE</v>
          </cell>
          <cell r="C3210">
            <v>488.52267749999999</v>
          </cell>
          <cell r="D3210" t="str">
            <v>Pesos Argentinos</v>
          </cell>
          <cell r="E3210">
            <v>488.52267749999999</v>
          </cell>
        </row>
        <row r="3211">
          <cell r="A3211" t="str">
            <v>3928</v>
          </cell>
          <cell r="B3211" t="str">
            <v>BASTIDOR 5X5 (6910) CAMBRE</v>
          </cell>
          <cell r="C3211">
            <v>530.74467419999996</v>
          </cell>
          <cell r="D3211" t="str">
            <v>Pesos Argentinos</v>
          </cell>
          <cell r="E3211">
            <v>530.74467419999996</v>
          </cell>
        </row>
        <row r="3212">
          <cell r="A3212" t="str">
            <v>3929</v>
          </cell>
          <cell r="B3212" t="str">
            <v>MODULO CATV 75 OHMS BLA MULTIATEN. (6935) CAMBRE</v>
          </cell>
          <cell r="C3212">
            <v>9257.7783830999997</v>
          </cell>
          <cell r="D3212" t="str">
            <v>Pesos Argentinos</v>
          </cell>
          <cell r="E3212">
            <v>9257.7783830999997</v>
          </cell>
        </row>
        <row r="3213">
          <cell r="A3213" t="str">
            <v>3930</v>
          </cell>
          <cell r="B3213" t="str">
            <v>MODULO CATV 75 OHMS BLA PASAN. (6936) CAMBRE</v>
          </cell>
          <cell r="C3213">
            <v>2837.8098411000001</v>
          </cell>
          <cell r="D3213" t="str">
            <v>Pesos Argentinos</v>
          </cell>
          <cell r="E3213">
            <v>2837.8098411000001</v>
          </cell>
        </row>
        <row r="3214">
          <cell r="A3214" t="str">
            <v>3931</v>
          </cell>
          <cell r="B3214" t="str">
            <v>MODULO PC RJ45 BLA CAT.5 (6929) CAMBRE</v>
          </cell>
          <cell r="C3214">
            <v>7210.8279905999998</v>
          </cell>
          <cell r="D3214" t="str">
            <v>Pesos Argentinos</v>
          </cell>
          <cell r="E3214">
            <v>7210.8279905999998</v>
          </cell>
        </row>
        <row r="3215">
          <cell r="A3215" t="str">
            <v>3932</v>
          </cell>
          <cell r="B3215" t="str">
            <v>MODULO REGULADOR LUZ BLA PERILLA APTO LED (8838) CAMBRE</v>
          </cell>
          <cell r="C3215">
            <v>20532.2836498</v>
          </cell>
          <cell r="D3215" t="str">
            <v>Pesos Argentinos</v>
          </cell>
          <cell r="E3215">
            <v>20532.2836498</v>
          </cell>
        </row>
        <row r="3216">
          <cell r="A3216" t="str">
            <v>3933</v>
          </cell>
          <cell r="B3216" t="str">
            <v>MODULO VARIADOR DE VELOCIDAD VENT. 300W BLA (6937) CAMBRE</v>
          </cell>
          <cell r="C3216">
            <v>11313.4255858</v>
          </cell>
          <cell r="D3216" t="str">
            <v>Pesos Argentinos</v>
          </cell>
          <cell r="E3216">
            <v>11313.4255858</v>
          </cell>
        </row>
        <row r="3217">
          <cell r="A3217" t="str">
            <v>3934</v>
          </cell>
          <cell r="B3217" t="str">
            <v>MODULO  USB BLA 220V (6957) CAMBRE</v>
          </cell>
          <cell r="C3217">
            <v>20615.973999400001</v>
          </cell>
          <cell r="D3217" t="str">
            <v>Pesos Argentinos</v>
          </cell>
          <cell r="E3217">
            <v>20615.973999400001</v>
          </cell>
        </row>
        <row r="3218">
          <cell r="A3218" t="str">
            <v>3935</v>
          </cell>
          <cell r="B3218" t="str">
            <v>MODULO PULSADOR BLAN (6902) SXXI CAMBRE</v>
          </cell>
          <cell r="C3218">
            <v>1941.8529702000001</v>
          </cell>
          <cell r="D3218" t="str">
            <v>Pesos Argentinos</v>
          </cell>
          <cell r="E3218">
            <v>1941.8529702000001</v>
          </cell>
        </row>
        <row r="3219">
          <cell r="A3219" t="str">
            <v>3936</v>
          </cell>
          <cell r="B3219" t="str">
            <v>MODULO TAPON CIEGO BLANCO (4004) CAMBRE SXXII</v>
          </cell>
          <cell r="C3219">
            <v>192.99860709999999</v>
          </cell>
          <cell r="D3219" t="str">
            <v>Pesos Argentinos</v>
          </cell>
          <cell r="E3219">
            <v>192.99860709999999</v>
          </cell>
        </row>
        <row r="3220">
          <cell r="A3220" t="str">
            <v>3937</v>
          </cell>
          <cell r="B3220" t="str">
            <v>PLACA CAPSULADA 50x100 PVC p/4mod FUM IP55 (6993) CAMBRE</v>
          </cell>
          <cell r="C3220">
            <v>8359.2017027999991</v>
          </cell>
          <cell r="D3220" t="str">
            <v>Pesos Argentinos</v>
          </cell>
          <cell r="E3220">
            <v>8359.2017027999991</v>
          </cell>
        </row>
        <row r="3221">
          <cell r="A3221" t="str">
            <v>3938</v>
          </cell>
          <cell r="B3221" t="str">
            <v>TAPA BLANCA 10X5 1b (4131) CAMBRE SXXI</v>
          </cell>
          <cell r="C3221">
            <v>706.60685679999995</v>
          </cell>
          <cell r="D3221" t="str">
            <v>Pesos Argentinos</v>
          </cell>
          <cell r="E3221">
            <v>706.60685679999995</v>
          </cell>
        </row>
        <row r="3222">
          <cell r="A3222" t="str">
            <v>3939</v>
          </cell>
          <cell r="B3222" t="str">
            <v>TAPA BLANCA 10X5 1b y 1t+T (4136) CAMBRE SXXI</v>
          </cell>
          <cell r="C3222">
            <v>706.60685679999995</v>
          </cell>
          <cell r="D3222" t="str">
            <v>Pesos Argentinos</v>
          </cell>
          <cell r="E3222">
            <v>706.60685679999995</v>
          </cell>
        </row>
        <row r="3223">
          <cell r="A3223" t="str">
            <v>3940</v>
          </cell>
          <cell r="B3223" t="str">
            <v>TAPA BLANCA 10X5 2b (4132) CAMBRE SXXI</v>
          </cell>
          <cell r="C3223">
            <v>706.60685679999995</v>
          </cell>
          <cell r="D3223" t="str">
            <v>Pesos Argentinos</v>
          </cell>
          <cell r="E3223">
            <v>706.60685679999995</v>
          </cell>
        </row>
        <row r="3224">
          <cell r="A3224" t="str">
            <v>3941</v>
          </cell>
          <cell r="B3224" t="str">
            <v>TAPA BLANCA 10X5 3b (4133) CAMBRE SXXI</v>
          </cell>
          <cell r="C3224">
            <v>706.60685679999995</v>
          </cell>
          <cell r="D3224" t="str">
            <v>Pesos Argentinos</v>
          </cell>
          <cell r="E3224">
            <v>706.60685679999995</v>
          </cell>
        </row>
        <row r="3225">
          <cell r="A3225" t="str">
            <v>3942</v>
          </cell>
          <cell r="B3225" t="str">
            <v>TAPA BLANCA 10X5 4b (4134) CAMBRE SXXI</v>
          </cell>
          <cell r="C3225">
            <v>706.60685679999995</v>
          </cell>
          <cell r="D3225" t="str">
            <v>Pesos Argentinos</v>
          </cell>
          <cell r="E3225">
            <v>706.60685679999995</v>
          </cell>
        </row>
        <row r="3226">
          <cell r="A3226" t="str">
            <v>3943</v>
          </cell>
          <cell r="B3226" t="str">
            <v>TAPA BLANCA 10X5 CIEGA (4130) CAMBRE SXXI</v>
          </cell>
          <cell r="C3226">
            <v>706.60685679999995</v>
          </cell>
          <cell r="D3226" t="str">
            <v>Pesos Argentinos</v>
          </cell>
          <cell r="E3226">
            <v>706.60685679999995</v>
          </cell>
        </row>
        <row r="3227">
          <cell r="A3227" t="str">
            <v>3944</v>
          </cell>
          <cell r="B3227" t="str">
            <v>TAPA BLANCA 5X10 1b (4501) CAMBRE SXXII</v>
          </cell>
          <cell r="C3227">
            <v>1447.4805813</v>
          </cell>
          <cell r="D3227" t="str">
            <v>Pesos Argentinos</v>
          </cell>
          <cell r="E3227">
            <v>1447.4805813</v>
          </cell>
        </row>
        <row r="3228">
          <cell r="A3228" t="str">
            <v>3945</v>
          </cell>
          <cell r="B3228" t="str">
            <v>TAPA BLANCA 5X10 1t+T (4135) CAMBRE SXXII</v>
          </cell>
          <cell r="C3228">
            <v>706.60685679999995</v>
          </cell>
          <cell r="D3228" t="str">
            <v>Pesos Argentinos</v>
          </cell>
          <cell r="E3228">
            <v>706.60685679999995</v>
          </cell>
        </row>
        <row r="3229">
          <cell r="A3229" t="str">
            <v>3946</v>
          </cell>
          <cell r="B3229" t="str">
            <v>TAPA BLANCA 5X10 2b (4502) CAMBRE SXXII</v>
          </cell>
          <cell r="C3229">
            <v>1447.4805813</v>
          </cell>
          <cell r="D3229" t="str">
            <v>Pesos Argentinos</v>
          </cell>
          <cell r="E3229">
            <v>1447.4805813</v>
          </cell>
        </row>
        <row r="3230">
          <cell r="A3230" t="str">
            <v>3947</v>
          </cell>
          <cell r="B3230" t="str">
            <v>TAPA BLANCA 5X10 3b (4503) CAMBRE SXXII</v>
          </cell>
          <cell r="C3230">
            <v>1447.4805813</v>
          </cell>
          <cell r="D3230" t="str">
            <v>Pesos Argentinos</v>
          </cell>
          <cell r="E3230">
            <v>1447.4805813</v>
          </cell>
        </row>
        <row r="3231">
          <cell r="A3231" t="str">
            <v>3948</v>
          </cell>
          <cell r="B3231" t="str">
            <v>TAPA BLANCA 5X10 4b (4504) CAMBRE SXXII</v>
          </cell>
          <cell r="C3231">
            <v>1447.4805813</v>
          </cell>
          <cell r="D3231" t="str">
            <v>Pesos Argentinos</v>
          </cell>
          <cell r="E3231">
            <v>1447.4805813</v>
          </cell>
        </row>
        <row r="3232">
          <cell r="A3232" t="str">
            <v>3949</v>
          </cell>
          <cell r="B3232" t="str">
            <v>TAPA BLANCA 5X5 1b (4141) CAMBRE SXXI</v>
          </cell>
          <cell r="C3232">
            <v>706.60685679999995</v>
          </cell>
          <cell r="D3232" t="str">
            <v>Pesos Argentinos</v>
          </cell>
          <cell r="E3232">
            <v>706.60685679999995</v>
          </cell>
        </row>
        <row r="3233">
          <cell r="A3233" t="str">
            <v>3950</v>
          </cell>
          <cell r="B3233" t="str">
            <v>TAPA BLANCA 5X5 2b (4142) CAMBRE SXXI</v>
          </cell>
          <cell r="C3233">
            <v>706.60685679999995</v>
          </cell>
          <cell r="D3233" t="str">
            <v>Pesos Argentinos</v>
          </cell>
          <cell r="E3233">
            <v>706.60685679999995</v>
          </cell>
        </row>
        <row r="3234">
          <cell r="A3234" t="str">
            <v>3951</v>
          </cell>
          <cell r="B3234" t="str">
            <v>MODULO TOMA 20A BLANCO (6915) SXXI CAMBRE</v>
          </cell>
          <cell r="C3234">
            <v>3015.5860397000001</v>
          </cell>
          <cell r="D3234" t="str">
            <v>Pesos Argentinos</v>
          </cell>
          <cell r="E3234">
            <v>3015.5860397000001</v>
          </cell>
        </row>
        <row r="3235">
          <cell r="A3235" t="str">
            <v>3952</v>
          </cell>
          <cell r="B3235" t="str">
            <v>MODULO TOMA BLANCO C/T 2 MOD (6909) CAMBRE SXXI</v>
          </cell>
          <cell r="C3235">
            <v>1558.4576215</v>
          </cell>
          <cell r="D3235" t="str">
            <v>Pesos Argentinos</v>
          </cell>
          <cell r="E3235">
            <v>1558.4576215</v>
          </cell>
        </row>
        <row r="3236">
          <cell r="A3236" t="str">
            <v>3953</v>
          </cell>
          <cell r="B3236" t="str">
            <v>MODULO TOMA DOBLE COMBINADO BLANCO (6999) CAMBRE</v>
          </cell>
          <cell r="C3236">
            <v>4613.8432314000001</v>
          </cell>
          <cell r="D3236" t="str">
            <v>Pesos Argentinos</v>
          </cell>
          <cell r="E3236">
            <v>4613.8432314000001</v>
          </cell>
        </row>
        <row r="3237">
          <cell r="A3237" t="str">
            <v>3954</v>
          </cell>
          <cell r="B3237" t="str">
            <v>MODULO COMBINACION BLAN (6901) SXXI CAMBRE</v>
          </cell>
          <cell r="C3237">
            <v>1542.0628781999999</v>
          </cell>
          <cell r="D3237" t="str">
            <v>Pesos Argentinos</v>
          </cell>
          <cell r="E3237">
            <v>1542.0628781999999</v>
          </cell>
        </row>
        <row r="3238">
          <cell r="A3238" t="str">
            <v>3955</v>
          </cell>
          <cell r="B3238" t="str">
            <v>MODULO COMBINACION BLAN (9501) SXXII CAMBRE</v>
          </cell>
          <cell r="C3238">
            <v>2673.0130635</v>
          </cell>
          <cell r="D3238" t="str">
            <v>Pesos Argentinos</v>
          </cell>
          <cell r="E3238">
            <v>2673.0130635</v>
          </cell>
        </row>
        <row r="3239">
          <cell r="A3239" t="str">
            <v>3956</v>
          </cell>
          <cell r="B3239" t="str">
            <v>MODULO PUNTO BLANCO (6900) SXXI CAMBRE</v>
          </cell>
          <cell r="C3239">
            <v>1427.8320108</v>
          </cell>
          <cell r="D3239" t="str">
            <v>Pesos Argentinos</v>
          </cell>
          <cell r="E3239">
            <v>1427.8320108</v>
          </cell>
        </row>
        <row r="3240">
          <cell r="A3240" t="str">
            <v>3957</v>
          </cell>
          <cell r="B3240" t="str">
            <v>MODULO PUNTO BLANCO (9500) CAMBRE SXXII**</v>
          </cell>
          <cell r="C3240">
            <v>2472.7830647000001</v>
          </cell>
          <cell r="D3240" t="str">
            <v>Pesos Argentinos</v>
          </cell>
          <cell r="E3240">
            <v>2472.7830647000001</v>
          </cell>
        </row>
        <row r="3241">
          <cell r="A3241" t="str">
            <v>3976</v>
          </cell>
          <cell r="B3241" t="str">
            <v>LLAVE EMBUTIR TOMA TELEFONICO AMERICANO</v>
          </cell>
          <cell r="C3241">
            <v>57.865935885238699</v>
          </cell>
          <cell r="D3241" t="str">
            <v>Pesos Argentinos</v>
          </cell>
          <cell r="E3241">
            <v>57.865935885238699</v>
          </cell>
        </row>
        <row r="3242">
          <cell r="A3242" t="str">
            <v>3977</v>
          </cell>
          <cell r="B3242" t="str">
            <v>LLAVE EMBUTIR TOMA TELEFONICO DOBLE AMERICANO</v>
          </cell>
          <cell r="C3242">
            <v>12.4550145253181</v>
          </cell>
          <cell r="D3242" t="str">
            <v>Pesos Argentinos</v>
          </cell>
          <cell r="E3242">
            <v>12.4550145253181</v>
          </cell>
        </row>
        <row r="3243">
          <cell r="A3243" t="str">
            <v>3992</v>
          </cell>
          <cell r="B3243" t="str">
            <v>BATERIA 12V. 7 A. PARA ALARMA / UPS</v>
          </cell>
          <cell r="C3243">
            <v>13.492699999999999</v>
          </cell>
          <cell r="D3243" t="str">
            <v>Dolares</v>
          </cell>
          <cell r="E3243">
            <v>20293.020799999998</v>
          </cell>
        </row>
        <row r="3244">
          <cell r="A3244" t="str">
            <v>3994</v>
          </cell>
          <cell r="B3244" t="str">
            <v>BATERIA 6V. 4,5 A. PARA LUZ DE EMERGENCIA</v>
          </cell>
          <cell r="C3244">
            <v>10.8106873056</v>
          </cell>
          <cell r="D3244" t="str">
            <v>Dolares</v>
          </cell>
          <cell r="E3244">
            <v>16259.2737076224</v>
          </cell>
        </row>
        <row r="3245">
          <cell r="A3245" t="str">
            <v>3995</v>
          </cell>
          <cell r="B3245" t="str">
            <v>CARTEL 12 LED SALIDA EMERGENCIA (GX12) GAMA SONIC</v>
          </cell>
          <cell r="C3245">
            <v>24.898900000000001</v>
          </cell>
          <cell r="D3245" t="str">
            <v>Dolares</v>
          </cell>
          <cell r="E3245">
            <v>37447.945599999999</v>
          </cell>
        </row>
        <row r="3246">
          <cell r="A3246" t="str">
            <v>3997</v>
          </cell>
          <cell r="B3246" t="str">
            <v>CARTEL HOMBRE/FLECHA 9 LEDS WE.</v>
          </cell>
          <cell r="C3246">
            <v>38.331842639999998</v>
          </cell>
          <cell r="D3246" t="str">
            <v>Dolares</v>
          </cell>
          <cell r="E3246">
            <v>57651.091330559997</v>
          </cell>
        </row>
        <row r="3247">
          <cell r="A3247" t="str">
            <v>3998</v>
          </cell>
          <cell r="B3247" t="str">
            <v>CARTEL SALIDA EMERGENCIA LED</v>
          </cell>
          <cell r="C3247">
            <v>13.520519999999999</v>
          </cell>
          <cell r="D3247" t="str">
            <v>Dolares</v>
          </cell>
          <cell r="E3247">
            <v>20334.862079999999</v>
          </cell>
        </row>
        <row r="3248">
          <cell r="A3248" t="str">
            <v>4001</v>
          </cell>
          <cell r="B3248" t="str">
            <v>KIT EMERGENCIA 2.2 AH (EDMLEDPL) GAMA SONIC</v>
          </cell>
          <cell r="C3248">
            <v>42.397680000000001</v>
          </cell>
          <cell r="D3248" t="str">
            <v>Dolares</v>
          </cell>
          <cell r="E3248">
            <v>63766.110720000004</v>
          </cell>
        </row>
        <row r="3249">
          <cell r="A3249" t="str">
            <v>4002</v>
          </cell>
          <cell r="B3249" t="str">
            <v>KIT EMERGENICIA 2.5 AH (EDMLEDPL2)  GAMA SONIC</v>
          </cell>
          <cell r="C3249">
            <v>56.085120000000003</v>
          </cell>
          <cell r="D3249" t="str">
            <v>Dolares</v>
          </cell>
          <cell r="E3249">
            <v>84352.020480000007</v>
          </cell>
        </row>
        <row r="3250">
          <cell r="A3250" t="str">
            <v>4003</v>
          </cell>
          <cell r="B3250" t="str">
            <v>KIT EMERGENCIA 5AH (EBMLEDPL4)  GAMA SONIC</v>
          </cell>
          <cell r="C3250">
            <v>81.011840000000007</v>
          </cell>
          <cell r="D3250" t="str">
            <v>Dolares</v>
          </cell>
          <cell r="E3250">
            <v>121841.80736000001</v>
          </cell>
        </row>
        <row r="3251">
          <cell r="A3251" t="str">
            <v>4004</v>
          </cell>
          <cell r="B3251" t="str">
            <v>KIT EMERGENCIA 7.5 AH (EBMLEDPL6)  GAMA SONIC</v>
          </cell>
          <cell r="C3251">
            <v>99.706879999999998</v>
          </cell>
          <cell r="D3251" t="str">
            <v>Dolares</v>
          </cell>
          <cell r="E3251">
            <v>149959.14752</v>
          </cell>
        </row>
        <row r="3252">
          <cell r="A3252" t="str">
            <v>4005</v>
          </cell>
          <cell r="B3252" t="str">
            <v>LUZ DE EMERGENCIA 20 W. 12 V. GAMA SONIC</v>
          </cell>
          <cell r="C3252">
            <v>22.297729628562799</v>
          </cell>
          <cell r="D3252" t="str">
            <v>Dolares</v>
          </cell>
          <cell r="E3252">
            <v>33535.785361358452</v>
          </cell>
        </row>
        <row r="3253">
          <cell r="A3253" t="str">
            <v>4006</v>
          </cell>
          <cell r="B3253" t="str">
            <v>LUZ DE EMERGENCIA 30 LEDS</v>
          </cell>
          <cell r="C3253">
            <v>8.2324944000000002</v>
          </cell>
          <cell r="D3253" t="str">
            <v>Dolares</v>
          </cell>
          <cell r="E3253">
            <v>12381.6715776</v>
          </cell>
        </row>
        <row r="3254">
          <cell r="A3254" t="str">
            <v>4011</v>
          </cell>
          <cell r="B3254" t="str">
            <v>LUZ DE EMERGENCIA 30 LEDS MACROLED</v>
          </cell>
          <cell r="C3254">
            <v>9.9303749999999997</v>
          </cell>
          <cell r="D3254" t="str">
            <v>Dolares</v>
          </cell>
          <cell r="E3254">
            <v>14935.284</v>
          </cell>
        </row>
        <row r="3255">
          <cell r="A3255" t="str">
            <v>4012</v>
          </cell>
          <cell r="B3255" t="str">
            <v>LUZ DE EMERGENCIA 60 LEDS</v>
          </cell>
          <cell r="C3255">
            <v>9.8249112000000007</v>
          </cell>
          <cell r="D3255" t="str">
            <v>Dolares</v>
          </cell>
          <cell r="E3255">
            <v>14776.666444800001</v>
          </cell>
        </row>
        <row r="3256">
          <cell r="A3256" t="str">
            <v>4014</v>
          </cell>
          <cell r="B3256" t="str">
            <v>LAMPARA AR111 LED 60 LUZ FRIA SICA (911581)</v>
          </cell>
          <cell r="C3256">
            <v>8.6768155836662597</v>
          </cell>
          <cell r="D3256" t="str">
            <v>Dolares</v>
          </cell>
          <cell r="E3256">
            <v>13049.930637834055</v>
          </cell>
        </row>
        <row r="3257">
          <cell r="A3257" t="str">
            <v>4017</v>
          </cell>
          <cell r="B3257" t="str">
            <v>LAMPARA AR111 LED DIMER. 12W LUZ CALIDA CANDIL**</v>
          </cell>
          <cell r="C3257">
            <v>4973.5232820000001</v>
          </cell>
          <cell r="D3257" t="str">
            <v>Pesos Argentinos</v>
          </cell>
          <cell r="E3257">
            <v>4973.5232820000001</v>
          </cell>
        </row>
        <row r="3258">
          <cell r="A3258" t="str">
            <v>4018</v>
          </cell>
          <cell r="B3258" t="str">
            <v>LAMPARA AR111 LED DIMER. 12W LUZ FRIA CANDIL**</v>
          </cell>
          <cell r="C3258">
            <v>4973.5232820000001</v>
          </cell>
          <cell r="D3258" t="str">
            <v>Pesos Argentinos</v>
          </cell>
          <cell r="E3258">
            <v>4973.5232820000001</v>
          </cell>
        </row>
        <row r="3259">
          <cell r="A3259" t="str">
            <v>4019</v>
          </cell>
          <cell r="B3259" t="str">
            <v>LAMPARA AR111 LED 12W LUZ CALIDA CANDIL**</v>
          </cell>
          <cell r="C3259">
            <v>4312.8205379999999</v>
          </cell>
          <cell r="D3259" t="str">
            <v>Pesos Argentinos</v>
          </cell>
          <cell r="E3259">
            <v>4312.8205379999999</v>
          </cell>
        </row>
        <row r="3260">
          <cell r="A3260" t="str">
            <v>4020</v>
          </cell>
          <cell r="B3260" t="str">
            <v>LAMPARA AR111 LED 12W LUZ FRIA CANDIL**</v>
          </cell>
          <cell r="C3260">
            <v>4312.8205379999999</v>
          </cell>
          <cell r="D3260" t="str">
            <v>Pesos Argentinos</v>
          </cell>
          <cell r="E3260">
            <v>4312.8205379999999</v>
          </cell>
        </row>
        <row r="3261">
          <cell r="A3261" t="str">
            <v>4021</v>
          </cell>
          <cell r="B3261" t="str">
            <v>LAMPARA AR111 LED 12W LUZ NEUTRA CANDIL**</v>
          </cell>
          <cell r="C3261">
            <v>4312.8205379999999</v>
          </cell>
          <cell r="D3261" t="str">
            <v>Pesos Argentinos</v>
          </cell>
          <cell r="E3261">
            <v>4312.8205379999999</v>
          </cell>
        </row>
        <row r="3262">
          <cell r="A3262" t="str">
            <v>4022</v>
          </cell>
          <cell r="B3262" t="str">
            <v>LAMPARA AR111 LED 13,5 LUZ CALIDA BAW**</v>
          </cell>
          <cell r="C3262">
            <v>5.2149438510000001</v>
          </cell>
          <cell r="D3262" t="str">
            <v>Dolares</v>
          </cell>
          <cell r="E3262">
            <v>7843.2755519040002</v>
          </cell>
        </row>
        <row r="3263">
          <cell r="A3263" t="str">
            <v>4024</v>
          </cell>
          <cell r="B3263" t="str">
            <v>LAMPARA AR111 LED 15W LUZ CALIDA CANDIL**</v>
          </cell>
          <cell r="C3263">
            <v>5854.6105020000005</v>
          </cell>
          <cell r="D3263" t="str">
            <v>Pesos Argentinos</v>
          </cell>
          <cell r="E3263">
            <v>5854.6105020000005</v>
          </cell>
        </row>
        <row r="3264">
          <cell r="A3264" t="str">
            <v>4025</v>
          </cell>
          <cell r="B3264" t="str">
            <v>LAMPARA AR111 LED 15W LUZ FRIA CANDIL**</v>
          </cell>
          <cell r="C3264">
            <v>5854.6105020000005</v>
          </cell>
          <cell r="D3264" t="str">
            <v>Pesos Argentinos</v>
          </cell>
          <cell r="E3264">
            <v>5854.6105020000005</v>
          </cell>
        </row>
        <row r="3265">
          <cell r="A3265" t="str">
            <v>4026</v>
          </cell>
          <cell r="B3265" t="str">
            <v>LAMPARA LED R7S 118 MM 15W  LUZ CALIDA CANDIL**</v>
          </cell>
          <cell r="C3265">
            <v>8534.3775659999992</v>
          </cell>
          <cell r="D3265" t="str">
            <v>Pesos Argentinos</v>
          </cell>
          <cell r="E3265">
            <v>8534.3775659999992</v>
          </cell>
        </row>
        <row r="3266">
          <cell r="A3266" t="str">
            <v>4028</v>
          </cell>
          <cell r="B3266" t="str">
            <v>LAMPARA LED R7S 118MM 10W LUZ CALIDA CANDIL**</v>
          </cell>
          <cell r="C3266">
            <v>3866.2884643500001</v>
          </cell>
          <cell r="D3266" t="str">
            <v>Pesos Argentinos</v>
          </cell>
          <cell r="E3266">
            <v>3866.2884643500001</v>
          </cell>
        </row>
        <row r="3267">
          <cell r="A3267" t="str">
            <v>4033</v>
          </cell>
          <cell r="B3267" t="str">
            <v>LAMPARA LED R7S 78MM 8W LUZ FRIA CANDIL**</v>
          </cell>
          <cell r="C3267">
            <v>5561.5532309999999</v>
          </cell>
          <cell r="D3267" t="str">
            <v>Pesos Argentinos</v>
          </cell>
          <cell r="E3267">
            <v>5561.5532309999999</v>
          </cell>
        </row>
        <row r="3268">
          <cell r="A3268" t="str">
            <v>4034</v>
          </cell>
          <cell r="B3268" t="str">
            <v>ROLLO LED 3228 INTERIOR ROJO X5M SICA</v>
          </cell>
          <cell r="C3268">
            <v>22.312473086592</v>
          </cell>
          <cell r="D3268" t="str">
            <v>Dolares</v>
          </cell>
          <cell r="E3268">
            <v>33557.959522234371</v>
          </cell>
        </row>
        <row r="3269">
          <cell r="A3269" t="str">
            <v>4037</v>
          </cell>
          <cell r="B3269" t="str">
            <v>ROLLO LED X 5 MTS INTERIOR MULTICOLOR SICA</v>
          </cell>
          <cell r="C3269">
            <v>91.564003006164</v>
          </cell>
          <cell r="D3269" t="str">
            <v>Dolares</v>
          </cell>
          <cell r="E3269">
            <v>137712.26052127065</v>
          </cell>
        </row>
        <row r="3270">
          <cell r="A3270" t="str">
            <v>4052</v>
          </cell>
          <cell r="B3270" t="str">
            <v>LAMPARA VELA LED 4W LUZ CALIDA CLARA CANDIL**</v>
          </cell>
          <cell r="C3270">
            <v>1661.5592369999999</v>
          </cell>
          <cell r="D3270" t="str">
            <v>Pesos Argentinos</v>
          </cell>
          <cell r="E3270">
            <v>1661.5592369999999</v>
          </cell>
        </row>
        <row r="3271">
          <cell r="A3271" t="str">
            <v>4053</v>
          </cell>
          <cell r="B3271" t="str">
            <v>LAMPARA VELA LED 4W. LUZ CALIDA DECO AMBAR CANDIL **</v>
          </cell>
          <cell r="C3271">
            <v>1574.01387</v>
          </cell>
          <cell r="D3271" t="str">
            <v>Pesos Argentinos</v>
          </cell>
          <cell r="E3271">
            <v>1574.01387</v>
          </cell>
        </row>
        <row r="3272">
          <cell r="A3272" t="str">
            <v>4054</v>
          </cell>
          <cell r="B3272" t="str">
            <v>LAMPARA VELA LED 4W LUZ CALIDA DECO CLARA CANDIL **</v>
          </cell>
          <cell r="C3272">
            <v>1539.8745570000001</v>
          </cell>
          <cell r="D3272" t="str">
            <v>Pesos Argentinos</v>
          </cell>
          <cell r="E3272">
            <v>1539.8745570000001</v>
          </cell>
        </row>
        <row r="3273">
          <cell r="A3273" t="str">
            <v>4055</v>
          </cell>
          <cell r="B3273" t="str">
            <v>LAMPARA VELA LED 5W LUZ CALIDA E14 **</v>
          </cell>
          <cell r="C3273">
            <v>0.51077519999999998</v>
          </cell>
          <cell r="D3273" t="str">
            <v>Dolares</v>
          </cell>
          <cell r="E3273">
            <v>768.20590079999999</v>
          </cell>
        </row>
        <row r="3274">
          <cell r="A3274" t="str">
            <v>4094</v>
          </cell>
          <cell r="B3274" t="str">
            <v>LAMPARA AUTONOMA 7W LUZ FRIA</v>
          </cell>
          <cell r="C3274">
            <v>8.4816225000000003</v>
          </cell>
          <cell r="D3274" t="str">
            <v>Dolares</v>
          </cell>
          <cell r="E3274">
            <v>12756.36024</v>
          </cell>
        </row>
        <row r="3275">
          <cell r="A3275" t="str">
            <v>4096</v>
          </cell>
          <cell r="B3275" t="str">
            <v>LAMPARA AUTONOMA 9W LUZ FRIA</v>
          </cell>
          <cell r="C3275">
            <v>7.0523699999999998</v>
          </cell>
          <cell r="D3275" t="str">
            <v>Dolares</v>
          </cell>
          <cell r="E3275">
            <v>10606.76448</v>
          </cell>
        </row>
        <row r="3276">
          <cell r="A3276" t="str">
            <v>4098</v>
          </cell>
          <cell r="B3276" t="str">
            <v>TUBO LED DE 18W LUZ CALIDA**</v>
          </cell>
          <cell r="C3276">
            <v>1.2498969600000001</v>
          </cell>
          <cell r="D3276" t="str">
            <v>Dolares</v>
          </cell>
          <cell r="E3276">
            <v>1879.8450278400001</v>
          </cell>
        </row>
        <row r="3277">
          <cell r="A3277" t="str">
            <v>4101</v>
          </cell>
          <cell r="B3277" t="str">
            <v>TUBO DE LED 25W 1500 MM LUZ FRIA**</v>
          </cell>
          <cell r="C3277">
            <v>2.7101131199999999</v>
          </cell>
          <cell r="D3277" t="str">
            <v>Dolares</v>
          </cell>
          <cell r="E3277">
            <v>4076.0101324799998</v>
          </cell>
        </row>
        <row r="3278">
          <cell r="A3278" t="str">
            <v>4102</v>
          </cell>
          <cell r="B3278" t="str">
            <v>TUBO DE LED 9W LUZ CALIDA**</v>
          </cell>
          <cell r="C3278">
            <v>1.1466000000000001</v>
          </cell>
          <cell r="D3278" t="str">
            <v>Dolares</v>
          </cell>
          <cell r="E3278">
            <v>1724.4864</v>
          </cell>
        </row>
        <row r="3279">
          <cell r="A3279" t="str">
            <v>4103</v>
          </cell>
          <cell r="B3279" t="str">
            <v>TUBO DE LED 9W LUZ NEUTRA**</v>
          </cell>
          <cell r="C3279">
            <v>1.1056780799999999</v>
          </cell>
          <cell r="D3279" t="str">
            <v>Dolares</v>
          </cell>
          <cell r="E3279">
            <v>1662.9398323199998</v>
          </cell>
        </row>
        <row r="3280">
          <cell r="A3280" t="str">
            <v>4107</v>
          </cell>
          <cell r="B3280" t="str">
            <v>TUBO LED DE 18W LUZ NEUTRA**</v>
          </cell>
          <cell r="C3280">
            <v>1.53578919</v>
          </cell>
          <cell r="D3280" t="str">
            <v>Dolares</v>
          </cell>
          <cell r="E3280">
            <v>2309.82694176</v>
          </cell>
        </row>
        <row r="3281">
          <cell r="A3281" t="str">
            <v>4109</v>
          </cell>
          <cell r="B3281" t="str">
            <v>TUBO DE LED VIDRIO 24W 1500mm. LUZ FRIA BAW**</v>
          </cell>
          <cell r="C3281">
            <v>2.9682542045</v>
          </cell>
          <cell r="D3281" t="str">
            <v>Dolares</v>
          </cell>
          <cell r="E3281">
            <v>4464.2543235679996</v>
          </cell>
        </row>
        <row r="3282">
          <cell r="A3282" t="str">
            <v>4110</v>
          </cell>
          <cell r="B3282" t="str">
            <v>TUBO DE LED 9W LUZ FRIA**</v>
          </cell>
          <cell r="C3282">
            <v>1.1056780799999999</v>
          </cell>
          <cell r="D3282" t="str">
            <v>Dolares</v>
          </cell>
          <cell r="E3282">
            <v>1662.9398323199998</v>
          </cell>
        </row>
        <row r="3283">
          <cell r="A3283" t="str">
            <v>4111</v>
          </cell>
          <cell r="B3283" t="str">
            <v>TUBO LED DE 18W CONEXION A 2 PUNTAS LUZ FRIA**</v>
          </cell>
          <cell r="C3283">
            <v>1.5579234774999999</v>
          </cell>
          <cell r="D3283" t="str">
            <v>Dolares</v>
          </cell>
          <cell r="E3283">
            <v>2343.1169101599999</v>
          </cell>
        </row>
        <row r="3284">
          <cell r="A3284" t="str">
            <v>4112</v>
          </cell>
          <cell r="B3284" t="str">
            <v>TUBO DE LED VIDRIO CONEXION A 2 PUNTAS 9W LUZ FRIA**</v>
          </cell>
          <cell r="C3284">
            <v>1.2955363655000001</v>
          </cell>
          <cell r="D3284" t="str">
            <v>Dolares</v>
          </cell>
          <cell r="E3284">
            <v>1948.486693712</v>
          </cell>
        </row>
        <row r="3285">
          <cell r="A3285" t="str">
            <v>4113</v>
          </cell>
          <cell r="B3285" t="str">
            <v>TUBO LED 45W 240 CM. LUZ FRIA**</v>
          </cell>
          <cell r="C3285">
            <v>9.0317073600000004</v>
          </cell>
          <cell r="D3285" t="str">
            <v>Dolares</v>
          </cell>
          <cell r="E3285">
            <v>13583.68786944</v>
          </cell>
        </row>
        <row r="3286">
          <cell r="A3286" t="str">
            <v>4120</v>
          </cell>
          <cell r="B3286" t="str">
            <v>LAMPARA H POWER 150W E27 LUZ FRIA BAW**</v>
          </cell>
          <cell r="C3286">
            <v>47.55766405</v>
          </cell>
          <cell r="D3286" t="str">
            <v>Dolares</v>
          </cell>
          <cell r="E3286">
            <v>71526.726731200004</v>
          </cell>
        </row>
        <row r="3287">
          <cell r="A3287" t="str">
            <v>4124</v>
          </cell>
          <cell r="B3287" t="str">
            <v>LAMPARA H POWER 20W LUZ CALIDA NOV.**</v>
          </cell>
          <cell r="C3287">
            <v>1.3099881600000001</v>
          </cell>
          <cell r="D3287" t="str">
            <v>Dolares</v>
          </cell>
          <cell r="E3287">
            <v>1970.22219264</v>
          </cell>
        </row>
        <row r="3288">
          <cell r="A3288" t="str">
            <v>4125</v>
          </cell>
          <cell r="B3288" t="str">
            <v>LAMPARA H POWER 20W LUZ FRIA **</v>
          </cell>
          <cell r="C3288">
            <v>1.3099881600000001</v>
          </cell>
          <cell r="D3288" t="str">
            <v>Dolares</v>
          </cell>
          <cell r="E3288">
            <v>1970.22219264</v>
          </cell>
        </row>
        <row r="3289">
          <cell r="A3289" t="str">
            <v>4129</v>
          </cell>
          <cell r="B3289" t="str">
            <v>LAMPARA H POWER 30W LUZ CALIDA NOV.**</v>
          </cell>
          <cell r="C3289">
            <v>2.0250734399999999</v>
          </cell>
          <cell r="D3289" t="str">
            <v>Dolares</v>
          </cell>
          <cell r="E3289">
            <v>3045.7104537599998</v>
          </cell>
        </row>
        <row r="3290">
          <cell r="A3290" t="str">
            <v>4132</v>
          </cell>
          <cell r="B3290" t="str">
            <v>LAMPARA H POWER 50W E40 LUZ CALIDA JELUZ**</v>
          </cell>
          <cell r="C3290">
            <v>3.9900556800000002</v>
          </cell>
          <cell r="D3290" t="str">
            <v>Dolares</v>
          </cell>
          <cell r="E3290">
            <v>6001.0437427200004</v>
          </cell>
        </row>
        <row r="3291">
          <cell r="A3291" t="str">
            <v>4135</v>
          </cell>
          <cell r="B3291" t="str">
            <v>LAMPARA H POWER 40W LUZ CALIDA NOV.**</v>
          </cell>
          <cell r="C3291">
            <v>3.0045600000000001</v>
          </cell>
          <cell r="D3291" t="str">
            <v>Dolares</v>
          </cell>
          <cell r="E3291">
            <v>4518.8582400000005</v>
          </cell>
        </row>
        <row r="3292">
          <cell r="A3292" t="str">
            <v>4143</v>
          </cell>
          <cell r="B3292" t="str">
            <v>LAMPARA H POWER 50W LUZ FRIA NOV.**</v>
          </cell>
          <cell r="C3292">
            <v>3.73767264</v>
          </cell>
          <cell r="D3292" t="str">
            <v>Dolares</v>
          </cell>
          <cell r="E3292">
            <v>5621.4596505600002</v>
          </cell>
        </row>
        <row r="3293">
          <cell r="A3293" t="str">
            <v>4146</v>
          </cell>
          <cell r="B3293" t="str">
            <v>LAMPARA H POWER 65W LUZ CALIDA SICA**</v>
          </cell>
          <cell r="C3293">
            <v>26.733907200000001</v>
          </cell>
          <cell r="D3293" t="str">
            <v>Dolares</v>
          </cell>
          <cell r="E3293">
            <v>40207.7964288</v>
          </cell>
        </row>
        <row r="3294">
          <cell r="A3294" t="str">
            <v>4147</v>
          </cell>
          <cell r="B3294" t="str">
            <v>LAMPARA H POWER 80W E40 LUZ FRIA VARKAUS**</v>
          </cell>
          <cell r="C3294">
            <v>14.9677164</v>
          </cell>
          <cell r="D3294" t="str">
            <v>Dolares</v>
          </cell>
          <cell r="E3294">
            <v>22511.445465600002</v>
          </cell>
        </row>
        <row r="3295">
          <cell r="A3295" t="str">
            <v>4149</v>
          </cell>
          <cell r="B3295" t="str">
            <v>LAMPARA H POWER 45W E27 LUZ FRIA AKAI**</v>
          </cell>
          <cell r="C3295">
            <v>4.1653216799999999</v>
          </cell>
          <cell r="D3295" t="str">
            <v>Dolares</v>
          </cell>
          <cell r="E3295">
            <v>6264.6438067199997</v>
          </cell>
        </row>
        <row r="3296">
          <cell r="A3296" t="str">
            <v>4153</v>
          </cell>
          <cell r="B3296" t="str">
            <v>LAMPARA H POWER 120W E40 LUZ FRIA AKAI**</v>
          </cell>
          <cell r="C3296">
            <v>35.481850559999998</v>
          </cell>
          <cell r="D3296" t="str">
            <v>Dolares</v>
          </cell>
          <cell r="E3296">
            <v>53364.703242239993</v>
          </cell>
        </row>
        <row r="3297">
          <cell r="A3297" t="str">
            <v>4154</v>
          </cell>
          <cell r="B3297" t="str">
            <v>LAMPARA H POWER 35W E40 LUZ NEUTRA CANDIL**</v>
          </cell>
          <cell r="C3297">
            <v>1485.393170976</v>
          </cell>
          <cell r="D3297" t="str">
            <v>Pesos Argentinos</v>
          </cell>
          <cell r="E3297">
            <v>1485.393170976</v>
          </cell>
        </row>
        <row r="3298">
          <cell r="A3298" t="str">
            <v>4155</v>
          </cell>
          <cell r="B3298" t="str">
            <v>LAMPARA H POWER 55W E27 LUZ FRIA AKAI**</v>
          </cell>
          <cell r="C3298">
            <v>6.0291503999999998</v>
          </cell>
          <cell r="D3298" t="str">
            <v>Dolares</v>
          </cell>
          <cell r="E3298">
            <v>9067.8422016000004</v>
          </cell>
        </row>
        <row r="3299">
          <cell r="A3299" t="str">
            <v>4156</v>
          </cell>
          <cell r="B3299" t="str">
            <v>LAMPARA H POWER 100W E40 LUZ FRIA NOV.**</v>
          </cell>
          <cell r="C3299">
            <v>13.91712192</v>
          </cell>
          <cell r="D3299" t="str">
            <v>Dolares</v>
          </cell>
          <cell r="E3299">
            <v>20931.351367679999</v>
          </cell>
        </row>
        <row r="3300">
          <cell r="A3300" t="str">
            <v>4157</v>
          </cell>
          <cell r="B3300" t="str">
            <v>LAMPARA H POWER 65W E40 LUZ FRIA AKAI**</v>
          </cell>
          <cell r="C3300">
            <v>11.9581488</v>
          </cell>
          <cell r="D3300" t="str">
            <v>Dolares</v>
          </cell>
          <cell r="E3300">
            <v>17985.055795200002</v>
          </cell>
        </row>
        <row r="3301">
          <cell r="A3301" t="str">
            <v>4158</v>
          </cell>
          <cell r="B3301" t="str">
            <v>LAMPARA H POWER 65W E40 LUZ FRIA HEAVY DUTY AKAI**</v>
          </cell>
          <cell r="C3301">
            <v>46.637080775999998</v>
          </cell>
          <cell r="D3301" t="str">
            <v>Dolares</v>
          </cell>
          <cell r="E3301">
            <v>70142.169487103994</v>
          </cell>
        </row>
        <row r="3302">
          <cell r="A3302" t="str">
            <v>4160</v>
          </cell>
          <cell r="B3302" t="str">
            <v>LAMPARA MAGNOLIA LED 60W LUZ FRIA E27 NOV.**</v>
          </cell>
          <cell r="C3302">
            <v>12.90758976</v>
          </cell>
          <cell r="D3302" t="str">
            <v>Dolares</v>
          </cell>
          <cell r="E3302">
            <v>19413.014999040002</v>
          </cell>
        </row>
        <row r="3303">
          <cell r="A3303" t="str">
            <v>4161</v>
          </cell>
          <cell r="B3303" t="str">
            <v>LAMPARA MAGNOLIA LED 60W LUZ CALIDA E27 NOV.**</v>
          </cell>
          <cell r="C3303">
            <v>12.90758976</v>
          </cell>
          <cell r="D3303" t="str">
            <v>Dolares</v>
          </cell>
          <cell r="E3303">
            <v>19413.014999040002</v>
          </cell>
        </row>
        <row r="3304">
          <cell r="A3304" t="str">
            <v>4162</v>
          </cell>
          <cell r="B3304" t="str">
            <v>LAMPARA PARA ALUMBRADO PUBLICO LED OVAL 36W E-40</v>
          </cell>
          <cell r="C3304">
            <v>25.768108080000001</v>
          </cell>
          <cell r="D3304" t="str">
            <v>Dolares</v>
          </cell>
          <cell r="E3304">
            <v>38755.234552319998</v>
          </cell>
        </row>
        <row r="3305">
          <cell r="A3305" t="str">
            <v>4163</v>
          </cell>
          <cell r="B3305" t="str">
            <v>LAMPARA LED IND. E-40 27W 4000K CANDIL</v>
          </cell>
          <cell r="C3305">
            <v>745.08994286999996</v>
          </cell>
          <cell r="D3305" t="str">
            <v>Pesos Argentinos</v>
          </cell>
          <cell r="E3305">
            <v>745.08994286999996</v>
          </cell>
        </row>
        <row r="3306">
          <cell r="A3306" t="str">
            <v>4164</v>
          </cell>
          <cell r="B3306" t="str">
            <v>LAMPARA LED IND. E-40 35W 4000K CANDIL</v>
          </cell>
          <cell r="C3306">
            <v>812.79676354499998</v>
          </cell>
          <cell r="D3306" t="str">
            <v>Pesos Argentinos</v>
          </cell>
          <cell r="E3306">
            <v>812.79676354499998</v>
          </cell>
        </row>
        <row r="3307">
          <cell r="A3307" t="str">
            <v>4165</v>
          </cell>
          <cell r="B3307" t="str">
            <v>LAMPARA LED IND. E-40 55W 4000K CANDIL</v>
          </cell>
          <cell r="C3307">
            <v>1522.6161765750001</v>
          </cell>
          <cell r="D3307" t="str">
            <v>Pesos Argentinos</v>
          </cell>
          <cell r="E3307">
            <v>1522.6161765750001</v>
          </cell>
        </row>
        <row r="3308">
          <cell r="A3308" t="str">
            <v>4166</v>
          </cell>
          <cell r="B3308" t="str">
            <v>LAMPARA PARA ALUMBRADO PUBLICO 36W E-40 LUZ FRIA AKAI*</v>
          </cell>
          <cell r="C3308">
            <v>24.431078880000001</v>
          </cell>
          <cell r="D3308" t="str">
            <v>Dolares</v>
          </cell>
          <cell r="E3308">
            <v>36744.342635519999</v>
          </cell>
        </row>
        <row r="3309">
          <cell r="A3309" t="str">
            <v>4167</v>
          </cell>
          <cell r="B3309" t="str">
            <v>LAMPARA PARA ALUMBRADO PUBLICO TUBULAR LED 36W E-4</v>
          </cell>
          <cell r="C3309">
            <v>24.21374904</v>
          </cell>
          <cell r="D3309" t="str">
            <v>Dolares</v>
          </cell>
          <cell r="E3309">
            <v>36417.47855616</v>
          </cell>
        </row>
        <row r="3310">
          <cell r="A3310" t="str">
            <v>4168</v>
          </cell>
          <cell r="B3310" t="str">
            <v>LAMPARA PARA ALUMBRADO PUBLICOA 45W E-40 L.F. AKAI</v>
          </cell>
          <cell r="C3310">
            <v>31.743176399999999</v>
          </cell>
          <cell r="D3310" t="str">
            <v>Dolares</v>
          </cell>
          <cell r="E3310">
            <v>47741.7373056</v>
          </cell>
        </row>
        <row r="3311">
          <cell r="A3311" t="str">
            <v>4169</v>
          </cell>
          <cell r="B3311" t="str">
            <v>LAMPARA G9 LED 6W LUZ CALIDA NOV.</v>
          </cell>
          <cell r="C3311">
            <v>2.1272284799999999</v>
          </cell>
          <cell r="D3311" t="str">
            <v>Dolares</v>
          </cell>
          <cell r="E3311">
            <v>3199.3516339199996</v>
          </cell>
        </row>
        <row r="3312">
          <cell r="A3312" t="str">
            <v>4170</v>
          </cell>
          <cell r="B3312" t="str">
            <v>LAMPARA G9 LED 10W LUZ FRIA NOV. **</v>
          </cell>
          <cell r="C3312">
            <v>3.41318016</v>
          </cell>
          <cell r="D3312" t="str">
            <v>Dolares</v>
          </cell>
          <cell r="E3312">
            <v>5133.4229606400004</v>
          </cell>
        </row>
        <row r="3313">
          <cell r="A3313" t="str">
            <v>4171</v>
          </cell>
          <cell r="B3313" t="str">
            <v>LAMPARA G9 LED 10W LUZ CALIDA NOV.**</v>
          </cell>
          <cell r="C3313">
            <v>3.41318016</v>
          </cell>
          <cell r="D3313" t="str">
            <v>Dolares</v>
          </cell>
          <cell r="E3313">
            <v>5133.4229606400004</v>
          </cell>
        </row>
        <row r="3314">
          <cell r="A3314" t="str">
            <v>4175</v>
          </cell>
          <cell r="B3314" t="str">
            <v>LAMPARA G9 LED 4W LUZ CALIDA JELUZ**</v>
          </cell>
          <cell r="C3314">
            <v>1.7426448000000001</v>
          </cell>
          <cell r="D3314" t="str">
            <v>Dolares</v>
          </cell>
          <cell r="E3314">
            <v>2620.9377792</v>
          </cell>
        </row>
        <row r="3315">
          <cell r="A3315" t="str">
            <v>4176</v>
          </cell>
          <cell r="B3315" t="str">
            <v>LAMPARA G9 LED 8W LUZ CALIDA NOV.**</v>
          </cell>
          <cell r="C3315">
            <v>3.0646512000000001</v>
          </cell>
          <cell r="D3315" t="str">
            <v>Dolares</v>
          </cell>
          <cell r="E3315">
            <v>4609.2354047999997</v>
          </cell>
        </row>
        <row r="3316">
          <cell r="A3316" t="str">
            <v>4178</v>
          </cell>
          <cell r="B3316" t="str">
            <v>LAMPARA G9 LED 6W LUZ FRIA NOV.**</v>
          </cell>
          <cell r="C3316">
            <v>2.1272284799999999</v>
          </cell>
          <cell r="D3316" t="str">
            <v>Dolares</v>
          </cell>
          <cell r="E3316">
            <v>3199.3516339199996</v>
          </cell>
        </row>
        <row r="3317">
          <cell r="A3317" t="str">
            <v>4372</v>
          </cell>
          <cell r="B3317" t="str">
            <v>LAMPARA G9 LED 4W LUZ FRIA JELUZ**</v>
          </cell>
          <cell r="C3317">
            <v>1.7426448000000001</v>
          </cell>
          <cell r="D3317" t="str">
            <v>Dolares</v>
          </cell>
          <cell r="E3317">
            <v>2620.9377792</v>
          </cell>
        </row>
        <row r="3318">
          <cell r="A3318" t="str">
            <v>4182</v>
          </cell>
          <cell r="B3318" t="str">
            <v>LAMPARA G9 LED LUZ FRIA SICA</v>
          </cell>
          <cell r="C3318">
            <v>2.31914475</v>
          </cell>
          <cell r="D3318" t="str">
            <v>Dolares</v>
          </cell>
          <cell r="E3318">
            <v>3487.993704</v>
          </cell>
        </row>
        <row r="3319">
          <cell r="A3319" t="str">
            <v>4183</v>
          </cell>
          <cell r="B3319" t="str">
            <v>LAMPARA BIPIN LED G4 12V 1.5W LUZ DIA BAW</v>
          </cell>
          <cell r="C3319">
            <v>5.3490892620099997</v>
          </cell>
          <cell r="D3319" t="str">
            <v>Dolares</v>
          </cell>
          <cell r="E3319">
            <v>8045.0302500630396</v>
          </cell>
        </row>
        <row r="3320">
          <cell r="A3320" t="str">
            <v>4184</v>
          </cell>
          <cell r="B3320" t="str">
            <v>LAMPARA G4 LED 12V 4W LUZ CALIDA MACROLED**</v>
          </cell>
          <cell r="C3320">
            <v>2.2932000000000001</v>
          </cell>
          <cell r="D3320" t="str">
            <v>Dolares</v>
          </cell>
          <cell r="E3320">
            <v>3448.9728</v>
          </cell>
        </row>
        <row r="3321">
          <cell r="A3321" t="str">
            <v>4185</v>
          </cell>
          <cell r="B3321" t="str">
            <v>LAMPARA G4 LED 12V 4W LUZ FRIA MACROLED**</v>
          </cell>
          <cell r="C3321">
            <v>2.2932000000000001</v>
          </cell>
          <cell r="D3321" t="str">
            <v>Dolares</v>
          </cell>
          <cell r="E3321">
            <v>3448.9728</v>
          </cell>
        </row>
        <row r="3322">
          <cell r="A3322" t="str">
            <v>4186</v>
          </cell>
          <cell r="B3322" t="str">
            <v>LAMPARA G9 LED 12W LUZ FRIA NOV.**</v>
          </cell>
          <cell r="C3322">
            <v>3.7737273599999899</v>
          </cell>
          <cell r="D3322" t="str">
            <v>Dolares</v>
          </cell>
          <cell r="E3322">
            <v>5675.6859494399851</v>
          </cell>
        </row>
        <row r="3323">
          <cell r="A3323" t="str">
            <v>4187</v>
          </cell>
          <cell r="B3323" t="str">
            <v>LAMPARA G9 LED 12W LUZ CALIDA NOV.**</v>
          </cell>
          <cell r="C3323">
            <v>3.7737273599999899</v>
          </cell>
          <cell r="D3323" t="str">
            <v>Dolares</v>
          </cell>
          <cell r="E3323">
            <v>5675.6859494399851</v>
          </cell>
        </row>
        <row r="3324">
          <cell r="A3324" t="str">
            <v>4197</v>
          </cell>
          <cell r="B3324" t="str">
            <v>LAMPARA CLASICA LED  9W CAMBIA TEMP. COLOR C/TECLA</v>
          </cell>
          <cell r="C3324">
            <v>3.5668248037499999</v>
          </cell>
          <cell r="D3324" t="str">
            <v>Dolares</v>
          </cell>
          <cell r="E3324">
            <v>5364.5045048399998</v>
          </cell>
        </row>
        <row r="3325">
          <cell r="A3325" t="str">
            <v>4198</v>
          </cell>
          <cell r="B3325" t="str">
            <v>LAMPARA CLASICA LED  9W ¨DIMERIZABLE¨ LUZ FRIA BAW</v>
          </cell>
          <cell r="C3325">
            <v>3.5668248037499999</v>
          </cell>
          <cell r="D3325" t="str">
            <v>Dolares</v>
          </cell>
          <cell r="E3325">
            <v>5364.5045048399998</v>
          </cell>
        </row>
        <row r="3326">
          <cell r="A3326" t="str">
            <v>4209</v>
          </cell>
          <cell r="B3326" t="str">
            <v>LAMPARA CLASICA LED 12W LUZ CALIDA</v>
          </cell>
          <cell r="C3326">
            <v>0.66100320000000001</v>
          </cell>
          <cell r="D3326" t="str">
            <v>Dolares</v>
          </cell>
          <cell r="E3326">
            <v>994.14881279999997</v>
          </cell>
        </row>
        <row r="3327">
          <cell r="A3327" t="str">
            <v>4213</v>
          </cell>
          <cell r="B3327" t="str">
            <v>LAMPARA CLASICA LED 12W LUZ FRIA</v>
          </cell>
          <cell r="C3327">
            <v>0.66100320000000001</v>
          </cell>
          <cell r="D3327" t="str">
            <v>Dolares</v>
          </cell>
          <cell r="E3327">
            <v>994.14881279999997</v>
          </cell>
        </row>
        <row r="3328">
          <cell r="A3328" t="str">
            <v>4215</v>
          </cell>
          <cell r="B3328" t="str">
            <v>LAMPARA CLASICA LED 13W LUZ CALIDA E27 FELCO / PH.**</v>
          </cell>
          <cell r="C3328">
            <v>2.6776749999999998</v>
          </cell>
          <cell r="D3328" t="str">
            <v>Dolares</v>
          </cell>
          <cell r="E3328">
            <v>4027.2231999999999</v>
          </cell>
        </row>
        <row r="3329">
          <cell r="A3329" t="str">
            <v>4217</v>
          </cell>
          <cell r="B3329" t="str">
            <v>LAMPARA CLASICA LED 12W LUZ NEUTRA E27 MACROLED**</v>
          </cell>
          <cell r="C3329">
            <v>0.67567500000000003</v>
          </cell>
          <cell r="D3329" t="str">
            <v>Dolares</v>
          </cell>
          <cell r="E3329">
            <v>1016.2152000000001</v>
          </cell>
        </row>
        <row r="3330">
          <cell r="A3330" t="str">
            <v>4218</v>
          </cell>
          <cell r="B3330" t="str">
            <v>LAMPARA CLASICA LED 15W LUZ NEUTRA E27 MACROLED**</v>
          </cell>
          <cell r="C3330">
            <v>0.75075000000000003</v>
          </cell>
          <cell r="D3330" t="str">
            <v>Dolares</v>
          </cell>
          <cell r="E3330">
            <v>1129.1280000000002</v>
          </cell>
        </row>
        <row r="3331">
          <cell r="A3331" t="str">
            <v>4221</v>
          </cell>
          <cell r="B3331" t="str">
            <v>LAMPARA CLASICA LED 15W LUZ CALIDA</v>
          </cell>
          <cell r="C3331">
            <v>0.76916735999999997</v>
          </cell>
          <cell r="D3331" t="str">
            <v>Dolares</v>
          </cell>
          <cell r="E3331">
            <v>1156.82770944</v>
          </cell>
        </row>
        <row r="3332">
          <cell r="A3332" t="str">
            <v>4224</v>
          </cell>
          <cell r="B3332" t="str">
            <v>LAMPARA CLASICA LED 15W LUZ FRIA</v>
          </cell>
          <cell r="C3332">
            <v>0.76916735999999997</v>
          </cell>
          <cell r="D3332" t="str">
            <v>Dolares</v>
          </cell>
          <cell r="E3332">
            <v>1156.82770944</v>
          </cell>
        </row>
        <row r="3333">
          <cell r="A3333" t="str">
            <v>4231</v>
          </cell>
          <cell r="B3333" t="str">
            <v>LAMPARA CLASICA LED 7W LUZ CALIDA ¨DIMERIZABLE¨</v>
          </cell>
          <cell r="C3333">
            <v>2680.9027876800001</v>
          </cell>
          <cell r="D3333" t="str">
            <v>Pesos Argentinos</v>
          </cell>
          <cell r="E3333">
            <v>2680.9027876800001</v>
          </cell>
        </row>
        <row r="3334">
          <cell r="A3334" t="str">
            <v>4233</v>
          </cell>
          <cell r="B3334" t="str">
            <v>LAMPARA CLASICA LED 7W LUZ CALIDA</v>
          </cell>
          <cell r="C3334">
            <v>0.46871136000000002</v>
          </cell>
          <cell r="D3334" t="str">
            <v>Dolares</v>
          </cell>
          <cell r="E3334">
            <v>704.94188544000008</v>
          </cell>
        </row>
        <row r="3335">
          <cell r="A3335" t="str">
            <v>4236</v>
          </cell>
          <cell r="B3335" t="str">
            <v>LAMPARA CLASICA LED 7W LUZ FRIA</v>
          </cell>
          <cell r="C3335">
            <v>0.46871136000000002</v>
          </cell>
          <cell r="D3335" t="str">
            <v>Dolares</v>
          </cell>
          <cell r="E3335">
            <v>704.94188544000008</v>
          </cell>
        </row>
        <row r="3336">
          <cell r="A3336" t="str">
            <v>4241</v>
          </cell>
          <cell r="B3336" t="str">
            <v>LAMPARA CLASICA LED 10W LUZ CALIDA</v>
          </cell>
          <cell r="C3336">
            <v>0.49875696000000003</v>
          </cell>
          <cell r="D3336" t="str">
            <v>Dolares</v>
          </cell>
          <cell r="E3336">
            <v>750.13046784000005</v>
          </cell>
        </row>
        <row r="3337">
          <cell r="A3337" t="str">
            <v>4243</v>
          </cell>
          <cell r="B3337" t="str">
            <v>LAMPARA CLASICA LED 9W LUZ CALIDA E27 FELCO / PH.**</v>
          </cell>
          <cell r="C3337">
            <v>1.7596149999999999</v>
          </cell>
          <cell r="D3337" t="str">
            <v>Dolares</v>
          </cell>
          <cell r="E3337">
            <v>2646.4609599999999</v>
          </cell>
        </row>
        <row r="3338">
          <cell r="A3338" t="str">
            <v>4244</v>
          </cell>
          <cell r="B3338" t="str">
            <v>LAMPARA CLASICA LED 10W LUZ FRIA</v>
          </cell>
          <cell r="C3338">
            <v>0.49875696000000003</v>
          </cell>
          <cell r="D3338" t="str">
            <v>Dolares</v>
          </cell>
          <cell r="E3338">
            <v>750.13046784000005</v>
          </cell>
        </row>
        <row r="3339">
          <cell r="A3339" t="str">
            <v>4247</v>
          </cell>
          <cell r="B3339" t="str">
            <v>LAMPARA CLASICA LED 9W LUZ FRIA E27 FELCO / PH.**</v>
          </cell>
          <cell r="C3339">
            <v>1.7596149999999999</v>
          </cell>
          <cell r="D3339" t="str">
            <v>Dolares</v>
          </cell>
          <cell r="E3339">
            <v>2646.4609599999999</v>
          </cell>
        </row>
        <row r="3340">
          <cell r="A3340" t="str">
            <v>4249</v>
          </cell>
          <cell r="B3340" t="str">
            <v>LAMPARA VELA 5W LUZ FRIA **</v>
          </cell>
          <cell r="C3340">
            <v>0.51077519999999998</v>
          </cell>
          <cell r="D3340" t="str">
            <v>Dolares</v>
          </cell>
          <cell r="E3340">
            <v>768.20590079999999</v>
          </cell>
        </row>
        <row r="3341">
          <cell r="A3341" t="str">
            <v>4255</v>
          </cell>
          <cell r="B3341" t="str">
            <v>DICROICA LED 12V 6W GU5.3 LUZ FRIA</v>
          </cell>
          <cell r="C3341">
            <v>3.6590950499999999</v>
          </cell>
          <cell r="D3341" t="str">
            <v>Dolares</v>
          </cell>
          <cell r="E3341">
            <v>5503.2789551999995</v>
          </cell>
        </row>
        <row r="3342">
          <cell r="A3342" t="str">
            <v>4261</v>
          </cell>
          <cell r="B3342" t="str">
            <v>DICROICA 18 LEDS E-27 AZUL  SICA</v>
          </cell>
          <cell r="C3342">
            <v>8.0111070544518004</v>
          </cell>
          <cell r="D3342" t="str">
            <v>Dolares</v>
          </cell>
          <cell r="E3342">
            <v>12048.705009895508</v>
          </cell>
        </row>
        <row r="3343">
          <cell r="A3343" t="str">
            <v>4262</v>
          </cell>
          <cell r="B3343" t="str">
            <v>DICROICA 18 LEDS E27 ROJA SICA</v>
          </cell>
          <cell r="C3343">
            <v>8.0111070544518004</v>
          </cell>
          <cell r="D3343" t="str">
            <v>Dolares</v>
          </cell>
          <cell r="E3343">
            <v>12048.705009895508</v>
          </cell>
        </row>
        <row r="3344">
          <cell r="A3344" t="str">
            <v>4263</v>
          </cell>
          <cell r="B3344" t="str">
            <v>DICROICA 18 LEDS E27 VERDE SICA</v>
          </cell>
          <cell r="C3344">
            <v>8.0111070544518004</v>
          </cell>
          <cell r="D3344" t="str">
            <v>Dolares</v>
          </cell>
          <cell r="E3344">
            <v>12048.705009895508</v>
          </cell>
        </row>
        <row r="3345">
          <cell r="A3345" t="str">
            <v>4270</v>
          </cell>
          <cell r="B3345" t="str">
            <v>DICROICA LED 9W LUZ CALIDA**</v>
          </cell>
          <cell r="C3345">
            <v>2.1318952850000001</v>
          </cell>
          <cell r="D3345" t="str">
            <v>Dolares</v>
          </cell>
          <cell r="E3345">
            <v>3206.37050864</v>
          </cell>
        </row>
        <row r="3346">
          <cell r="A3346" t="str">
            <v>4271</v>
          </cell>
          <cell r="B3346" t="str">
            <v>DICROICA LED 9W LUZ FRIA**</v>
          </cell>
          <cell r="C3346">
            <v>2.1318952850000001</v>
          </cell>
          <cell r="D3346" t="str">
            <v>Dolares</v>
          </cell>
          <cell r="E3346">
            <v>3206.37050864</v>
          </cell>
        </row>
        <row r="3347">
          <cell r="A3347" t="str">
            <v>4274</v>
          </cell>
          <cell r="B3347" t="str">
            <v>DICROICA LED 5W LUZ NEUTRA**</v>
          </cell>
          <cell r="C3347">
            <v>6398.6</v>
          </cell>
          <cell r="D3347" t="str">
            <v>Pesos Argentinos</v>
          </cell>
          <cell r="E3347">
            <v>6398.6</v>
          </cell>
        </row>
        <row r="3348">
          <cell r="A3348" t="str">
            <v>4275</v>
          </cell>
          <cell r="B3348" t="str">
            <v>DICROICA LED 7W ¨GRIS¨ LUZ CALIDA</v>
          </cell>
          <cell r="C3348">
            <v>1326.4756829999999</v>
          </cell>
          <cell r="D3348" t="str">
            <v>Pesos Argentinos</v>
          </cell>
          <cell r="E3348">
            <v>1326.4756829999999</v>
          </cell>
        </row>
        <row r="3349">
          <cell r="A3349" t="str">
            <v>4276</v>
          </cell>
          <cell r="B3349" t="str">
            <v>DICROICA LED 7W ¨GRIS¨ LUZ FRIA</v>
          </cell>
          <cell r="C3349">
            <v>1326.4756829999999</v>
          </cell>
          <cell r="D3349" t="str">
            <v>Pesos Argentinos</v>
          </cell>
          <cell r="E3349">
            <v>1326.4756829999999</v>
          </cell>
        </row>
        <row r="3350">
          <cell r="A3350" t="str">
            <v>4278</v>
          </cell>
          <cell r="B3350" t="str">
            <v>DICROICA LED 7W RGB SMART BAW**</v>
          </cell>
          <cell r="C3350">
            <v>8.1995972500000001</v>
          </cell>
          <cell r="D3350" t="str">
            <v>Dolares</v>
          </cell>
          <cell r="E3350">
            <v>12332.194264</v>
          </cell>
        </row>
        <row r="3351">
          <cell r="A3351" t="str">
            <v>4280</v>
          </cell>
          <cell r="B3351" t="str">
            <v>DICROICA LED 5W LUZ CALIDA NOV**</v>
          </cell>
          <cell r="C3351">
            <v>0.55884816000000004</v>
          </cell>
          <cell r="D3351" t="str">
            <v>Dolares</v>
          </cell>
          <cell r="E3351">
            <v>840.50763264000011</v>
          </cell>
        </row>
        <row r="3352">
          <cell r="A3352" t="str">
            <v>4281</v>
          </cell>
          <cell r="B3352" t="str">
            <v>DICROICA LED 4,5W LUZ FRIA **</v>
          </cell>
          <cell r="C3352">
            <v>1421.006652</v>
          </cell>
          <cell r="D3352" t="str">
            <v>Pesos Argentinos</v>
          </cell>
          <cell r="E3352">
            <v>1421.006652</v>
          </cell>
        </row>
        <row r="3353">
          <cell r="A3353" t="str">
            <v>4282</v>
          </cell>
          <cell r="B3353" t="str">
            <v>DICROICA LED 4W LUZ CALIDA ** CANDIL</v>
          </cell>
          <cell r="C3353">
            <v>1295.0404739999999</v>
          </cell>
          <cell r="D3353" t="str">
            <v>Pesos Argentinos</v>
          </cell>
          <cell r="E3353">
            <v>1295.0404739999999</v>
          </cell>
        </row>
        <row r="3354">
          <cell r="A3354" t="str">
            <v>4284</v>
          </cell>
          <cell r="B3354" t="str">
            <v>DICROICA LED 7W LUZ CALIDA**</v>
          </cell>
          <cell r="C3354">
            <v>1546.76140886657</v>
          </cell>
          <cell r="D3354" t="str">
            <v>Pesos Argentinos</v>
          </cell>
          <cell r="E3354">
            <v>1546.76140886657</v>
          </cell>
        </row>
        <row r="3355">
          <cell r="A3355" t="str">
            <v>4285</v>
          </cell>
          <cell r="B3355" t="str">
            <v>DICROICA LED 7W LUZ FRIA**</v>
          </cell>
          <cell r="C3355">
            <v>1546.76140886657</v>
          </cell>
          <cell r="D3355" t="str">
            <v>Pesos Argentinos</v>
          </cell>
          <cell r="E3355">
            <v>1546.76140886657</v>
          </cell>
        </row>
        <row r="3356">
          <cell r="A3356" t="str">
            <v>4286</v>
          </cell>
          <cell r="B3356" t="str">
            <v>DICROICA LED 7W LUZ NEUTRA**</v>
          </cell>
          <cell r="C3356">
            <v>1546.76280095325</v>
          </cell>
          <cell r="D3356" t="str">
            <v>Pesos Argentinos</v>
          </cell>
          <cell r="E3356">
            <v>1546.76280095325</v>
          </cell>
        </row>
        <row r="3357">
          <cell r="A3357" t="str">
            <v>4287</v>
          </cell>
          <cell r="B3357" t="str">
            <v>DICROICA LED ¨DIMERIZABLE¨ 7W LUZ CALIDA</v>
          </cell>
          <cell r="C3357">
            <v>2616.5586330000001</v>
          </cell>
          <cell r="D3357" t="str">
            <v>Pesos Argentinos</v>
          </cell>
          <cell r="E3357">
            <v>2616.5586330000001</v>
          </cell>
        </row>
        <row r="3358">
          <cell r="A3358" t="str">
            <v>4288</v>
          </cell>
          <cell r="B3358" t="str">
            <v>DICROICA LED ¨DIMERIZABLE¨ 7W LUZ FRIA</v>
          </cell>
          <cell r="C3358">
            <v>2616.5586330000001</v>
          </cell>
          <cell r="D3358" t="str">
            <v>Pesos Argentinos</v>
          </cell>
          <cell r="E3358">
            <v>2616.5586330000001</v>
          </cell>
        </row>
        <row r="3359">
          <cell r="A3359" t="str">
            <v>4289</v>
          </cell>
          <cell r="B3359" t="str">
            <v>LAMPARA LED MR16 7W GU10 L.D DIMERIZABLE SICA</v>
          </cell>
          <cell r="C3359">
            <v>7.5912246799133003</v>
          </cell>
          <cell r="D3359" t="str">
            <v>Dolares</v>
          </cell>
          <cell r="E3359">
            <v>11417.201918589604</v>
          </cell>
        </row>
        <row r="3360">
          <cell r="A3360" t="str">
            <v>4290</v>
          </cell>
          <cell r="B3360" t="str">
            <v>LAMPARA 3 LED MR16 3W GU10 AMARILLO SICA</v>
          </cell>
          <cell r="C3360">
            <v>4.4989011893686897</v>
          </cell>
          <cell r="D3360" t="str">
            <v>Dolares</v>
          </cell>
          <cell r="E3360">
            <v>6766.3473888105091</v>
          </cell>
        </row>
        <row r="3361">
          <cell r="A3361" t="str">
            <v>4291</v>
          </cell>
          <cell r="B3361" t="str">
            <v>LAMPARA 3 LED MR16 3W GU10 AZUL SICA</v>
          </cell>
          <cell r="C3361">
            <v>4.3410450072855804</v>
          </cell>
          <cell r="D3361" t="str">
            <v>Dolares</v>
          </cell>
          <cell r="E3361">
            <v>6528.9316909575127</v>
          </cell>
        </row>
        <row r="3362">
          <cell r="A3362" t="str">
            <v>4292</v>
          </cell>
          <cell r="B3362" t="str">
            <v>LAMPARA 21 LEDS GU-10 LUZ CALIDA SICA</v>
          </cell>
          <cell r="C3362">
            <v>2.97346030408506</v>
          </cell>
          <cell r="D3362" t="str">
            <v>Dolares</v>
          </cell>
          <cell r="E3362">
            <v>4472.0842973439303</v>
          </cell>
        </row>
        <row r="3363">
          <cell r="A3363" t="str">
            <v>4294</v>
          </cell>
          <cell r="B3363" t="str">
            <v>LAMPARA 21 LED 1,9 W. 12 V. LUZ FRIA SICA</v>
          </cell>
          <cell r="C3363">
            <v>7.8014484259810404</v>
          </cell>
          <cell r="D3363" t="str">
            <v>Dolares</v>
          </cell>
          <cell r="E3363">
            <v>11733.378432675485</v>
          </cell>
        </row>
        <row r="3364">
          <cell r="A3364" t="str">
            <v>4296</v>
          </cell>
          <cell r="B3364" t="str">
            <v>LAMPARA 21 LED E-27 LUZ CALIDA SICA</v>
          </cell>
          <cell r="C3364">
            <v>32.283284430698998</v>
          </cell>
          <cell r="D3364" t="str">
            <v>Dolares</v>
          </cell>
          <cell r="E3364">
            <v>48554.059783771292</v>
          </cell>
        </row>
        <row r="3365">
          <cell r="A3365" t="str">
            <v>4297</v>
          </cell>
          <cell r="B3365" t="str">
            <v>LAMPARA 21 LED MULTICOLOR RGB GU10 SICA</v>
          </cell>
          <cell r="C3365">
            <v>4.3306843401584603</v>
          </cell>
          <cell r="D3365" t="str">
            <v>Dolares</v>
          </cell>
          <cell r="E3365">
            <v>6513.3492475983239</v>
          </cell>
        </row>
        <row r="3366">
          <cell r="A3366" t="str">
            <v>4298</v>
          </cell>
          <cell r="B3366" t="str">
            <v>LAMPARA 21 LEDS AMARILLA GU5 SICA</v>
          </cell>
          <cell r="C3366">
            <v>2.9807128619749799</v>
          </cell>
          <cell r="D3366" t="str">
            <v>Dolares</v>
          </cell>
          <cell r="E3366">
            <v>4482.9921444103693</v>
          </cell>
        </row>
        <row r="3367">
          <cell r="A3367" t="str">
            <v>4299</v>
          </cell>
          <cell r="B3367" t="str">
            <v>LAMPARA 3 LED 3 W. GU-10 LUZ CALIDA BORUS</v>
          </cell>
          <cell r="C3367">
            <v>291.62871094360298</v>
          </cell>
          <cell r="D3367" t="str">
            <v>Pesos Argentinos</v>
          </cell>
          <cell r="E3367">
            <v>291.62871094360298</v>
          </cell>
        </row>
        <row r="3368">
          <cell r="A3368" t="str">
            <v>4300</v>
          </cell>
          <cell r="B3368" t="str">
            <v>LAMPARA 3 LED 3 W. GU-10 LUZ FRIA BORUS</v>
          </cell>
          <cell r="C3368">
            <v>291.621759</v>
          </cell>
          <cell r="D3368" t="str">
            <v>Pesos Argentinos</v>
          </cell>
          <cell r="E3368">
            <v>291.621759</v>
          </cell>
        </row>
        <row r="3369">
          <cell r="A3369" t="str">
            <v>4302</v>
          </cell>
          <cell r="B3369" t="str">
            <v>LAMPARA 4 LED 8W LUZ CALIDA** WE.</v>
          </cell>
          <cell r="C3369">
            <v>9.7751690399999998</v>
          </cell>
          <cell r="D3369" t="str">
            <v>Dolares</v>
          </cell>
          <cell r="E3369">
            <v>14701.854236159999</v>
          </cell>
        </row>
        <row r="3370">
          <cell r="A3370" t="str">
            <v>4303</v>
          </cell>
          <cell r="B3370" t="str">
            <v>LAMPARA 60 LEDS 220V LUZ FRIA** WE.</v>
          </cell>
          <cell r="C3370">
            <v>2.1966671999999998</v>
          </cell>
          <cell r="D3370" t="str">
            <v>Dolares</v>
          </cell>
          <cell r="E3370">
            <v>3303.7874687999997</v>
          </cell>
        </row>
        <row r="3371">
          <cell r="A3371" t="str">
            <v>4304</v>
          </cell>
          <cell r="B3371" t="str">
            <v>DICROICA LED 5W LUZ FRIA NOV**</v>
          </cell>
          <cell r="C3371">
            <v>0.55884816000000004</v>
          </cell>
          <cell r="D3371" t="str">
            <v>Dolares</v>
          </cell>
          <cell r="E3371">
            <v>840.50763264000011</v>
          </cell>
        </row>
        <row r="3372">
          <cell r="A3372" t="str">
            <v>4307</v>
          </cell>
          <cell r="B3372" t="str">
            <v>LAMPARA LED STIK 12W LUZ CALIDA</v>
          </cell>
          <cell r="C3372">
            <v>0.79120080000000004</v>
          </cell>
          <cell r="D3372" t="str">
            <v>Dolares</v>
          </cell>
          <cell r="E3372">
            <v>1189.9660032000002</v>
          </cell>
        </row>
        <row r="3373">
          <cell r="A3373" t="str">
            <v>4309</v>
          </cell>
          <cell r="B3373" t="str">
            <v>LAMPARA LED STIK 15W LUZ CALIDA</v>
          </cell>
          <cell r="C3373">
            <v>1.1166948000000001</v>
          </cell>
          <cell r="D3373" t="str">
            <v>Dolares</v>
          </cell>
          <cell r="E3373">
            <v>1679.5089792000001</v>
          </cell>
        </row>
        <row r="3374">
          <cell r="A3374" t="str">
            <v>4311</v>
          </cell>
          <cell r="B3374" t="str">
            <v>LAMPARA LED STIK 9W LUZ CALIDA</v>
          </cell>
          <cell r="C3374">
            <v>0.5858892</v>
          </cell>
          <cell r="D3374" t="str">
            <v>Dolares</v>
          </cell>
          <cell r="E3374">
            <v>881.17735679999998</v>
          </cell>
        </row>
        <row r="3375">
          <cell r="A3375" t="str">
            <v>4313</v>
          </cell>
          <cell r="B3375" t="str">
            <v>LAMPARA CLASICA LED LUZ FRIA 10W C/FOTOCELULA</v>
          </cell>
          <cell r="C3375">
            <v>6.1496979375</v>
          </cell>
          <cell r="D3375" t="str">
            <v>Dolares</v>
          </cell>
          <cell r="E3375">
            <v>9249.1456980000003</v>
          </cell>
        </row>
        <row r="3376">
          <cell r="A3376" t="str">
            <v>4314</v>
          </cell>
          <cell r="B3376" t="str">
            <v>LAMPARA CLASICA LED LUZ FRIA 13W C/ SENSOR MOV. BAW</v>
          </cell>
          <cell r="C3376">
            <v>8.9047626135000009</v>
          </cell>
          <cell r="D3376" t="str">
            <v>Dolares</v>
          </cell>
          <cell r="E3376">
            <v>13392.762970704001</v>
          </cell>
        </row>
        <row r="3377">
          <cell r="A3377" t="str">
            <v>4315</v>
          </cell>
          <cell r="B3377" t="str">
            <v>LAMPARA LED ANTI INSECTOS  9W (AMARILLA) BAW</v>
          </cell>
          <cell r="C3377">
            <v>3.7800143322499999</v>
          </cell>
          <cell r="D3377" t="str">
            <v>Dolares</v>
          </cell>
          <cell r="E3377">
            <v>5685.141555704</v>
          </cell>
        </row>
        <row r="3378">
          <cell r="A3378" t="str">
            <v>4316</v>
          </cell>
          <cell r="B3378" t="str">
            <v>LAMPARA LED E27 10W PLC LUZ CALIDA CANDIL**</v>
          </cell>
          <cell r="C3378">
            <v>6070.1929399800001</v>
          </cell>
          <cell r="D3378" t="str">
            <v>Pesos Argentinos</v>
          </cell>
          <cell r="E3378">
            <v>6070.1929399800001</v>
          </cell>
        </row>
        <row r="3379">
          <cell r="A3379" t="str">
            <v>4317</v>
          </cell>
          <cell r="B3379" t="str">
            <v>LAMPARA LED E27 10W PLC LUZ FRIA CANDIL**</v>
          </cell>
          <cell r="C3379">
            <v>6070.1929399800001</v>
          </cell>
          <cell r="D3379" t="str">
            <v>Pesos Argentinos</v>
          </cell>
          <cell r="E3379">
            <v>6070.1929399800001</v>
          </cell>
        </row>
        <row r="3380">
          <cell r="A3380" t="str">
            <v>4318</v>
          </cell>
          <cell r="B3380" t="str">
            <v>LAMPARA PERFUME E14 LED 1,5W  LUZ CALIDA CANDIL</v>
          </cell>
          <cell r="C3380">
            <v>1565.00019</v>
          </cell>
          <cell r="D3380" t="str">
            <v>Pesos Argentinos</v>
          </cell>
          <cell r="E3380">
            <v>1565.00019</v>
          </cell>
        </row>
        <row r="3381">
          <cell r="A3381" t="str">
            <v>4319</v>
          </cell>
          <cell r="B3381" t="str">
            <v>LAMPARA PERFUME E14 LED 1,5W LUZ FRIA CANDIL</v>
          </cell>
          <cell r="C3381">
            <v>1565.00019</v>
          </cell>
          <cell r="D3381" t="str">
            <v>Pesos Argentinos</v>
          </cell>
          <cell r="E3381">
            <v>1565.00019</v>
          </cell>
        </row>
        <row r="3382">
          <cell r="A3382" t="str">
            <v>4321</v>
          </cell>
          <cell r="B3382" t="str">
            <v>LAMPARA GLOBO LED 12W G100</v>
          </cell>
          <cell r="C3382">
            <v>5162.6978909999998</v>
          </cell>
          <cell r="D3382" t="str">
            <v>Pesos Argentinos</v>
          </cell>
          <cell r="E3382">
            <v>5162.6978909999998</v>
          </cell>
        </row>
        <row r="3383">
          <cell r="A3383" t="str">
            <v>4322</v>
          </cell>
          <cell r="B3383" t="str">
            <v>LAMPARA GLOBO LED 20W LUZ CALIDA</v>
          </cell>
          <cell r="C3383">
            <v>3.79776384</v>
          </cell>
          <cell r="D3383" t="str">
            <v>Dolares</v>
          </cell>
          <cell r="E3383">
            <v>5711.8368153600004</v>
          </cell>
        </row>
        <row r="3384">
          <cell r="A3384" t="str">
            <v>4323</v>
          </cell>
          <cell r="B3384" t="str">
            <v>LAMPARA GLOBO LED 20W LUZ FRIA</v>
          </cell>
          <cell r="C3384">
            <v>3.79776384</v>
          </cell>
          <cell r="D3384" t="str">
            <v>Dolares</v>
          </cell>
          <cell r="E3384">
            <v>5711.8368153600004</v>
          </cell>
        </row>
        <row r="3385">
          <cell r="A3385" t="str">
            <v>4324</v>
          </cell>
          <cell r="B3385" t="str">
            <v>LAMPARA GLOBO LED 12W LUZ CALIDA</v>
          </cell>
          <cell r="C3385">
            <v>4.8807407999999999</v>
          </cell>
          <cell r="D3385" t="str">
            <v>Dolares</v>
          </cell>
          <cell r="E3385">
            <v>7340.6341631999994</v>
          </cell>
        </row>
        <row r="3386">
          <cell r="A3386" t="str">
            <v>4326</v>
          </cell>
          <cell r="B3386" t="str">
            <v>LAMPARA VELA LED 5W LUZ CALIDA **</v>
          </cell>
          <cell r="C3386">
            <v>0.51077519999999998</v>
          </cell>
          <cell r="D3386" t="str">
            <v>Dolares</v>
          </cell>
          <cell r="E3386">
            <v>768.20590079999999</v>
          </cell>
        </row>
        <row r="3387">
          <cell r="A3387" t="str">
            <v>4327</v>
          </cell>
          <cell r="B3387" t="str">
            <v>LAMPARA GOTA LED 5W AMARILLA AKAI**</v>
          </cell>
          <cell r="C3387">
            <v>1.2719304</v>
          </cell>
          <cell r="D3387" t="str">
            <v>Dolares</v>
          </cell>
          <cell r="E3387">
            <v>1912.9833216</v>
          </cell>
        </row>
        <row r="3388">
          <cell r="A3388" t="str">
            <v>4328</v>
          </cell>
          <cell r="B3388" t="str">
            <v>LAMPARA GOTA LED 5W AZUL AKAI**</v>
          </cell>
          <cell r="C3388">
            <v>1.2719304</v>
          </cell>
          <cell r="D3388" t="str">
            <v>Dolares</v>
          </cell>
          <cell r="E3388">
            <v>1912.9833216</v>
          </cell>
        </row>
        <row r="3389">
          <cell r="A3389" t="str">
            <v>4329</v>
          </cell>
          <cell r="B3389" t="str">
            <v>LAMPARA GOTA LED 5W ROJA AKAI**</v>
          </cell>
          <cell r="C3389">
            <v>1.2719304</v>
          </cell>
          <cell r="D3389" t="str">
            <v>Dolares</v>
          </cell>
          <cell r="E3389">
            <v>1912.9833216</v>
          </cell>
        </row>
        <row r="3390">
          <cell r="A3390" t="str">
            <v>4330</v>
          </cell>
          <cell r="B3390" t="str">
            <v>LAMPARA GOTA LED 5W VERDE AKAI**</v>
          </cell>
          <cell r="C3390">
            <v>1.2719304</v>
          </cell>
          <cell r="D3390" t="str">
            <v>Dolares</v>
          </cell>
          <cell r="E3390">
            <v>1912.9833216</v>
          </cell>
        </row>
        <row r="3391">
          <cell r="A3391" t="str">
            <v>4333</v>
          </cell>
          <cell r="B3391" t="str">
            <v>LAMPARA GOTA LED 6W LUZ CALIDA E14**</v>
          </cell>
          <cell r="C3391">
            <v>0.48673872000000001</v>
          </cell>
          <cell r="D3391" t="str">
            <v>Dolares</v>
          </cell>
          <cell r="E3391">
            <v>732.05503487999999</v>
          </cell>
        </row>
        <row r="3392">
          <cell r="A3392" t="str">
            <v>4335</v>
          </cell>
          <cell r="B3392" t="str">
            <v>LAMPARA GOTA LED 6W LUZ FRIA E14**</v>
          </cell>
          <cell r="C3392">
            <v>0.48673872000000001</v>
          </cell>
          <cell r="D3392" t="str">
            <v>Dolares</v>
          </cell>
          <cell r="E3392">
            <v>732.05503487999999</v>
          </cell>
        </row>
        <row r="3393">
          <cell r="A3393" t="str">
            <v>4336</v>
          </cell>
          <cell r="B3393" t="str">
            <v>LAMPARA GOTA LED 6W LUZ FRIA **</v>
          </cell>
          <cell r="C3393">
            <v>0.48673872000000001</v>
          </cell>
          <cell r="D3393" t="str">
            <v>Dolares</v>
          </cell>
          <cell r="E3393">
            <v>732.05503487999999</v>
          </cell>
        </row>
        <row r="3394">
          <cell r="A3394" t="str">
            <v>4339</v>
          </cell>
          <cell r="B3394" t="str">
            <v>LAMPARA 12 LED PAR38 E-27 19W LUZ CALIDA SICA</v>
          </cell>
          <cell r="C3394">
            <v>37.308121888390097</v>
          </cell>
          <cell r="D3394" t="str">
            <v>Dolares</v>
          </cell>
          <cell r="E3394">
            <v>56111.415320138709</v>
          </cell>
        </row>
        <row r="3395">
          <cell r="A3395" t="str">
            <v>4340</v>
          </cell>
          <cell r="B3395" t="str">
            <v>BAJO CONSUMO 12W MINI ESPIRALADA LUZ CALIDA E14</v>
          </cell>
          <cell r="C3395">
            <v>4.4868096</v>
          </cell>
          <cell r="D3395" t="str">
            <v>Dolares</v>
          </cell>
          <cell r="E3395">
            <v>6748.1616383999999</v>
          </cell>
        </row>
        <row r="3396">
          <cell r="A3396" t="str">
            <v>4341</v>
          </cell>
          <cell r="B3396" t="str">
            <v>BAJO CONSUMO 60W ESPIRALADA LUZ FRIA G.E.</v>
          </cell>
          <cell r="C3396">
            <v>0.45068399999999997</v>
          </cell>
          <cell r="D3396" t="str">
            <v>Dolares</v>
          </cell>
          <cell r="E3396">
            <v>677.82873599999994</v>
          </cell>
        </row>
        <row r="3397">
          <cell r="A3397" t="str">
            <v>4344</v>
          </cell>
          <cell r="B3397" t="str">
            <v>BAJO CONSUMO MINI ESPIRAL 12W  E14 LUZ CALIDA G.</v>
          </cell>
          <cell r="C3397">
            <v>4.4868096</v>
          </cell>
          <cell r="D3397" t="str">
            <v>Dolares</v>
          </cell>
          <cell r="E3397">
            <v>6748.1616383999999</v>
          </cell>
        </row>
        <row r="3398">
          <cell r="A3398" t="str">
            <v>4345</v>
          </cell>
          <cell r="B3398" t="str">
            <v>BAJO CONSUMO MINI ESPIRAL 8W LUZ FRIA G.E.</v>
          </cell>
          <cell r="C3398">
            <v>4.1262623999999999</v>
          </cell>
          <cell r="D3398" t="str">
            <v>Dolares</v>
          </cell>
          <cell r="E3398">
            <v>6205.8986495999998</v>
          </cell>
        </row>
        <row r="3399">
          <cell r="A3399" t="str">
            <v>4347</v>
          </cell>
          <cell r="B3399" t="str">
            <v>LAMPARA  M.H. 1000W E40 6000°K (88882) G.E.</v>
          </cell>
          <cell r="C3399">
            <v>60.091200000000001</v>
          </cell>
          <cell r="D3399" t="str">
            <v>Dolares</v>
          </cell>
          <cell r="E3399">
            <v>90377.164799999999</v>
          </cell>
        </row>
        <row r="3400">
          <cell r="A3400" t="str">
            <v>4348</v>
          </cell>
          <cell r="B3400" t="str">
            <v>LAMPARA 1,1 V. ROSCA E-10</v>
          </cell>
          <cell r="C3400">
            <v>0.32008579795360498</v>
          </cell>
          <cell r="D3400" t="str">
            <v>Dolares</v>
          </cell>
          <cell r="E3400">
            <v>481.40904012222188</v>
          </cell>
        </row>
        <row r="3401">
          <cell r="A3401" t="str">
            <v>4350</v>
          </cell>
          <cell r="B3401" t="str">
            <v>LAMPARA 2,2 V. ROSCA E-10</v>
          </cell>
          <cell r="C3401">
            <v>0.32008579795360498</v>
          </cell>
          <cell r="D3401" t="str">
            <v>Dolares</v>
          </cell>
          <cell r="E3401">
            <v>481.40904012222188</v>
          </cell>
        </row>
        <row r="3402">
          <cell r="A3402" t="str">
            <v>4351</v>
          </cell>
          <cell r="B3402" t="str">
            <v>LAMPARA 24 V. 60 W.</v>
          </cell>
          <cell r="C3402">
            <v>0.986497214326857</v>
          </cell>
          <cell r="D3402" t="str">
            <v>Dolares</v>
          </cell>
          <cell r="E3402">
            <v>1483.691810347593</v>
          </cell>
        </row>
        <row r="3403">
          <cell r="A3403" t="str">
            <v>4352</v>
          </cell>
          <cell r="B3403" t="str">
            <v>LAMPARA 3,6 V. BAYONETA PR</v>
          </cell>
          <cell r="C3403">
            <v>0.27922378371262602</v>
          </cell>
          <cell r="D3403" t="str">
            <v>Dolares</v>
          </cell>
          <cell r="E3403">
            <v>419.95257070378955</v>
          </cell>
        </row>
        <row r="3404">
          <cell r="A3404" t="str">
            <v>4353</v>
          </cell>
          <cell r="B3404" t="str">
            <v>LAMPARA 3,8 V. ROSCA E-10</v>
          </cell>
          <cell r="C3404">
            <v>0.32008579795360498</v>
          </cell>
          <cell r="D3404" t="str">
            <v>Dolares</v>
          </cell>
          <cell r="E3404">
            <v>481.40904012222188</v>
          </cell>
        </row>
        <row r="3405">
          <cell r="A3405" t="str">
            <v>4354</v>
          </cell>
          <cell r="B3405" t="str">
            <v>LAMPARA 4,8 V. BAYONETA PR</v>
          </cell>
          <cell r="C3405">
            <v>0.27922378371262602</v>
          </cell>
          <cell r="D3405" t="str">
            <v>Dolares</v>
          </cell>
          <cell r="E3405">
            <v>419.95257070378955</v>
          </cell>
        </row>
        <row r="3406">
          <cell r="A3406" t="str">
            <v>4355</v>
          </cell>
          <cell r="B3406" t="str">
            <v>LAMPARA 4,8 V. ROSCA E-10</v>
          </cell>
          <cell r="C3406">
            <v>0.32008579795360498</v>
          </cell>
          <cell r="D3406" t="str">
            <v>Dolares</v>
          </cell>
          <cell r="E3406">
            <v>481.40904012222188</v>
          </cell>
        </row>
        <row r="3407">
          <cell r="A3407" t="str">
            <v>4356</v>
          </cell>
          <cell r="B3407" t="str">
            <v>LAMPARA 40 W. 24 V.</v>
          </cell>
          <cell r="C3407">
            <v>1.1010043524742099</v>
          </cell>
          <cell r="D3407" t="str">
            <v>Dolares</v>
          </cell>
          <cell r="E3407">
            <v>1655.9105461212116</v>
          </cell>
        </row>
        <row r="3408">
          <cell r="A3408" t="str">
            <v>4357</v>
          </cell>
          <cell r="B3408" t="str">
            <v>LAMPARA 6,2 V. ROSCA E-10</v>
          </cell>
          <cell r="C3408">
            <v>0.349824261148453</v>
          </cell>
          <cell r="D3408" t="str">
            <v>Dolares</v>
          </cell>
          <cell r="E3408">
            <v>526.13568876727334</v>
          </cell>
        </row>
        <row r="3409">
          <cell r="A3409" t="str">
            <v>4358</v>
          </cell>
          <cell r="B3409" t="str">
            <v>LAMPARA 7,2 V. BAYONETA PR</v>
          </cell>
          <cell r="C3409">
            <v>0.29511454917526198</v>
          </cell>
          <cell r="D3409" t="str">
            <v>Dolares</v>
          </cell>
          <cell r="E3409">
            <v>443.85228195959399</v>
          </cell>
        </row>
        <row r="3410">
          <cell r="A3410" t="str">
            <v>4359</v>
          </cell>
          <cell r="B3410" t="str">
            <v>LAMPARA BAJO C. 85 W. E-40 ESPIRAL LUZ CALIDA INT.</v>
          </cell>
          <cell r="C3410">
            <v>15.981588479999999</v>
          </cell>
          <cell r="D3410" t="str">
            <v>Dolares</v>
          </cell>
          <cell r="E3410">
            <v>24036.309073919998</v>
          </cell>
        </row>
        <row r="3411">
          <cell r="A3411" t="str">
            <v>4360</v>
          </cell>
          <cell r="B3411" t="str">
            <v>LAMPARA BAJO CONSUMO 9W E-14 MINIESP. LUZ CALIDA SYLV</v>
          </cell>
          <cell r="C3411">
            <v>0.84155501824021195</v>
          </cell>
          <cell r="D3411" t="str">
            <v>Dolares</v>
          </cell>
          <cell r="E3411">
            <v>1265.6987474332789</v>
          </cell>
        </row>
        <row r="3412">
          <cell r="A3412" t="str">
            <v>4364</v>
          </cell>
          <cell r="B3412" t="str">
            <v>LAMPARA MAGNOLIA LED 50W. LUZ CALIDA E-40 INTERELEC</v>
          </cell>
          <cell r="C3412">
            <v>12.99194</v>
          </cell>
          <cell r="D3412" t="str">
            <v>Dolares</v>
          </cell>
          <cell r="E3412">
            <v>19539.877759999999</v>
          </cell>
        </row>
        <row r="3413">
          <cell r="A3413" t="str">
            <v>4368</v>
          </cell>
          <cell r="B3413" t="str">
            <v>LAMPARA BAJO C. T/GU10  9 W. LUZ FRIA INT.</v>
          </cell>
          <cell r="C3413">
            <v>1.2485615999999999</v>
          </cell>
          <cell r="D3413" t="str">
            <v>Dolares</v>
          </cell>
          <cell r="E3413">
            <v>1877.8366463999998</v>
          </cell>
        </row>
        <row r="3414">
          <cell r="A3414" t="str">
            <v>4369</v>
          </cell>
          <cell r="B3414" t="str">
            <v>LAMPARA BAJO C. ULTRA COMP. 14 W. LUZ CALIDA INT.</v>
          </cell>
          <cell r="C3414">
            <v>1.27126272</v>
          </cell>
          <cell r="D3414" t="str">
            <v>Dolares</v>
          </cell>
          <cell r="E3414">
            <v>1911.97913088</v>
          </cell>
        </row>
        <row r="3415">
          <cell r="A3415" t="str">
            <v>4371</v>
          </cell>
          <cell r="B3415" t="str">
            <v>LAMPARA BAJO CONSU. 9 W.  R7S  LUZ FRIA SICA</v>
          </cell>
          <cell r="C3415">
            <v>0.71487376014965598</v>
          </cell>
          <cell r="D3415" t="str">
            <v>Dolares</v>
          </cell>
          <cell r="E3415">
            <v>1075.1701352650825</v>
          </cell>
        </row>
        <row r="3416">
          <cell r="A3416" t="str">
            <v>4374</v>
          </cell>
          <cell r="B3416" t="str">
            <v>LAMPARA LED BI PIN G9 7W LUZ FRIA **</v>
          </cell>
          <cell r="C3416">
            <v>3.0646512000000001</v>
          </cell>
          <cell r="D3416" t="str">
            <v>Dolares</v>
          </cell>
          <cell r="E3416">
            <v>4609.2354047999997</v>
          </cell>
        </row>
        <row r="3417">
          <cell r="A3417" t="str">
            <v>4376</v>
          </cell>
          <cell r="B3417" t="str">
            <v>LAMPARA CLARA 300 W. E40</v>
          </cell>
          <cell r="C3417">
            <v>4.22921873610305</v>
          </cell>
          <cell r="D3417" t="str">
            <v>Dolares</v>
          </cell>
          <cell r="E3417">
            <v>6360.7449790989867</v>
          </cell>
        </row>
        <row r="3418">
          <cell r="A3418" t="str">
            <v>4377</v>
          </cell>
          <cell r="B3418" t="str">
            <v>LAMPARA HALOGENA 1000 W.</v>
          </cell>
          <cell r="C3418">
            <v>2.4153991918144202</v>
          </cell>
          <cell r="D3418" t="str">
            <v>Dolares</v>
          </cell>
          <cell r="E3418">
            <v>3632.7603844888881</v>
          </cell>
        </row>
        <row r="3419">
          <cell r="A3419" t="str">
            <v>4378</v>
          </cell>
          <cell r="B3419" t="str">
            <v>LAMPARA HALOGENA 2000 W.</v>
          </cell>
          <cell r="C3419">
            <v>2.4153991918144202</v>
          </cell>
          <cell r="D3419" t="str">
            <v>Dolares</v>
          </cell>
          <cell r="E3419">
            <v>3632.7603844888881</v>
          </cell>
        </row>
        <row r="3420">
          <cell r="A3420" t="str">
            <v>4380</v>
          </cell>
          <cell r="B3420" t="str">
            <v>LAMPARA MERCURIO HALOGENADO 150W  G.E.</v>
          </cell>
          <cell r="C3420">
            <v>15.9441984764099</v>
          </cell>
          <cell r="D3420" t="str">
            <v>Dolares</v>
          </cell>
          <cell r="E3420">
            <v>23980.074508520491</v>
          </cell>
        </row>
        <row r="3421">
          <cell r="A3421" t="str">
            <v>4381</v>
          </cell>
          <cell r="B3421" t="str">
            <v>LAMPARA MERCURIO HALOGENADO 150 W.</v>
          </cell>
          <cell r="C3421">
            <v>27.5546183995055</v>
          </cell>
          <cell r="D3421" t="str">
            <v>Dolares</v>
          </cell>
          <cell r="E3421">
            <v>41442.146072856274</v>
          </cell>
        </row>
        <row r="3422">
          <cell r="A3422" t="str">
            <v>4382</v>
          </cell>
          <cell r="B3422" t="str">
            <v>LAMPARA MERCURIO HALOGENADO 150 W.</v>
          </cell>
          <cell r="C3422">
            <v>67530.984364999997</v>
          </cell>
          <cell r="D3422" t="str">
            <v>Pesos Argentinos</v>
          </cell>
          <cell r="E3422">
            <v>67530.984364999997</v>
          </cell>
        </row>
        <row r="3423">
          <cell r="A3423" t="str">
            <v>4383</v>
          </cell>
          <cell r="B3423" t="str">
            <v>LAMPARA MERCURIO HALOGENADO 250 W.</v>
          </cell>
          <cell r="C3423">
            <v>27.5546183995055</v>
          </cell>
          <cell r="D3423" t="str">
            <v>Dolares</v>
          </cell>
          <cell r="E3423">
            <v>41442.146072856274</v>
          </cell>
        </row>
        <row r="3424">
          <cell r="A3424" t="str">
            <v>4384</v>
          </cell>
          <cell r="B3424" t="str">
            <v>LAMPARA MERCURIO HALOGENADO 250 W. E-40 G.E.</v>
          </cell>
          <cell r="C3424">
            <v>24.742551523590102</v>
          </cell>
          <cell r="D3424" t="str">
            <v>Dolares</v>
          </cell>
          <cell r="E3424">
            <v>37212.797491479512</v>
          </cell>
        </row>
        <row r="3425">
          <cell r="A3425" t="str">
            <v>4385</v>
          </cell>
          <cell r="B3425" t="str">
            <v>LAMPARA MERCURIO HALOGENADO 250 W</v>
          </cell>
          <cell r="C3425">
            <v>63437.132960499999</v>
          </cell>
          <cell r="D3425" t="str">
            <v>Pesos Argentinos</v>
          </cell>
          <cell r="E3425">
            <v>63437.132960499999</v>
          </cell>
        </row>
        <row r="3426">
          <cell r="A3426" t="str">
            <v>4387</v>
          </cell>
          <cell r="B3426" t="str">
            <v>LAMPARA MERCURIO HALOGENADO 70 W.</v>
          </cell>
          <cell r="C3426">
            <v>27.5546183995055</v>
          </cell>
          <cell r="D3426" t="str">
            <v>Dolares</v>
          </cell>
          <cell r="E3426">
            <v>41442.146072856274</v>
          </cell>
        </row>
        <row r="3427">
          <cell r="A3427" t="str">
            <v>4388</v>
          </cell>
          <cell r="B3427" t="str">
            <v>LAMPARA MERCURIO HALOGENADO 70 W. D/CONT. G.E.</v>
          </cell>
          <cell r="C3427">
            <v>15.9441984764099</v>
          </cell>
          <cell r="D3427" t="str">
            <v>Dolares</v>
          </cell>
          <cell r="E3427">
            <v>23980.074508520491</v>
          </cell>
        </row>
        <row r="3428">
          <cell r="A3428" t="str">
            <v>4389</v>
          </cell>
          <cell r="B3428" t="str">
            <v>LAMPARA MERCURIO HALOGENADO 70 W</v>
          </cell>
          <cell r="C3428">
            <v>19863.723327629999</v>
          </cell>
          <cell r="D3428" t="str">
            <v>Pesos Argentinos</v>
          </cell>
          <cell r="E3428">
            <v>19863.723327629999</v>
          </cell>
        </row>
        <row r="3429">
          <cell r="A3429" t="str">
            <v>4390</v>
          </cell>
          <cell r="B3429" t="str">
            <v>LAMPARA MEZCLADORA 250 W. 220V. E40</v>
          </cell>
          <cell r="C3429">
            <v>7.9885242492370603</v>
          </cell>
          <cell r="D3429" t="str">
            <v>Dolares</v>
          </cell>
          <cell r="E3429">
            <v>12014.740470852539</v>
          </cell>
        </row>
        <row r="3430">
          <cell r="A3430" t="str">
            <v>4391</v>
          </cell>
          <cell r="B3430" t="str">
            <v>LAMPARA MEZCLADORA 250 W. 220V. E40 G.E.</v>
          </cell>
          <cell r="C3430">
            <v>4.2764903808975099</v>
          </cell>
          <cell r="D3430" t="str">
            <v>Dolares</v>
          </cell>
          <cell r="E3430">
            <v>6431.8415328698547</v>
          </cell>
        </row>
        <row r="3431">
          <cell r="A3431" t="str">
            <v>4392</v>
          </cell>
          <cell r="B3431" t="str">
            <v>LAMPARA P/MAQ DE COSER 25W CLARA BAYONETA</v>
          </cell>
          <cell r="C3431">
            <v>0.484068</v>
          </cell>
          <cell r="D3431" t="str">
            <v>Dolares</v>
          </cell>
          <cell r="E3431">
            <v>728.03827200000001</v>
          </cell>
        </row>
        <row r="3432">
          <cell r="A3432" t="str">
            <v>4393</v>
          </cell>
          <cell r="B3432" t="str">
            <v>LAMPARA VAPOR DE MERCURIO 400 W.</v>
          </cell>
          <cell r="C3432">
            <v>15.2823936982268</v>
          </cell>
          <cell r="D3432" t="str">
            <v>Dolares</v>
          </cell>
          <cell r="E3432">
            <v>22984.720122133105</v>
          </cell>
        </row>
        <row r="3433">
          <cell r="A3433" t="str">
            <v>4396</v>
          </cell>
          <cell r="B3433" t="str">
            <v>TUBO 12 W. LUZ CALIDA T-4</v>
          </cell>
          <cell r="C3433">
            <v>4.7513442687835701</v>
          </cell>
          <cell r="D3433" t="str">
            <v>Dolares</v>
          </cell>
          <cell r="E3433">
            <v>7146.0217802504894</v>
          </cell>
        </row>
        <row r="3434">
          <cell r="A3434" t="str">
            <v>4397</v>
          </cell>
          <cell r="B3434" t="str">
            <v>TUBO 13 W. 2 PINES</v>
          </cell>
          <cell r="C3434">
            <v>4.4955026792907899</v>
          </cell>
          <cell r="D3434" t="str">
            <v>Dolares</v>
          </cell>
          <cell r="E3434">
            <v>6761.2360296533479</v>
          </cell>
        </row>
        <row r="3435">
          <cell r="A3435" t="str">
            <v>4398</v>
          </cell>
          <cell r="B3435" t="str">
            <v>TUBO 16 W. T-4 LUZ CALIDA</v>
          </cell>
          <cell r="C3435">
            <v>4.8762005803298996</v>
          </cell>
          <cell r="D3435" t="str">
            <v>Dolares</v>
          </cell>
          <cell r="E3435">
            <v>7333.8056728161691</v>
          </cell>
        </row>
        <row r="3436">
          <cell r="A3436" t="str">
            <v>4399</v>
          </cell>
          <cell r="B3436" t="str">
            <v>TUBO 18 W. FORMATO VIEJO VIDRIO LUZ CALIDA G.E.</v>
          </cell>
          <cell r="C3436">
            <v>3.1047119044876101</v>
          </cell>
          <cell r="D3436" t="str">
            <v>Dolares</v>
          </cell>
          <cell r="E3436">
            <v>4669.4867043493659</v>
          </cell>
        </row>
        <row r="3437">
          <cell r="A3437" t="str">
            <v>4400</v>
          </cell>
          <cell r="B3437" t="str">
            <v>TUBO 18 W. FORMATO VIEJO VIDRIO LUZ CALIDA SICA</v>
          </cell>
          <cell r="C3437">
            <v>3.9482803459259501</v>
          </cell>
          <cell r="D3437" t="str">
            <v>Dolares</v>
          </cell>
          <cell r="E3437">
            <v>5938.2136402726292</v>
          </cell>
        </row>
        <row r="3438">
          <cell r="A3438" t="str">
            <v>4402</v>
          </cell>
          <cell r="B3438" t="str">
            <v>TUBO 4 W. LUZ NEGRA P/DETECTOR DINERO FALSO</v>
          </cell>
          <cell r="C3438">
            <v>4.9034419199999997</v>
          </cell>
          <cell r="D3438" t="str">
            <v>Dolares</v>
          </cell>
          <cell r="E3438">
            <v>7374.7766476799998</v>
          </cell>
        </row>
        <row r="3439">
          <cell r="A3439" t="str">
            <v>4403</v>
          </cell>
          <cell r="B3439" t="str">
            <v>TUBO 7 W. 2 PINES</v>
          </cell>
          <cell r="C3439">
            <v>3.6889319999999999</v>
          </cell>
          <cell r="D3439" t="str">
            <v>Dolares</v>
          </cell>
          <cell r="E3439">
            <v>5548.1537280000002</v>
          </cell>
        </row>
        <row r="3440">
          <cell r="A3440" t="str">
            <v>4404</v>
          </cell>
          <cell r="B3440" t="str">
            <v>TUBO COLONIAL Nº 2 OPAL (Z-15OPL)</v>
          </cell>
          <cell r="C3440">
            <v>6341.0571120000004</v>
          </cell>
          <cell r="D3440" t="str">
            <v>Pesos Argentinos</v>
          </cell>
          <cell r="E3440">
            <v>6341.0571120000004</v>
          </cell>
        </row>
        <row r="3441">
          <cell r="A3441" t="str">
            <v>4405</v>
          </cell>
          <cell r="B3441" t="str">
            <v>TUBO COMPACTO 11W G23(LUZ FRIA)) G.E.</v>
          </cell>
          <cell r="C3441">
            <v>2.2434048</v>
          </cell>
          <cell r="D3441" t="str">
            <v>Dolares</v>
          </cell>
          <cell r="E3441">
            <v>3374.0808192</v>
          </cell>
        </row>
        <row r="3442">
          <cell r="A3442" t="str">
            <v>4407</v>
          </cell>
          <cell r="B3442" t="str">
            <v>TUBO COMPACTO 26W/830 (LUZ CALIDA) 2 PINES G.E.</v>
          </cell>
          <cell r="C3442">
            <v>3.7456847999999998</v>
          </cell>
          <cell r="D3442" t="str">
            <v>Dolares</v>
          </cell>
          <cell r="E3442">
            <v>5633.5099391999993</v>
          </cell>
        </row>
        <row r="3443">
          <cell r="A3443" t="str">
            <v>4410</v>
          </cell>
          <cell r="B3443" t="str">
            <v>TUBO COMPACTO 7W (LUZ FRIA) G.E.</v>
          </cell>
          <cell r="C3443">
            <v>2.2434048095512402</v>
          </cell>
          <cell r="D3443" t="str">
            <v>Dolares</v>
          </cell>
          <cell r="E3443">
            <v>3374.0808335650654</v>
          </cell>
        </row>
        <row r="3444">
          <cell r="A3444" t="str">
            <v>4411</v>
          </cell>
          <cell r="B3444" t="str">
            <v>FICHA MACHO AMERICANO RJ45 CAT. 6 P/REDES</v>
          </cell>
          <cell r="C3444">
            <v>0.11267099999999999</v>
          </cell>
          <cell r="D3444" t="str">
            <v>Dolares</v>
          </cell>
          <cell r="E3444">
            <v>169.45718399999998</v>
          </cell>
        </row>
        <row r="3445">
          <cell r="A3445" t="str">
            <v>4412</v>
          </cell>
          <cell r="B3445" t="str">
            <v>FICHA MACHO AMERICANO PLUG RJ45 P/REDES</v>
          </cell>
          <cell r="C3445">
            <v>7.5114E-2</v>
          </cell>
          <cell r="D3445" t="str">
            <v>Dolares</v>
          </cell>
          <cell r="E3445">
            <v>112.971456</v>
          </cell>
        </row>
        <row r="3446">
          <cell r="A3446" t="str">
            <v>4414</v>
          </cell>
          <cell r="B3446" t="str">
            <v>ADAPTADOR TELEFONICO MACHO A 3 HEMBRAS</v>
          </cell>
          <cell r="C3446">
            <v>1530.1</v>
          </cell>
          <cell r="D3446" t="str">
            <v>Pesos Argentinos</v>
          </cell>
          <cell r="E3446">
            <v>1530.1</v>
          </cell>
        </row>
        <row r="3447">
          <cell r="A3447" t="str">
            <v>4415</v>
          </cell>
          <cell r="B3447" t="str">
            <v>BASE TELEFONICA DOBLE C/ADHESIVO EXTERIOR</v>
          </cell>
          <cell r="C3447">
            <v>116.66538546295099</v>
          </cell>
          <cell r="D3447" t="str">
            <v>Pesos Argentinos</v>
          </cell>
          <cell r="E3447">
            <v>116.66538546295099</v>
          </cell>
        </row>
        <row r="3448">
          <cell r="A3448" t="str">
            <v>4416</v>
          </cell>
          <cell r="B3448" t="str">
            <v>BASE TELEFONICA SIMPLE C/ADHESIVO EXTERIOR</v>
          </cell>
          <cell r="C3448">
            <v>76.532386585998495</v>
          </cell>
          <cell r="D3448" t="str">
            <v>Pesos Argentinos</v>
          </cell>
          <cell r="E3448">
            <v>76.532386585998495</v>
          </cell>
        </row>
        <row r="3449">
          <cell r="A3449" t="str">
            <v>4417</v>
          </cell>
          <cell r="B3449" t="str">
            <v>FICHA MACHO TELEFONICA AMERICANA RJ11 4C/6P</v>
          </cell>
          <cell r="C3449">
            <v>3.5859424131155002</v>
          </cell>
          <cell r="D3449" t="str">
            <v>Pesos Argentinos</v>
          </cell>
          <cell r="E3449">
            <v>3.5859424131155002</v>
          </cell>
        </row>
        <row r="3450">
          <cell r="A3450" t="str">
            <v>4418</v>
          </cell>
          <cell r="B3450" t="str">
            <v>FICHA MACHO TELEFONICO AMERICANA RJ9 4C/4P</v>
          </cell>
          <cell r="C3450">
            <v>3.5859424131155002</v>
          </cell>
          <cell r="D3450" t="str">
            <v>Pesos Argentinos</v>
          </cell>
          <cell r="E3450">
            <v>3.5859424131155002</v>
          </cell>
        </row>
        <row r="3451">
          <cell r="A3451" t="str">
            <v>4419</v>
          </cell>
          <cell r="B3451" t="str">
            <v>UNION TELEFONICO HEMBRA - HEMBRA</v>
          </cell>
          <cell r="C3451">
            <v>40.811438506889303</v>
          </cell>
          <cell r="D3451" t="str">
            <v>Pesos Argentinos</v>
          </cell>
          <cell r="E3451">
            <v>40.811438506889303</v>
          </cell>
        </row>
        <row r="3452">
          <cell r="A3452" t="str">
            <v>4420</v>
          </cell>
          <cell r="B3452" t="str">
            <v>ADAPTADOR FINO - GRUESO</v>
          </cell>
          <cell r="C3452">
            <v>24.420396058368699</v>
          </cell>
          <cell r="D3452" t="str">
            <v>Pesos Argentinos</v>
          </cell>
          <cell r="E3452">
            <v>24.420396058368699</v>
          </cell>
        </row>
        <row r="3453">
          <cell r="A3453" t="str">
            <v>4421</v>
          </cell>
          <cell r="B3453" t="str">
            <v>ADAPTADOR GRUESO - FINO</v>
          </cell>
          <cell r="C3453">
            <v>24.420396058368699</v>
          </cell>
          <cell r="D3453" t="str">
            <v>Pesos Argentinos</v>
          </cell>
          <cell r="E3453">
            <v>24.420396058368699</v>
          </cell>
        </row>
        <row r="3454">
          <cell r="A3454" t="str">
            <v>4422</v>
          </cell>
          <cell r="B3454" t="str">
            <v>ANILLO PARA CONECTOR</v>
          </cell>
          <cell r="C3454">
            <v>0.65794299999999994</v>
          </cell>
          <cell r="D3454" t="str">
            <v>Pesos Argentinos</v>
          </cell>
          <cell r="E3454">
            <v>0.65794299999999994</v>
          </cell>
        </row>
        <row r="3455">
          <cell r="A3455" t="str">
            <v>4423</v>
          </cell>
          <cell r="B3455" t="str">
            <v>ANTENA TV 5 ELEMENTOS</v>
          </cell>
          <cell r="C3455">
            <v>1185.64389547119</v>
          </cell>
          <cell r="D3455" t="str">
            <v>Pesos Argentinos</v>
          </cell>
          <cell r="E3455">
            <v>1185.64389547119</v>
          </cell>
        </row>
        <row r="3456">
          <cell r="A3456" t="str">
            <v>4424</v>
          </cell>
          <cell r="B3456" t="str">
            <v>ANTENA TV 8 ELEMENTOS</v>
          </cell>
          <cell r="C3456">
            <v>1449.64731585083</v>
          </cell>
          <cell r="D3456" t="str">
            <v>Pesos Argentinos</v>
          </cell>
          <cell r="E3456">
            <v>1449.64731585083</v>
          </cell>
        </row>
        <row r="3457">
          <cell r="A3457" t="str">
            <v>4425</v>
          </cell>
          <cell r="B3457" t="str">
            <v>ANTENA TV DOBLE CON BASE</v>
          </cell>
          <cell r="C3457">
            <v>2062.011801096</v>
          </cell>
          <cell r="D3457" t="str">
            <v>Pesos Argentinos</v>
          </cell>
          <cell r="E3457">
            <v>2062.011801096</v>
          </cell>
        </row>
        <row r="3458">
          <cell r="A3458" t="str">
            <v>4426</v>
          </cell>
          <cell r="B3458" t="str">
            <v>CABLE ARMADO PLUG A RCA X 1.80 MTS.</v>
          </cell>
          <cell r="C3458">
            <v>113.163743114471</v>
          </cell>
          <cell r="D3458" t="str">
            <v>Pesos Argentinos</v>
          </cell>
          <cell r="E3458">
            <v>113.163743114471</v>
          </cell>
        </row>
        <row r="3459">
          <cell r="A3459" t="str">
            <v>4427</v>
          </cell>
          <cell r="B3459" t="str">
            <v>CABLE ARMADO RCA 2 PL A 2 PL RCA X 1,80 (MTS.)</v>
          </cell>
          <cell r="C3459">
            <v>40.982199007034197</v>
          </cell>
          <cell r="D3459" t="str">
            <v>Pesos Argentinos</v>
          </cell>
          <cell r="E3459">
            <v>40.982199007034197</v>
          </cell>
        </row>
        <row r="3460">
          <cell r="A3460" t="str">
            <v>4428</v>
          </cell>
          <cell r="B3460" t="str">
            <v>CABLE ARMADO RCA 2 PL A 2 PL RCA X 4 (MTS.)</v>
          </cell>
          <cell r="C3460">
            <v>13.2410013718606</v>
          </cell>
          <cell r="D3460" t="str">
            <v>Pesos Argentinos</v>
          </cell>
          <cell r="E3460">
            <v>13.2410013718606</v>
          </cell>
        </row>
        <row r="3461">
          <cell r="A3461" t="str">
            <v>4429</v>
          </cell>
          <cell r="B3461" t="str">
            <v>CABLE ARMADO RCA 2 PL A 2 PL RCA X 7 (MTS.)</v>
          </cell>
          <cell r="C3461">
            <v>16.920996526908901</v>
          </cell>
          <cell r="D3461" t="str">
            <v>Pesos Argentinos</v>
          </cell>
          <cell r="E3461">
            <v>16.920996526908901</v>
          </cell>
        </row>
        <row r="3462">
          <cell r="A3462" t="str">
            <v>4430</v>
          </cell>
          <cell r="B3462" t="str">
            <v>CABLE ARMADO RCA 3 PL A 3 PL RCA X 1.80 (MTS.)</v>
          </cell>
          <cell r="C3462">
            <v>75.134030540084794</v>
          </cell>
          <cell r="D3462" t="str">
            <v>Pesos Argentinos</v>
          </cell>
          <cell r="E3462">
            <v>75.134030540084794</v>
          </cell>
        </row>
        <row r="3463">
          <cell r="A3463" t="str">
            <v>4431</v>
          </cell>
          <cell r="B3463" t="str">
            <v>CONECTOR A COMPRESIÓN RG6 DIRECT TV</v>
          </cell>
          <cell r="C3463">
            <v>33.6608528507996</v>
          </cell>
          <cell r="D3463" t="str">
            <v>Pesos Argentinos</v>
          </cell>
          <cell r="E3463">
            <v>33.6608528507996</v>
          </cell>
        </row>
        <row r="3464">
          <cell r="A3464" t="str">
            <v>4432</v>
          </cell>
          <cell r="B3464" t="str">
            <v>CONECTOR CON ANILLO RG-6 (DIREC TV)</v>
          </cell>
          <cell r="C3464">
            <v>6.5377000000000005E-2</v>
          </cell>
          <cell r="D3464" t="str">
            <v>Dolares</v>
          </cell>
          <cell r="E3464">
            <v>98.327008000000006</v>
          </cell>
        </row>
        <row r="3465">
          <cell r="A3465" t="str">
            <v>4433</v>
          </cell>
          <cell r="B3465" t="str">
            <v>CONECTOR CON POLLERA</v>
          </cell>
          <cell r="C3465">
            <v>0.48685</v>
          </cell>
          <cell r="D3465" t="str">
            <v>Dolares</v>
          </cell>
          <cell r="E3465">
            <v>732.22239999999999</v>
          </cell>
        </row>
        <row r="3466">
          <cell r="A3466" t="str">
            <v>4434</v>
          </cell>
          <cell r="B3466" t="str">
            <v>CONECTOR CON ROSCA MACHO RG-59</v>
          </cell>
          <cell r="C3466">
            <v>6.9550000000000001E-2</v>
          </cell>
          <cell r="D3466" t="str">
            <v>Dolares</v>
          </cell>
          <cell r="E3466">
            <v>104.6032</v>
          </cell>
        </row>
        <row r="3467">
          <cell r="A3467" t="str">
            <v>4435</v>
          </cell>
          <cell r="B3467" t="str">
            <v>DERIVADOR 2 VIAS COMPLETO</v>
          </cell>
          <cell r="C3467">
            <v>0.66907099999999997</v>
          </cell>
          <cell r="D3467" t="str">
            <v>Dolares</v>
          </cell>
          <cell r="E3467">
            <v>1006.282784</v>
          </cell>
        </row>
        <row r="3468">
          <cell r="A3468" t="str">
            <v>4436</v>
          </cell>
          <cell r="B3468" t="str">
            <v>DERIVADOR 3 VIAS COMPLETO</v>
          </cell>
          <cell r="C3468">
            <v>0.69550000000000001</v>
          </cell>
          <cell r="D3468" t="str">
            <v>Dolares</v>
          </cell>
          <cell r="E3468">
            <v>1046.0319999999999</v>
          </cell>
        </row>
        <row r="3469">
          <cell r="A3469" t="str">
            <v>4437</v>
          </cell>
          <cell r="B3469" t="str">
            <v>DERIVADOR 4 VIAS COMPLETO</v>
          </cell>
          <cell r="C3469">
            <v>0.72192900000000004</v>
          </cell>
          <cell r="D3469" t="str">
            <v>Dolares</v>
          </cell>
          <cell r="E3469">
            <v>1085.7812160000001</v>
          </cell>
        </row>
        <row r="3470">
          <cell r="A3470" t="str">
            <v>4438</v>
          </cell>
          <cell r="B3470" t="str">
            <v>EMPALME COAXIL DOBLE HEMBRA</v>
          </cell>
          <cell r="C3470">
            <v>16.734397684669599</v>
          </cell>
          <cell r="D3470" t="str">
            <v>Pesos Argentinos</v>
          </cell>
          <cell r="E3470">
            <v>16.734397684669599</v>
          </cell>
        </row>
        <row r="3471">
          <cell r="A3471" t="str">
            <v>4439</v>
          </cell>
          <cell r="B3471" t="str">
            <v>PIN GRUESO HEMBRA</v>
          </cell>
          <cell r="C3471">
            <v>20.3203404625894</v>
          </cell>
          <cell r="D3471" t="str">
            <v>Pesos Argentinos</v>
          </cell>
          <cell r="E3471">
            <v>20.3203404625894</v>
          </cell>
        </row>
        <row r="3472">
          <cell r="A3472" t="str">
            <v>4440</v>
          </cell>
          <cell r="B3472" t="str">
            <v>AUTOMATICO DE TANQUE F 600</v>
          </cell>
          <cell r="C3472">
            <v>391.84330339660801</v>
          </cell>
          <cell r="D3472" t="str">
            <v>Pesos Argentinos</v>
          </cell>
          <cell r="E3472">
            <v>391.84330339660801</v>
          </cell>
        </row>
        <row r="3473">
          <cell r="A3473" t="str">
            <v>4441</v>
          </cell>
          <cell r="B3473" t="str">
            <v>AUTOMATICO DE TANQUE F2000</v>
          </cell>
          <cell r="C3473">
            <v>8772.1147669999991</v>
          </cell>
          <cell r="D3473" t="str">
            <v>Pesos Argentinos</v>
          </cell>
          <cell r="E3473">
            <v>8772.1147669999991</v>
          </cell>
        </row>
        <row r="3474">
          <cell r="A3474" t="str">
            <v>4442</v>
          </cell>
          <cell r="B3474" t="str">
            <v>EXTRACTOR DE AIRE 4" Blanco</v>
          </cell>
          <cell r="C3474">
            <v>12.519</v>
          </cell>
          <cell r="D3474" t="str">
            <v>Dolares</v>
          </cell>
          <cell r="E3474">
            <v>18828.576000000001</v>
          </cell>
        </row>
        <row r="3475">
          <cell r="A3475" t="str">
            <v>4443</v>
          </cell>
          <cell r="B3475" t="str">
            <v>EXTRACTOR DE AIRE 6" Blanco- KUDU</v>
          </cell>
          <cell r="C3475">
            <v>16.692</v>
          </cell>
          <cell r="D3475" t="str">
            <v>Dolares</v>
          </cell>
          <cell r="E3475">
            <v>25104.768</v>
          </cell>
        </row>
        <row r="3476">
          <cell r="A3476" t="str">
            <v>4444</v>
          </cell>
          <cell r="B3476" t="str">
            <v>FICHA 2 P + T 16 A. SICA (924001/6) - 934001</v>
          </cell>
          <cell r="C3476">
            <v>5.2241787000000004</v>
          </cell>
          <cell r="D3476" t="str">
            <v>Dolares</v>
          </cell>
          <cell r="E3476">
            <v>7857.1647648000007</v>
          </cell>
        </row>
        <row r="3477">
          <cell r="A3477" t="str">
            <v>4445</v>
          </cell>
          <cell r="B3477" t="str">
            <v>FICHA 2 P + T 32A. SICA (924011/5)</v>
          </cell>
          <cell r="C3477">
            <v>9.0270335999999993</v>
          </cell>
          <cell r="D3477" t="str">
            <v>Dolares</v>
          </cell>
          <cell r="E3477">
            <v>13576.6585344</v>
          </cell>
        </row>
        <row r="3478">
          <cell r="A3478" t="str">
            <v>4446</v>
          </cell>
          <cell r="B3478" t="str">
            <v>FICHA 3 P + N + T 16A. SICA (924203/6)</v>
          </cell>
          <cell r="C3478">
            <v>8.1265002000000006</v>
          </cell>
          <cell r="D3478" t="str">
            <v>Dolares</v>
          </cell>
          <cell r="E3478">
            <v>12222.256300800002</v>
          </cell>
        </row>
        <row r="3479">
          <cell r="A3479" t="str">
            <v>4447</v>
          </cell>
          <cell r="B3479" t="str">
            <v>FICHA 3 P + N + T 32A. SICA (924206/7)</v>
          </cell>
          <cell r="C3479">
            <v>11.500788</v>
          </cell>
          <cell r="D3479" t="str">
            <v>Dolares</v>
          </cell>
          <cell r="E3479">
            <v>17297.185151999998</v>
          </cell>
        </row>
        <row r="3480">
          <cell r="A3480" t="str">
            <v>4448</v>
          </cell>
          <cell r="B3480" t="str">
            <v>FICHA 3 P + T 32A. SICA (924113/2)</v>
          </cell>
          <cell r="C3480">
            <v>10.198812</v>
          </cell>
          <cell r="D3480" t="str">
            <v>Dolares</v>
          </cell>
          <cell r="E3480">
            <v>15339.013248000001</v>
          </cell>
        </row>
        <row r="3481">
          <cell r="A3481" t="str">
            <v>4449</v>
          </cell>
          <cell r="B3481" t="str">
            <v>FICHA 3P + T 16 A. SICA (924103/3)</v>
          </cell>
          <cell r="C3481">
            <v>6.8245241999999999</v>
          </cell>
          <cell r="D3481" t="str">
            <v>Dolares</v>
          </cell>
          <cell r="E3481">
            <v>10264.084396799999</v>
          </cell>
        </row>
        <row r="3482">
          <cell r="A3482" t="str">
            <v>4450</v>
          </cell>
          <cell r="B3482" t="str">
            <v>TOMA ACOPLE 2 P + T 16A. SICA (925002/4)</v>
          </cell>
          <cell r="C3482">
            <v>7.6491090000000002</v>
          </cell>
          <cell r="D3482" t="str">
            <v>Dolares</v>
          </cell>
          <cell r="E3482">
            <v>11504.259936</v>
          </cell>
        </row>
        <row r="3483">
          <cell r="A3483" t="str">
            <v>4451</v>
          </cell>
          <cell r="B3483" t="str">
            <v>TOMA ACOPLE 2 P + T 32A. SICA (925011/6)(935011)</v>
          </cell>
          <cell r="C3483">
            <v>10.9908474</v>
          </cell>
          <cell r="D3483" t="str">
            <v>Dolares</v>
          </cell>
          <cell r="E3483">
            <v>16530.2344896</v>
          </cell>
        </row>
        <row r="3484">
          <cell r="A3484" t="str">
            <v>4452</v>
          </cell>
          <cell r="B3484" t="str">
            <v>TOMA ACOPLE 3 P + N + T 16A. SICA (925203/7)</v>
          </cell>
          <cell r="C3484">
            <v>9.6237726000000006</v>
          </cell>
          <cell r="D3484" t="str">
            <v>Dolares</v>
          </cell>
          <cell r="E3484">
            <v>14474.1539904</v>
          </cell>
        </row>
        <row r="3485">
          <cell r="A3485" t="str">
            <v>4453</v>
          </cell>
          <cell r="B3485" t="str">
            <v>TOMA ACOPLE 3 P + N + T 32A. SICA (925206/8)</v>
          </cell>
          <cell r="C3485">
            <v>13.236756</v>
          </cell>
          <cell r="D3485" t="str">
            <v>Dolares</v>
          </cell>
          <cell r="E3485">
            <v>19908.081023999999</v>
          </cell>
        </row>
        <row r="3486">
          <cell r="A3486" t="str">
            <v>4454</v>
          </cell>
          <cell r="B3486" t="str">
            <v>TOMA ACOPLE 3 P + T 32A. SICA (925113/3)</v>
          </cell>
          <cell r="C3486">
            <v>11.685234599999999</v>
          </cell>
          <cell r="D3486" t="str">
            <v>Dolares</v>
          </cell>
          <cell r="E3486">
            <v>17574.5928384</v>
          </cell>
        </row>
        <row r="3487">
          <cell r="A3487" t="str">
            <v>4455</v>
          </cell>
          <cell r="B3487" t="str">
            <v>TOMA ACOPLE 3P + T 16A. SICA (925103/4)</v>
          </cell>
          <cell r="C3487">
            <v>8.8208874000000002</v>
          </cell>
          <cell r="D3487" t="str">
            <v>Dolares</v>
          </cell>
          <cell r="E3487">
            <v>13266.6146496</v>
          </cell>
        </row>
        <row r="3488">
          <cell r="A3488" t="str">
            <v>4456</v>
          </cell>
          <cell r="B3488" t="str">
            <v>TOMA EXT. 2 P + T 16A. SICA (927002/6)</v>
          </cell>
          <cell r="C3488">
            <v>10.329009599999999</v>
          </cell>
          <cell r="D3488" t="str">
            <v>Dolares</v>
          </cell>
          <cell r="E3488">
            <v>15534.830438399998</v>
          </cell>
        </row>
        <row r="3489">
          <cell r="A3489" t="str">
            <v>4457</v>
          </cell>
          <cell r="B3489" t="str">
            <v>TOMA EXT. 3 P + T 32A. SICA (927113/5)</v>
          </cell>
          <cell r="C3489">
            <v>13.1933568</v>
          </cell>
          <cell r="D3489" t="str">
            <v>Dolares</v>
          </cell>
          <cell r="E3489">
            <v>19842.8086272</v>
          </cell>
        </row>
        <row r="3490">
          <cell r="A3490" t="str">
            <v>4458</v>
          </cell>
          <cell r="B3490" t="str">
            <v>TOMA EXT. 3P + N + T 16A. SICA (927203/9)</v>
          </cell>
          <cell r="C3490">
            <v>11.945629800000001</v>
          </cell>
          <cell r="D3490" t="str">
            <v>Dolares</v>
          </cell>
          <cell r="E3490">
            <v>17966.227219200002</v>
          </cell>
        </row>
        <row r="3491">
          <cell r="A3491" t="str">
            <v>4459</v>
          </cell>
          <cell r="B3491" t="str">
            <v>TOMA EXT. 3P + T + N 32 A. SICA (927206)</v>
          </cell>
          <cell r="C3491">
            <v>14.940174600000001</v>
          </cell>
          <cell r="D3491" t="str">
            <v>Dolares</v>
          </cell>
          <cell r="E3491">
            <v>22470.022598400003</v>
          </cell>
        </row>
        <row r="3492">
          <cell r="A3492" t="str">
            <v>4460</v>
          </cell>
          <cell r="B3492" t="str">
            <v>TOMA EXT. 3P + T 16 A. SICA (927103)</v>
          </cell>
          <cell r="C3492">
            <v>11.1318948</v>
          </cell>
          <cell r="D3492" t="str">
            <v>Dolares</v>
          </cell>
          <cell r="E3492">
            <v>16742.369779199998</v>
          </cell>
        </row>
        <row r="3493">
          <cell r="A3493" t="str">
            <v>4461</v>
          </cell>
          <cell r="B3493" t="str">
            <v>TOMA EMB. 2 P + T 16A. SICA (926002/5)</v>
          </cell>
          <cell r="C3493">
            <v>5.6635955999999998</v>
          </cell>
          <cell r="D3493" t="str">
            <v>Dolares</v>
          </cell>
          <cell r="E3493">
            <v>8518.0477823999991</v>
          </cell>
        </row>
        <row r="3494">
          <cell r="A3494" t="str">
            <v>4462</v>
          </cell>
          <cell r="B3494" t="str">
            <v>TOMA EMB. 2 P + T 32A. SICA (926011/7)</v>
          </cell>
          <cell r="C3494">
            <v>7.5948599999999997</v>
          </cell>
          <cell r="D3494" t="str">
            <v>Dolares</v>
          </cell>
          <cell r="E3494">
            <v>11422.66944</v>
          </cell>
        </row>
        <row r="3495">
          <cell r="A3495" t="str">
            <v>4463</v>
          </cell>
          <cell r="B3495" t="str">
            <v>TOMA EMB. 3 P + N + T 32A. SICA (926206/9)</v>
          </cell>
          <cell r="C3495">
            <v>10.0577646</v>
          </cell>
          <cell r="D3495" t="str">
            <v>Dolares</v>
          </cell>
          <cell r="E3495">
            <v>15126.8779584</v>
          </cell>
        </row>
        <row r="3496">
          <cell r="A3496" t="str">
            <v>4464</v>
          </cell>
          <cell r="B3496" t="str">
            <v>TOMA EMB. 3P + N + T 16A. SICA (926203/8)</v>
          </cell>
          <cell r="C3496">
            <v>7.2476664</v>
          </cell>
          <cell r="D3496" t="str">
            <v>Dolares</v>
          </cell>
          <cell r="E3496">
            <v>10900.490265599999</v>
          </cell>
        </row>
        <row r="3497">
          <cell r="A3497" t="str">
            <v>4465</v>
          </cell>
          <cell r="B3497" t="str">
            <v>TOMA EMB. 3P + T 16 A. SICA (926103/5)</v>
          </cell>
          <cell r="C3497">
            <v>6.4881804000000001</v>
          </cell>
          <cell r="D3497" t="str">
            <v>Dolares</v>
          </cell>
          <cell r="E3497">
            <v>9758.2233216000004</v>
          </cell>
        </row>
        <row r="3498">
          <cell r="A3498" t="str">
            <v>4466</v>
          </cell>
          <cell r="B3498" t="str">
            <v>TOMA EMB. 3P + T 32 A. SICA (926113)</v>
          </cell>
          <cell r="C3498">
            <v>8.6906897999999995</v>
          </cell>
          <cell r="D3498" t="str">
            <v>Dolares</v>
          </cell>
          <cell r="E3498">
            <v>13070.797459199999</v>
          </cell>
        </row>
        <row r="3499">
          <cell r="A3499" t="str">
            <v>4467</v>
          </cell>
          <cell r="B3499" t="str">
            <v>BASE INDUSTRIAL 2 X 10 + N MA8</v>
          </cell>
          <cell r="C3499">
            <v>1.5301</v>
          </cell>
          <cell r="D3499" t="str">
            <v>Pesos Argentinos</v>
          </cell>
          <cell r="E3499">
            <v>1.5301</v>
          </cell>
        </row>
        <row r="3500">
          <cell r="A3500" t="str">
            <v>4468</v>
          </cell>
          <cell r="B3500" t="str">
            <v>BASE INDUSTRIAL 2 X 10 MA8</v>
          </cell>
          <cell r="C3500">
            <v>1.5301</v>
          </cell>
          <cell r="D3500" t="str">
            <v>Pesos Argentinos</v>
          </cell>
          <cell r="E3500">
            <v>1.5301</v>
          </cell>
        </row>
        <row r="3501">
          <cell r="A3501" t="str">
            <v>4469</v>
          </cell>
          <cell r="B3501" t="str">
            <v>BASE INDUSTRIAL 2 X 16 + N KALOP</v>
          </cell>
          <cell r="C3501">
            <v>6775.0359854112003</v>
          </cell>
          <cell r="D3501" t="str">
            <v>Pesos Argentinos</v>
          </cell>
          <cell r="E3501">
            <v>6775.0359854112003</v>
          </cell>
        </row>
        <row r="3502">
          <cell r="A3502" t="str">
            <v>4470</v>
          </cell>
          <cell r="B3502" t="str">
            <v>BASE INDUSTRIAL 2 X 16 A. C/NEUTRO MIG.</v>
          </cell>
          <cell r="C3502">
            <v>5878.67202</v>
          </cell>
          <cell r="D3502" t="str">
            <v>Pesos Argentinos</v>
          </cell>
          <cell r="E3502">
            <v>5878.67202</v>
          </cell>
        </row>
        <row r="3503">
          <cell r="A3503" t="str">
            <v>4471</v>
          </cell>
          <cell r="B3503" t="str">
            <v>BASE INDUSTRIAL 2 X 16 A. MIG.</v>
          </cell>
          <cell r="C3503">
            <v>4370.3828999999996</v>
          </cell>
          <cell r="D3503" t="str">
            <v>Pesos Argentinos</v>
          </cell>
          <cell r="E3503">
            <v>4370.3828999999996</v>
          </cell>
        </row>
        <row r="3504">
          <cell r="A3504" t="str">
            <v>4472</v>
          </cell>
          <cell r="B3504" t="str">
            <v>BASE INDUSTRIAL 2 X 16 C/NEUTRO RIDRU</v>
          </cell>
          <cell r="C3504">
            <v>83.543459999999996</v>
          </cell>
          <cell r="D3504" t="str">
            <v>Pesos Argentinos</v>
          </cell>
          <cell r="E3504">
            <v>83.543459999999996</v>
          </cell>
        </row>
        <row r="3505">
          <cell r="A3505" t="str">
            <v>4473</v>
          </cell>
          <cell r="B3505" t="str">
            <v>BASE INDUSTRIAL 2 X 16 KALOP</v>
          </cell>
          <cell r="C3505">
            <v>5168.5152199200002</v>
          </cell>
          <cell r="D3505" t="str">
            <v>Pesos Argentinos</v>
          </cell>
          <cell r="E3505">
            <v>5168.5152199200002</v>
          </cell>
        </row>
        <row r="3506">
          <cell r="A3506" t="str">
            <v>4474</v>
          </cell>
          <cell r="B3506" t="str">
            <v>BASE INDUSTRIAL 2 X 16 RIDRU</v>
          </cell>
          <cell r="C3506">
            <v>61.999651999999998</v>
          </cell>
          <cell r="D3506" t="str">
            <v>Pesos Argentinos</v>
          </cell>
          <cell r="E3506">
            <v>61.999651999999998</v>
          </cell>
        </row>
        <row r="3507">
          <cell r="A3507" t="str">
            <v>4475</v>
          </cell>
          <cell r="B3507" t="str">
            <v>BASE INDUSTRIAL 2 X 30 + N MA8</v>
          </cell>
          <cell r="C3507">
            <v>1.5301</v>
          </cell>
          <cell r="D3507" t="str">
            <v>Pesos Argentinos</v>
          </cell>
          <cell r="E3507">
            <v>1.5301</v>
          </cell>
        </row>
        <row r="3508">
          <cell r="A3508" t="str">
            <v>4476</v>
          </cell>
          <cell r="B3508" t="str">
            <v>BASE INDUSTRIAL 2 X 30 MA8</v>
          </cell>
          <cell r="C3508">
            <v>1.5301</v>
          </cell>
          <cell r="D3508" t="str">
            <v>Pesos Argentinos</v>
          </cell>
          <cell r="E3508">
            <v>1.5301</v>
          </cell>
        </row>
        <row r="3509">
          <cell r="A3509" t="str">
            <v>4477</v>
          </cell>
          <cell r="B3509" t="str">
            <v>BASE INDUSTRIAL 2 X 32 + N KALOP</v>
          </cell>
          <cell r="C3509">
            <v>9522.5509950012001</v>
          </cell>
          <cell r="D3509" t="str">
            <v>Pesos Argentinos</v>
          </cell>
          <cell r="E3509">
            <v>9522.5509950012001</v>
          </cell>
        </row>
        <row r="3510">
          <cell r="A3510" t="str">
            <v>4478</v>
          </cell>
          <cell r="B3510" t="str">
            <v>BASE INDUSTRIAL 2 X 32 A. C/NEUTRO MIG.</v>
          </cell>
          <cell r="C3510">
            <v>5192.6057819999996</v>
          </cell>
          <cell r="D3510" t="str">
            <v>Pesos Argentinos</v>
          </cell>
          <cell r="E3510">
            <v>5192.6057819999996</v>
          </cell>
        </row>
        <row r="3511">
          <cell r="A3511" t="str">
            <v>4479</v>
          </cell>
          <cell r="B3511" t="str">
            <v>BASE INDUSTRIAL 2 X 32 A. MIG.</v>
          </cell>
          <cell r="C3511">
            <v>4054.6912769999999</v>
          </cell>
          <cell r="D3511" t="str">
            <v>Pesos Argentinos</v>
          </cell>
          <cell r="E3511">
            <v>4054.6912769999999</v>
          </cell>
        </row>
        <row r="3512">
          <cell r="A3512" t="str">
            <v>4480</v>
          </cell>
          <cell r="B3512" t="str">
            <v>BASE INDUSTRIAL 2 X 32 KALOP</v>
          </cell>
          <cell r="C3512">
            <v>7085.6361611568</v>
          </cell>
          <cell r="D3512" t="str">
            <v>Pesos Argentinos</v>
          </cell>
          <cell r="E3512">
            <v>7085.6361611568</v>
          </cell>
        </row>
        <row r="3513">
          <cell r="A3513" t="str">
            <v>4481</v>
          </cell>
          <cell r="B3513" t="str">
            <v>BASE INDUSTRIAL 3 X 10 + N MA8</v>
          </cell>
          <cell r="C3513">
            <v>1.5301</v>
          </cell>
          <cell r="D3513" t="str">
            <v>Pesos Argentinos</v>
          </cell>
          <cell r="E3513">
            <v>1.5301</v>
          </cell>
        </row>
        <row r="3514">
          <cell r="A3514" t="str">
            <v>4483</v>
          </cell>
          <cell r="B3514" t="str">
            <v>BASE INDUSTRIAL 3 X 16 + N KALOP</v>
          </cell>
          <cell r="C3514">
            <v>7419.3336064692003</v>
          </cell>
          <cell r="D3514" t="str">
            <v>Pesos Argentinos</v>
          </cell>
          <cell r="E3514">
            <v>7419.3336064692003</v>
          </cell>
        </row>
        <row r="3515">
          <cell r="A3515" t="str">
            <v>4484</v>
          </cell>
          <cell r="B3515" t="str">
            <v>BASE INDUSTRIAL 3 X 16 A. C/NEUTRO MIG.</v>
          </cell>
          <cell r="C3515">
            <v>6354.6444000000001</v>
          </cell>
          <cell r="D3515" t="str">
            <v>Pesos Argentinos</v>
          </cell>
          <cell r="E3515">
            <v>6354.6444000000001</v>
          </cell>
        </row>
        <row r="3516">
          <cell r="A3516" t="str">
            <v>4485</v>
          </cell>
          <cell r="B3516" t="str">
            <v>BASE INDUSTRIAL 3 X 16 A. MIG.</v>
          </cell>
          <cell r="C3516">
            <v>5468.6246940000001</v>
          </cell>
          <cell r="D3516" t="str">
            <v>Pesos Argentinos</v>
          </cell>
          <cell r="E3516">
            <v>5468.6246940000001</v>
          </cell>
        </row>
        <row r="3517">
          <cell r="A3517" t="str">
            <v>4486</v>
          </cell>
          <cell r="B3517" t="str">
            <v>BASE INDUSTRIAL 3 X 16 C/NEUTRO RIDRU</v>
          </cell>
          <cell r="C3517">
            <v>96.212688</v>
          </cell>
          <cell r="D3517" t="str">
            <v>Pesos Argentinos</v>
          </cell>
          <cell r="E3517">
            <v>96.212688</v>
          </cell>
        </row>
        <row r="3518">
          <cell r="A3518" t="str">
            <v>4487</v>
          </cell>
          <cell r="B3518" t="str">
            <v>BASE INDUSTRIAL 3 X 16 KALOP</v>
          </cell>
          <cell r="C3518">
            <v>5650.7038492787997</v>
          </cell>
          <cell r="D3518" t="str">
            <v>Pesos Argentinos</v>
          </cell>
          <cell r="E3518">
            <v>5650.7038492787997</v>
          </cell>
        </row>
        <row r="3519">
          <cell r="A3519" t="str">
            <v>4488</v>
          </cell>
          <cell r="B3519" t="str">
            <v>BASE INDUSTRIAL 3 X 16 RIDRU</v>
          </cell>
          <cell r="C3519">
            <v>77.683177000000001</v>
          </cell>
          <cell r="D3519" t="str">
            <v>Pesos Argentinos</v>
          </cell>
          <cell r="E3519">
            <v>77.683177000000001</v>
          </cell>
        </row>
        <row r="3520">
          <cell r="A3520" t="str">
            <v>4489</v>
          </cell>
          <cell r="B3520" t="str">
            <v>BASE INDUSTRIAL 3 X 30 MA8</v>
          </cell>
          <cell r="C3520">
            <v>1.5301</v>
          </cell>
          <cell r="D3520" t="str">
            <v>Pesos Argentinos</v>
          </cell>
          <cell r="E3520">
            <v>1.5301</v>
          </cell>
        </row>
        <row r="3521">
          <cell r="A3521" t="str">
            <v>4490</v>
          </cell>
          <cell r="B3521" t="str">
            <v>BASE INDUSTRIAL 3 X 32 + N KALOP</v>
          </cell>
          <cell r="C3521">
            <v>10057.8721782708</v>
          </cell>
          <cell r="D3521" t="str">
            <v>Pesos Argentinos</v>
          </cell>
          <cell r="E3521">
            <v>10057.8721782708</v>
          </cell>
        </row>
        <row r="3522">
          <cell r="A3522" t="str">
            <v>4491</v>
          </cell>
          <cell r="B3522" t="str">
            <v>BASE INDUSTRIAL 3 X 32 A. C/NEUTRO MIG.</v>
          </cell>
          <cell r="C3522">
            <v>6976.2127499999997</v>
          </cell>
          <cell r="D3522" t="str">
            <v>Pesos Argentinos</v>
          </cell>
          <cell r="E3522">
            <v>6976.2127499999997</v>
          </cell>
        </row>
        <row r="3523">
          <cell r="A3523" t="str">
            <v>4492</v>
          </cell>
          <cell r="B3523" t="str">
            <v>BASE INDUSTRIAL 3 X 32 A. MIG.</v>
          </cell>
          <cell r="C3523">
            <v>5192.6057819999996</v>
          </cell>
          <cell r="D3523" t="str">
            <v>Pesos Argentinos</v>
          </cell>
          <cell r="E3523">
            <v>5192.6057819999996</v>
          </cell>
        </row>
        <row r="3524">
          <cell r="A3524" t="str">
            <v>4493</v>
          </cell>
          <cell r="B3524" t="str">
            <v>BASE INDUSTRIAL 3 X 32 C/NEUTRO RIDRU</v>
          </cell>
          <cell r="C3524">
            <v>133.89905099999999</v>
          </cell>
          <cell r="D3524" t="str">
            <v>Pesos Argentinos</v>
          </cell>
          <cell r="E3524">
            <v>133.89905099999999</v>
          </cell>
        </row>
        <row r="3525">
          <cell r="A3525" t="str">
            <v>4494</v>
          </cell>
          <cell r="B3525" t="str">
            <v>BASE INDUSTRIAL 3 X 32 KALOP</v>
          </cell>
          <cell r="C3525">
            <v>8257.4539459307998</v>
          </cell>
          <cell r="D3525" t="str">
            <v>Pesos Argentinos</v>
          </cell>
          <cell r="E3525">
            <v>8257.4539459307998</v>
          </cell>
        </row>
        <row r="3526">
          <cell r="A3526" t="str">
            <v>4495</v>
          </cell>
          <cell r="B3526" t="str">
            <v>BASE INDUSTRIAL 3 X 32 RIDRU</v>
          </cell>
          <cell r="C3526">
            <v>111.559591</v>
          </cell>
          <cell r="D3526" t="str">
            <v>Pesos Argentinos</v>
          </cell>
          <cell r="E3526">
            <v>111.559591</v>
          </cell>
        </row>
        <row r="3527">
          <cell r="A3527" t="str">
            <v>4496</v>
          </cell>
          <cell r="B3527" t="str">
            <v>BASE INDUSTRIAL 3 X 63 C/NEUTRO RIDRU</v>
          </cell>
          <cell r="C3527">
            <v>354.937297</v>
          </cell>
          <cell r="D3527" t="str">
            <v>Pesos Argentinos</v>
          </cell>
          <cell r="E3527">
            <v>354.937297</v>
          </cell>
        </row>
        <row r="3528">
          <cell r="A3528" t="str">
            <v>4498</v>
          </cell>
          <cell r="B3528" t="str">
            <v>FICHA INDUSTRIAL 2 X 10 + N MA8</v>
          </cell>
          <cell r="C3528">
            <v>1.5301</v>
          </cell>
          <cell r="D3528" t="str">
            <v>Pesos Argentinos</v>
          </cell>
          <cell r="E3528">
            <v>1.5301</v>
          </cell>
        </row>
        <row r="3529">
          <cell r="A3529" t="str">
            <v>4499</v>
          </cell>
          <cell r="B3529" t="str">
            <v>FICHA INDUSTRIAL 2 X 10 MA8</v>
          </cell>
          <cell r="C3529">
            <v>1.5301</v>
          </cell>
          <cell r="D3529" t="str">
            <v>Pesos Argentinos</v>
          </cell>
          <cell r="E3529">
            <v>1.5301</v>
          </cell>
        </row>
        <row r="3530">
          <cell r="A3530" t="str">
            <v>4500</v>
          </cell>
          <cell r="B3530" t="str">
            <v>FICHA INDUSTRIAL 2 X 16 + N KALOP</v>
          </cell>
          <cell r="C3530">
            <v>6174.3778657235998</v>
          </cell>
          <cell r="D3530" t="str">
            <v>Pesos Argentinos</v>
          </cell>
          <cell r="E3530">
            <v>6174.3778657235998</v>
          </cell>
        </row>
        <row r="3531">
          <cell r="A3531" t="str">
            <v>4501</v>
          </cell>
          <cell r="B3531" t="str">
            <v>FICHA INDUSTRIAL 2 X 16 A. C/NEUTRO MIG</v>
          </cell>
          <cell r="C3531">
            <v>4733.4589379999998</v>
          </cell>
          <cell r="D3531" t="str">
            <v>Pesos Argentinos</v>
          </cell>
          <cell r="E3531">
            <v>4733.4589379999998</v>
          </cell>
        </row>
        <row r="3532">
          <cell r="A3532" t="str">
            <v>4502</v>
          </cell>
          <cell r="B3532" t="str">
            <v>FICHA INDUSTRIAL 2 X 16 A. MIG</v>
          </cell>
          <cell r="C3532">
            <v>4262.7195000000002</v>
          </cell>
          <cell r="D3532" t="str">
            <v>Pesos Argentinos</v>
          </cell>
          <cell r="E3532">
            <v>4262.7195000000002</v>
          </cell>
        </row>
        <row r="3533">
          <cell r="A3533" t="str">
            <v>4503</v>
          </cell>
          <cell r="B3533" t="str">
            <v>FICHA INDUSTRIAL 2 X 16 C/NEUTRO CELESTE RIDRU</v>
          </cell>
          <cell r="C3533">
            <v>78.432925999999995</v>
          </cell>
          <cell r="D3533" t="str">
            <v>Pesos Argentinos</v>
          </cell>
          <cell r="E3533">
            <v>78.432925999999995</v>
          </cell>
        </row>
        <row r="3534">
          <cell r="A3534" t="str">
            <v>4504</v>
          </cell>
          <cell r="B3534" t="str">
            <v>FICHA INDUSTRIAL 2 X 16 CELESTE RIDRU</v>
          </cell>
          <cell r="C3534">
            <v>57.853081000000003</v>
          </cell>
          <cell r="D3534" t="str">
            <v>Pesos Argentinos</v>
          </cell>
          <cell r="E3534">
            <v>57.853081000000003</v>
          </cell>
        </row>
        <row r="3535">
          <cell r="A3535" t="str">
            <v>4505</v>
          </cell>
          <cell r="B3535" t="str">
            <v>FICHA INDUSTRIAL 2 X 16 KALOP</v>
          </cell>
          <cell r="C3535">
            <v>5336.0808481187996</v>
          </cell>
          <cell r="D3535" t="str">
            <v>Pesos Argentinos</v>
          </cell>
          <cell r="E3535">
            <v>5336.0808481187996</v>
          </cell>
        </row>
        <row r="3536">
          <cell r="A3536" t="str">
            <v>4506</v>
          </cell>
          <cell r="B3536" t="str">
            <v>FICHA INDUSTRIAL 2 X 30 + N MA8</v>
          </cell>
          <cell r="C3536">
            <v>1.5301</v>
          </cell>
          <cell r="D3536" t="str">
            <v>Pesos Argentinos</v>
          </cell>
          <cell r="E3536">
            <v>1.5301</v>
          </cell>
        </row>
        <row r="3537">
          <cell r="A3537" t="str">
            <v>4507</v>
          </cell>
          <cell r="B3537" t="str">
            <v>FICHA INDUSTRIAL 2 X 30 MA8</v>
          </cell>
          <cell r="C3537">
            <v>1.5301</v>
          </cell>
          <cell r="D3537" t="str">
            <v>Pesos Argentinos</v>
          </cell>
          <cell r="E3537">
            <v>1.5301</v>
          </cell>
        </row>
        <row r="3538">
          <cell r="A3538" t="str">
            <v>4508</v>
          </cell>
          <cell r="B3538" t="str">
            <v>FICHA INDUSTRIAL 2 X 32 + N KALOP</v>
          </cell>
          <cell r="C3538">
            <v>9436.5698970815993</v>
          </cell>
          <cell r="D3538" t="str">
            <v>Pesos Argentinos</v>
          </cell>
          <cell r="E3538">
            <v>9436.5698970815993</v>
          </cell>
        </row>
        <row r="3539">
          <cell r="A3539" t="str">
            <v>4509</v>
          </cell>
          <cell r="B3539" t="str">
            <v>FICHA INDUSTRIAL 2 X 32 A. C/NEUTRO MIG</v>
          </cell>
          <cell r="C3539">
            <v>6865.9704359999996</v>
          </cell>
          <cell r="D3539" t="str">
            <v>Pesos Argentinos</v>
          </cell>
          <cell r="E3539">
            <v>6865.9704359999996</v>
          </cell>
        </row>
        <row r="3540">
          <cell r="A3540" t="str">
            <v>4510</v>
          </cell>
          <cell r="B3540" t="str">
            <v>FICHA INDUSTRIAL 2 X 32 A. MIG</v>
          </cell>
          <cell r="C3540">
            <v>6003.4113360000001</v>
          </cell>
          <cell r="D3540" t="str">
            <v>Pesos Argentinos</v>
          </cell>
          <cell r="E3540">
            <v>6003.4113360000001</v>
          </cell>
        </row>
        <row r="3541">
          <cell r="A3541" t="str">
            <v>4511</v>
          </cell>
          <cell r="B3541" t="str">
            <v>FICHA INDUSTRIAL 2 X 32 KALOP</v>
          </cell>
          <cell r="C3541">
            <v>8197.7095522763993</v>
          </cell>
          <cell r="D3541" t="str">
            <v>Pesos Argentinos</v>
          </cell>
          <cell r="E3541">
            <v>8197.7095522763993</v>
          </cell>
        </row>
        <row r="3542">
          <cell r="A3542" t="str">
            <v>4512</v>
          </cell>
          <cell r="B3542" t="str">
            <v>FICHA INDUSTRIAL 3 X 10 + N MA8</v>
          </cell>
          <cell r="C3542">
            <v>1.5301</v>
          </cell>
          <cell r="D3542" t="str">
            <v>Pesos Argentinos</v>
          </cell>
          <cell r="E3542">
            <v>1.5301</v>
          </cell>
        </row>
        <row r="3543">
          <cell r="A3543" t="str">
            <v>4513</v>
          </cell>
          <cell r="B3543" t="str">
            <v>FICHA INDUSTRIAL 3 X 10 MA8</v>
          </cell>
          <cell r="C3543">
            <v>1.5301</v>
          </cell>
          <cell r="D3543" t="str">
            <v>Pesos Argentinos</v>
          </cell>
          <cell r="E3543">
            <v>1.5301</v>
          </cell>
        </row>
        <row r="3544">
          <cell r="A3544" t="str">
            <v>4514</v>
          </cell>
          <cell r="B3544" t="str">
            <v>FICHA INDUSTRIAL 3 X 16 + N KALOP</v>
          </cell>
          <cell r="C3544">
            <v>7071.3116409311997</v>
          </cell>
          <cell r="D3544" t="str">
            <v>Pesos Argentinos</v>
          </cell>
          <cell r="E3544">
            <v>7071.3116409311997</v>
          </cell>
        </row>
        <row r="3545">
          <cell r="A3545" t="str">
            <v>4515</v>
          </cell>
          <cell r="B3545" t="str">
            <v>FICHA INDUSTRIAL 3 X 16 A. C/ NEUTRO MIG</v>
          </cell>
          <cell r="C3545">
            <v>6354.6444000000001</v>
          </cell>
          <cell r="D3545" t="str">
            <v>Pesos Argentinos</v>
          </cell>
          <cell r="E3545">
            <v>6354.6444000000001</v>
          </cell>
        </row>
        <row r="3546">
          <cell r="A3546" t="str">
            <v>4516</v>
          </cell>
          <cell r="B3546" t="str">
            <v>FICHA INDUSTRIAL 3 X 16 A. MIG</v>
          </cell>
          <cell r="C3546">
            <v>4854.2172119999996</v>
          </cell>
          <cell r="D3546" t="str">
            <v>Pesos Argentinos</v>
          </cell>
          <cell r="E3546">
            <v>4854.2172119999996</v>
          </cell>
        </row>
        <row r="3547">
          <cell r="A3547" t="str">
            <v>4517</v>
          </cell>
          <cell r="B3547" t="str">
            <v>FICHA INDUSTRIAL 3 X 16 C/NEUTRO CELESTE RIDRU</v>
          </cell>
          <cell r="C3547">
            <v>88.485682999999995</v>
          </cell>
          <cell r="D3547" t="str">
            <v>Pesos Argentinos</v>
          </cell>
          <cell r="E3547">
            <v>88.485682999999995</v>
          </cell>
        </row>
        <row r="3548">
          <cell r="A3548" t="str">
            <v>4518</v>
          </cell>
          <cell r="B3548" t="str">
            <v>FICHA INDUSTRIAL 3 X 16 CELESTE RIDRU</v>
          </cell>
          <cell r="C3548">
            <v>70.415201999999994</v>
          </cell>
          <cell r="D3548" t="str">
            <v>Pesos Argentinos</v>
          </cell>
          <cell r="E3548">
            <v>70.415201999999994</v>
          </cell>
        </row>
        <row r="3549">
          <cell r="A3549" t="str">
            <v>4519</v>
          </cell>
          <cell r="B3549" t="str">
            <v>FICHA INDUSTRIAL 3 X 16 KALOP</v>
          </cell>
          <cell r="C3549">
            <v>6299.2213598340004</v>
          </cell>
          <cell r="D3549" t="str">
            <v>Pesos Argentinos</v>
          </cell>
          <cell r="E3549">
            <v>6299.2213598340004</v>
          </cell>
        </row>
        <row r="3550">
          <cell r="A3550" t="str">
            <v>4521</v>
          </cell>
          <cell r="B3550" t="str">
            <v>FICHA INDUSTRIAL 3 X 30 + N MA8</v>
          </cell>
          <cell r="C3550">
            <v>1.5301</v>
          </cell>
          <cell r="D3550" t="str">
            <v>Pesos Argentinos</v>
          </cell>
          <cell r="E3550">
            <v>1.5301</v>
          </cell>
        </row>
        <row r="3551">
          <cell r="A3551" t="str">
            <v>4522</v>
          </cell>
          <cell r="B3551" t="str">
            <v>FICHA INDUSTRIAL 3 X 30 MA8</v>
          </cell>
          <cell r="C3551">
            <v>1.5301</v>
          </cell>
          <cell r="D3551" t="str">
            <v>Pesos Argentinos</v>
          </cell>
          <cell r="E3551">
            <v>1.5301</v>
          </cell>
        </row>
        <row r="3552">
          <cell r="A3552" t="str">
            <v>4523</v>
          </cell>
          <cell r="B3552" t="str">
            <v>FICHA INDUSTRIAL 3 X 32 + N KALOP</v>
          </cell>
          <cell r="C3552">
            <v>11356.300238587201</v>
          </cell>
          <cell r="D3552" t="str">
            <v>Pesos Argentinos</v>
          </cell>
          <cell r="E3552">
            <v>11356.300238587201</v>
          </cell>
        </row>
        <row r="3553">
          <cell r="A3553" t="str">
            <v>4524</v>
          </cell>
          <cell r="B3553" t="str">
            <v>FICHA INDUSTRIAL 3 X 32 A. C/NEUTRO MIG</v>
          </cell>
          <cell r="C3553">
            <v>9965.1239999999998</v>
          </cell>
          <cell r="D3553" t="str">
            <v>Pesos Argentinos</v>
          </cell>
          <cell r="E3553">
            <v>9965.1239999999998</v>
          </cell>
        </row>
        <row r="3554">
          <cell r="A3554" t="str">
            <v>4525</v>
          </cell>
          <cell r="B3554" t="str">
            <v>FICHA INDUSTRIAL 3 X 32 A. MIG</v>
          </cell>
          <cell r="C3554">
            <v>8794.5974999999999</v>
          </cell>
          <cell r="D3554" t="str">
            <v>Pesos Argentinos</v>
          </cell>
          <cell r="E3554">
            <v>8794.5974999999999</v>
          </cell>
        </row>
        <row r="3555">
          <cell r="A3555" t="str">
            <v>4526</v>
          </cell>
          <cell r="B3555" t="str">
            <v>FICHA INDUSTRIAL 3 X 32 C/NEUTRO CELESTE RIDRU</v>
          </cell>
          <cell r="C3555">
            <v>123.02003999999999</v>
          </cell>
          <cell r="D3555" t="str">
            <v>Pesos Argentinos</v>
          </cell>
          <cell r="E3555">
            <v>123.02003999999999</v>
          </cell>
        </row>
        <row r="3556">
          <cell r="A3556" t="str">
            <v>4527</v>
          </cell>
          <cell r="B3556" t="str">
            <v>FICHA INDUSTRIAL 3 X 32 CELESTE RIDRU</v>
          </cell>
          <cell r="C3556">
            <v>106.265445</v>
          </cell>
          <cell r="D3556" t="str">
            <v>Pesos Argentinos</v>
          </cell>
          <cell r="E3556">
            <v>106.265445</v>
          </cell>
        </row>
        <row r="3557">
          <cell r="A3557" t="str">
            <v>4528</v>
          </cell>
          <cell r="B3557" t="str">
            <v>FICHA INDUSTRIAL 3 X 32 KALOP</v>
          </cell>
          <cell r="C3557">
            <v>10563.110510004</v>
          </cell>
          <cell r="D3557" t="str">
            <v>Pesos Argentinos</v>
          </cell>
          <cell r="E3557">
            <v>10563.110510004</v>
          </cell>
        </row>
        <row r="3558">
          <cell r="A3558" t="str">
            <v>4530</v>
          </cell>
          <cell r="B3558" t="str">
            <v>CAJA INSPECCION 15 X 15 FUND. ALUMINIO</v>
          </cell>
          <cell r="C3558">
            <v>18058.787367237699</v>
          </cell>
          <cell r="D3558" t="str">
            <v>Pesos Argentinos</v>
          </cell>
          <cell r="E3558">
            <v>18058.787367237699</v>
          </cell>
        </row>
        <row r="3559">
          <cell r="A3559" t="str">
            <v>4531</v>
          </cell>
          <cell r="B3559" t="str">
            <v>CAJA INSPECCION 15 X 15 PVC</v>
          </cell>
          <cell r="C3559">
            <v>1.39098609</v>
          </cell>
          <cell r="D3559" t="str">
            <v>Dolares</v>
          </cell>
          <cell r="E3559">
            <v>2092.0430793599999</v>
          </cell>
        </row>
        <row r="3560">
          <cell r="A3560" t="str">
            <v>4533</v>
          </cell>
          <cell r="B3560" t="str">
            <v>CAJA INSPECCION 25 X 25 HIERRO</v>
          </cell>
          <cell r="C3560">
            <v>37350.857590474901</v>
          </cell>
          <cell r="D3560" t="str">
            <v>Pesos Argentinos</v>
          </cell>
          <cell r="E3560">
            <v>37350.857590474901</v>
          </cell>
        </row>
        <row r="3561">
          <cell r="A3561" t="str">
            <v>4534</v>
          </cell>
          <cell r="B3561" t="str">
            <v>CAJA INSPECCION 25 X 25 METALICA</v>
          </cell>
          <cell r="C3561">
            <v>9678.6309884062503</v>
          </cell>
          <cell r="D3561" t="str">
            <v>Pesos Argentinos</v>
          </cell>
          <cell r="E3561">
            <v>9678.6309884062503</v>
          </cell>
        </row>
        <row r="3562">
          <cell r="A3562" t="str">
            <v>4536</v>
          </cell>
          <cell r="B3562" t="str">
            <v>JABALINA DE COBRE 3/4 X 1 M.</v>
          </cell>
          <cell r="C3562">
            <v>14297.9499</v>
          </cell>
          <cell r="D3562" t="str">
            <v>Pesos Argentinos</v>
          </cell>
          <cell r="E3562">
            <v>14297.9499</v>
          </cell>
        </row>
        <row r="3563">
          <cell r="A3563" t="str">
            <v>4537</v>
          </cell>
          <cell r="B3563" t="str">
            <v>JABALINA DE COBRE 3/8 X 1 M.</v>
          </cell>
          <cell r="C3563">
            <v>6198.3133875000003</v>
          </cell>
          <cell r="D3563" t="str">
            <v>Pesos Argentinos</v>
          </cell>
          <cell r="E3563">
            <v>6198.3133875000003</v>
          </cell>
        </row>
        <row r="3564">
          <cell r="A3564" t="str">
            <v>4538</v>
          </cell>
          <cell r="B3564" t="str">
            <v>JABALINA DE COBRE 3/8 X 1.5 M.</v>
          </cell>
          <cell r="C3564">
            <v>8403.8482124999991</v>
          </cell>
          <cell r="D3564" t="str">
            <v>Pesos Argentinos</v>
          </cell>
          <cell r="E3564">
            <v>8403.8482124999991</v>
          </cell>
        </row>
        <row r="3565">
          <cell r="A3565" t="str">
            <v>4539</v>
          </cell>
          <cell r="B3565" t="str">
            <v>JABALINA LISA 1/2 CON MORSETO</v>
          </cell>
          <cell r="C3565">
            <v>11997.34891875</v>
          </cell>
          <cell r="D3565" t="str">
            <v>Pesos Argentinos</v>
          </cell>
          <cell r="E3565">
            <v>11997.34891875</v>
          </cell>
        </row>
        <row r="3566">
          <cell r="A3566" t="str">
            <v>4540</v>
          </cell>
          <cell r="B3566" t="str">
            <v>JABALINA DE COBRE NORMALIZADA 1/2 X 1.5 MTS.</v>
          </cell>
          <cell r="C3566">
            <v>18047.359102499999</v>
          </cell>
          <cell r="D3566" t="str">
            <v>Pesos Argentinos</v>
          </cell>
          <cell r="E3566">
            <v>18047.359102499999</v>
          </cell>
        </row>
        <row r="3567">
          <cell r="A3567" t="str">
            <v>4541</v>
          </cell>
          <cell r="B3567" t="str">
            <v>JABALINA DE COBRE NORMALIZADA 3/4 X 1.5 MTS.</v>
          </cell>
          <cell r="C3567">
            <v>28824.058574999999</v>
          </cell>
          <cell r="D3567" t="str">
            <v>Pesos Argentinos</v>
          </cell>
          <cell r="E3567">
            <v>28824.058574999999</v>
          </cell>
        </row>
        <row r="3568">
          <cell r="A3568" t="str">
            <v>4542</v>
          </cell>
          <cell r="B3568" t="str">
            <v>JABALINA DE COBRE NORMALIZADA 5/8 X 1.5 MTS.</v>
          </cell>
          <cell r="C3568">
            <v>22207.454099999999</v>
          </cell>
          <cell r="D3568" t="str">
            <v>Pesos Argentinos</v>
          </cell>
          <cell r="E3568">
            <v>22207.454099999999</v>
          </cell>
        </row>
        <row r="3569">
          <cell r="A3569" t="str">
            <v>4544</v>
          </cell>
          <cell r="B3569" t="str">
            <v>JABALINA PARA SPOT C2001. CANDIL</v>
          </cell>
          <cell r="C3569">
            <v>4071.0308254199999</v>
          </cell>
          <cell r="D3569" t="str">
            <v>Pesos Argentinos</v>
          </cell>
          <cell r="E3569">
            <v>4071.0308254199999</v>
          </cell>
        </row>
        <row r="3570">
          <cell r="A3570" t="str">
            <v>4545</v>
          </cell>
          <cell r="B3570" t="str">
            <v>TOMACABLE P/JABALINA NORMALIZADA DE 1/2</v>
          </cell>
          <cell r="C3570">
            <v>5399.7576749999998</v>
          </cell>
          <cell r="D3570" t="str">
            <v>Pesos Argentinos</v>
          </cell>
          <cell r="E3570">
            <v>5399.7576749999998</v>
          </cell>
        </row>
        <row r="3571">
          <cell r="A3571" t="str">
            <v>4546</v>
          </cell>
          <cell r="B3571" t="str">
            <v>TOMACABLE P/JABALINA NORMALIZADA DE 3/4</v>
          </cell>
          <cell r="C3571">
            <v>6084.2340000000004</v>
          </cell>
          <cell r="D3571" t="str">
            <v>Pesos Argentinos</v>
          </cell>
          <cell r="E3571">
            <v>6084.2340000000004</v>
          </cell>
        </row>
        <row r="3572">
          <cell r="A3572" t="str">
            <v>4547</v>
          </cell>
          <cell r="B3572" t="str">
            <v>TERMINAL P/JABALINA 3/8</v>
          </cell>
          <cell r="C3572">
            <v>3878.6991750000002</v>
          </cell>
          <cell r="D3572" t="str">
            <v>Pesos Argentinos</v>
          </cell>
          <cell r="E3572">
            <v>3878.6991750000002</v>
          </cell>
        </row>
        <row r="3573">
          <cell r="A3573" t="str">
            <v>4548</v>
          </cell>
          <cell r="B3573" t="str">
            <v>TOMACABLE P/JABALINA NORMALIZADA DE 5/8</v>
          </cell>
          <cell r="C3573">
            <v>5627.9164499999997</v>
          </cell>
          <cell r="D3573" t="str">
            <v>Pesos Argentinos</v>
          </cell>
          <cell r="E3573">
            <v>5627.9164499999997</v>
          </cell>
        </row>
        <row r="3574">
          <cell r="A3574" t="str">
            <v>4549</v>
          </cell>
          <cell r="B3574" t="str">
            <v>CARBONILLA PUESTA A TIERRA</v>
          </cell>
          <cell r="C3574">
            <v>6607.25</v>
          </cell>
          <cell r="D3574" t="str">
            <v>Pesos Argentinos</v>
          </cell>
          <cell r="E3574">
            <v>6607.25</v>
          </cell>
        </row>
        <row r="3575">
          <cell r="A3575" t="str">
            <v>4550</v>
          </cell>
          <cell r="B3575" t="str">
            <v>GEL MEJORADOR DE RESISTIVIDAD 12kg. ANDES</v>
          </cell>
          <cell r="C3575">
            <v>20865</v>
          </cell>
          <cell r="D3575" t="str">
            <v>Pesos Argentinos</v>
          </cell>
          <cell r="E3575">
            <v>20865</v>
          </cell>
        </row>
        <row r="3576">
          <cell r="A3576" t="str">
            <v>4551</v>
          </cell>
          <cell r="B3576" t="str">
            <v>GEL MEJORADOR DE RESISTIVIDAD GENROD</v>
          </cell>
          <cell r="C3576">
            <v>17.774851770000001</v>
          </cell>
          <cell r="D3576" t="str">
            <v>Dolares</v>
          </cell>
          <cell r="E3576">
            <v>26733.377062080002</v>
          </cell>
        </row>
        <row r="3577">
          <cell r="A3577" t="str">
            <v>4552</v>
          </cell>
          <cell r="B3577" t="str">
            <v>CAPACITOR TRIFÁSICO CILINDRICO 5kVAr CHINT</v>
          </cell>
          <cell r="C3577">
            <v>66.304875000000195</v>
          </cell>
          <cell r="D3577" t="str">
            <v>Dolares</v>
          </cell>
          <cell r="E3577">
            <v>99722.532000000298</v>
          </cell>
        </row>
        <row r="3578">
          <cell r="A3578" t="str">
            <v>4553</v>
          </cell>
          <cell r="B3578" t="str">
            <v>COMISIONES POR VENTAS Y COBRANZAS REALIZADAS EN MENDOZA</v>
          </cell>
          <cell r="C3578">
            <v>0</v>
          </cell>
          <cell r="D3578" t="str">
            <v>Pesos Argentinos</v>
          </cell>
          <cell r="E3578">
            <v>0</v>
          </cell>
        </row>
        <row r="3579">
          <cell r="A3579" t="str">
            <v>4554</v>
          </cell>
          <cell r="B3579" t="str">
            <v>HONORARIOS POR PROMOCION DE PRODUCTOS</v>
          </cell>
          <cell r="C3579">
            <v>1.391</v>
          </cell>
          <cell r="D3579" t="str">
            <v>Pesos Argentinos</v>
          </cell>
          <cell r="E3579">
            <v>1.391</v>
          </cell>
        </row>
        <row r="3580">
          <cell r="A3580" t="str">
            <v>4555</v>
          </cell>
          <cell r="B3580" t="str">
            <v>NOTA DE CREDITO POR DESCUENTO ESPECIAL</v>
          </cell>
          <cell r="C3580">
            <v>0</v>
          </cell>
          <cell r="D3580" t="str">
            <v>Pesos Argentinos</v>
          </cell>
          <cell r="E3580">
            <v>0</v>
          </cell>
        </row>
        <row r="3581">
          <cell r="A3581" t="str">
            <v>4556</v>
          </cell>
          <cell r="B3581" t="str">
            <v>NOTA DE CREDITO POR DEVOLUCION DE MERCADERIA</v>
          </cell>
          <cell r="C3581">
            <v>0</v>
          </cell>
          <cell r="D3581" t="str">
            <v>Pesos Argentinos</v>
          </cell>
          <cell r="E3581">
            <v>0</v>
          </cell>
        </row>
        <row r="3582">
          <cell r="A3582" t="str">
            <v>4557</v>
          </cell>
          <cell r="B3582" t="str">
            <v>NOTA DE CREDITO POR DIFERENCIA PRECIO</v>
          </cell>
          <cell r="C3582">
            <v>0</v>
          </cell>
          <cell r="D3582" t="str">
            <v>Pesos Argentinos</v>
          </cell>
          <cell r="E3582">
            <v>0</v>
          </cell>
        </row>
        <row r="3583">
          <cell r="A3583" t="str">
            <v>4558</v>
          </cell>
          <cell r="B3583" t="str">
            <v>RECUPERO GASTOS BANCARIOS</v>
          </cell>
          <cell r="C3583">
            <v>0</v>
          </cell>
          <cell r="D3583" t="str">
            <v>Pesos Argentinos</v>
          </cell>
          <cell r="E3583">
            <v>0</v>
          </cell>
        </row>
        <row r="3584">
          <cell r="A3584" t="str">
            <v>3143</v>
          </cell>
          <cell r="B3584" t="str">
            <v>DISYUNTOR 2 X 40 A. INDUSTRIAL 30mA  G.E.</v>
          </cell>
          <cell r="C3584">
            <v>36.509460156000003</v>
          </cell>
          <cell r="D3584" t="str">
            <v>Dolares</v>
          </cell>
          <cell r="E3584">
            <v>54910.228074624007</v>
          </cell>
        </row>
        <row r="3585">
          <cell r="A3585" t="str">
            <v>3151</v>
          </cell>
          <cell r="B3585" t="str">
            <v>DISYUNTOR 2 X 40 A. NEGRO 30mA  G.E.</v>
          </cell>
          <cell r="C3585">
            <v>40.772485232483</v>
          </cell>
          <cell r="D3585" t="str">
            <v>Dolares</v>
          </cell>
          <cell r="E3585">
            <v>61321.817789654429</v>
          </cell>
        </row>
        <row r="3586">
          <cell r="A3586" t="str">
            <v>3154</v>
          </cell>
          <cell r="B3586" t="str">
            <v>DISYUNTOR 4 X 25 A. INDUSTRIAL 30mA  G.E.</v>
          </cell>
          <cell r="C3586">
            <v>63.541436400000002</v>
          </cell>
          <cell r="D3586" t="str">
            <v>Dolares</v>
          </cell>
          <cell r="E3586">
            <v>95566.320345600005</v>
          </cell>
        </row>
        <row r="3587">
          <cell r="A3587" t="str">
            <v>3158</v>
          </cell>
          <cell r="B3587" t="str">
            <v>DISYUNTOR 4 X 40 A. INDUSTRIAL 30mA  G.E.</v>
          </cell>
          <cell r="C3587">
            <v>65.789848800000001</v>
          </cell>
          <cell r="D3587" t="str">
            <v>Dolares</v>
          </cell>
          <cell r="E3587">
            <v>98947.932595200007</v>
          </cell>
        </row>
        <row r="3588">
          <cell r="A3588" t="str">
            <v>3160</v>
          </cell>
          <cell r="B3588" t="str">
            <v>DISYUNTOR 4 X 40 A. NEGRO 30mA  G.E.</v>
          </cell>
          <cell r="C3588">
            <v>59.718784788000399</v>
          </cell>
          <cell r="D3588" t="str">
            <v>Dolares</v>
          </cell>
          <cell r="E3588">
            <v>89817.052321152602</v>
          </cell>
        </row>
        <row r="3589">
          <cell r="A3589" t="str">
            <v>3164</v>
          </cell>
          <cell r="B3589" t="str">
            <v>DISYUNTOR 4 X 63 A. NEGRO 30mA  G.E.</v>
          </cell>
          <cell r="C3589">
            <v>115.048795700963</v>
          </cell>
          <cell r="D3589" t="str">
            <v>Dolares</v>
          </cell>
          <cell r="E3589">
            <v>173033.38873424835</v>
          </cell>
        </row>
        <row r="3590">
          <cell r="A3590" t="str">
            <v>3166</v>
          </cell>
          <cell r="B3590" t="str">
            <v>DISYUNTOR 4 X 80 A. INDUSTRIAL 30mA  G.E.</v>
          </cell>
          <cell r="C3590">
            <v>255.062106</v>
          </cell>
          <cell r="D3590" t="str">
            <v>Dolares</v>
          </cell>
          <cell r="E3590">
            <v>383613.40742399998</v>
          </cell>
        </row>
        <row r="3591">
          <cell r="A3591" t="str">
            <v>3167</v>
          </cell>
          <cell r="B3591" t="str">
            <v>DISYUNTOR 4X25 SCHNEIDER DOM</v>
          </cell>
          <cell r="C3591">
            <v>105.784561765137</v>
          </cell>
          <cell r="D3591" t="str">
            <v>Dolares</v>
          </cell>
          <cell r="E3591">
            <v>159099.98089476605</v>
          </cell>
        </row>
        <row r="3592">
          <cell r="A3592" t="str">
            <v>3170</v>
          </cell>
          <cell r="B3592" t="str">
            <v>DISYUNTOR 4 X 40 A. SUPERINMUNIZADO  30mA  G.E.</v>
          </cell>
          <cell r="C3592">
            <v>262.54846800000001</v>
          </cell>
          <cell r="D3592" t="str">
            <v>Dolares</v>
          </cell>
          <cell r="E3592">
            <v>394872.89587200002</v>
          </cell>
        </row>
        <row r="3593">
          <cell r="A3593" t="str">
            <v>3183</v>
          </cell>
          <cell r="B3593" t="str">
            <v>TERMICA 1 X 25 A. NARANJA 3kA  G.E.</v>
          </cell>
          <cell r="C3593">
            <v>4.5388385639999802</v>
          </cell>
          <cell r="D3593" t="str">
            <v>Dolares</v>
          </cell>
          <cell r="E3593">
            <v>6826.41320025597</v>
          </cell>
        </row>
        <row r="3594">
          <cell r="A3594" t="str">
            <v>3198</v>
          </cell>
          <cell r="B3594" t="str">
            <v>TERMICA 1X10 SCHNEIDER DOM</v>
          </cell>
          <cell r="C3594">
            <v>5.0458586976928803</v>
          </cell>
          <cell r="D3594" t="str">
            <v>Dolares</v>
          </cell>
          <cell r="E3594">
            <v>7588.9714813300916</v>
          </cell>
        </row>
        <row r="3595">
          <cell r="A3595" t="str">
            <v>3199</v>
          </cell>
          <cell r="B3595" t="str">
            <v>TERMICA 1X16 SCHNEIDER DOM</v>
          </cell>
          <cell r="C3595">
            <v>5.0458586976928803</v>
          </cell>
          <cell r="D3595" t="str">
            <v>Dolares</v>
          </cell>
          <cell r="E3595">
            <v>7588.9714813300916</v>
          </cell>
        </row>
        <row r="3596">
          <cell r="A3596" t="str">
            <v>3200</v>
          </cell>
          <cell r="B3596" t="str">
            <v>TERMICA 1X20 SCHNEIDER DOM</v>
          </cell>
          <cell r="C3596">
            <v>5.0458586976928803</v>
          </cell>
          <cell r="D3596" t="str">
            <v>Dolares</v>
          </cell>
          <cell r="E3596">
            <v>7588.9714813300916</v>
          </cell>
        </row>
        <row r="3597">
          <cell r="A3597" t="str">
            <v>3201</v>
          </cell>
          <cell r="B3597" t="str">
            <v>TERMICA 1X25 SCHNEIDER DOM</v>
          </cell>
          <cell r="C3597">
            <v>5.0458586976928803</v>
          </cell>
          <cell r="D3597" t="str">
            <v>Dolares</v>
          </cell>
          <cell r="E3597">
            <v>7588.9714813300916</v>
          </cell>
        </row>
        <row r="3598">
          <cell r="A3598" t="str">
            <v>3202</v>
          </cell>
          <cell r="B3598" t="str">
            <v>TERMICA 1X32 SCHNEIDER DOM</v>
          </cell>
          <cell r="C3598">
            <v>5.7921914954223697</v>
          </cell>
          <cell r="D3598" t="str">
            <v>Dolares</v>
          </cell>
          <cell r="E3598">
            <v>8711.4560091152434</v>
          </cell>
        </row>
        <row r="3599">
          <cell r="A3599" t="str">
            <v>3228</v>
          </cell>
          <cell r="B3599" t="str">
            <v>TERMICA 2X20 SCHNEIDER DOM</v>
          </cell>
          <cell r="C3599">
            <v>9.1385206156768497</v>
          </cell>
          <cell r="D3599" t="str">
            <v>Dolares</v>
          </cell>
          <cell r="E3599">
            <v>13744.335005977982</v>
          </cell>
        </row>
        <row r="3600">
          <cell r="A3600" t="str">
            <v>3229</v>
          </cell>
          <cell r="B3600" t="str">
            <v>TERMICA 2X25 SCHNEIDER DOM</v>
          </cell>
          <cell r="C3600">
            <v>9.1385194680000001</v>
          </cell>
          <cell r="D3600" t="str">
            <v>Dolares</v>
          </cell>
          <cell r="E3600">
            <v>13744.333279872</v>
          </cell>
        </row>
        <row r="3601">
          <cell r="A3601" t="str">
            <v>3231</v>
          </cell>
          <cell r="B3601" t="str">
            <v>TERMICA 2X40 SCHNEIDER DOM</v>
          </cell>
          <cell r="C3601">
            <v>13.085160899322601</v>
          </cell>
          <cell r="D3601" t="str">
            <v>Dolares</v>
          </cell>
          <cell r="E3601">
            <v>19680.081992581192</v>
          </cell>
        </row>
        <row r="3602">
          <cell r="A3602" t="str">
            <v>3251</v>
          </cell>
          <cell r="B3602" t="str">
            <v>TERMICA 3X10+N SCHNEIDER DOM</v>
          </cell>
          <cell r="C3602">
            <v>29.788413405029299</v>
          </cell>
          <cell r="D3602" t="str">
            <v>Dolares</v>
          </cell>
          <cell r="E3602">
            <v>44801.77376116407</v>
          </cell>
        </row>
        <row r="3603">
          <cell r="A3603" t="str">
            <v>3252</v>
          </cell>
          <cell r="B3603" t="str">
            <v>TERMICA 3X20+N SCHNEIDER DOM</v>
          </cell>
          <cell r="C3603">
            <v>29.788413405029299</v>
          </cell>
          <cell r="D3603" t="str">
            <v>Dolares</v>
          </cell>
          <cell r="E3603">
            <v>44801.77376116407</v>
          </cell>
        </row>
        <row r="3604">
          <cell r="A3604" t="str">
            <v>3253</v>
          </cell>
          <cell r="B3604" t="str">
            <v>TERMICA 3X40+N SCHNEIDER DOM</v>
          </cell>
          <cell r="C3604">
            <v>33.751274076000001</v>
          </cell>
          <cell r="D3604" t="str">
            <v>Dolares</v>
          </cell>
          <cell r="E3604">
            <v>50761.916210304</v>
          </cell>
        </row>
        <row r="3605">
          <cell r="A3605" t="str">
            <v>3274</v>
          </cell>
          <cell r="B3605" t="str">
            <v>TERMICA 2 X 10 A. NEGRA 4,5kA  G.E.</v>
          </cell>
          <cell r="C3605">
            <v>9.1385206156768497</v>
          </cell>
          <cell r="D3605" t="str">
            <v>Dolares</v>
          </cell>
          <cell r="E3605">
            <v>13744.335005977982</v>
          </cell>
        </row>
        <row r="3606">
          <cell r="A3606" t="str">
            <v>3276</v>
          </cell>
          <cell r="B3606" t="str">
            <v>TERMICA 2 X 16 A. NEGRA 4,5kA  G.E.</v>
          </cell>
          <cell r="C3606">
            <v>9.1385206156768497</v>
          </cell>
          <cell r="D3606" t="str">
            <v>Dolares</v>
          </cell>
          <cell r="E3606">
            <v>13744.335005977982</v>
          </cell>
        </row>
        <row r="3607">
          <cell r="A3607" t="str">
            <v>3283</v>
          </cell>
          <cell r="B3607" t="str">
            <v>TERMICA 3 X 40 A. NEGRA 4,5kA  G.E.</v>
          </cell>
          <cell r="C3607">
            <v>18.139129632</v>
          </cell>
          <cell r="D3607" t="str">
            <v>Dolares</v>
          </cell>
          <cell r="E3607">
            <v>27281.250966527998</v>
          </cell>
        </row>
        <row r="3608">
          <cell r="A3608" t="str">
            <v>3294</v>
          </cell>
          <cell r="B3608" t="str">
            <v>TERMICA 4 X 32 A. NEGRA 4,5kA  G.E.</v>
          </cell>
          <cell r="C3608">
            <v>25.1522233560001</v>
          </cell>
          <cell r="D3608" t="str">
            <v>Dolares</v>
          </cell>
          <cell r="E3608">
            <v>37828.943927424152</v>
          </cell>
        </row>
        <row r="3609">
          <cell r="A3609" t="str">
            <v>3299</v>
          </cell>
          <cell r="B3609" t="str">
            <v>TERMICA 4 X 40 A. NEGRA 4,5kA  G.E.</v>
          </cell>
          <cell r="C3609">
            <v>25.1522233560001</v>
          </cell>
          <cell r="D3609" t="str">
            <v>Dolares</v>
          </cell>
          <cell r="E3609">
            <v>37828.943927424152</v>
          </cell>
        </row>
        <row r="3610">
          <cell r="A3610" t="str">
            <v>3308</v>
          </cell>
          <cell r="B3610" t="str">
            <v>TERMICA 4 X 63 A. NEGRA 4,5kA  G.E.</v>
          </cell>
          <cell r="C3610">
            <v>42.175910088000002</v>
          </cell>
          <cell r="D3610" t="str">
            <v>Dolares</v>
          </cell>
          <cell r="E3610">
            <v>63432.568772352002</v>
          </cell>
        </row>
        <row r="3611">
          <cell r="A3611" t="str">
            <v>3311</v>
          </cell>
          <cell r="B3611" t="str">
            <v>TERMICA 2 X 06 A. INDUSTRIAL 6kA  G.E.</v>
          </cell>
          <cell r="C3611">
            <v>15.336325836</v>
          </cell>
          <cell r="D3611" t="str">
            <v>Dolares</v>
          </cell>
          <cell r="E3611">
            <v>23065.834057344</v>
          </cell>
        </row>
        <row r="3612">
          <cell r="A3612" t="str">
            <v>3314</v>
          </cell>
          <cell r="B3612" t="str">
            <v>TERMICA 2 X 20 A. INDUSTRIAL 6kA  G.E.</v>
          </cell>
          <cell r="C3612">
            <v>14.7924504</v>
          </cell>
          <cell r="D3612" t="str">
            <v>Dolares</v>
          </cell>
          <cell r="E3612">
            <v>22247.8454016</v>
          </cell>
        </row>
        <row r="3613">
          <cell r="A3613" t="str">
            <v>3315</v>
          </cell>
          <cell r="B3613" t="str">
            <v>TERMICA 2 X 25 A. INDUSTRIAL 6kA  G.E.</v>
          </cell>
          <cell r="C3613">
            <v>14.7924504</v>
          </cell>
          <cell r="D3613" t="str">
            <v>Dolares</v>
          </cell>
          <cell r="E3613">
            <v>22247.8454016</v>
          </cell>
        </row>
        <row r="3614">
          <cell r="A3614" t="str">
            <v>3316</v>
          </cell>
          <cell r="B3614" t="str">
            <v>TERMICA 2 X 32 A. INDUSTRIAL 6kA  G.E.</v>
          </cell>
          <cell r="C3614">
            <v>23.340423600000001</v>
          </cell>
          <cell r="D3614" t="str">
            <v>Dolares</v>
          </cell>
          <cell r="E3614">
            <v>35103.997094400002</v>
          </cell>
        </row>
        <row r="3615">
          <cell r="A3615" t="str">
            <v>3317</v>
          </cell>
          <cell r="B3615" t="str">
            <v>TERMICA 3 X 10 A. INDUSTRIAL 6kA  G.E.</v>
          </cell>
          <cell r="C3615">
            <v>26.905834800000001</v>
          </cell>
          <cell r="D3615" t="str">
            <v>Dolares</v>
          </cell>
          <cell r="E3615">
            <v>40466.375539200002</v>
          </cell>
        </row>
        <row r="3616">
          <cell r="A3616" t="str">
            <v>3318</v>
          </cell>
          <cell r="B3616" t="str">
            <v>TERMICA 3 X 80 A. INDUSTRIAL 10kA  G.E.</v>
          </cell>
          <cell r="C3616">
            <v>233.29406879999999</v>
          </cell>
          <cell r="D3616" t="str">
            <v>Dolares</v>
          </cell>
          <cell r="E3616">
            <v>350874.27947519999</v>
          </cell>
        </row>
        <row r="3617">
          <cell r="A3617" t="str">
            <v>3319</v>
          </cell>
          <cell r="B3617" t="str">
            <v>TERMICA 4 X 10 A. INDUSTRIAL 6kA  G.E.</v>
          </cell>
          <cell r="C3617">
            <v>36.810867600000002</v>
          </cell>
          <cell r="D3617" t="str">
            <v>Dolares</v>
          </cell>
          <cell r="E3617">
            <v>55363.544870400001</v>
          </cell>
        </row>
        <row r="3618">
          <cell r="A3618" t="str">
            <v>3320</v>
          </cell>
          <cell r="B3618" t="str">
            <v>TERMICA 4 X 100 A. INDUSTRIAL HTI+ 16kA  G.E.</v>
          </cell>
          <cell r="C3618">
            <v>238.5169956</v>
          </cell>
          <cell r="D3618" t="str">
            <v>Dolares</v>
          </cell>
          <cell r="E3618">
            <v>358729.56138239999</v>
          </cell>
        </row>
        <row r="3619">
          <cell r="A3619" t="str">
            <v>3322</v>
          </cell>
          <cell r="B3619" t="str">
            <v>TERMICA 4 X 16 A. INDUSTRIAL 6kA  G.E.</v>
          </cell>
          <cell r="C3619">
            <v>36.810867600000002</v>
          </cell>
          <cell r="D3619" t="str">
            <v>Dolares</v>
          </cell>
          <cell r="E3619">
            <v>55363.544870400001</v>
          </cell>
        </row>
        <row r="3620">
          <cell r="A3620" t="str">
            <v>3323</v>
          </cell>
          <cell r="B3620" t="str">
            <v>TERMICA 4 X 20 A. INDUSTRIAL 6kA  G.E.</v>
          </cell>
          <cell r="C3620">
            <v>36.810867600000002</v>
          </cell>
          <cell r="D3620" t="str">
            <v>Dolares</v>
          </cell>
          <cell r="E3620">
            <v>55363.544870400001</v>
          </cell>
        </row>
        <row r="3621">
          <cell r="A3621" t="str">
            <v>3324</v>
          </cell>
          <cell r="B3621" t="str">
            <v>TERMICA 4 X 25 A. INDUSTRIAL 6kA  G.E.</v>
          </cell>
          <cell r="C3621">
            <v>36.810867600000002</v>
          </cell>
          <cell r="D3621" t="str">
            <v>Dolares</v>
          </cell>
          <cell r="E3621">
            <v>55363.544870400001</v>
          </cell>
        </row>
        <row r="3622">
          <cell r="A3622" t="str">
            <v>3325</v>
          </cell>
          <cell r="B3622" t="str">
            <v>TERMICA 4 X 32 A. INDUSTRIAL 6kA  G.E.</v>
          </cell>
          <cell r="C3622">
            <v>40.601620799999999</v>
          </cell>
          <cell r="D3622" t="str">
            <v>Dolares</v>
          </cell>
          <cell r="E3622">
            <v>61064.837683199999</v>
          </cell>
        </row>
        <row r="3623">
          <cell r="A3623" t="str">
            <v>4577</v>
          </cell>
          <cell r="B3623" t="str">
            <v>PROTECTOR TENSION  VOL-AMP DIGIT. MONO. 40A BAW.</v>
          </cell>
          <cell r="C3623">
            <v>45.360171987000001</v>
          </cell>
          <cell r="D3623" t="str">
            <v>Dolares</v>
          </cell>
          <cell r="E3623">
            <v>68221.698668448007</v>
          </cell>
        </row>
        <row r="3624">
          <cell r="A3624" t="str">
            <v>4578</v>
          </cell>
          <cell r="B3624" t="str">
            <v>PROTECTOR TENSION MICROCONTROLADO</v>
          </cell>
          <cell r="C3624">
            <v>2765.7291948000002</v>
          </cell>
          <cell r="D3624" t="str">
            <v>Pesos Argentinos</v>
          </cell>
          <cell r="E3624">
            <v>2765.7291948000002</v>
          </cell>
        </row>
        <row r="3625">
          <cell r="A3625" t="str">
            <v>4579</v>
          </cell>
          <cell r="B3625" t="str">
            <v>PROTECTOR DE TENSION ENCHUFABLE 20A</v>
          </cell>
          <cell r="C3625">
            <v>15.8574</v>
          </cell>
          <cell r="D3625" t="str">
            <v>Dolares</v>
          </cell>
          <cell r="E3625">
            <v>23849.529600000002</v>
          </cell>
        </row>
        <row r="3626">
          <cell r="A3626" t="str">
            <v>4580</v>
          </cell>
          <cell r="B3626" t="str">
            <v>PROTECTOR DE TENSION ENCHUFABLE DE 10A 2200 W.</v>
          </cell>
          <cell r="C3626">
            <v>10.001289999999999</v>
          </cell>
          <cell r="D3626" t="str">
            <v>Dolares</v>
          </cell>
          <cell r="E3626">
            <v>15041.940159999998</v>
          </cell>
        </row>
        <row r="3627">
          <cell r="A3627" t="str">
            <v>4582</v>
          </cell>
          <cell r="B3627" t="str">
            <v>CABLE SUBTERRANEO 3 X 25 (PRECIO x MTS) IRAM</v>
          </cell>
          <cell r="C3627">
            <v>25038.737118720001</v>
          </cell>
          <cell r="D3627" t="str">
            <v>Pesos Argentinos</v>
          </cell>
          <cell r="E3627">
            <v>25038.737118720001</v>
          </cell>
        </row>
        <row r="3628">
          <cell r="A3628" t="str">
            <v>4583</v>
          </cell>
          <cell r="B3628" t="str">
            <v>LINTERNA LED MINERA Y BICICLETA A PILA 200 LM. KOVEA</v>
          </cell>
          <cell r="C3628">
            <v>24498.720000000001</v>
          </cell>
          <cell r="D3628" t="str">
            <v>Pesos Argentinos</v>
          </cell>
          <cell r="E3628">
            <v>24498.720000000001</v>
          </cell>
        </row>
        <row r="3629">
          <cell r="A3629" t="str">
            <v>4587</v>
          </cell>
          <cell r="B3629" t="str">
            <v>APLIQUE DIFUSOR OPORTO X1 GU10 NEGRO (AP-121)</v>
          </cell>
          <cell r="C3629">
            <v>13630.409</v>
          </cell>
          <cell r="D3629" t="str">
            <v>Pesos Argentinos</v>
          </cell>
          <cell r="E3629">
            <v>13630.409</v>
          </cell>
        </row>
        <row r="3630">
          <cell r="A3630" t="str">
            <v>4588</v>
          </cell>
          <cell r="B3630" t="str">
            <v>FAROL TRAPEZOIDAL DE PARED OXIDO (5500-19) S.J.</v>
          </cell>
          <cell r="C3630">
            <v>23185.187999999998</v>
          </cell>
          <cell r="D3630" t="str">
            <v>Pesos Argentinos</v>
          </cell>
          <cell r="E3630">
            <v>23185.187999999998</v>
          </cell>
        </row>
        <row r="3631">
          <cell r="A3631" t="str">
            <v>4590</v>
          </cell>
          <cell r="B3631" t="str">
            <v>APLIQUE EXTERIOR LED PLACA 4.8W LUZ CALIDA CANDIL</v>
          </cell>
          <cell r="C3631">
            <v>5131.9049066999996</v>
          </cell>
          <cell r="D3631" t="str">
            <v>Pesos Argentinos</v>
          </cell>
          <cell r="E3631">
            <v>5131.9049066999996</v>
          </cell>
        </row>
        <row r="3632">
          <cell r="A3632" t="str">
            <v>4591</v>
          </cell>
          <cell r="B3632" t="str">
            <v>COLGANTE BARADERO ALUMINIO OVI 240 MM 1 L NG (CC6616-02) S.J.</v>
          </cell>
          <cell r="C3632">
            <v>25266.124</v>
          </cell>
          <cell r="D3632" t="str">
            <v>Pesos Argentinos</v>
          </cell>
          <cell r="E3632">
            <v>25266.124</v>
          </cell>
        </row>
        <row r="3633">
          <cell r="A3633" t="str">
            <v>4592</v>
          </cell>
          <cell r="B3633" t="str">
            <v>COLGANTE BARADERO CHAPA OVI 180 MM 1 L COBRE (CC6615-10) S.J.</v>
          </cell>
          <cell r="C3633">
            <v>32896.5936</v>
          </cell>
          <cell r="D3633" t="str">
            <v>Pesos Argentinos</v>
          </cell>
          <cell r="E3633">
            <v>32896.5936</v>
          </cell>
        </row>
        <row r="3634">
          <cell r="A3634" t="str">
            <v>4593</v>
          </cell>
          <cell r="B3634" t="str">
            <v>COLGANTE  BARADERO CHAPA OVI 180 MM 1 L CROMO (CC6615-18) S.J.</v>
          </cell>
          <cell r="C3634">
            <v>35378.137600000002</v>
          </cell>
          <cell r="D3634" t="str">
            <v>Pesos Argentinos</v>
          </cell>
          <cell r="E3634">
            <v>35378.137600000002</v>
          </cell>
        </row>
        <row r="3635">
          <cell r="A3635" t="str">
            <v>4594</v>
          </cell>
          <cell r="B3635" t="str">
            <v>FLORON VINTAGE ARMADO NEGRO CABLE 1 MTS B (LV6640-53) S.J.</v>
          </cell>
          <cell r="C3635">
            <v>13149.9576</v>
          </cell>
          <cell r="D3635" t="str">
            <v>Pesos Argentinos</v>
          </cell>
          <cell r="E3635">
            <v>13149.9576</v>
          </cell>
        </row>
        <row r="3636">
          <cell r="A3636" t="str">
            <v>4596</v>
          </cell>
          <cell r="B3636" t="str">
            <v>APLIQUE CHESTER 1 LUZ NG (AP-147N/T)</v>
          </cell>
          <cell r="C3636">
            <v>1054.31538632203</v>
          </cell>
          <cell r="D3636" t="str">
            <v>Pesos Argentinos</v>
          </cell>
          <cell r="E3636">
            <v>1054.31538632203</v>
          </cell>
        </row>
        <row r="3637">
          <cell r="A3637" t="str">
            <v>4597</v>
          </cell>
          <cell r="B3637" t="str">
            <v>PLAFON LAGUNA CUAD. 4 L. MOV. GU10 28X28 ACERO (6453-13) S.J.</v>
          </cell>
          <cell r="C3637">
            <v>38624.175199999998</v>
          </cell>
          <cell r="D3637" t="str">
            <v>Pesos Argentinos</v>
          </cell>
          <cell r="E3637">
            <v>38624.175199999998</v>
          </cell>
        </row>
        <row r="3638">
          <cell r="A3638" t="str">
            <v>4598</v>
          </cell>
          <cell r="B3638" t="str">
            <v>PLAFON LAGUNA CUAD. 4 L. MOV. GU10 28X28 BLANCO (6453-01) S.J.</v>
          </cell>
          <cell r="C3638">
            <v>38624.175199999998</v>
          </cell>
          <cell r="D3638" t="str">
            <v>Pesos Argentinos</v>
          </cell>
          <cell r="E3638">
            <v>38624.175199999998</v>
          </cell>
        </row>
        <row r="3639">
          <cell r="A3639" t="str">
            <v>4599</v>
          </cell>
          <cell r="B3639" t="str">
            <v>PLAFON LAGUNA CUAD. 4 L. MOV. GU10 28X28 NEGRO (6453-02) S.J.</v>
          </cell>
          <cell r="C3639">
            <v>38624.175199999998</v>
          </cell>
          <cell r="D3639" t="str">
            <v>Pesos Argentinos</v>
          </cell>
          <cell r="E3639">
            <v>38624.175199999998</v>
          </cell>
        </row>
        <row r="3640">
          <cell r="A3640" t="str">
            <v>4600</v>
          </cell>
          <cell r="B3640" t="str">
            <v>PLAFON LAGUNA RECT. 2 L. MOV. GU10 17X28 BLANCO (6451-01) S.J.</v>
          </cell>
          <cell r="C3640">
            <v>21472.588800000001</v>
          </cell>
          <cell r="D3640" t="str">
            <v>Pesos Argentinos</v>
          </cell>
          <cell r="E3640">
            <v>21472.588800000001</v>
          </cell>
        </row>
        <row r="3641">
          <cell r="A3641" t="str">
            <v>4601</v>
          </cell>
          <cell r="B3641" t="str">
            <v>PLAFON LAGUNA RECT. 2 L. MOV. GU10 17X28 NEGRO (6451-02) S.J.</v>
          </cell>
          <cell r="C3641">
            <v>21472.588800000001</v>
          </cell>
          <cell r="D3641" t="str">
            <v>Pesos Argentinos</v>
          </cell>
          <cell r="E3641">
            <v>21472.588800000001</v>
          </cell>
        </row>
        <row r="3642">
          <cell r="A3642" t="str">
            <v>4602</v>
          </cell>
          <cell r="B3642" t="str">
            <v>PLAFON LAGUNA RECT. 3 L. MOV. GU10 17X43 NEGRO (6452-02) S.J.</v>
          </cell>
          <cell r="C3642">
            <v>30895.779200000001</v>
          </cell>
          <cell r="D3642" t="str">
            <v>Pesos Argentinos</v>
          </cell>
          <cell r="E3642">
            <v>30895.779200000001</v>
          </cell>
        </row>
        <row r="3643">
          <cell r="A3643" t="str">
            <v>4603</v>
          </cell>
          <cell r="B3643" t="str">
            <v>SPOT BALCONY REDONDO SEMIEMBUTIDO DICRO BLANCO MICRO CANDIL</v>
          </cell>
          <cell r="C3643">
            <v>3954.7521000000002</v>
          </cell>
          <cell r="D3643" t="str">
            <v>Pesos Argentinos</v>
          </cell>
          <cell r="E3643">
            <v>3954.7521000000002</v>
          </cell>
        </row>
        <row r="3644">
          <cell r="A3644" t="str">
            <v>4605</v>
          </cell>
          <cell r="B3644" t="str">
            <v>APLIQUE CABECERA LED AKI 5W LUZ CALIDA CROMO CANDIL</v>
          </cell>
          <cell r="C3644">
            <v>31649.509242</v>
          </cell>
          <cell r="D3644" t="str">
            <v>Pesos Argentinos</v>
          </cell>
          <cell r="E3644">
            <v>31649.509242</v>
          </cell>
        </row>
        <row r="3645">
          <cell r="A3645" t="str">
            <v>4607</v>
          </cell>
          <cell r="B3645" t="str">
            <v>APLIQUE LED NEO 6.5W LUZ CALIDA CROMO CANDIL</v>
          </cell>
          <cell r="C3645">
            <v>35267.713065000004</v>
          </cell>
          <cell r="D3645" t="str">
            <v>Pesos Argentinos</v>
          </cell>
          <cell r="E3645">
            <v>35267.713065000004</v>
          </cell>
        </row>
        <row r="3646">
          <cell r="A3646" t="str">
            <v>4608</v>
          </cell>
          <cell r="B3646" t="str">
            <v>PLAFON LAGUNA 1 L. MOV. P/AR111 NEGRO (6350-02) S.J.</v>
          </cell>
          <cell r="C3646">
            <v>22291.6096</v>
          </cell>
          <cell r="D3646" t="str">
            <v>Pesos Argentinos</v>
          </cell>
          <cell r="E3646">
            <v>22291.6096</v>
          </cell>
        </row>
        <row r="3647">
          <cell r="A3647" t="str">
            <v>4609</v>
          </cell>
          <cell r="B3647" t="str">
            <v>PLAFON LAGUNA 2 L. MOV. P/AR111 NEGRO (6351-02) S.J.</v>
          </cell>
          <cell r="C3647">
            <v>39501.061600000001</v>
          </cell>
          <cell r="D3647" t="str">
            <v>Pesos Argentinos</v>
          </cell>
          <cell r="E3647">
            <v>39501.061600000001</v>
          </cell>
        </row>
        <row r="3648">
          <cell r="A3648" t="str">
            <v>4610</v>
          </cell>
          <cell r="B3648" t="str">
            <v>PLAFON LAGUNA 3 L. MOV. P/AR111 NEGRO (6352-02) S.J.</v>
          </cell>
          <cell r="C3648">
            <v>55745.716</v>
          </cell>
          <cell r="D3648" t="str">
            <v>Pesos Argentinos</v>
          </cell>
          <cell r="E3648">
            <v>55745.716</v>
          </cell>
        </row>
        <row r="3649">
          <cell r="A3649" t="str">
            <v>4611</v>
          </cell>
          <cell r="B3649" t="str">
            <v>PLAFON LAGUNA 4 L. MOV. P/AR111 NEGRO (6353-02) S.J.</v>
          </cell>
          <cell r="C3649">
            <v>69695.776800000007</v>
          </cell>
          <cell r="D3649" t="str">
            <v>Pesos Argentinos</v>
          </cell>
          <cell r="E3649">
            <v>69695.776800000007</v>
          </cell>
        </row>
        <row r="3650">
          <cell r="A3650" t="str">
            <v>01</v>
          </cell>
          <cell r="B3650" t="str">
            <v>Descripcion Variable</v>
          </cell>
          <cell r="C3650">
            <v>0</v>
          </cell>
          <cell r="D3650" t="str">
            <v>Pesos Argentinos</v>
          </cell>
          <cell r="E3650">
            <v>0</v>
          </cell>
        </row>
        <row r="3651">
          <cell r="A3651" t="str">
            <v>servicio</v>
          </cell>
          <cell r="B3651" t="str">
            <v>Descripcion Variable</v>
          </cell>
          <cell r="C3651">
            <v>0</v>
          </cell>
          <cell r="D3651" t="str">
            <v>Pesos Argentinos</v>
          </cell>
          <cell r="E3651">
            <v>0</v>
          </cell>
        </row>
        <row r="3652">
          <cell r="A3652" t="str">
            <v>14675</v>
          </cell>
          <cell r="B3652" t="str">
            <v>CABLE BIPOLAR  2 X 1 (PRECIO x MTS) RE.</v>
          </cell>
          <cell r="C3652">
            <v>536.95333036800002</v>
          </cell>
          <cell r="D3652" t="str">
            <v>Pesos Argentinos</v>
          </cell>
          <cell r="E3652">
            <v>536.95333036800002</v>
          </cell>
        </row>
        <row r="3653">
          <cell r="A3653" t="str">
            <v>14684</v>
          </cell>
          <cell r="B3653" t="str">
            <v>CABLE UNIPOLAR 1 X 1,50  ROJO (PRECIO x MTS) RE.</v>
          </cell>
          <cell r="C3653">
            <v>328.74693696000003</v>
          </cell>
          <cell r="D3653" t="str">
            <v>Pesos Argentinos</v>
          </cell>
          <cell r="E3653">
            <v>328.74693696000003</v>
          </cell>
        </row>
        <row r="3654">
          <cell r="A3654" t="str">
            <v>14685</v>
          </cell>
          <cell r="B3654" t="str">
            <v>CABLE UNIPOLAR 1 X 1,50  CELESTE (PRECIO x MTS) RE.</v>
          </cell>
          <cell r="C3654">
            <v>328.74693696000003</v>
          </cell>
          <cell r="D3654" t="str">
            <v>Pesos Argentinos</v>
          </cell>
          <cell r="E3654">
            <v>328.74693696000003</v>
          </cell>
        </row>
        <row r="3655">
          <cell r="A3655" t="str">
            <v>14686</v>
          </cell>
          <cell r="B3655" t="str">
            <v>CABLE UNIPOLAR 1 X 1,50  VERDE Y A (PRECIO x MTS) RE.</v>
          </cell>
          <cell r="C3655">
            <v>328.74693696000003</v>
          </cell>
          <cell r="D3655" t="str">
            <v>Pesos Argentinos</v>
          </cell>
          <cell r="E3655">
            <v>328.74693696000003</v>
          </cell>
        </row>
        <row r="3656">
          <cell r="A3656" t="str">
            <v>14687</v>
          </cell>
          <cell r="B3656" t="str">
            <v>CABLE UNIPOLAR 1 X 1,50 MARRON (PRECIO x MTS) RE.</v>
          </cell>
          <cell r="C3656">
            <v>328.74693696000003</v>
          </cell>
          <cell r="D3656" t="str">
            <v>Pesos Argentinos</v>
          </cell>
          <cell r="E3656">
            <v>328.74693696000003</v>
          </cell>
        </row>
        <row r="3657">
          <cell r="A3657" t="str">
            <v>14688</v>
          </cell>
          <cell r="B3657" t="str">
            <v>CABLE UNIPOLAR 1 X 1,50  NEGRO (PRECIO x MTS) RE.</v>
          </cell>
          <cell r="C3657">
            <v>328.74693696000003</v>
          </cell>
          <cell r="D3657" t="str">
            <v>Pesos Argentinos</v>
          </cell>
          <cell r="E3657">
            <v>328.74693696000003</v>
          </cell>
        </row>
        <row r="3658">
          <cell r="A3658" t="str">
            <v>14689</v>
          </cell>
          <cell r="B3658" t="str">
            <v>CABLE UNIPOLAR 1 X 1,50  BLANCO (PRECIO x MTS) RE.</v>
          </cell>
          <cell r="C3658">
            <v>328.74693696000003</v>
          </cell>
          <cell r="D3658" t="str">
            <v>Pesos Argentinos</v>
          </cell>
          <cell r="E3658">
            <v>328.74693696000003</v>
          </cell>
        </row>
        <row r="3659">
          <cell r="A3659" t="str">
            <v>14693</v>
          </cell>
          <cell r="B3659" t="str">
            <v>CABLE UNIPOLAR 1 X 2,50  MARRON (PRECIO x MTS) RE.</v>
          </cell>
          <cell r="C3659">
            <v>488.73711294719999</v>
          </cell>
          <cell r="D3659" t="str">
            <v>Pesos Argentinos</v>
          </cell>
          <cell r="E3659">
            <v>488.73711294719999</v>
          </cell>
        </row>
        <row r="3660">
          <cell r="A3660" t="str">
            <v>14695</v>
          </cell>
          <cell r="B3660" t="str">
            <v>CABLE UNIPOLAR 1 X 2,50  BLANCO (PRECIO x MTS) RE.</v>
          </cell>
          <cell r="C3660">
            <v>488.73711294719999</v>
          </cell>
          <cell r="D3660" t="str">
            <v>Pesos Argentinos</v>
          </cell>
          <cell r="E3660">
            <v>488.73711294719999</v>
          </cell>
        </row>
        <row r="3661">
          <cell r="A3661" t="str">
            <v>14698</v>
          </cell>
          <cell r="B3661" t="str">
            <v>CABLE UNIPOLAR 1 X 4  VERDE Y A (PRECIO x MTS) RE.</v>
          </cell>
          <cell r="C3661">
            <v>848.16709735680001</v>
          </cell>
          <cell r="D3661" t="str">
            <v>Pesos Argentinos</v>
          </cell>
          <cell r="E3661">
            <v>848.16709735680001</v>
          </cell>
        </row>
        <row r="3662">
          <cell r="A3662" t="str">
            <v>14699</v>
          </cell>
          <cell r="B3662" t="str">
            <v>CABLE UNIPOLAR 1 X 4 MARRON (PRECIO x MTS) RE.</v>
          </cell>
          <cell r="C3662">
            <v>848.16709735680001</v>
          </cell>
          <cell r="D3662" t="str">
            <v>Pesos Argentinos</v>
          </cell>
          <cell r="E3662">
            <v>848.16709735680001</v>
          </cell>
        </row>
        <row r="3663">
          <cell r="A3663" t="str">
            <v>14701</v>
          </cell>
          <cell r="B3663" t="str">
            <v>CABLE UNIPOLAR 1 X 4 BLANCO (PRECIO x MTS) RE.</v>
          </cell>
          <cell r="C3663">
            <v>848.16709735680001</v>
          </cell>
          <cell r="D3663" t="str">
            <v>Pesos Argentinos</v>
          </cell>
          <cell r="E3663">
            <v>848.16709735680001</v>
          </cell>
        </row>
        <row r="3664">
          <cell r="A3664" t="str">
            <v>14702</v>
          </cell>
          <cell r="B3664" t="str">
            <v>CABLE UNIPOLAR 1 X 6  ROJO (PRECIO x MTS) RE.</v>
          </cell>
          <cell r="C3664">
            <v>1271.1548229120001</v>
          </cell>
          <cell r="D3664" t="str">
            <v>Pesos Argentinos</v>
          </cell>
          <cell r="E3664">
            <v>1271.1548229120001</v>
          </cell>
        </row>
        <row r="3665">
          <cell r="A3665" t="str">
            <v>14703</v>
          </cell>
          <cell r="B3665" t="str">
            <v>CABLE UNIPOLAR 1 X 6 CELESTE (PRECIO x MTS) RE.</v>
          </cell>
          <cell r="C3665">
            <v>1271.1548229120001</v>
          </cell>
          <cell r="D3665" t="str">
            <v>Pesos Argentinos</v>
          </cell>
          <cell r="E3665">
            <v>1271.1548229120001</v>
          </cell>
        </row>
        <row r="3666">
          <cell r="A3666" t="str">
            <v>14704</v>
          </cell>
          <cell r="B3666" t="str">
            <v>CABLE UNIPOLAR 1 X 6 VERDE Y A (PRECIO x MTS) RE.</v>
          </cell>
          <cell r="C3666">
            <v>1271.1548229120001</v>
          </cell>
          <cell r="D3666" t="str">
            <v>Pesos Argentinos</v>
          </cell>
          <cell r="E3666">
            <v>1271.1548229120001</v>
          </cell>
        </row>
        <row r="3667">
          <cell r="A3667" t="str">
            <v>14705</v>
          </cell>
          <cell r="B3667" t="str">
            <v>CABLE UNIPOLAR 1 X 6 MARRON (PRECIO x MTS) RE.</v>
          </cell>
          <cell r="C3667">
            <v>1271.1548229120001</v>
          </cell>
          <cell r="D3667" t="str">
            <v>Pesos Argentinos</v>
          </cell>
          <cell r="E3667">
            <v>1271.1548229120001</v>
          </cell>
        </row>
        <row r="3668">
          <cell r="A3668" t="str">
            <v>14706</v>
          </cell>
          <cell r="B3668" t="str">
            <v>CABLE UNIPOLAR 1 X 6  NEGRO (PRECIO x MTS) RE.</v>
          </cell>
          <cell r="C3668">
            <v>1271.1548229120001</v>
          </cell>
          <cell r="D3668" t="str">
            <v>Pesos Argentinos</v>
          </cell>
          <cell r="E3668">
            <v>1271.1548229120001</v>
          </cell>
        </row>
        <row r="3669">
          <cell r="A3669" t="str">
            <v>14707</v>
          </cell>
          <cell r="B3669" t="str">
            <v>CABLE UNIPOLAR 1 X 6  BLANCO (PRECIO x MTS) RE.</v>
          </cell>
          <cell r="C3669">
            <v>1271.1548229120001</v>
          </cell>
          <cell r="D3669" t="str">
            <v>Pesos Argentinos</v>
          </cell>
          <cell r="E3669">
            <v>1271.1548229120001</v>
          </cell>
        </row>
        <row r="3670">
          <cell r="A3670" t="str">
            <v>14708</v>
          </cell>
          <cell r="B3670" t="str">
            <v>TAPA ALUMINIO 10X5 1b (4101) CAMBRE SXXII</v>
          </cell>
          <cell r="C3670">
            <v>2653.7173896999998</v>
          </cell>
          <cell r="D3670" t="str">
            <v>Pesos Argentinos</v>
          </cell>
          <cell r="E3670">
            <v>2653.7173896999998</v>
          </cell>
        </row>
        <row r="3671">
          <cell r="A3671" t="str">
            <v>14709</v>
          </cell>
          <cell r="B3671" t="str">
            <v>TAPA ALUMINIO 10X5 4b (4104) CAMBRE SXXII</v>
          </cell>
          <cell r="C3671">
            <v>2653.7173896999998</v>
          </cell>
          <cell r="D3671" t="str">
            <v>Pesos Argentinos</v>
          </cell>
          <cell r="E3671">
            <v>2653.7173896999998</v>
          </cell>
        </row>
        <row r="3672">
          <cell r="A3672" t="str">
            <v>14710</v>
          </cell>
          <cell r="B3672" t="str">
            <v>TAPA CHAMPAGNE 10X5 1b (4601) CAMBRE SXXII</v>
          </cell>
          <cell r="C3672">
            <v>2774.3422667999998</v>
          </cell>
          <cell r="D3672" t="str">
            <v>Pesos Argentinos</v>
          </cell>
          <cell r="E3672">
            <v>2774.3422667999998</v>
          </cell>
        </row>
        <row r="3673">
          <cell r="A3673" t="str">
            <v>14711</v>
          </cell>
          <cell r="B3673" t="str">
            <v>TAPA CHAMPAGNE 10X5 4b (4604) CAMBRE SXXII</v>
          </cell>
          <cell r="C3673">
            <v>2774.3422667999998</v>
          </cell>
          <cell r="D3673" t="str">
            <v>Pesos Argentinos</v>
          </cell>
          <cell r="E3673">
            <v>2774.3422667999998</v>
          </cell>
        </row>
        <row r="3674">
          <cell r="A3674" t="str">
            <v>14712</v>
          </cell>
          <cell r="B3674" t="str">
            <v>TAPA PLATA 10X5 1b (4901) CAMBRE SXXII</v>
          </cell>
          <cell r="C3674">
            <v>2894.9611626000001</v>
          </cell>
          <cell r="D3674" t="str">
            <v>Pesos Argentinos</v>
          </cell>
          <cell r="E3674">
            <v>2894.9611626000001</v>
          </cell>
        </row>
        <row r="3675">
          <cell r="A3675" t="str">
            <v>14713</v>
          </cell>
          <cell r="B3675" t="str">
            <v>TAPA PLATA 10X5 4b (4904) CAMBRE SXXII</v>
          </cell>
          <cell r="C3675">
            <v>2894.9611626000001</v>
          </cell>
          <cell r="D3675" t="str">
            <v>Pesos Argentinos</v>
          </cell>
          <cell r="E3675">
            <v>2894.9611626000001</v>
          </cell>
        </row>
        <row r="3676">
          <cell r="A3676" t="str">
            <v>14714</v>
          </cell>
          <cell r="B3676" t="str">
            <v>MODULO COMBINACION GRIS (7501) SXXII CAMBRE</v>
          </cell>
          <cell r="C3676">
            <v>2673.2104463999999</v>
          </cell>
          <cell r="D3676" t="str">
            <v>Pesos Argentinos</v>
          </cell>
          <cell r="E3676">
            <v>2673.2104463999999</v>
          </cell>
        </row>
        <row r="3677">
          <cell r="A3677" t="str">
            <v>14715</v>
          </cell>
          <cell r="B3677" t="str">
            <v>MODULO INTERRUPTOR 2X10 4 VIAS BLANCA (9508)</v>
          </cell>
          <cell r="C3677">
            <v>6682.5416306999996</v>
          </cell>
          <cell r="D3677" t="str">
            <v>Pesos Argentinos</v>
          </cell>
          <cell r="E3677">
            <v>6682.5416306999996</v>
          </cell>
        </row>
        <row r="3678">
          <cell r="A3678" t="str">
            <v>14716</v>
          </cell>
          <cell r="B3678" t="str">
            <v>MODULO INTERRUPTOR 2X10 4 VIAS GRIS (7508)</v>
          </cell>
          <cell r="C3678">
            <v>6682.5416306999996</v>
          </cell>
          <cell r="D3678" t="str">
            <v>Pesos Argentinos</v>
          </cell>
          <cell r="E3678">
            <v>6682.5416306999996</v>
          </cell>
        </row>
        <row r="3679">
          <cell r="A3679" t="str">
            <v>14717</v>
          </cell>
          <cell r="B3679" t="str">
            <v>MODULO PULSADOR P/CORTINA 2X10 GRIS (7510)</v>
          </cell>
          <cell r="C3679">
            <v>6682.5416306999996</v>
          </cell>
          <cell r="D3679" t="str">
            <v>Pesos Argentinos</v>
          </cell>
          <cell r="E3679">
            <v>6682.5416306999996</v>
          </cell>
        </row>
        <row r="3680">
          <cell r="A3680" t="str">
            <v>14718</v>
          </cell>
          <cell r="B3680" t="str">
            <v>MODULO PULSADOR P/CORTINA 2X10 BLANCO (9510)</v>
          </cell>
          <cell r="C3680">
            <v>6682.5416306999996</v>
          </cell>
          <cell r="D3680" t="str">
            <v>Pesos Argentinos</v>
          </cell>
          <cell r="E3680">
            <v>6682.5416306999996</v>
          </cell>
        </row>
        <row r="3681">
          <cell r="A3681" t="str">
            <v>14719</v>
          </cell>
          <cell r="B3681" t="str">
            <v>MODULO TAPON CIEGO GRIS (7004) CAMBRE SXXII</v>
          </cell>
          <cell r="C3681">
            <v>192.99860709999999</v>
          </cell>
          <cell r="D3681" t="str">
            <v>Pesos Argentinos</v>
          </cell>
          <cell r="E3681">
            <v>192.99860709999999</v>
          </cell>
        </row>
        <row r="3682">
          <cell r="A3682" t="str">
            <v>14720</v>
          </cell>
          <cell r="B3682" t="str">
            <v>MODULO Y 1/2 TAPON CIEGO  GRIS (7015) CAMBRE SXXII</v>
          </cell>
          <cell r="C3682">
            <v>277.22129239999998</v>
          </cell>
          <cell r="D3682" t="str">
            <v>Pesos Argentinos</v>
          </cell>
          <cell r="E3682">
            <v>277.22129239999998</v>
          </cell>
        </row>
        <row r="3683">
          <cell r="A3683" t="str">
            <v>14721</v>
          </cell>
          <cell r="B3683" t="str">
            <v>MODULO Y 1/2 TAPON CIEGO  BLANCO (4015) CAMBRE SXXII</v>
          </cell>
          <cell r="C3683">
            <v>277.22129239999998</v>
          </cell>
          <cell r="D3683" t="str">
            <v>Pesos Argentinos</v>
          </cell>
          <cell r="E3683">
            <v>277.22129239999998</v>
          </cell>
        </row>
        <row r="3684">
          <cell r="A3684" t="str">
            <v>14722</v>
          </cell>
          <cell r="B3684" t="str">
            <v>MODULO TOMA 20A GRIS (7915) SXXII CAMBRE</v>
          </cell>
          <cell r="C3684">
            <v>3015.5860397000001</v>
          </cell>
          <cell r="D3684" t="str">
            <v>Pesos Argentinos</v>
          </cell>
          <cell r="E3684">
            <v>3015.5860397000001</v>
          </cell>
        </row>
        <row r="3685">
          <cell r="A3685" t="str">
            <v>14723</v>
          </cell>
          <cell r="B3685" t="str">
            <v>MODULO CATV 75 OHMS GRIS MULTIATEN. (7936) CAMBRE</v>
          </cell>
          <cell r="C3685">
            <v>2837.8098411000001</v>
          </cell>
          <cell r="D3685" t="str">
            <v>Pesos Argentinos</v>
          </cell>
          <cell r="E3685">
            <v>2837.8098411000001</v>
          </cell>
        </row>
        <row r="3686">
          <cell r="A3686" t="str">
            <v>14724</v>
          </cell>
          <cell r="B3686" t="str">
            <v>TAPA GRIS 10X5 1b (4701) CAMBRE SXXII</v>
          </cell>
          <cell r="C3686">
            <v>1688.7243542000001</v>
          </cell>
          <cell r="D3686" t="str">
            <v>Pesos Argentinos</v>
          </cell>
          <cell r="E3686">
            <v>1688.7243542000001</v>
          </cell>
        </row>
        <row r="3687">
          <cell r="A3687" t="str">
            <v>14725</v>
          </cell>
          <cell r="B3687" t="str">
            <v>TAPA GRIS 10X5 4b (4704) CAMBRE SXXII</v>
          </cell>
          <cell r="C3687">
            <v>1688.7243542000001</v>
          </cell>
          <cell r="D3687" t="str">
            <v>Pesos Argentinos</v>
          </cell>
          <cell r="E3687">
            <v>1688.7243542000001</v>
          </cell>
        </row>
        <row r="3688">
          <cell r="A3688" t="str">
            <v>14726</v>
          </cell>
          <cell r="B3688" t="str">
            <v>MODULO PULSADOR GRIS (7502) SXXII CAMBRE</v>
          </cell>
          <cell r="C3688">
            <v>2673.2104463999999</v>
          </cell>
          <cell r="D3688" t="str">
            <v>Pesos Argentinos</v>
          </cell>
          <cell r="E3688">
            <v>2673.2104463999999</v>
          </cell>
        </row>
        <row r="3689">
          <cell r="A3689" t="str">
            <v>14727</v>
          </cell>
          <cell r="B3689" t="str">
            <v>MODULO TOMA COMBINADO GRIS 2 MOD (7909) CAMBRE</v>
          </cell>
          <cell r="C3689">
            <v>1558.4576215</v>
          </cell>
          <cell r="D3689" t="str">
            <v>Pesos Argentinos</v>
          </cell>
          <cell r="E3689">
            <v>1558.4576215</v>
          </cell>
        </row>
        <row r="3690">
          <cell r="A3690" t="str">
            <v>14728</v>
          </cell>
          <cell r="B3690" t="str">
            <v>MODULO TOMA DOBLE COMBINADO GRIS (7999) CAMBRE</v>
          </cell>
          <cell r="C3690">
            <v>3861.5739341399999</v>
          </cell>
          <cell r="D3690" t="str">
            <v>Pesos Argentinos</v>
          </cell>
          <cell r="E3690">
            <v>3861.5739341399999</v>
          </cell>
        </row>
        <row r="3691">
          <cell r="A3691" t="str">
            <v>14729</v>
          </cell>
          <cell r="B3691" t="str">
            <v>MODULO TELEFONICO RJ11 1M 4pol BLANCO (6932) CAMBRE</v>
          </cell>
          <cell r="C3691">
            <v>4326.4955981000003</v>
          </cell>
          <cell r="D3691" t="str">
            <v>Pesos Argentinos</v>
          </cell>
          <cell r="E3691">
            <v>4326.4955981000003</v>
          </cell>
        </row>
        <row r="3692">
          <cell r="A3692" t="str">
            <v>14730</v>
          </cell>
          <cell r="B3692" t="str">
            <v>MODULO TELEFONICO RJ11 GRIS (7931) CAMBRE</v>
          </cell>
          <cell r="C3692">
            <v>4140.4113737999996</v>
          </cell>
          <cell r="D3692" t="str">
            <v>Pesos Argentinos</v>
          </cell>
          <cell r="E3692">
            <v>4140.4113737999996</v>
          </cell>
        </row>
        <row r="3693">
          <cell r="A3693" t="str">
            <v>14731</v>
          </cell>
          <cell r="B3693" t="str">
            <v>MODULO PC RJ45 GIRS CAT.5 (7929) CAMBRE</v>
          </cell>
          <cell r="C3693">
            <v>7210.8279905999998</v>
          </cell>
          <cell r="D3693" t="str">
            <v>Pesos Argentinos</v>
          </cell>
          <cell r="E3693">
            <v>7210.8279905999998</v>
          </cell>
        </row>
        <row r="3694">
          <cell r="A3694" t="str">
            <v>18732</v>
          </cell>
          <cell r="B3694" t="str">
            <v>FICHA MACHO MOVIL 3P + T 32A IP44 BALS - KALOP (KL7043243)</v>
          </cell>
          <cell r="C3694">
            <v>13.271246679600001</v>
          </cell>
          <cell r="D3694" t="str">
            <v>Dolares</v>
          </cell>
          <cell r="E3694">
            <v>19959.955006118402</v>
          </cell>
        </row>
        <row r="3695">
          <cell r="A3695" t="str">
            <v>18733</v>
          </cell>
          <cell r="B3695" t="str">
            <v>CAJA EMBUTIR RECTANGULAR PVC KALOP</v>
          </cell>
          <cell r="C3695">
            <v>495.87371061227998</v>
          </cell>
          <cell r="D3695" t="str">
            <v>Pesos Argentinos</v>
          </cell>
          <cell r="E3695">
            <v>495.87371061227998</v>
          </cell>
        </row>
        <row r="3696">
          <cell r="A3696" t="str">
            <v>18734</v>
          </cell>
          <cell r="B3696" t="str">
            <v>CAJA EMBUTIR CUADRADA 10 X 10 PVC KALOP</v>
          </cell>
          <cell r="C3696">
            <v>1034.1295238095199</v>
          </cell>
          <cell r="D3696" t="str">
            <v>Pesos Argentinos</v>
          </cell>
          <cell r="E3696">
            <v>1034.1295238095199</v>
          </cell>
        </row>
        <row r="3697">
          <cell r="A3697" t="str">
            <v>18735</v>
          </cell>
          <cell r="B3697" t="str">
            <v>CAJA EMBUTIR MIGNON PVC KALOP</v>
          </cell>
          <cell r="C3697">
            <v>495.87371061227998</v>
          </cell>
          <cell r="D3697" t="str">
            <v>Pesos Argentinos</v>
          </cell>
          <cell r="E3697">
            <v>495.87371061227998</v>
          </cell>
        </row>
        <row r="3698">
          <cell r="A3698" t="str">
            <v>18737</v>
          </cell>
          <cell r="B3698" t="str">
            <v>CAJA EMBUTIR OCTOGONAL GRANDE PVC KALOP</v>
          </cell>
          <cell r="C3698">
            <v>1019.86167052692</v>
          </cell>
          <cell r="D3698" t="str">
            <v>Pesos Argentinos</v>
          </cell>
          <cell r="E3698">
            <v>1019.86167052692</v>
          </cell>
        </row>
        <row r="3699">
          <cell r="A3699" t="str">
            <v>18738</v>
          </cell>
          <cell r="B3699" t="str">
            <v>TAPA PVC RECTANGULAR KALOP</v>
          </cell>
          <cell r="C3699">
            <v>443.6082386658</v>
          </cell>
          <cell r="D3699" t="str">
            <v>Pesos Argentinos</v>
          </cell>
          <cell r="E3699">
            <v>443.6082386658</v>
          </cell>
        </row>
        <row r="3700">
          <cell r="A3700" t="str">
            <v>18740</v>
          </cell>
          <cell r="B3700" t="str">
            <v>TAPA PVC MIGNON KALOP</v>
          </cell>
          <cell r="C3700">
            <v>443.6082386658</v>
          </cell>
          <cell r="D3700" t="str">
            <v>Pesos Argentinos</v>
          </cell>
          <cell r="E3700">
            <v>443.6082386658</v>
          </cell>
        </row>
        <row r="3701">
          <cell r="A3701" t="str">
            <v>18741</v>
          </cell>
          <cell r="B3701" t="str">
            <v>TAPA PVC OCTOGONAL CHICA KALOP</v>
          </cell>
          <cell r="C3701">
            <v>443.6082386658</v>
          </cell>
          <cell r="D3701" t="str">
            <v>Pesos Argentinos</v>
          </cell>
          <cell r="E3701">
            <v>443.6082386658</v>
          </cell>
        </row>
        <row r="3702">
          <cell r="A3702" t="str">
            <v>18744</v>
          </cell>
          <cell r="B3702" t="str">
            <v>LAMPARA CLASICA LED 6W LUZ FRIA AKAI**</v>
          </cell>
          <cell r="C3702">
            <v>0.51377976000000003</v>
          </cell>
          <cell r="D3702" t="str">
            <v>Dolares</v>
          </cell>
          <cell r="E3702">
            <v>772.72475904000009</v>
          </cell>
        </row>
        <row r="3703">
          <cell r="A3703" t="str">
            <v>18745</v>
          </cell>
          <cell r="B3703" t="str">
            <v>LAMPARA H POWER 45W E27  LUZ FRIA HEAVY DUTY AKAI**</v>
          </cell>
          <cell r="C3703">
            <v>22.924792799999999</v>
          </cell>
          <cell r="D3703" t="str">
            <v>Dolares</v>
          </cell>
          <cell r="E3703">
            <v>34478.888371199995</v>
          </cell>
        </row>
        <row r="3704">
          <cell r="A3704" t="str">
            <v>18746</v>
          </cell>
          <cell r="B3704" t="str">
            <v>BASE PARA FOTOCELULA NEMA KALOP</v>
          </cell>
          <cell r="C3704">
            <v>7014.4212788207997</v>
          </cell>
          <cell r="D3704" t="str">
            <v>Pesos Argentinos</v>
          </cell>
          <cell r="E3704">
            <v>7014.4212788207997</v>
          </cell>
        </row>
        <row r="3705">
          <cell r="A3705" t="str">
            <v>18747</v>
          </cell>
          <cell r="B3705" t="str">
            <v>FICHA MACHO MOVIL 3P + T + N 32A IP44 BALS - KALOP (KL7053243)</v>
          </cell>
          <cell r="C3705">
            <v>15.4627351866</v>
          </cell>
          <cell r="D3705" t="str">
            <v>Dolares</v>
          </cell>
          <cell r="E3705">
            <v>23255.953720646401</v>
          </cell>
        </row>
        <row r="3706">
          <cell r="A3706" t="str">
            <v>18748</v>
          </cell>
          <cell r="B3706" t="str">
            <v>TERMICA 4 X 40 A. INDUSTRIAL 6kA  G.E.</v>
          </cell>
          <cell r="C3706">
            <v>40.601620799999999</v>
          </cell>
          <cell r="D3706" t="str">
            <v>Dolares</v>
          </cell>
          <cell r="E3706">
            <v>61064.837683199999</v>
          </cell>
        </row>
        <row r="3707">
          <cell r="A3707" t="str">
            <v>18749</v>
          </cell>
          <cell r="B3707" t="str">
            <v>TERMICA 4 X 50 A. INDUSTRIAL 6kA  G.E.</v>
          </cell>
          <cell r="C3707">
            <v>72.184554000000006</v>
          </cell>
          <cell r="D3707" t="str">
            <v>Dolares</v>
          </cell>
          <cell r="E3707">
            <v>108565.569216</v>
          </cell>
        </row>
        <row r="3708">
          <cell r="A3708" t="str">
            <v>18750</v>
          </cell>
          <cell r="B3708" t="str">
            <v>TERMICA 4 X 63 A. INDUSTRIAL 6kA  G.E.</v>
          </cell>
          <cell r="C3708">
            <v>85.349534399999996</v>
          </cell>
          <cell r="D3708" t="str">
            <v>Dolares</v>
          </cell>
          <cell r="E3708">
            <v>128365.69973759999</v>
          </cell>
        </row>
        <row r="3709">
          <cell r="A3709" t="str">
            <v>18751</v>
          </cell>
          <cell r="B3709" t="str">
            <v>GABINETE ESTANCO 600 X 600 X 150 Serie 9000 GENROD</v>
          </cell>
          <cell r="C3709">
            <v>176147.45036489301</v>
          </cell>
          <cell r="D3709" t="str">
            <v>Pesos Argentinos</v>
          </cell>
          <cell r="E3709">
            <v>176147.45036489301</v>
          </cell>
        </row>
        <row r="3710">
          <cell r="A3710" t="str">
            <v>18752</v>
          </cell>
          <cell r="B3710" t="str">
            <v>GABINETE ESTANCO 600 X 600 X 225 Serie 9000 GENROD</v>
          </cell>
          <cell r="C3710">
            <v>199944.36264111</v>
          </cell>
          <cell r="D3710" t="str">
            <v>Pesos Argentinos</v>
          </cell>
          <cell r="E3710">
            <v>199944.36264111</v>
          </cell>
        </row>
        <row r="3711">
          <cell r="A3711" t="str">
            <v>18754</v>
          </cell>
          <cell r="B3711" t="str">
            <v>VENTILADOR DE PIE DIGITAL C/CONTROL 20" 60W PEABODY</v>
          </cell>
          <cell r="C3711">
            <v>77842.400597</v>
          </cell>
          <cell r="D3711" t="str">
            <v>Pesos Argentinos</v>
          </cell>
          <cell r="E3711">
            <v>77842.400597</v>
          </cell>
        </row>
        <row r="3712">
          <cell r="A3712" t="str">
            <v>18758</v>
          </cell>
          <cell r="B3712" t="str">
            <v>SPOT VINCHA NEGRO AR 111 C/HORQUILLA (G6172-02)</v>
          </cell>
          <cell r="C3712">
            <v>5616.3015999999998</v>
          </cell>
          <cell r="D3712" t="str">
            <v>Pesos Argentinos</v>
          </cell>
          <cell r="E3712">
            <v>5616.3015999999998</v>
          </cell>
        </row>
        <row r="3713">
          <cell r="A3713" t="str">
            <v>18759</v>
          </cell>
          <cell r="B3713" t="str">
            <v>MODULO PUNTO 4 VIAS DE CRUZAM. 10A BLANCO (60037) PLATINUN JELUZ</v>
          </cell>
          <cell r="C3713">
            <v>1930.6774271173999</v>
          </cell>
          <cell r="D3713" t="str">
            <v>Pesos Argentinos</v>
          </cell>
          <cell r="E3713">
            <v>1930.6774271173999</v>
          </cell>
        </row>
        <row r="3714">
          <cell r="A3714" t="str">
            <v>18761</v>
          </cell>
          <cell r="B3714" t="str">
            <v>CONTACTOR TRIP. 4KW 9A 1NA 24V  (CTR-0910) SICA</v>
          </cell>
          <cell r="C3714">
            <v>9.7648200000000003</v>
          </cell>
          <cell r="D3714" t="str">
            <v>Dolares</v>
          </cell>
          <cell r="E3714">
            <v>14686.289280000001</v>
          </cell>
        </row>
        <row r="3715">
          <cell r="A3715" t="str">
            <v>18762</v>
          </cell>
          <cell r="B3715" t="str">
            <v>CONTACTOR TRIP. 12A 220V 1NA 5,5KW (CTR-1210) SICA</v>
          </cell>
          <cell r="C3715">
            <v>11.446539</v>
          </cell>
          <cell r="D3715" t="str">
            <v>Dolares</v>
          </cell>
          <cell r="E3715">
            <v>17215.594656000001</v>
          </cell>
        </row>
        <row r="3716">
          <cell r="A3716" t="str">
            <v>18763</v>
          </cell>
          <cell r="B3716" t="str">
            <v>ADHESIVO PARA PVC X 250 cc VALINCO</v>
          </cell>
          <cell r="C3716">
            <v>5190.9894400000003</v>
          </cell>
          <cell r="D3716" t="str">
            <v>Pesos Argentinos</v>
          </cell>
          <cell r="E3716">
            <v>5190.9894400000003</v>
          </cell>
        </row>
        <row r="3717">
          <cell r="A3717" t="str">
            <v>18764</v>
          </cell>
          <cell r="B3717" t="str">
            <v>ADHESIVO PARA PVC X 500 cc VALINCO</v>
          </cell>
          <cell r="C3717">
            <v>9700.9452799999999</v>
          </cell>
          <cell r="D3717" t="str">
            <v>Pesos Argentinos</v>
          </cell>
          <cell r="E3717">
            <v>9700.9452799999999</v>
          </cell>
        </row>
        <row r="3718">
          <cell r="A3718" t="str">
            <v>18765</v>
          </cell>
          <cell r="B3718" t="str">
            <v>ADHESIVO PARA PVC X 1000 cc VALINCO</v>
          </cell>
          <cell r="C3718">
            <v>18614.918399999999</v>
          </cell>
          <cell r="D3718" t="str">
            <v>Pesos Argentinos</v>
          </cell>
          <cell r="E3718">
            <v>18614.918399999999</v>
          </cell>
        </row>
        <row r="3719">
          <cell r="A3719" t="str">
            <v>18766</v>
          </cell>
          <cell r="B3719" t="str">
            <v>FICHA MACHO TRES PERNOS CHATOS FRONTAL MARFIL RICHI</v>
          </cell>
          <cell r="C3719">
            <v>1340.924</v>
          </cell>
          <cell r="D3719" t="str">
            <v>Pesos Argentinos</v>
          </cell>
          <cell r="E3719">
            <v>1340.924</v>
          </cell>
        </row>
        <row r="3720">
          <cell r="A3720" t="str">
            <v>18767</v>
          </cell>
          <cell r="B3720" t="str">
            <v>COLGANTE PVC ROJO 24 CM TXC</v>
          </cell>
          <cell r="C3720">
            <v>17689.347000000002</v>
          </cell>
          <cell r="D3720" t="str">
            <v>Pesos Argentinos</v>
          </cell>
          <cell r="E3720">
            <v>17689.347000000002</v>
          </cell>
        </row>
        <row r="3721">
          <cell r="A3721" t="str">
            <v>18768</v>
          </cell>
          <cell r="B3721" t="str">
            <v>COLGANTE PVC VERDE 24 CM TXC</v>
          </cell>
          <cell r="C3721">
            <v>17689.347000000002</v>
          </cell>
          <cell r="D3721" t="str">
            <v>Pesos Argentinos</v>
          </cell>
          <cell r="E3721">
            <v>17689.347000000002</v>
          </cell>
        </row>
        <row r="3722">
          <cell r="A3722" t="str">
            <v>18769</v>
          </cell>
          <cell r="B3722" t="str">
            <v>COLGANTE PVC AZUL 24 CM TXC</v>
          </cell>
          <cell r="C3722">
            <v>17689.347000000002</v>
          </cell>
          <cell r="D3722" t="str">
            <v>Pesos Argentinos</v>
          </cell>
          <cell r="E3722">
            <v>17689.347000000002</v>
          </cell>
        </row>
        <row r="3723">
          <cell r="A3723" t="str">
            <v>18770</v>
          </cell>
          <cell r="B3723" t="str">
            <v>COLGANTE PVC BLANCO 24 CM TXC</v>
          </cell>
          <cell r="C3723">
            <v>17689.347000000002</v>
          </cell>
          <cell r="D3723" t="str">
            <v>Pesos Argentinos</v>
          </cell>
          <cell r="E3723">
            <v>17689.347000000002</v>
          </cell>
        </row>
        <row r="3724">
          <cell r="A3724" t="str">
            <v>18771</v>
          </cell>
          <cell r="B3724" t="str">
            <v>COLGANTE PVC NEGRO 24 CM TXC</v>
          </cell>
          <cell r="C3724">
            <v>17689.347000000002</v>
          </cell>
          <cell r="D3724" t="str">
            <v>Pesos Argentinos</v>
          </cell>
          <cell r="E3724">
            <v>17689.347000000002</v>
          </cell>
        </row>
        <row r="3725">
          <cell r="A3725" t="str">
            <v>18772</v>
          </cell>
          <cell r="B3725" t="str">
            <v>DESCARGADOR DE SOBRETENSIONES  1 MÓDULO DIN</v>
          </cell>
          <cell r="C3725">
            <v>19.679033400000002</v>
          </cell>
          <cell r="D3725" t="str">
            <v>Dolares</v>
          </cell>
          <cell r="E3725">
            <v>29597.266233600003</v>
          </cell>
        </row>
        <row r="3726">
          <cell r="A3726" t="str">
            <v>18773</v>
          </cell>
          <cell r="B3726" t="str">
            <v>CABLE SUBTERRANEO 2 X 2,50 (PRECIO x MTS) W.</v>
          </cell>
          <cell r="C3726">
            <v>1527.90543</v>
          </cell>
          <cell r="D3726" t="str">
            <v>Pesos Argentinos</v>
          </cell>
          <cell r="E3726">
            <v>1527.90543</v>
          </cell>
        </row>
        <row r="3727">
          <cell r="A3727" t="str">
            <v>18774</v>
          </cell>
          <cell r="B3727" t="str">
            <v>CABLE SUBTERRANEO 2 X 1,50 (PRECIO x MTS) W.</v>
          </cell>
          <cell r="C3727">
            <v>956.02787999999998</v>
          </cell>
          <cell r="D3727" t="str">
            <v>Pesos Argentinos</v>
          </cell>
          <cell r="E3727">
            <v>956.02787999999998</v>
          </cell>
        </row>
        <row r="3728">
          <cell r="A3728" t="str">
            <v>18777</v>
          </cell>
          <cell r="B3728" t="str">
            <v>CABLE BICOLOR 2 X 0,50 (PRECIO x MTS) RE.</v>
          </cell>
          <cell r="C3728">
            <v>328.74693696000003</v>
          </cell>
          <cell r="D3728" t="str">
            <v>Pesos Argentinos</v>
          </cell>
          <cell r="E3728">
            <v>328.74693696000003</v>
          </cell>
        </row>
        <row r="3729">
          <cell r="A3729" t="str">
            <v>18778</v>
          </cell>
          <cell r="B3729" t="str">
            <v>CABLE BICOLOR 2 X 0,75 (PRECIO x MTS) RE.</v>
          </cell>
          <cell r="C3729">
            <v>447.09583426559999</v>
          </cell>
          <cell r="D3729" t="str">
            <v>Pesos Argentinos</v>
          </cell>
          <cell r="E3729">
            <v>447.09583426559999</v>
          </cell>
        </row>
        <row r="3730">
          <cell r="A3730" t="str">
            <v>18779</v>
          </cell>
          <cell r="B3730" t="str">
            <v>CABLE BIPOLAR CRISTAL 2 X 0,50 (PRECIO x MTS) RE.</v>
          </cell>
          <cell r="C3730">
            <v>302.4471820032</v>
          </cell>
          <cell r="D3730" t="str">
            <v>Pesos Argentinos</v>
          </cell>
          <cell r="E3730">
            <v>302.4471820032</v>
          </cell>
        </row>
        <row r="3731">
          <cell r="A3731" t="str">
            <v>18780</v>
          </cell>
          <cell r="B3731" t="str">
            <v>CABLE BIPOLAR CRISTAL 2 X 0,75 (PRECIO x MTS) RE.</v>
          </cell>
          <cell r="C3731">
            <v>407.6462018304</v>
          </cell>
          <cell r="D3731" t="str">
            <v>Pesos Argentinos</v>
          </cell>
          <cell r="E3731">
            <v>407.6462018304</v>
          </cell>
        </row>
        <row r="3732">
          <cell r="A3732" t="str">
            <v>18784</v>
          </cell>
          <cell r="B3732" t="str">
            <v>LAMPARA FILAMENTO VINTAGE GOLDEN PERA 5W  MACROLED**</v>
          </cell>
          <cell r="C3732">
            <v>4.1223000000000001</v>
          </cell>
          <cell r="D3732" t="str">
            <v>Dolares</v>
          </cell>
          <cell r="E3732">
            <v>6199.9391999999998</v>
          </cell>
        </row>
        <row r="3733">
          <cell r="A3733" t="str">
            <v>18790</v>
          </cell>
          <cell r="B3733" t="str">
            <v>COLGANTE TAMPA 60 LED LUZ CALIDA CANDIL</v>
          </cell>
          <cell r="C3733">
            <v>537386.13723600004</v>
          </cell>
          <cell r="D3733" t="str">
            <v>Pesos Argentinos</v>
          </cell>
          <cell r="E3733">
            <v>537386.13723600004</v>
          </cell>
        </row>
        <row r="3734">
          <cell r="A3734" t="str">
            <v>18792</v>
          </cell>
          <cell r="B3734" t="str">
            <v>LAMPARA INCANDESCENTE PERFUME 15W CLARA</v>
          </cell>
          <cell r="C3734">
            <v>0.44372899999999998</v>
          </cell>
          <cell r="D3734" t="str">
            <v>Dolares</v>
          </cell>
          <cell r="E3734">
            <v>667.36841600000002</v>
          </cell>
        </row>
        <row r="3735">
          <cell r="A3735" t="str">
            <v>18793</v>
          </cell>
          <cell r="B3735" t="str">
            <v>LAMPARA INCANDESCENTE PERFUME 15W SATINADA</v>
          </cell>
          <cell r="C3735">
            <v>0.44372899999999998</v>
          </cell>
          <cell r="D3735" t="str">
            <v>Dolares</v>
          </cell>
          <cell r="E3735">
            <v>667.36841600000002</v>
          </cell>
        </row>
        <row r="3736">
          <cell r="A3736" t="str">
            <v>18794</v>
          </cell>
          <cell r="B3736" t="str">
            <v>DICROICA LED Rosca E27 5W LUZ FRIA**</v>
          </cell>
          <cell r="C3736">
            <v>1.3770899999999999</v>
          </cell>
          <cell r="D3736" t="str">
            <v>Dolares</v>
          </cell>
          <cell r="E3736">
            <v>2071.14336</v>
          </cell>
        </row>
        <row r="3737">
          <cell r="A3737" t="str">
            <v>18795</v>
          </cell>
          <cell r="B3737" t="str">
            <v>DICROICA ¨Negra¨ LED 7W LUZ CALIDA**</v>
          </cell>
          <cell r="C3737">
            <v>1.04325</v>
          </cell>
          <cell r="D3737" t="str">
            <v>Dolares</v>
          </cell>
          <cell r="E3737">
            <v>1569.048</v>
          </cell>
        </row>
        <row r="3738">
          <cell r="A3738" t="str">
            <v>18796</v>
          </cell>
          <cell r="B3738" t="str">
            <v>DICROICA ¨Negra¨ LED 7W LUZ FRIA**</v>
          </cell>
          <cell r="C3738">
            <v>1.04325</v>
          </cell>
          <cell r="D3738" t="str">
            <v>Dolares</v>
          </cell>
          <cell r="E3738">
            <v>1569.048</v>
          </cell>
        </row>
        <row r="3739">
          <cell r="A3739" t="str">
            <v>18797</v>
          </cell>
          <cell r="B3739" t="str">
            <v>MODULO PUNTO 4 VIAS DE CRUZAM. 10A NEGRO PLATINUN JELUZ</v>
          </cell>
          <cell r="C3739">
            <v>1930.6774271173999</v>
          </cell>
          <cell r="D3739" t="str">
            <v>Pesos Argentinos</v>
          </cell>
          <cell r="E3739">
            <v>1930.6774271173999</v>
          </cell>
        </row>
        <row r="3740">
          <cell r="A3740" t="str">
            <v>18798</v>
          </cell>
          <cell r="B3740" t="str">
            <v>TOMA HEMBRA MOVIL 3P + 16A IP44 380V BALS-KALOP (KL7441643)</v>
          </cell>
          <cell r="C3740">
            <v>13.1947994061</v>
          </cell>
          <cell r="D3740" t="str">
            <v>Dolares</v>
          </cell>
          <cell r="E3740">
            <v>19844.978306774399</v>
          </cell>
        </row>
        <row r="3741">
          <cell r="A3741" t="str">
            <v>18799</v>
          </cell>
          <cell r="B3741" t="str">
            <v>TOMA HEMBRA MOVIL 3P + T  32A IP44 380V BALS-KALOP (KL7443243)</v>
          </cell>
          <cell r="C3741">
            <v>17.9753022423</v>
          </cell>
          <cell r="D3741" t="str">
            <v>Dolares</v>
          </cell>
          <cell r="E3741">
            <v>27034.854572419201</v>
          </cell>
        </row>
        <row r="3742">
          <cell r="A3742" t="str">
            <v>18800</v>
          </cell>
          <cell r="B3742" t="str">
            <v>TOMA HEMBRA EMBUTIR IP44 2P + T 32A 220V BALS - KALOP (KL7533242)</v>
          </cell>
          <cell r="C3742">
            <v>10.64910519855</v>
          </cell>
          <cell r="D3742" t="str">
            <v>Dolares</v>
          </cell>
          <cell r="E3742">
            <v>16016.2542186192</v>
          </cell>
        </row>
        <row r="3743">
          <cell r="A3743" t="str">
            <v>18801</v>
          </cell>
          <cell r="B3743" t="str">
            <v>TOMA HEMBRA EMBUTIR IP44 3P + T 16A 380V BALS - KALOP (KL7541643)</v>
          </cell>
          <cell r="C3743">
            <v>12.9603611007</v>
          </cell>
          <cell r="D3743" t="str">
            <v>Dolares</v>
          </cell>
          <cell r="E3743">
            <v>19492.383095452798</v>
          </cell>
        </row>
        <row r="3744">
          <cell r="A3744" t="str">
            <v>18802</v>
          </cell>
          <cell r="B3744" t="str">
            <v>TOMA HEMBRA EMBUTIR IP44 3P + T 32A 380V BALS - KALOP (KL7543243)</v>
          </cell>
          <cell r="C3744">
            <v>10.900616728365</v>
          </cell>
          <cell r="D3744" t="str">
            <v>Dolares</v>
          </cell>
          <cell r="E3744">
            <v>16394.527559460959</v>
          </cell>
        </row>
        <row r="3745">
          <cell r="A3745" t="str">
            <v>18803</v>
          </cell>
          <cell r="B3745" t="str">
            <v>DISYUNTOR 4 X 100 A. INDUSTRIAL 30mA  ABB</v>
          </cell>
          <cell r="C3745">
            <v>524.01028680000002</v>
          </cell>
          <cell r="D3745" t="str">
            <v>Dolares</v>
          </cell>
          <cell r="E3745">
            <v>788111.47134719999</v>
          </cell>
        </row>
        <row r="3746">
          <cell r="A3746" t="str">
            <v>18804</v>
          </cell>
          <cell r="B3746" t="str">
            <v>CONTACTOR TRIP. 11KW 25A 220V ABB</v>
          </cell>
          <cell r="C3746">
            <v>114.50227932</v>
          </cell>
          <cell r="D3746" t="str">
            <v>Dolares</v>
          </cell>
          <cell r="E3746">
            <v>172211.42809728</v>
          </cell>
        </row>
        <row r="3747">
          <cell r="A3747" t="str">
            <v>18805</v>
          </cell>
          <cell r="B3747" t="str">
            <v>CONTACTOR TRIP. 22KW 50A 1NA+1NC 220V ABB</v>
          </cell>
          <cell r="C3747">
            <v>471.46053239999998</v>
          </cell>
          <cell r="D3747" t="str">
            <v>Dolares</v>
          </cell>
          <cell r="E3747">
            <v>709076.64072959998</v>
          </cell>
        </row>
        <row r="3748">
          <cell r="A3748" t="str">
            <v>18806</v>
          </cell>
          <cell r="B3748" t="str">
            <v>RELE TRIFASICO FALTA Y SECUENCIA ASIMETRIA FASE RUT33-1QD BAW</v>
          </cell>
          <cell r="C3748">
            <v>61.127997498749998</v>
          </cell>
          <cell r="D3748" t="str">
            <v>Dolares</v>
          </cell>
          <cell r="E3748">
            <v>91936.508238120005</v>
          </cell>
        </row>
        <row r="3749">
          <cell r="A3749" t="str">
            <v>18807</v>
          </cell>
          <cell r="B3749" t="str">
            <v>CAÑO 25 MM. HD (PRECIO X MTS) SISTELECTRIC</v>
          </cell>
          <cell r="C3749">
            <v>2726.4961644335999</v>
          </cell>
          <cell r="D3749" t="str">
            <v>Pesos Argentinos</v>
          </cell>
          <cell r="E3749">
            <v>2726.4961644335999</v>
          </cell>
        </row>
        <row r="3750">
          <cell r="A3750" t="str">
            <v>18808</v>
          </cell>
          <cell r="B3750" t="str">
            <v>CAÑO 22 MM. HD (PRECIO X MTS) SISTELECTRIC</v>
          </cell>
          <cell r="C3750">
            <v>2506.4885654171999</v>
          </cell>
          <cell r="D3750" t="str">
            <v>Pesos Argentinos</v>
          </cell>
          <cell r="E3750">
            <v>2506.4885654171999</v>
          </cell>
        </row>
        <row r="3751">
          <cell r="A3751" t="str">
            <v>18809</v>
          </cell>
          <cell r="B3751" t="str">
            <v>ADAPTADOR VIAJERO</v>
          </cell>
          <cell r="C3751">
            <v>5007.6000000000004</v>
          </cell>
          <cell r="D3751" t="str">
            <v>Pesos Argentinos</v>
          </cell>
          <cell r="E3751">
            <v>5007.6000000000004</v>
          </cell>
        </row>
        <row r="3752">
          <cell r="A3752" t="str">
            <v>18810</v>
          </cell>
          <cell r="B3752" t="str">
            <v>CORTINA LED 3 X 3MTS</v>
          </cell>
          <cell r="C3752">
            <v>19730.517091999998</v>
          </cell>
          <cell r="D3752" t="str">
            <v>Pesos Argentinos</v>
          </cell>
          <cell r="E3752">
            <v>19730.517091999998</v>
          </cell>
        </row>
        <row r="3753">
          <cell r="A3753" t="str">
            <v>18811</v>
          </cell>
          <cell r="B3753" t="str">
            <v>CORTINA LED 3 X 2 MTS</v>
          </cell>
          <cell r="C3753">
            <v>13919.62572</v>
          </cell>
          <cell r="D3753" t="str">
            <v>Pesos Argentinos</v>
          </cell>
          <cell r="E3753">
            <v>13919.62572</v>
          </cell>
        </row>
        <row r="3754">
          <cell r="A3754" t="str">
            <v>18812</v>
          </cell>
          <cell r="B3754" t="str">
            <v>PROYECTOR LED 250W LUZ FRIA SPORT LIGHT 90º AKAI</v>
          </cell>
          <cell r="C3754">
            <v>297.58163760000002</v>
          </cell>
          <cell r="D3754" t="str">
            <v>Dolares</v>
          </cell>
          <cell r="E3754">
            <v>447562.78295040003</v>
          </cell>
        </row>
        <row r="3755">
          <cell r="A3755" t="str">
            <v>18813</v>
          </cell>
          <cell r="B3755" t="str">
            <v>KIT ESTRUCTURA Y CONECTORES P/ARMAR 500W AKAI</v>
          </cell>
          <cell r="C3755">
            <v>47.3070452911305</v>
          </cell>
          <cell r="D3755" t="str">
            <v>Dolares</v>
          </cell>
          <cell r="E3755">
            <v>71149.796117860271</v>
          </cell>
        </row>
        <row r="3756">
          <cell r="A3756" t="str">
            <v>18814</v>
          </cell>
          <cell r="B3756" t="str">
            <v>PROYECTOR LED 150W LUZ FRIA SPORT LIGHT 60º AKAI</v>
          </cell>
          <cell r="C3756">
            <v>169.3770624</v>
          </cell>
          <cell r="D3756" t="str">
            <v>Dolares</v>
          </cell>
          <cell r="E3756">
            <v>254743.1018496</v>
          </cell>
        </row>
        <row r="3757">
          <cell r="A3757" t="str">
            <v>18815</v>
          </cell>
          <cell r="B3757" t="str">
            <v>PROYECTOR LED 150W LUZ FRIA SPORT LIGHT 90º AKAI</v>
          </cell>
          <cell r="C3757">
            <v>169.3770624</v>
          </cell>
          <cell r="D3757" t="str">
            <v>Dolares</v>
          </cell>
          <cell r="E3757">
            <v>254743.1018496</v>
          </cell>
        </row>
        <row r="3758">
          <cell r="A3758" t="str">
            <v>18816</v>
          </cell>
          <cell r="B3758" t="str">
            <v>FUENTE METALICA ULTRA SLIM 220V 8.3A POWERSWITCH-MACROLED</v>
          </cell>
          <cell r="C3758">
            <v>19.1373</v>
          </cell>
          <cell r="D3758" t="str">
            <v>Dolares</v>
          </cell>
          <cell r="E3758">
            <v>28782.499199999998</v>
          </cell>
        </row>
        <row r="3759">
          <cell r="A3759" t="str">
            <v>18818</v>
          </cell>
          <cell r="B3759" t="str">
            <v>CABLE PARA SOLDADURA 35 MM (PRECIO x MTS) AZUL</v>
          </cell>
          <cell r="C3759">
            <v>11266.419801</v>
          </cell>
          <cell r="D3759" t="str">
            <v>Pesos Argentinos</v>
          </cell>
          <cell r="E3759">
            <v>11266.419801</v>
          </cell>
        </row>
        <row r="3760">
          <cell r="A3760" t="str">
            <v>18819</v>
          </cell>
          <cell r="B3760" t="str">
            <v>CAJA REDONDA ALUM. 1 1/4" C/TAPA SIN JUNTA</v>
          </cell>
          <cell r="C3760">
            <v>17018.4074697</v>
          </cell>
          <cell r="D3760" t="str">
            <v>Pesos Argentinos</v>
          </cell>
          <cell r="E3760">
            <v>17018.4074697</v>
          </cell>
        </row>
        <row r="3761">
          <cell r="A3761" t="str">
            <v>18820</v>
          </cell>
          <cell r="B3761" t="str">
            <v>CURVA GALVANIZADA S/ROSCA 1 1/2"</v>
          </cell>
          <cell r="C3761">
            <v>9377.9342149999993</v>
          </cell>
          <cell r="D3761" t="str">
            <v>Pesos Argentinos</v>
          </cell>
          <cell r="E3761">
            <v>9377.9342149999993</v>
          </cell>
        </row>
        <row r="3762">
          <cell r="A3762" t="str">
            <v>18821</v>
          </cell>
          <cell r="B3762" t="str">
            <v>CURVA GALVANIZADA S/ROSCA 1 1/4"</v>
          </cell>
          <cell r="C3762">
            <v>6138.1405358000002</v>
          </cell>
          <cell r="D3762" t="str">
            <v>Pesos Argentinos</v>
          </cell>
          <cell r="E3762">
            <v>6138.1405358000002</v>
          </cell>
        </row>
        <row r="3763">
          <cell r="A3763" t="str">
            <v>18822</v>
          </cell>
          <cell r="B3763" t="str">
            <v>GRAMPA SUJECION ALUMINIO 1 1/4"</v>
          </cell>
          <cell r="C3763">
            <v>3409.4282156999998</v>
          </cell>
          <cell r="D3763" t="str">
            <v>Pesos Argentinos</v>
          </cell>
          <cell r="E3763">
            <v>3409.4282156999998</v>
          </cell>
        </row>
        <row r="3764">
          <cell r="A3764" t="str">
            <v>18823</v>
          </cell>
          <cell r="B3764" t="str">
            <v>METROS DE CAÑO DE HIERRO 1 1/4" GALVANIZADO LIV. PRECIO X MTS</v>
          </cell>
          <cell r="C3764">
            <v>5096.5234307000001</v>
          </cell>
          <cell r="D3764" t="str">
            <v>Pesos Argentinos</v>
          </cell>
          <cell r="E3764">
            <v>5096.5234307000001</v>
          </cell>
        </row>
        <row r="3765">
          <cell r="A3765" t="str">
            <v>18824</v>
          </cell>
          <cell r="B3765" t="str">
            <v>CONECTOR LARGO 1 1/2" ALUMINIO</v>
          </cell>
          <cell r="C3765">
            <v>5047.7701847625003</v>
          </cell>
          <cell r="D3765" t="str">
            <v>Pesos Argentinos</v>
          </cell>
          <cell r="E3765">
            <v>5047.7701847625003</v>
          </cell>
        </row>
        <row r="3766">
          <cell r="A3766" t="str">
            <v>18825</v>
          </cell>
          <cell r="B3766" t="str">
            <v>CONECTOR LARGO 1 1/4" ALUMINIO</v>
          </cell>
          <cell r="C3766">
            <v>3034.4730550875001</v>
          </cell>
          <cell r="D3766" t="str">
            <v>Pesos Argentinos</v>
          </cell>
          <cell r="E3766">
            <v>3034.4730550875001</v>
          </cell>
        </row>
        <row r="3767">
          <cell r="A3767" t="str">
            <v>18826</v>
          </cell>
          <cell r="B3767" t="str">
            <v>TORTUGA CHAPA REDONDA CHICA NEGRO</v>
          </cell>
          <cell r="C3767">
            <v>11321.627200000001</v>
          </cell>
          <cell r="D3767" t="str">
            <v>Pesos Argentinos</v>
          </cell>
          <cell r="E3767">
            <v>11321.627200000001</v>
          </cell>
        </row>
        <row r="3768">
          <cell r="A3768" t="str">
            <v>18827</v>
          </cell>
          <cell r="B3768" t="str">
            <v>UNION EMPALME 1 1/2" ALUMINIIO</v>
          </cell>
          <cell r="C3768">
            <v>5774.4860852250004</v>
          </cell>
          <cell r="D3768" t="str">
            <v>Pesos Argentinos</v>
          </cell>
          <cell r="E3768">
            <v>5774.4860852250004</v>
          </cell>
        </row>
        <row r="3769">
          <cell r="A3769" t="str">
            <v>18828</v>
          </cell>
          <cell r="B3769" t="str">
            <v>UNION EMPALME 1 1/4" ALUMINIIO</v>
          </cell>
          <cell r="C3769">
            <v>3932.8235066249999</v>
          </cell>
          <cell r="D3769" t="str">
            <v>Pesos Argentinos</v>
          </cell>
          <cell r="E3769">
            <v>3932.8235066249999</v>
          </cell>
        </row>
        <row r="3770">
          <cell r="A3770" t="str">
            <v>18829</v>
          </cell>
          <cell r="B3770" t="str">
            <v>TUERCA P/CONECTOR LARGO 1 1/2" ALUMINIO</v>
          </cell>
          <cell r="C3770">
            <v>1721.0046130875</v>
          </cell>
          <cell r="D3770" t="str">
            <v>Pesos Argentinos</v>
          </cell>
          <cell r="E3770">
            <v>1721.0046130875</v>
          </cell>
        </row>
        <row r="3771">
          <cell r="A3771" t="str">
            <v>18830</v>
          </cell>
          <cell r="B3771" t="str">
            <v>CAJA MULTIPLE ALUM. 1 1/2   (1 1/2 GAS) C/TAPA S/JUNTA "X"</v>
          </cell>
          <cell r="C3771">
            <v>25305.478763175</v>
          </cell>
          <cell r="D3771" t="str">
            <v>Pesos Argentinos</v>
          </cell>
          <cell r="E3771">
            <v>25305.478763175</v>
          </cell>
        </row>
        <row r="3772">
          <cell r="A3772" t="str">
            <v>18831</v>
          </cell>
          <cell r="B3772" t="str">
            <v>GRAMPA SUJECION ALUMINIO 1 1/2"</v>
          </cell>
          <cell r="C3772">
            <v>3970.1052451125001</v>
          </cell>
          <cell r="D3772" t="str">
            <v>Pesos Argentinos</v>
          </cell>
          <cell r="E3772">
            <v>3970.1052451125001</v>
          </cell>
        </row>
        <row r="3773">
          <cell r="A3773" t="str">
            <v>18832</v>
          </cell>
          <cell r="B3773" t="str">
            <v>TAPON P/CAJA MULTIPLE 1 1/2</v>
          </cell>
          <cell r="C3773">
            <v>664.05142001249999</v>
          </cell>
          <cell r="D3773" t="str">
            <v>Pesos Argentinos</v>
          </cell>
          <cell r="E3773">
            <v>664.05142001249999</v>
          </cell>
        </row>
        <row r="3774">
          <cell r="A3774" t="str">
            <v>18834</v>
          </cell>
          <cell r="B3774" t="str">
            <v>LAMPARA H POWER 30W LUZ FRIA **</v>
          </cell>
          <cell r="C3774">
            <v>2.0250734399999999</v>
          </cell>
          <cell r="D3774" t="str">
            <v>Dolares</v>
          </cell>
          <cell r="E3774">
            <v>3045.7104537599998</v>
          </cell>
        </row>
        <row r="3775">
          <cell r="A3775" t="str">
            <v>18835</v>
          </cell>
          <cell r="B3775" t="str">
            <v>GRAMPA FIJACION 20 MM. KALOP</v>
          </cell>
          <cell r="C3775">
            <v>117.80533184004</v>
          </cell>
          <cell r="D3775" t="str">
            <v>Pesos Argentinos</v>
          </cell>
          <cell r="E3775">
            <v>117.80533184004</v>
          </cell>
        </row>
        <row r="3776">
          <cell r="A3776" t="str">
            <v>18836</v>
          </cell>
          <cell r="B3776" t="str">
            <v>GRAMPA FIJACION 22 MM. KALOP</v>
          </cell>
          <cell r="C3776">
            <v>153.50529277465199</v>
          </cell>
          <cell r="D3776" t="str">
            <v>Pesos Argentinos</v>
          </cell>
          <cell r="E3776">
            <v>153.50529277465199</v>
          </cell>
        </row>
        <row r="3777">
          <cell r="A3777" t="str">
            <v>18837</v>
          </cell>
          <cell r="B3777" t="str">
            <v>MULTITESTER DIGITAL SI-T830 SIWAY</v>
          </cell>
          <cell r="C3777">
            <v>3.3523100000000001</v>
          </cell>
          <cell r="D3777" t="str">
            <v>Dolares</v>
          </cell>
          <cell r="E3777">
            <v>5041.8742400000001</v>
          </cell>
        </row>
        <row r="3778">
          <cell r="A3778" t="str">
            <v>18838</v>
          </cell>
          <cell r="B3778" t="str">
            <v>PINZA AMPEROMETRICA SI-P266 SIWAY</v>
          </cell>
          <cell r="C3778">
            <v>7.2053799999999999</v>
          </cell>
          <cell r="D3778" t="str">
            <v>Dolares</v>
          </cell>
          <cell r="E3778">
            <v>10836.891519999999</v>
          </cell>
        </row>
        <row r="3779">
          <cell r="A3779" t="str">
            <v>18839</v>
          </cell>
          <cell r="B3779" t="str">
            <v>APLIQUE COPA DICRO 1 LUZ NEGRO</v>
          </cell>
          <cell r="C3779">
            <v>13385.3148</v>
          </cell>
          <cell r="D3779" t="str">
            <v>Pesos Argentinos</v>
          </cell>
          <cell r="E3779">
            <v>13385.3148</v>
          </cell>
        </row>
        <row r="3780">
          <cell r="A3780" t="str">
            <v>18840</v>
          </cell>
          <cell r="B3780" t="str">
            <v>APLIQUE COPA DICRO 1 LUZ BLANCO</v>
          </cell>
          <cell r="C3780">
            <v>13385.3148</v>
          </cell>
          <cell r="D3780" t="str">
            <v>Pesos Argentinos</v>
          </cell>
          <cell r="E3780">
            <v>13385.3148</v>
          </cell>
        </row>
        <row r="3781">
          <cell r="A3781" t="str">
            <v>18841</v>
          </cell>
          <cell r="B3781" t="str">
            <v>APLIQUE COPA DICRO 2 LUCES BLANCO</v>
          </cell>
          <cell r="C3781">
            <v>28443.793949999999</v>
          </cell>
          <cell r="D3781" t="str">
            <v>Pesos Argentinos</v>
          </cell>
          <cell r="E3781">
            <v>28443.793949999999</v>
          </cell>
        </row>
        <row r="3782">
          <cell r="A3782" t="str">
            <v>18842</v>
          </cell>
          <cell r="B3782" t="str">
            <v>APLIQUE COPA DICRO 2 LUCES NEGRO</v>
          </cell>
          <cell r="C3782">
            <v>28443.793949999999</v>
          </cell>
          <cell r="D3782" t="str">
            <v>Pesos Argentinos</v>
          </cell>
          <cell r="E3782">
            <v>28443.793949999999</v>
          </cell>
        </row>
        <row r="3783">
          <cell r="A3783" t="str">
            <v>18843</v>
          </cell>
          <cell r="B3783" t="str">
            <v>APLIQUE COPA DICRO 3 LUCES NEGRO</v>
          </cell>
          <cell r="C3783">
            <v>37903.247719999999</v>
          </cell>
          <cell r="D3783" t="str">
            <v>Pesos Argentinos</v>
          </cell>
          <cell r="E3783">
            <v>37903.247719999999</v>
          </cell>
        </row>
        <row r="3784">
          <cell r="A3784" t="str">
            <v>18844</v>
          </cell>
          <cell r="B3784" t="str">
            <v>APLIQUE COPA DICRO 3 LUCES BLANCO</v>
          </cell>
          <cell r="C3784">
            <v>37903.247719999999</v>
          </cell>
          <cell r="D3784" t="str">
            <v>Pesos Argentinos</v>
          </cell>
          <cell r="E3784">
            <v>37903.247719999999</v>
          </cell>
        </row>
        <row r="3785">
          <cell r="A3785" t="str">
            <v>18846</v>
          </cell>
          <cell r="B3785" t="str">
            <v>CONECTOR CORTO P/CAJA MULTIPLE ALUMINIO 1 1/2"</v>
          </cell>
          <cell r="C3785">
            <v>3320.4176562375001</v>
          </cell>
          <cell r="D3785" t="str">
            <v>Pesos Argentinos</v>
          </cell>
          <cell r="E3785">
            <v>3320.4176562375001</v>
          </cell>
        </row>
        <row r="3786">
          <cell r="A3786" t="str">
            <v>18847</v>
          </cell>
          <cell r="B3786" t="str">
            <v>SPOT EXTERIOR SYMME I LEUK</v>
          </cell>
          <cell r="C3786">
            <v>12.844493999999999</v>
          </cell>
          <cell r="D3786" t="str">
            <v>Dolares</v>
          </cell>
          <cell r="E3786">
            <v>19318.118975999998</v>
          </cell>
        </row>
        <row r="3787">
          <cell r="A3787" t="str">
            <v>18848</v>
          </cell>
          <cell r="B3787" t="str">
            <v>SPOT EXTERIOR ESTACA SYMME II LEUK</v>
          </cell>
          <cell r="C3787">
            <v>10.628631</v>
          </cell>
          <cell r="D3787" t="str">
            <v>Dolares</v>
          </cell>
          <cell r="E3787">
            <v>15985.461024</v>
          </cell>
        </row>
        <row r="3788">
          <cell r="A3788" t="str">
            <v>18849</v>
          </cell>
          <cell r="B3788" t="str">
            <v>LUMINARIA EXTERIOR DE PISO PATOMA LEUK</v>
          </cell>
          <cell r="C3788">
            <v>24.687467999999999</v>
          </cell>
          <cell r="D3788" t="str">
            <v>Dolares</v>
          </cell>
          <cell r="E3788">
            <v>37129.951871999998</v>
          </cell>
        </row>
        <row r="3789">
          <cell r="A3789" t="str">
            <v>18850</v>
          </cell>
          <cell r="B3789" t="str">
            <v>LAMPARA H POWER 50W E27 LUZ FRIA MACROLED **</v>
          </cell>
          <cell r="C3789">
            <v>4.1768999999999998</v>
          </cell>
          <cell r="D3789" t="str">
            <v>Dolares</v>
          </cell>
          <cell r="E3789">
            <v>6282.0576000000001</v>
          </cell>
        </row>
        <row r="3790">
          <cell r="A3790" t="str">
            <v>18851</v>
          </cell>
          <cell r="B3790" t="str">
            <v>LAMPARA H POWER 40W E27 LUZ FRIA MACROLED **</v>
          </cell>
          <cell r="C3790">
            <v>3.1190250000000002</v>
          </cell>
          <cell r="D3790" t="str">
            <v>Dolares</v>
          </cell>
          <cell r="E3790">
            <v>4691.0136000000002</v>
          </cell>
        </row>
        <row r="3791">
          <cell r="A3791" t="str">
            <v>18852</v>
          </cell>
          <cell r="B3791" t="str">
            <v>LAMPARA FILAMENTO VINTAGE GOTA LED 1W MACROLED **</v>
          </cell>
          <cell r="C3791">
            <v>1.4332499999999999</v>
          </cell>
          <cell r="D3791" t="str">
            <v>Dolares</v>
          </cell>
          <cell r="E3791">
            <v>2155.6079999999997</v>
          </cell>
        </row>
        <row r="3792">
          <cell r="A3792" t="str">
            <v>18853</v>
          </cell>
          <cell r="B3792" t="str">
            <v>LAMPARA FILAMENTO VINTAGE CLASICA LED 2W MACROLED **</v>
          </cell>
          <cell r="C3792">
            <v>3.6445500000000002</v>
          </cell>
          <cell r="D3792" t="str">
            <v>Dolares</v>
          </cell>
          <cell r="E3792">
            <v>5481.4032000000007</v>
          </cell>
        </row>
        <row r="3793">
          <cell r="A3793" t="str">
            <v>18854</v>
          </cell>
          <cell r="B3793" t="str">
            <v>DICROICA LED 7W LUZ CALIDA MACROLED**</v>
          </cell>
          <cell r="C3793">
            <v>1.0374000000000001</v>
          </cell>
          <cell r="D3793" t="str">
            <v>Dolares</v>
          </cell>
          <cell r="E3793">
            <v>1560.2496000000001</v>
          </cell>
        </row>
        <row r="3794">
          <cell r="A3794" t="str">
            <v>18855</v>
          </cell>
          <cell r="B3794" t="str">
            <v>DICROICA LED 7W LUZ NEUTRA MACROLED**</v>
          </cell>
          <cell r="C3794">
            <v>1.0374000000000001</v>
          </cell>
          <cell r="D3794" t="str">
            <v>Dolares</v>
          </cell>
          <cell r="E3794">
            <v>1560.2496000000001</v>
          </cell>
        </row>
        <row r="3795">
          <cell r="A3795" t="str">
            <v>18856</v>
          </cell>
          <cell r="B3795" t="str">
            <v>DICROICA LED 7W LUZ FRIA MACROLED**</v>
          </cell>
          <cell r="C3795">
            <v>1.0374000000000001</v>
          </cell>
          <cell r="D3795" t="str">
            <v>Dolares</v>
          </cell>
          <cell r="E3795">
            <v>1560.2496000000001</v>
          </cell>
        </row>
        <row r="3796">
          <cell r="A3796" t="str">
            <v>18857</v>
          </cell>
          <cell r="B3796" t="str">
            <v>LAMPARA AR111 LED 11W NEGRA LUZ CALIDA MACROLED**</v>
          </cell>
          <cell r="C3796">
            <v>3.5760014910536801</v>
          </cell>
          <cell r="D3796" t="str">
            <v>Dolares</v>
          </cell>
          <cell r="E3796">
            <v>5378.3062425447351</v>
          </cell>
        </row>
        <row r="3797">
          <cell r="A3797" t="str">
            <v>18858</v>
          </cell>
          <cell r="B3797" t="str">
            <v>LAMPARA AR111 LED 11W GRIS LUZ FRIA MACROLED**</v>
          </cell>
          <cell r="C3797">
            <v>3.5760014910536801</v>
          </cell>
          <cell r="D3797" t="str">
            <v>Dolares</v>
          </cell>
          <cell r="E3797">
            <v>5378.3062425447351</v>
          </cell>
        </row>
        <row r="3798">
          <cell r="A3798" t="str">
            <v>18859</v>
          </cell>
          <cell r="B3798" t="str">
            <v>LAMPARA AR111 LED 11W BLANCA LUZ CALIDA MACROLED**</v>
          </cell>
          <cell r="C3798">
            <v>3.4462999999999999</v>
          </cell>
          <cell r="D3798" t="str">
            <v>Dolares</v>
          </cell>
          <cell r="E3798">
            <v>5183.2352000000001</v>
          </cell>
        </row>
        <row r="3799">
          <cell r="A3799" t="str">
            <v>18860</v>
          </cell>
          <cell r="B3799" t="str">
            <v>LAMPARA AR111 LED 15W LUZ FRIA MACROLED**</v>
          </cell>
          <cell r="C3799">
            <v>3.555825</v>
          </cell>
          <cell r="D3799" t="str">
            <v>Dolares</v>
          </cell>
          <cell r="E3799">
            <v>5347.9607999999998</v>
          </cell>
        </row>
        <row r="3800">
          <cell r="A3800" t="str">
            <v>18861</v>
          </cell>
          <cell r="B3800" t="str">
            <v>TUBO DE LED DE VIDRIO 9W LUZ FRIA MACROLED**</v>
          </cell>
          <cell r="C3800">
            <v>1.1466000000000001</v>
          </cell>
          <cell r="D3800" t="str">
            <v>Dolares</v>
          </cell>
          <cell r="E3800">
            <v>1724.4864</v>
          </cell>
        </row>
        <row r="3801">
          <cell r="A3801" t="str">
            <v>18862</v>
          </cell>
          <cell r="B3801" t="str">
            <v>TUBO LED DE 18W LUZ CALIDA MACROLED**</v>
          </cell>
          <cell r="C3801">
            <v>1.4878499999999999</v>
          </cell>
          <cell r="D3801" t="str">
            <v>Dolares</v>
          </cell>
          <cell r="E3801">
            <v>2237.7264</v>
          </cell>
        </row>
        <row r="3802">
          <cell r="A3802" t="str">
            <v>18863</v>
          </cell>
          <cell r="B3802" t="str">
            <v>TUBO LED DE 18W LUZ FRIA MACROLED**</v>
          </cell>
          <cell r="C3802">
            <v>1.4878499999999999</v>
          </cell>
          <cell r="D3802" t="str">
            <v>Dolares</v>
          </cell>
          <cell r="E3802">
            <v>2237.7264</v>
          </cell>
        </row>
        <row r="3803">
          <cell r="A3803" t="str">
            <v>18864</v>
          </cell>
          <cell r="B3803" t="str">
            <v>PANEL LED 12W CIRCULAR LUZ CALIDA MACROLED</v>
          </cell>
          <cell r="C3803">
            <v>4.6000500000000004</v>
          </cell>
          <cell r="D3803" t="str">
            <v>Dolares</v>
          </cell>
          <cell r="E3803">
            <v>6918.4752000000008</v>
          </cell>
        </row>
        <row r="3804">
          <cell r="A3804" t="str">
            <v>18865</v>
          </cell>
          <cell r="B3804" t="str">
            <v>PANEL LED 12W CIRCULAR LUZ FRIA MACROLED</v>
          </cell>
          <cell r="C3804">
            <v>4.6000500000000004</v>
          </cell>
          <cell r="D3804" t="str">
            <v>Dolares</v>
          </cell>
          <cell r="E3804">
            <v>6918.4752000000008</v>
          </cell>
        </row>
        <row r="3805">
          <cell r="A3805" t="str">
            <v>18866</v>
          </cell>
          <cell r="B3805" t="str">
            <v>PANEL LED 18W CIRCULAR LUZ CALIDA MACROLED</v>
          </cell>
          <cell r="C3805">
            <v>6.0469499999999998</v>
          </cell>
          <cell r="D3805" t="str">
            <v>Dolares</v>
          </cell>
          <cell r="E3805">
            <v>9094.612799999999</v>
          </cell>
        </row>
        <row r="3806">
          <cell r="A3806" t="str">
            <v>18867</v>
          </cell>
          <cell r="B3806" t="str">
            <v>PANEL LED 18W CIRCULAR LUZ NEUTRA MACROLED</v>
          </cell>
          <cell r="C3806">
            <v>6.0469499999999998</v>
          </cell>
          <cell r="D3806" t="str">
            <v>Dolares</v>
          </cell>
          <cell r="E3806">
            <v>9094.612799999999</v>
          </cell>
        </row>
        <row r="3807">
          <cell r="A3807" t="str">
            <v>18868</v>
          </cell>
          <cell r="B3807" t="str">
            <v>PANEL LED 18W CIRCULAR LUZ FRIA MACROLED</v>
          </cell>
          <cell r="C3807">
            <v>6.0469499999999998</v>
          </cell>
          <cell r="D3807" t="str">
            <v>Dolares</v>
          </cell>
          <cell r="E3807">
            <v>9094.612799999999</v>
          </cell>
        </row>
        <row r="3808">
          <cell r="A3808" t="str">
            <v>18869</v>
          </cell>
          <cell r="B3808" t="str">
            <v>PANEL LED 24W CIRCULAR LUZ CALIDA MACROLED</v>
          </cell>
          <cell r="C3808">
            <v>9.1728000000000005</v>
          </cell>
          <cell r="D3808" t="str">
            <v>Dolares</v>
          </cell>
          <cell r="E3808">
            <v>13795.8912</v>
          </cell>
        </row>
        <row r="3809">
          <cell r="A3809" t="str">
            <v>18870</v>
          </cell>
          <cell r="B3809" t="str">
            <v>PANEL LED 24W CIRCULAR LUZ FRIA MACROLED</v>
          </cell>
          <cell r="C3809">
            <v>9.1728000000000005</v>
          </cell>
          <cell r="D3809" t="str">
            <v>Dolares</v>
          </cell>
          <cell r="E3809">
            <v>13795.8912</v>
          </cell>
        </row>
        <row r="3810">
          <cell r="A3810" t="str">
            <v>18871</v>
          </cell>
          <cell r="B3810" t="str">
            <v>PANEL LED 12W CUADRADO LUZ CALIDA MACROLED</v>
          </cell>
          <cell r="C3810">
            <v>5.0505000000000004</v>
          </cell>
          <cell r="D3810" t="str">
            <v>Dolares</v>
          </cell>
          <cell r="E3810">
            <v>7595.9520000000002</v>
          </cell>
        </row>
        <row r="3811">
          <cell r="A3811" t="str">
            <v>18872</v>
          </cell>
          <cell r="B3811" t="str">
            <v>PANEL LED 12W CUADRADO LUZ FRIA MACROLED</v>
          </cell>
          <cell r="C3811">
            <v>5.0505000000000004</v>
          </cell>
          <cell r="D3811" t="str">
            <v>Dolares</v>
          </cell>
          <cell r="E3811">
            <v>7595.9520000000002</v>
          </cell>
        </row>
        <row r="3812">
          <cell r="A3812" t="str">
            <v>18873</v>
          </cell>
          <cell r="B3812" t="str">
            <v>PANEL LED 18W CUADRADO LUZ CALIDA MACROLED</v>
          </cell>
          <cell r="C3812">
            <v>6.9205500000000004</v>
          </cell>
          <cell r="D3812" t="str">
            <v>Dolares</v>
          </cell>
          <cell r="E3812">
            <v>10408.5072</v>
          </cell>
        </row>
        <row r="3813">
          <cell r="A3813" t="str">
            <v>18874</v>
          </cell>
          <cell r="B3813" t="str">
            <v>PANEL LED 18W CUADRADO LUZ FRIA MACROLED</v>
          </cell>
          <cell r="C3813">
            <v>6.9205500000000004</v>
          </cell>
          <cell r="D3813" t="str">
            <v>Dolares</v>
          </cell>
          <cell r="E3813">
            <v>10408.5072</v>
          </cell>
        </row>
        <row r="3814">
          <cell r="A3814" t="str">
            <v>18875</v>
          </cell>
          <cell r="B3814" t="str">
            <v>PANEL LED 24W CUADRADO LUZ CALIDA MACROLED</v>
          </cell>
          <cell r="C3814">
            <v>10.988250000000001</v>
          </cell>
          <cell r="D3814" t="str">
            <v>Dolares</v>
          </cell>
          <cell r="E3814">
            <v>16526.328000000001</v>
          </cell>
        </row>
        <row r="3815">
          <cell r="A3815" t="str">
            <v>18876</v>
          </cell>
          <cell r="B3815" t="str">
            <v>PANEL LED 24W CUADRADO LUZ FRIA MACROLED</v>
          </cell>
          <cell r="C3815">
            <v>10.988250000000001</v>
          </cell>
          <cell r="D3815" t="str">
            <v>Dolares</v>
          </cell>
          <cell r="E3815">
            <v>16526.328000000001</v>
          </cell>
        </row>
        <row r="3816">
          <cell r="A3816" t="str">
            <v>18877</v>
          </cell>
          <cell r="B3816" t="str">
            <v>DRIVER DE EMERGENCIA P/PANEL 6/12/18/24W MACROLED</v>
          </cell>
          <cell r="C3816">
            <v>7.8624000000000001</v>
          </cell>
          <cell r="D3816" t="str">
            <v>Dolares</v>
          </cell>
          <cell r="E3816">
            <v>11825.0496</v>
          </cell>
        </row>
        <row r="3817">
          <cell r="A3817" t="str">
            <v>18878</v>
          </cell>
          <cell r="B3817" t="str">
            <v>PLAFON LED 12W CIRCULAR LUZ CALIDA MACROLED</v>
          </cell>
          <cell r="C3817">
            <v>4.9413</v>
          </cell>
          <cell r="D3817" t="str">
            <v>Dolares</v>
          </cell>
          <cell r="E3817">
            <v>7431.7151999999996</v>
          </cell>
        </row>
        <row r="3818">
          <cell r="A3818" t="str">
            <v>18879</v>
          </cell>
          <cell r="B3818" t="str">
            <v>PLAFON LED 12W CIRCULAR LUZ FRIA MACROLED</v>
          </cell>
          <cell r="C3818">
            <v>4.9413</v>
          </cell>
          <cell r="D3818" t="str">
            <v>Dolares</v>
          </cell>
          <cell r="E3818">
            <v>7431.7151999999996</v>
          </cell>
        </row>
        <row r="3819">
          <cell r="A3819" t="str">
            <v>18880</v>
          </cell>
          <cell r="B3819" t="str">
            <v>PLAFON LED 18W CIRCULAR LUZ CALIDA MACROLED</v>
          </cell>
          <cell r="C3819">
            <v>6.4154999999999998</v>
          </cell>
          <cell r="D3819" t="str">
            <v>Dolares</v>
          </cell>
          <cell r="E3819">
            <v>9648.9120000000003</v>
          </cell>
        </row>
        <row r="3820">
          <cell r="A3820" t="str">
            <v>18881</v>
          </cell>
          <cell r="B3820" t="str">
            <v>PLAFON LED 18W CIRCULAR LUZ FRIA MACROLED</v>
          </cell>
          <cell r="C3820">
            <v>6.4154999999999998</v>
          </cell>
          <cell r="D3820" t="str">
            <v>Dolares</v>
          </cell>
          <cell r="E3820">
            <v>9648.9120000000003</v>
          </cell>
        </row>
        <row r="3821">
          <cell r="A3821" t="str">
            <v>18882</v>
          </cell>
          <cell r="B3821" t="str">
            <v>PLAFON LED 24W CIRCULAR  LUZ CALIDA MACROLED</v>
          </cell>
          <cell r="C3821">
            <v>9.9781499999999994</v>
          </cell>
          <cell r="D3821" t="str">
            <v>Dolares</v>
          </cell>
          <cell r="E3821">
            <v>15007.137599999998</v>
          </cell>
        </row>
        <row r="3822">
          <cell r="A3822" t="str">
            <v>18883</v>
          </cell>
          <cell r="B3822" t="str">
            <v>PLAFON LED 24W CIRCULAR LUZ FRIA MACROLED</v>
          </cell>
          <cell r="C3822">
            <v>9.9781499999999994</v>
          </cell>
          <cell r="D3822" t="str">
            <v>Dolares</v>
          </cell>
          <cell r="E3822">
            <v>15007.137599999998</v>
          </cell>
        </row>
        <row r="3823">
          <cell r="A3823" t="str">
            <v>18884</v>
          </cell>
          <cell r="B3823" t="str">
            <v>PLAFON LED 12W CUADRADO LUZ CALIDA MACROLED</v>
          </cell>
          <cell r="C3823">
            <v>5.3780999999999999</v>
          </cell>
          <cell r="D3823" t="str">
            <v>Dolares</v>
          </cell>
          <cell r="E3823">
            <v>8088.6624000000002</v>
          </cell>
        </row>
        <row r="3824">
          <cell r="A3824" t="str">
            <v>18885</v>
          </cell>
          <cell r="B3824" t="str">
            <v>PLAFON LED 12W CUADRADO LUZ FRIA MACROLED</v>
          </cell>
          <cell r="C3824">
            <v>5.3780999999999999</v>
          </cell>
          <cell r="D3824" t="str">
            <v>Dolares</v>
          </cell>
          <cell r="E3824">
            <v>8088.6624000000002</v>
          </cell>
        </row>
        <row r="3825">
          <cell r="A3825" t="str">
            <v>18886</v>
          </cell>
          <cell r="B3825" t="str">
            <v>PLAFON LED 18W CUADRADO LUZ CALIDA MACROLED</v>
          </cell>
          <cell r="C3825">
            <v>7.2754500000000002</v>
          </cell>
          <cell r="D3825" t="str">
            <v>Dolares</v>
          </cell>
          <cell r="E3825">
            <v>10942.2768</v>
          </cell>
        </row>
        <row r="3826">
          <cell r="A3826" t="str">
            <v>18887</v>
          </cell>
          <cell r="B3826" t="str">
            <v>PLAFON LED 18W CUADRADO LUZ FRIA MACROLED</v>
          </cell>
          <cell r="C3826">
            <v>7.2754500000000002</v>
          </cell>
          <cell r="D3826" t="str">
            <v>Dolares</v>
          </cell>
          <cell r="E3826">
            <v>10942.2768</v>
          </cell>
        </row>
        <row r="3827">
          <cell r="A3827" t="str">
            <v>18888</v>
          </cell>
          <cell r="B3827" t="str">
            <v>PLAFON LED 24W CUADRADO LUZ CALIDA MACROLED</v>
          </cell>
          <cell r="C3827">
            <v>11.165699999999999</v>
          </cell>
          <cell r="D3827" t="str">
            <v>Dolares</v>
          </cell>
          <cell r="E3827">
            <v>16793.212799999998</v>
          </cell>
        </row>
        <row r="3828">
          <cell r="A3828" t="str">
            <v>18889</v>
          </cell>
          <cell r="B3828" t="str">
            <v>PLAFON LED 24W CUADRADO LUZ FRIA MACROLED</v>
          </cell>
          <cell r="C3828">
            <v>11.165699999999999</v>
          </cell>
          <cell r="D3828" t="str">
            <v>Dolares</v>
          </cell>
          <cell r="E3828">
            <v>16793.212799999998</v>
          </cell>
        </row>
        <row r="3829">
          <cell r="A3829" t="str">
            <v>18890</v>
          </cell>
          <cell r="B3829" t="str">
            <v>PROYECTOR LED 10W LUZ FRIA Classic MACROLED</v>
          </cell>
          <cell r="C3829">
            <v>3.78105</v>
          </cell>
          <cell r="D3829" t="str">
            <v>Dolares</v>
          </cell>
          <cell r="E3829">
            <v>5686.6992</v>
          </cell>
        </row>
        <row r="3830">
          <cell r="A3830" t="str">
            <v>18891</v>
          </cell>
          <cell r="B3830" t="str">
            <v>PROYECTOR LED 10W LUZ CALIDA Classic MACROLED</v>
          </cell>
          <cell r="C3830">
            <v>3.78105</v>
          </cell>
          <cell r="D3830" t="str">
            <v>Dolares</v>
          </cell>
          <cell r="E3830">
            <v>5686.6992</v>
          </cell>
        </row>
        <row r="3831">
          <cell r="A3831" t="str">
            <v>18892</v>
          </cell>
          <cell r="B3831" t="str">
            <v>PROYECTOR LED 20W LUZ FRIA Classic MACROLED</v>
          </cell>
          <cell r="C3831">
            <v>5.1528749999999999</v>
          </cell>
          <cell r="D3831" t="str">
            <v>Dolares</v>
          </cell>
          <cell r="E3831">
            <v>7749.924</v>
          </cell>
        </row>
        <row r="3832">
          <cell r="A3832" t="str">
            <v>18893</v>
          </cell>
          <cell r="B3832" t="str">
            <v>PROYECTOR LED 20W LUZ CALIDA Classic MACROLED</v>
          </cell>
          <cell r="C3832">
            <v>5.1528749999999999</v>
          </cell>
          <cell r="D3832" t="str">
            <v>Dolares</v>
          </cell>
          <cell r="E3832">
            <v>7749.924</v>
          </cell>
        </row>
        <row r="3833">
          <cell r="A3833" t="str">
            <v>18894</v>
          </cell>
          <cell r="B3833" t="str">
            <v>PROYECTOR LED 30W LUZ FRIA Classic MACROLED</v>
          </cell>
          <cell r="C3833">
            <v>7.4460750000000004</v>
          </cell>
          <cell r="D3833" t="str">
            <v>Dolares</v>
          </cell>
          <cell r="E3833">
            <v>11198.8968</v>
          </cell>
        </row>
        <row r="3834">
          <cell r="A3834" t="str">
            <v>18895</v>
          </cell>
          <cell r="B3834" t="str">
            <v>PROYECTOR LED 30W LUZ CALIDA Classic MACROLED</v>
          </cell>
          <cell r="C3834">
            <v>7.4460750000000004</v>
          </cell>
          <cell r="D3834" t="str">
            <v>Dolares</v>
          </cell>
          <cell r="E3834">
            <v>11198.8968</v>
          </cell>
        </row>
        <row r="3835">
          <cell r="A3835" t="str">
            <v>18896</v>
          </cell>
          <cell r="B3835" t="str">
            <v>PROYECTOR LED 50W LUZ FRIA Classic MACROLED</v>
          </cell>
          <cell r="C3835">
            <v>9.4867500000000007</v>
          </cell>
          <cell r="D3835" t="str">
            <v>Dolares</v>
          </cell>
          <cell r="E3835">
            <v>14268.072</v>
          </cell>
        </row>
        <row r="3836">
          <cell r="A3836" t="str">
            <v>18897</v>
          </cell>
          <cell r="B3836" t="str">
            <v>PROYECTOR LED 100W LUZ FRIA Classic MACROLED</v>
          </cell>
          <cell r="C3836">
            <v>20.679749999999999</v>
          </cell>
          <cell r="D3836" t="str">
            <v>Dolares</v>
          </cell>
          <cell r="E3836">
            <v>31102.343999999997</v>
          </cell>
        </row>
        <row r="3837">
          <cell r="A3837" t="str">
            <v>18898</v>
          </cell>
          <cell r="B3837" t="str">
            <v>PROYECTOR LED 150W LUZ FRIA Classic MACROLED</v>
          </cell>
          <cell r="C3837">
            <v>33.442500000000003</v>
          </cell>
          <cell r="D3837" t="str">
            <v>Dolares</v>
          </cell>
          <cell r="E3837">
            <v>50297.520000000004</v>
          </cell>
        </row>
        <row r="3838">
          <cell r="A3838" t="str">
            <v>18899</v>
          </cell>
          <cell r="B3838" t="str">
            <v>PROYECTOR LED 200W LUZ FRIA Classic MACROLED</v>
          </cell>
          <cell r="C3838">
            <v>43.202249999999999</v>
          </cell>
          <cell r="D3838" t="str">
            <v>Dolares</v>
          </cell>
          <cell r="E3838">
            <v>64976.184000000001</v>
          </cell>
        </row>
        <row r="3839">
          <cell r="A3839" t="str">
            <v>18900</v>
          </cell>
          <cell r="B3839" t="str">
            <v>TIRA LED 5050 X 5 METROS EXTERIOR LUZ CALIDA IP65 MACROLED **</v>
          </cell>
          <cell r="C3839">
            <v>18.41385</v>
          </cell>
          <cell r="D3839" t="str">
            <v>Dolares</v>
          </cell>
          <cell r="E3839">
            <v>27694.430400000001</v>
          </cell>
        </row>
        <row r="3840">
          <cell r="A3840" t="str">
            <v>18901</v>
          </cell>
          <cell r="B3840" t="str">
            <v>TIRA LED 5050 X 5 METROS EXTERIOR LUZ FRIA IP65 MACROLED **</v>
          </cell>
          <cell r="C3840">
            <v>18.41385</v>
          </cell>
          <cell r="D3840" t="str">
            <v>Dolares</v>
          </cell>
          <cell r="E3840">
            <v>27694.430400000001</v>
          </cell>
        </row>
        <row r="3841">
          <cell r="A3841" t="str">
            <v>18903</v>
          </cell>
          <cell r="B3841" t="str">
            <v>FUENTE METALICA 12V 6A 75W POWERSWITCH-MACROLED</v>
          </cell>
          <cell r="C3841">
            <v>15.84765</v>
          </cell>
          <cell r="D3841" t="str">
            <v>Dolares</v>
          </cell>
          <cell r="E3841">
            <v>23834.865600000001</v>
          </cell>
        </row>
        <row r="3842">
          <cell r="A3842" t="str">
            <v>18904</v>
          </cell>
          <cell r="B3842" t="str">
            <v>DESCARGADOR DE SOBRETENSIONES 40kA 2 POLOS (NU6-IIG) CHINT</v>
          </cell>
          <cell r="C3842">
            <v>47.0379</v>
          </cell>
          <cell r="D3842" t="str">
            <v>Dolares</v>
          </cell>
          <cell r="E3842">
            <v>70745.001600000003</v>
          </cell>
        </row>
        <row r="3843">
          <cell r="A3843" t="str">
            <v>18905</v>
          </cell>
          <cell r="B3843" t="str">
            <v>INTERRUPTOR COMPACTO Fijo 3 POLOS 160A 35kA CHINT</v>
          </cell>
          <cell r="C3843">
            <v>133.1694</v>
          </cell>
          <cell r="D3843" t="str">
            <v>Dolares</v>
          </cell>
          <cell r="E3843">
            <v>200286.7776</v>
          </cell>
        </row>
        <row r="3844">
          <cell r="A3844" t="str">
            <v>18906</v>
          </cell>
          <cell r="B3844" t="str">
            <v>INTERRUPTOR COMPACTO Fijo 4 POLOS 160A 35kA CHINT</v>
          </cell>
          <cell r="C3844">
            <v>165.93622500000001</v>
          </cell>
          <cell r="D3844" t="str">
            <v>Dolares</v>
          </cell>
          <cell r="E3844">
            <v>249568.08240000001</v>
          </cell>
        </row>
        <row r="3845">
          <cell r="A3845" t="str">
            <v>18907</v>
          </cell>
          <cell r="B3845" t="str">
            <v>CABLE BOMBA SUMERGIBLE 3 X 10 mm.(PRECIO x MTS) NA.</v>
          </cell>
          <cell r="C3845">
            <v>8176.7152999999998</v>
          </cell>
          <cell r="D3845" t="str">
            <v>Pesos Argentinos</v>
          </cell>
          <cell r="E3845">
            <v>8176.7152999999998</v>
          </cell>
        </row>
        <row r="3846">
          <cell r="A3846" t="str">
            <v>18908</v>
          </cell>
          <cell r="B3846" t="str">
            <v>CABLE BOMBA SUMERGIBLE 3 X 16 mm.(PRECIO x MTS) NA.</v>
          </cell>
          <cell r="C3846">
            <v>13266.07828</v>
          </cell>
          <cell r="D3846" t="str">
            <v>Pesos Argentinos</v>
          </cell>
          <cell r="E3846">
            <v>13266.07828</v>
          </cell>
        </row>
        <row r="3847">
          <cell r="A3847" t="str">
            <v>18909</v>
          </cell>
          <cell r="B3847" t="str">
            <v>CABLE BIPOLAR 2 X 0,75 BLANCO (PRECIO X MTS) RE.</v>
          </cell>
          <cell r="C3847">
            <v>385.7297393664</v>
          </cell>
          <cell r="D3847" t="str">
            <v>Pesos Argentinos</v>
          </cell>
          <cell r="E3847">
            <v>385.7297393664</v>
          </cell>
        </row>
        <row r="3848">
          <cell r="A3848" t="str">
            <v>18910</v>
          </cell>
          <cell r="B3848" t="str">
            <v>CARTUCHO FUSIBLE 10x38MM 4A gG 500V 100kA CHINT</v>
          </cell>
          <cell r="C3848">
            <v>1.289925</v>
          </cell>
          <cell r="D3848" t="str">
            <v>Dolares</v>
          </cell>
          <cell r="E3848">
            <v>1940.0472</v>
          </cell>
        </row>
        <row r="3849">
          <cell r="A3849" t="str">
            <v>18911</v>
          </cell>
          <cell r="B3849" t="str">
            <v>CARTUCHO FUSIBLE 10x38 MM 6A gG 500V 100kA CHINT</v>
          </cell>
          <cell r="C3849">
            <v>1.289925</v>
          </cell>
          <cell r="D3849" t="str">
            <v>Dolares</v>
          </cell>
          <cell r="E3849">
            <v>1940.0472</v>
          </cell>
        </row>
        <row r="3850">
          <cell r="A3850" t="str">
            <v>18912</v>
          </cell>
          <cell r="B3850" t="str">
            <v>CARTUCHO FUSIBLE 10x38MM 10A gG 500V 100kA CHINT</v>
          </cell>
          <cell r="C3850">
            <v>1.289925</v>
          </cell>
          <cell r="D3850" t="str">
            <v>Dolares</v>
          </cell>
          <cell r="E3850">
            <v>1940.0472</v>
          </cell>
        </row>
        <row r="3851">
          <cell r="A3851" t="str">
            <v>18913</v>
          </cell>
          <cell r="B3851" t="str">
            <v>SECCIONADOR PORTAFUSIBLE 10x38 32A C/LED CHINT</v>
          </cell>
          <cell r="C3851">
            <v>7.9238249999999999</v>
          </cell>
          <cell r="D3851" t="str">
            <v>Dolares</v>
          </cell>
          <cell r="E3851">
            <v>11917.4328</v>
          </cell>
        </row>
        <row r="3852">
          <cell r="A3852" t="str">
            <v>18914</v>
          </cell>
          <cell r="B3852" t="str">
            <v>CONTACTOR TRIP. 9A 24V 1NA+1NC CHINT</v>
          </cell>
          <cell r="C3852">
            <v>13.424775</v>
          </cell>
          <cell r="D3852" t="str">
            <v>Dolares</v>
          </cell>
          <cell r="E3852">
            <v>20190.8616</v>
          </cell>
        </row>
        <row r="3853">
          <cell r="A3853" t="str">
            <v>18915</v>
          </cell>
          <cell r="B3853" t="str">
            <v>CONTACTOR TRIP. 9A 220V 1NA+1NC CHINT</v>
          </cell>
          <cell r="C3853">
            <v>13.424775</v>
          </cell>
          <cell r="D3853" t="str">
            <v>Dolares</v>
          </cell>
          <cell r="E3853">
            <v>20190.8616</v>
          </cell>
        </row>
        <row r="3854">
          <cell r="A3854" t="str">
            <v>18916</v>
          </cell>
          <cell r="B3854" t="str">
            <v>CONTACTOR TRIP. 12A 220V 1NA+1NC CHINT</v>
          </cell>
          <cell r="C3854">
            <v>13.793324999999999</v>
          </cell>
          <cell r="D3854" t="str">
            <v>Dolares</v>
          </cell>
          <cell r="E3854">
            <v>20745.160799999998</v>
          </cell>
        </row>
        <row r="3855">
          <cell r="A3855" t="str">
            <v>18917</v>
          </cell>
          <cell r="B3855" t="str">
            <v>CONTACTOR TRIP. 18A 220V 1NA+1NC CHINT</v>
          </cell>
          <cell r="C3855">
            <v>15.11055</v>
          </cell>
          <cell r="D3855" t="str">
            <v>Dolares</v>
          </cell>
          <cell r="E3855">
            <v>22726.267199999998</v>
          </cell>
        </row>
        <row r="3856">
          <cell r="A3856" t="str">
            <v>18918</v>
          </cell>
          <cell r="B3856" t="str">
            <v>CONTACTOR TRIP. 25A 380V 1NA+1NC CHINT</v>
          </cell>
          <cell r="C3856">
            <v>20.318024999999999</v>
          </cell>
          <cell r="D3856" t="str">
            <v>Dolares</v>
          </cell>
          <cell r="E3856">
            <v>30558.309599999997</v>
          </cell>
        </row>
        <row r="3857">
          <cell r="A3857" t="str">
            <v>18919</v>
          </cell>
          <cell r="B3857" t="str">
            <v>CONTACTOR TRIP. 32A 220V 1NA+1NC CHINT</v>
          </cell>
          <cell r="C3857">
            <v>32.439225</v>
          </cell>
          <cell r="D3857" t="str">
            <v>Dolares</v>
          </cell>
          <cell r="E3857">
            <v>48788.594400000002</v>
          </cell>
        </row>
        <row r="3858">
          <cell r="A3858" t="str">
            <v>18920</v>
          </cell>
          <cell r="B3858" t="str">
            <v>CONTACTOR TRIP. 40A 220V 1NA+1NC CHINT</v>
          </cell>
          <cell r="C3858">
            <v>42.765450000000001</v>
          </cell>
          <cell r="D3858" t="str">
            <v>Dolares</v>
          </cell>
          <cell r="E3858">
            <v>64319.236799999999</v>
          </cell>
        </row>
        <row r="3859">
          <cell r="A3859" t="str">
            <v>18921</v>
          </cell>
          <cell r="B3859" t="str">
            <v>CONTACTOR TRIP. 50A 220V 1NA+1NC CHINT</v>
          </cell>
          <cell r="C3859">
            <v>44.812950000000001</v>
          </cell>
          <cell r="D3859" t="str">
            <v>Dolares</v>
          </cell>
          <cell r="E3859">
            <v>67398.676800000001</v>
          </cell>
        </row>
        <row r="3860">
          <cell r="A3860" t="str">
            <v>18922</v>
          </cell>
          <cell r="B3860" t="str">
            <v>CONTACTOR TRIP. 65A 220V 1NA+1NC CHINT</v>
          </cell>
          <cell r="C3860">
            <v>62.394150000000003</v>
          </cell>
          <cell r="D3860" t="str">
            <v>Dolares</v>
          </cell>
          <cell r="E3860">
            <v>93840.801600000006</v>
          </cell>
        </row>
        <row r="3861">
          <cell r="A3861" t="str">
            <v>18923</v>
          </cell>
          <cell r="B3861" t="str">
            <v>CONTACTOR TRIP. 85A 220V 1NA+1NC CHINT</v>
          </cell>
          <cell r="C3861">
            <v>86.063249999999996</v>
          </cell>
          <cell r="D3861" t="str">
            <v>Dolares</v>
          </cell>
          <cell r="E3861">
            <v>129439.128</v>
          </cell>
        </row>
        <row r="3862">
          <cell r="A3862" t="str">
            <v>18924</v>
          </cell>
          <cell r="B3862" t="str">
            <v>MINICONTACTOR 4 POLOS 12A 220V CHINT</v>
          </cell>
          <cell r="C3862">
            <v>13.793324999999999</v>
          </cell>
          <cell r="D3862" t="str">
            <v>Dolares</v>
          </cell>
          <cell r="E3862">
            <v>20745.160799999998</v>
          </cell>
        </row>
        <row r="3863">
          <cell r="A3863" t="str">
            <v>18925</v>
          </cell>
          <cell r="B3863" t="str">
            <v>RELE TERMICO 1-1,6A (NXR-25) CHINT</v>
          </cell>
          <cell r="C3863">
            <v>16.400475</v>
          </cell>
          <cell r="D3863" t="str">
            <v>Dolares</v>
          </cell>
          <cell r="E3863">
            <v>24666.314399999999</v>
          </cell>
        </row>
        <row r="3864">
          <cell r="A3864" t="str">
            <v>18926</v>
          </cell>
          <cell r="B3864" t="str">
            <v>RELE TERMICO 2,5-4A (NXR-25) CHINT</v>
          </cell>
          <cell r="C3864">
            <v>16.400475</v>
          </cell>
          <cell r="D3864" t="str">
            <v>Dolares</v>
          </cell>
          <cell r="E3864">
            <v>24666.314399999999</v>
          </cell>
        </row>
        <row r="3865">
          <cell r="A3865" t="str">
            <v>18927</v>
          </cell>
          <cell r="B3865" t="str">
            <v>RELE TERMICO 4-6A (NXR-25) CHINT</v>
          </cell>
          <cell r="C3865">
            <v>16.400475</v>
          </cell>
          <cell r="D3865" t="str">
            <v>Dolares</v>
          </cell>
          <cell r="E3865">
            <v>24666.314399999999</v>
          </cell>
        </row>
        <row r="3866">
          <cell r="A3866" t="str">
            <v>18928</v>
          </cell>
          <cell r="B3866" t="str">
            <v>RELE TERMICO 5,5-8A (NXR-25) CHINT</v>
          </cell>
          <cell r="C3866">
            <v>16.400475</v>
          </cell>
          <cell r="D3866" t="str">
            <v>Dolares</v>
          </cell>
          <cell r="E3866">
            <v>24666.314399999999</v>
          </cell>
        </row>
        <row r="3867">
          <cell r="A3867" t="str">
            <v>18929</v>
          </cell>
          <cell r="B3867" t="str">
            <v>RELE TERMICO 7-10A (NXR-25) CHINT</v>
          </cell>
          <cell r="C3867">
            <v>16.400475</v>
          </cell>
          <cell r="D3867" t="str">
            <v>Dolares</v>
          </cell>
          <cell r="E3867">
            <v>24666.314399999999</v>
          </cell>
        </row>
        <row r="3868">
          <cell r="A3868" t="str">
            <v>18930</v>
          </cell>
          <cell r="B3868" t="str">
            <v>RELE TERMICO 9-13A (NXR-25) CHINT</v>
          </cell>
          <cell r="C3868">
            <v>16.400475</v>
          </cell>
          <cell r="D3868" t="str">
            <v>Dolares</v>
          </cell>
          <cell r="E3868">
            <v>24666.314399999999</v>
          </cell>
        </row>
        <row r="3869">
          <cell r="A3869" t="str">
            <v>18931</v>
          </cell>
          <cell r="B3869" t="str">
            <v>GUARDAMOTOR 1-1,6A 0,37kW 100kA CHINT</v>
          </cell>
          <cell r="C3869">
            <v>32.719050000000003</v>
          </cell>
          <cell r="D3869" t="str">
            <v>Dolares</v>
          </cell>
          <cell r="E3869">
            <v>49209.451200000003</v>
          </cell>
        </row>
        <row r="3870">
          <cell r="A3870" t="str">
            <v>18932</v>
          </cell>
          <cell r="B3870" t="str">
            <v>GUARDAMOTOR 2,5-4A 1,5kW 100kA CHINT</v>
          </cell>
          <cell r="C3870">
            <v>32.719050000000003</v>
          </cell>
          <cell r="D3870" t="str">
            <v>Dolares</v>
          </cell>
          <cell r="E3870">
            <v>49209.451200000003</v>
          </cell>
        </row>
        <row r="3871">
          <cell r="A3871" t="str">
            <v>18933</v>
          </cell>
          <cell r="B3871" t="str">
            <v>GUARDAMOTOR 4-6,3A 2,5kW 100kA CHINT</v>
          </cell>
          <cell r="C3871">
            <v>32.719050000000003</v>
          </cell>
          <cell r="D3871" t="str">
            <v>Dolares</v>
          </cell>
          <cell r="E3871">
            <v>49209.451200000003</v>
          </cell>
        </row>
        <row r="3872">
          <cell r="A3872" t="str">
            <v>18934</v>
          </cell>
          <cell r="B3872" t="str">
            <v>GUARDAMOTOR 6-10A 4kW 100kA CHINT</v>
          </cell>
          <cell r="C3872">
            <v>32.719050000000003</v>
          </cell>
          <cell r="D3872" t="str">
            <v>Dolares</v>
          </cell>
          <cell r="E3872">
            <v>49209.451200000003</v>
          </cell>
        </row>
        <row r="3873">
          <cell r="A3873" t="str">
            <v>18935</v>
          </cell>
          <cell r="B3873" t="str">
            <v>GUARDAMOTOR  9-14A 5,5kW 15kA CHINT</v>
          </cell>
          <cell r="C3873">
            <v>36.902774999999998</v>
          </cell>
          <cell r="D3873" t="str">
            <v>Dolares</v>
          </cell>
          <cell r="E3873">
            <v>55501.7736</v>
          </cell>
        </row>
        <row r="3874">
          <cell r="A3874" t="str">
            <v>18936</v>
          </cell>
          <cell r="B3874" t="str">
            <v>PILOTO - OJO DE BUEY - AMARILLO 230V CHINT</v>
          </cell>
          <cell r="C3874">
            <v>2.5252500000000002</v>
          </cell>
          <cell r="D3874" t="str">
            <v>Dolares</v>
          </cell>
          <cell r="E3874">
            <v>3797.9760000000001</v>
          </cell>
        </row>
        <row r="3875">
          <cell r="A3875" t="str">
            <v>18937</v>
          </cell>
          <cell r="B3875" t="str">
            <v>PILOTO - OJO DE BUEY - ROJO 230V CHINT</v>
          </cell>
          <cell r="C3875">
            <v>2.5252500000000002</v>
          </cell>
          <cell r="D3875" t="str">
            <v>Dolares</v>
          </cell>
          <cell r="E3875">
            <v>3797.9760000000001</v>
          </cell>
        </row>
        <row r="3876">
          <cell r="A3876" t="str">
            <v>18938</v>
          </cell>
          <cell r="B3876" t="str">
            <v>PILOTO - OJO DE BUEY - VERDE 230V CHINT</v>
          </cell>
          <cell r="C3876">
            <v>2.5252500000000002</v>
          </cell>
          <cell r="D3876" t="str">
            <v>Dolares</v>
          </cell>
          <cell r="E3876">
            <v>3797.9760000000001</v>
          </cell>
        </row>
        <row r="3877">
          <cell r="A3877" t="str">
            <v>18939</v>
          </cell>
          <cell r="B3877" t="str">
            <v>PULSADOR ARO METAL VERDE CHINT</v>
          </cell>
          <cell r="C3877">
            <v>3.6104250000000002</v>
          </cell>
          <cell r="D3877" t="str">
            <v>Dolares</v>
          </cell>
          <cell r="E3877">
            <v>5430.0792000000001</v>
          </cell>
        </row>
        <row r="3878">
          <cell r="A3878" t="str">
            <v>18940</v>
          </cell>
          <cell r="B3878" t="str">
            <v>PULSADOR ARO METAL ROJO CHINT</v>
          </cell>
          <cell r="C3878">
            <v>3.6104250000000002</v>
          </cell>
          <cell r="D3878" t="str">
            <v>Dolares</v>
          </cell>
          <cell r="E3878">
            <v>5430.0792000000001</v>
          </cell>
        </row>
        <row r="3879">
          <cell r="A3879" t="str">
            <v>18941</v>
          </cell>
          <cell r="B3879" t="str">
            <v>PULSADOR ARO METAL NEGRO CHINT</v>
          </cell>
          <cell r="C3879">
            <v>4.415775</v>
          </cell>
          <cell r="D3879" t="str">
            <v>Dolares</v>
          </cell>
          <cell r="E3879">
            <v>6641.3256000000001</v>
          </cell>
        </row>
        <row r="3880">
          <cell r="A3880" t="str">
            <v>18942</v>
          </cell>
          <cell r="B3880" t="str">
            <v>PULSADOR ARRANQUE PARADA VERDE ROJO NA+NC CHINT</v>
          </cell>
          <cell r="C3880">
            <v>7.9374750000000001</v>
          </cell>
          <cell r="D3880" t="str">
            <v>Dolares</v>
          </cell>
          <cell r="E3880">
            <v>11937.9624</v>
          </cell>
        </row>
        <row r="3881">
          <cell r="A3881" t="str">
            <v>18943</v>
          </cell>
          <cell r="B3881" t="str">
            <v>PULSADOR EMERGENCIA CABEZ. ROJO 40 MM CHINT</v>
          </cell>
          <cell r="C3881">
            <v>6.9819750000000003</v>
          </cell>
          <cell r="D3881" t="str">
            <v>Dolares</v>
          </cell>
          <cell r="E3881">
            <v>10500.8904</v>
          </cell>
        </row>
        <row r="3882">
          <cell r="A3882" t="str">
            <v>18944</v>
          </cell>
          <cell r="B3882" t="str">
            <v>SELECTORA METALICA 2 POS. 2NA (NP2-BD23) CHINT</v>
          </cell>
          <cell r="C3882">
            <v>5.30985</v>
          </cell>
          <cell r="D3882" t="str">
            <v>Dolares</v>
          </cell>
          <cell r="E3882">
            <v>7986.0144</v>
          </cell>
        </row>
        <row r="3883">
          <cell r="A3883" t="str">
            <v>18945</v>
          </cell>
          <cell r="B3883" t="str">
            <v>SELECTORA METALICA 3 POS. 2NA CHINT</v>
          </cell>
          <cell r="C3883">
            <v>6.9819750000000003</v>
          </cell>
          <cell r="D3883" t="str">
            <v>Dolares</v>
          </cell>
          <cell r="E3883">
            <v>10500.8904</v>
          </cell>
        </row>
        <row r="3884">
          <cell r="A3884" t="str">
            <v>18946</v>
          </cell>
          <cell r="B3884" t="str">
            <v>SELECTORA METALICA 2 POS. M.LARGA 2NA CHINT</v>
          </cell>
          <cell r="C3884">
            <v>5.30985</v>
          </cell>
          <cell r="D3884" t="str">
            <v>Dolares</v>
          </cell>
          <cell r="E3884">
            <v>7986.0144</v>
          </cell>
        </row>
        <row r="3885">
          <cell r="A3885" t="str">
            <v>18947</v>
          </cell>
          <cell r="B3885" t="str">
            <v>SELECTORA METALICA 3 POS. M.LARGA 2NA CHINT</v>
          </cell>
          <cell r="C3885">
            <v>7.0024499999999996</v>
          </cell>
          <cell r="D3885" t="str">
            <v>Dolares</v>
          </cell>
          <cell r="E3885">
            <v>10531.684799999999</v>
          </cell>
        </row>
        <row r="3886">
          <cell r="A3886" t="str">
            <v>18948</v>
          </cell>
          <cell r="B3886" t="str">
            <v>BLOCK CONTACTOS AUX. P/BOTON. 1NA CHINT</v>
          </cell>
          <cell r="C3886">
            <v>1.5765750000000001</v>
          </cell>
          <cell r="D3886" t="str">
            <v>Dolares</v>
          </cell>
          <cell r="E3886">
            <v>2371.1687999999999</v>
          </cell>
        </row>
        <row r="3887">
          <cell r="A3887" t="str">
            <v>18949</v>
          </cell>
          <cell r="B3887" t="str">
            <v>BLOCK CONTACTOS AUX. P/BOTON. 1NC CHINT</v>
          </cell>
          <cell r="C3887">
            <v>1.5765750000000001</v>
          </cell>
          <cell r="D3887" t="str">
            <v>Dolares</v>
          </cell>
          <cell r="E3887">
            <v>2371.1687999999999</v>
          </cell>
        </row>
        <row r="3888">
          <cell r="A3888" t="str">
            <v>18950</v>
          </cell>
          <cell r="B3888" t="str">
            <v>CASETINA VACIA HASTA  5,5HP IP55 (NQ3-5.5hp) CHINT</v>
          </cell>
          <cell r="C3888">
            <v>29.033550000000002</v>
          </cell>
          <cell r="D3888" t="str">
            <v>Dolares</v>
          </cell>
          <cell r="E3888">
            <v>43666.459200000005</v>
          </cell>
        </row>
        <row r="3889">
          <cell r="A3889" t="str">
            <v>18951</v>
          </cell>
          <cell r="B3889" t="str">
            <v>PRECINTO 238 MM. NEGRO</v>
          </cell>
          <cell r="C3889">
            <v>3.0195132500000001</v>
          </cell>
          <cell r="D3889" t="str">
            <v>Dolares</v>
          </cell>
          <cell r="E3889">
            <v>4541.3479280000001</v>
          </cell>
        </row>
        <row r="3890">
          <cell r="A3890" t="str">
            <v>26952</v>
          </cell>
          <cell r="B3890" t="str">
            <v>CAJA DE EMBUTIR 96 BOCAS DIN PTA. FUME GEN ROD</v>
          </cell>
          <cell r="C3890">
            <v>90638.117496107996</v>
          </cell>
          <cell r="D3890" t="str">
            <v>Pesos Argentinos</v>
          </cell>
          <cell r="E3890">
            <v>90638.117496107996</v>
          </cell>
        </row>
        <row r="3891">
          <cell r="A3891" t="str">
            <v>26953</v>
          </cell>
          <cell r="B3891" t="str">
            <v>TOMA HEMBRA MOVIL 2P+T 16A IP44 BALS-KALOP (KL7431642)</v>
          </cell>
          <cell r="C3891">
            <v>10.988021444399999</v>
          </cell>
          <cell r="D3891" t="str">
            <v>Dolares</v>
          </cell>
          <cell r="E3891">
            <v>16525.984252377599</v>
          </cell>
        </row>
        <row r="3892">
          <cell r="A3892" t="str">
            <v>26954</v>
          </cell>
          <cell r="B3892" t="str">
            <v>TOMA HEMBRA EMB. 2P+T 16A IP44 BALS-KALOP (KL7531642)</v>
          </cell>
          <cell r="C3892">
            <v>10.988021444399999</v>
          </cell>
          <cell r="D3892" t="str">
            <v>Dolares</v>
          </cell>
          <cell r="E3892">
            <v>16525.984252377599</v>
          </cell>
        </row>
        <row r="3893">
          <cell r="A3893" t="str">
            <v>26955</v>
          </cell>
          <cell r="B3893" t="str">
            <v>CABLE BOMBA SUMERGIBLE 3 X 2,5 mm. (PRECIO X MTS) NA.</v>
          </cell>
          <cell r="C3893">
            <v>2404.5104200000001</v>
          </cell>
          <cell r="D3893" t="str">
            <v>Pesos Argentinos</v>
          </cell>
          <cell r="E3893">
            <v>2404.5104200000001</v>
          </cell>
        </row>
        <row r="3894">
          <cell r="A3894" t="str">
            <v>26956</v>
          </cell>
          <cell r="B3894" t="str">
            <v>CABLE BICOLOR 2 X 1 (PRECIO x MTS)</v>
          </cell>
          <cell r="C3894">
            <v>555.71840999999995</v>
          </cell>
          <cell r="D3894" t="str">
            <v>Pesos Argentinos</v>
          </cell>
          <cell r="E3894">
            <v>555.71840999999995</v>
          </cell>
        </row>
        <row r="3895">
          <cell r="A3895" t="str">
            <v>26957</v>
          </cell>
          <cell r="B3895" t="str">
            <v>CAJA RECTANGULAR SOBREPONER MONOBLOCK GRIS</v>
          </cell>
          <cell r="C3895">
            <v>968.37335162722604</v>
          </cell>
          <cell r="D3895" t="str">
            <v>Pesos Argentinos</v>
          </cell>
          <cell r="E3895">
            <v>968.37335162722604</v>
          </cell>
        </row>
        <row r="3896">
          <cell r="A3896" t="str">
            <v>26958</v>
          </cell>
          <cell r="B3896" t="str">
            <v>CAJA RECTANGULAR SOBREPONER MONOBLOCK BLANCA</v>
          </cell>
          <cell r="C3896">
            <v>968.37638816879996</v>
          </cell>
          <cell r="D3896" t="str">
            <v>Pesos Argentinos</v>
          </cell>
          <cell r="E3896">
            <v>968.37638816879996</v>
          </cell>
        </row>
        <row r="3897">
          <cell r="A3897" t="str">
            <v>26962</v>
          </cell>
          <cell r="B3897" t="str">
            <v>CABLE COBRE DESNUDO 1 X 16 MM (PRECIO X MTS) IRAM</v>
          </cell>
          <cell r="C3897">
            <v>4761.1139097599998</v>
          </cell>
          <cell r="D3897" t="str">
            <v>Pesos Argentinos</v>
          </cell>
          <cell r="E3897">
            <v>4761.1139097599998</v>
          </cell>
        </row>
        <row r="3898">
          <cell r="A3898" t="str">
            <v>26963</v>
          </cell>
          <cell r="B3898" t="str">
            <v>EXTERIOR 1 TOMA 20A EXTRA CHATA JELUZ</v>
          </cell>
          <cell r="C3898">
            <v>1905.53168724892</v>
          </cell>
          <cell r="D3898" t="str">
            <v>Pesos Argentinos</v>
          </cell>
          <cell r="E3898">
            <v>1905.53168724892</v>
          </cell>
        </row>
        <row r="3899">
          <cell r="A3899" t="str">
            <v>26964</v>
          </cell>
          <cell r="B3899" t="str">
            <v>CONECTOR CORTO P/CAJA MULTIPLE ALUMINIO 1 1/4"</v>
          </cell>
          <cell r="C3899">
            <v>392.65472798500002</v>
          </cell>
          <cell r="D3899" t="str">
            <v>Pesos Argentinos</v>
          </cell>
          <cell r="E3899">
            <v>392.65472798500002</v>
          </cell>
        </row>
        <row r="3900">
          <cell r="A3900" t="str">
            <v>26965</v>
          </cell>
          <cell r="B3900" t="str">
            <v>PANEL LED 50W 30 X 120 MM LUZ NEUTRA MACROLED</v>
          </cell>
          <cell r="C3900">
            <v>29.3475</v>
          </cell>
          <cell r="D3900" t="str">
            <v>Dolares</v>
          </cell>
          <cell r="E3900">
            <v>44138.64</v>
          </cell>
        </row>
        <row r="3901">
          <cell r="A3901" t="str">
            <v>26966</v>
          </cell>
          <cell r="B3901" t="str">
            <v>PANEL LED 40W 60 X 60 LUZ FRIA MACROLED</v>
          </cell>
          <cell r="C3901">
            <v>26.003250000000001</v>
          </cell>
          <cell r="D3901" t="str">
            <v>Dolares</v>
          </cell>
          <cell r="E3901">
            <v>39108.887999999999</v>
          </cell>
        </row>
        <row r="3902">
          <cell r="A3902" t="str">
            <v>26967</v>
          </cell>
          <cell r="B3902" t="str">
            <v>KIT P/EMBUTIR PANEL LED 60X60 / 30X120</v>
          </cell>
          <cell r="C3902">
            <v>1.4127749999999999</v>
          </cell>
          <cell r="D3902" t="str">
            <v>Dolares</v>
          </cell>
          <cell r="E3902">
            <v>2124.8136</v>
          </cell>
        </row>
        <row r="3903">
          <cell r="A3903" t="str">
            <v>26968</v>
          </cell>
          <cell r="B3903" t="str">
            <v>KIT P/FIJACION TECHO PANEL LED 60X60 / 30X120</v>
          </cell>
          <cell r="C3903">
            <v>2.4228749999999999</v>
          </cell>
          <cell r="D3903" t="str">
            <v>Dolares</v>
          </cell>
          <cell r="E3903">
            <v>3644.0039999999999</v>
          </cell>
        </row>
        <row r="3904">
          <cell r="A3904" t="str">
            <v>26969</v>
          </cell>
          <cell r="B3904" t="str">
            <v>TAPA 5 X 10 NEGRO PLATINUM JELUZ</v>
          </cell>
          <cell r="C3904">
            <v>2037.35271492845</v>
          </cell>
          <cell r="D3904" t="str">
            <v>Pesos Argentinos</v>
          </cell>
          <cell r="E3904">
            <v>2037.35271492845</v>
          </cell>
        </row>
        <row r="3905">
          <cell r="A3905" t="str">
            <v>26970</v>
          </cell>
          <cell r="B3905" t="str">
            <v>LAMPARA H POWER 50W LUZ CALIDA NOV.**</v>
          </cell>
          <cell r="C3905">
            <v>3.73767264</v>
          </cell>
          <cell r="D3905" t="str">
            <v>Dolares</v>
          </cell>
          <cell r="E3905">
            <v>5621.4596505600002</v>
          </cell>
        </row>
        <row r="3906">
          <cell r="A3906" t="str">
            <v>26971</v>
          </cell>
          <cell r="B3906" t="str">
            <v>DESCARGADOR SOBRETENSIONES 1P +N 20Ka SPD275/20D</v>
          </cell>
          <cell r="C3906">
            <v>19.679033400000002</v>
          </cell>
          <cell r="D3906" t="str">
            <v>Dolares</v>
          </cell>
          <cell r="E3906">
            <v>29597.266233600003</v>
          </cell>
        </row>
        <row r="3907">
          <cell r="A3907" t="str">
            <v>26972</v>
          </cell>
          <cell r="B3907" t="str">
            <v>PANEL LED 40W 60 X 60 LUZ CALIDA MACROLED</v>
          </cell>
          <cell r="C3907">
            <v>26.003250000000001</v>
          </cell>
          <cell r="D3907" t="str">
            <v>Dolares</v>
          </cell>
          <cell r="E3907">
            <v>39108.887999999999</v>
          </cell>
        </row>
        <row r="3908">
          <cell r="A3908" t="str">
            <v>26973</v>
          </cell>
          <cell r="B3908" t="str">
            <v>TERMICA 2 X 06 A. 6kA CHINT</v>
          </cell>
          <cell r="C3908">
            <v>5.4531749999999999</v>
          </cell>
          <cell r="D3908" t="str">
            <v>Dolares</v>
          </cell>
          <cell r="E3908">
            <v>8201.5751999999993</v>
          </cell>
        </row>
        <row r="3909">
          <cell r="A3909" t="str">
            <v>26974</v>
          </cell>
          <cell r="B3909" t="str">
            <v>TERMICA 2 X 10 A. 6kA CHINT</v>
          </cell>
          <cell r="C3909">
            <v>4.8867000000000003</v>
          </cell>
          <cell r="D3909" t="str">
            <v>Dolares</v>
          </cell>
          <cell r="E3909">
            <v>7349.5968000000003</v>
          </cell>
        </row>
        <row r="3910">
          <cell r="A3910" t="str">
            <v>26975</v>
          </cell>
          <cell r="B3910" t="str">
            <v>TERMICA 2 X 16 A. 6kA CHINT</v>
          </cell>
          <cell r="C3910">
            <v>4.8867000000000003</v>
          </cell>
          <cell r="D3910" t="str">
            <v>Dolares</v>
          </cell>
          <cell r="E3910">
            <v>7349.5968000000003</v>
          </cell>
        </row>
        <row r="3911">
          <cell r="A3911" t="str">
            <v>26976</v>
          </cell>
          <cell r="B3911" t="str">
            <v>TERMICA 2 X 20 A. 6kA CHINT</v>
          </cell>
          <cell r="C3911">
            <v>4.8867000000000003</v>
          </cell>
          <cell r="D3911" t="str">
            <v>Dolares</v>
          </cell>
          <cell r="E3911">
            <v>7349.5968000000003</v>
          </cell>
        </row>
        <row r="3912">
          <cell r="A3912" t="str">
            <v>26977</v>
          </cell>
          <cell r="B3912" t="str">
            <v>TERMICA 2 X 25 A. 6kA CHINT</v>
          </cell>
          <cell r="C3912">
            <v>4.8867000000000003</v>
          </cell>
          <cell r="D3912" t="str">
            <v>Dolares</v>
          </cell>
          <cell r="E3912">
            <v>7349.5968000000003</v>
          </cell>
        </row>
        <row r="3913">
          <cell r="A3913" t="str">
            <v>26978</v>
          </cell>
          <cell r="B3913" t="str">
            <v>TERMICA 2 X 32 A. 6kA CHINT</v>
          </cell>
          <cell r="C3913">
            <v>4.8867000000000003</v>
          </cell>
          <cell r="D3913" t="str">
            <v>Dolares</v>
          </cell>
          <cell r="E3913">
            <v>7349.5968000000003</v>
          </cell>
        </row>
        <row r="3914">
          <cell r="A3914" t="str">
            <v>26979</v>
          </cell>
          <cell r="B3914" t="str">
            <v>DISYUNTOR 2 X 25 A. 30mA CHINT</v>
          </cell>
          <cell r="C3914">
            <v>19.376175</v>
          </cell>
          <cell r="D3914" t="str">
            <v>Dolares</v>
          </cell>
          <cell r="E3914">
            <v>29141.767199999998</v>
          </cell>
        </row>
        <row r="3915">
          <cell r="A3915" t="str">
            <v>26980</v>
          </cell>
          <cell r="B3915" t="str">
            <v>DISYUNTOR 2 X 40 A. 30mA CHINT</v>
          </cell>
          <cell r="C3915">
            <v>20.939653313359202</v>
          </cell>
          <cell r="D3915" t="str">
            <v>Dolares</v>
          </cell>
          <cell r="E3915">
            <v>31493.238583292237</v>
          </cell>
        </row>
        <row r="3916">
          <cell r="A3916" t="str">
            <v>26981</v>
          </cell>
          <cell r="B3916" t="str">
            <v>PROYECTOR LED 100W LUZ CALIDA Classic MACROLED</v>
          </cell>
          <cell r="C3916">
            <v>20.679749999999999</v>
          </cell>
          <cell r="D3916" t="str">
            <v>Dolares</v>
          </cell>
          <cell r="E3916">
            <v>31102.343999999997</v>
          </cell>
        </row>
        <row r="3917">
          <cell r="A3917" t="str">
            <v>26982</v>
          </cell>
          <cell r="B3917" t="str">
            <v>TAPA 5 X 5 MIGÑON NEGRO PLATINUM JELUZ</v>
          </cell>
          <cell r="C3917">
            <v>2037.35271492846</v>
          </cell>
          <cell r="D3917" t="str">
            <v>Pesos Argentinos</v>
          </cell>
          <cell r="E3917">
            <v>2037.35271492846</v>
          </cell>
        </row>
        <row r="3918">
          <cell r="A3918" t="str">
            <v>26984</v>
          </cell>
          <cell r="B3918" t="str">
            <v>MODULO TOMA USB + USB C 3A BLANCO PLATINUM</v>
          </cell>
          <cell r="C3918">
            <v>22864.093837603199</v>
          </cell>
          <cell r="D3918" t="str">
            <v>Pesos Argentinos</v>
          </cell>
          <cell r="E3918">
            <v>22864.093837603199</v>
          </cell>
        </row>
        <row r="3919">
          <cell r="A3919" t="str">
            <v>26985</v>
          </cell>
          <cell r="B3919" t="str">
            <v>MODULO TOMA USB + USB C 3A NEGRO PLATINUM</v>
          </cell>
          <cell r="C3919">
            <v>22864.093837603199</v>
          </cell>
          <cell r="D3919" t="str">
            <v>Pesos Argentinos</v>
          </cell>
          <cell r="E3919">
            <v>22864.093837603199</v>
          </cell>
        </row>
        <row r="3920">
          <cell r="A3920" t="str">
            <v>26992</v>
          </cell>
          <cell r="B3920" t="str">
            <v>LUZ DE EMERGENCIA 120 LEDS</v>
          </cell>
          <cell r="C3920">
            <v>16.525079999999999</v>
          </cell>
          <cell r="D3920" t="str">
            <v>Dolares</v>
          </cell>
          <cell r="E3920">
            <v>24853.72032</v>
          </cell>
        </row>
        <row r="3921">
          <cell r="A3921" t="str">
            <v>26993</v>
          </cell>
          <cell r="B3921" t="str">
            <v>PROYECTOR LED 100W LUZ FRIA</v>
          </cell>
          <cell r="C3921">
            <v>9.6806923200000004</v>
          </cell>
          <cell r="D3921" t="str">
            <v>Dolares</v>
          </cell>
          <cell r="E3921">
            <v>14559.76124928</v>
          </cell>
        </row>
        <row r="3922">
          <cell r="A3922" t="str">
            <v>26994</v>
          </cell>
          <cell r="B3922" t="str">
            <v>PROYECTOR LED C/SENSOR 20W LUZ FRIA</v>
          </cell>
          <cell r="C3922">
            <v>11.435355360000001</v>
          </cell>
          <cell r="D3922" t="str">
            <v>Dolares</v>
          </cell>
          <cell r="E3922">
            <v>17198.77446144</v>
          </cell>
        </row>
        <row r="3923">
          <cell r="A3923" t="str">
            <v>26995</v>
          </cell>
          <cell r="B3923" t="str">
            <v>PROYECTOR LED C/SENSOR 30W LUZ FRIA</v>
          </cell>
          <cell r="C3923">
            <v>12.390805439999999</v>
          </cell>
          <cell r="D3923" t="str">
            <v>Dolares</v>
          </cell>
          <cell r="E3923">
            <v>18635.771381759998</v>
          </cell>
        </row>
        <row r="3924">
          <cell r="A3924" t="str">
            <v>26996</v>
          </cell>
          <cell r="B3924" t="str">
            <v>COLGANTE TUBO 1 LUZ GU10 NEGRO SAN JUSTO</v>
          </cell>
          <cell r="C3924">
            <v>14560.987999999999</v>
          </cell>
          <cell r="D3924" t="str">
            <v>Pesos Argentinos</v>
          </cell>
          <cell r="E3924">
            <v>14560.987999999999</v>
          </cell>
        </row>
        <row r="3925">
          <cell r="A3925" t="str">
            <v>26997</v>
          </cell>
          <cell r="B3925" t="str">
            <v>LUMINARIA VIA PUBLICA 150W GARDEN ECO BAEL</v>
          </cell>
          <cell r="C3925">
            <v>89246.56</v>
          </cell>
          <cell r="D3925" t="str">
            <v>Pesos Argentinos</v>
          </cell>
          <cell r="E3925">
            <v>89246.56</v>
          </cell>
        </row>
        <row r="3926">
          <cell r="A3926" t="str">
            <v>26998</v>
          </cell>
          <cell r="B3926" t="str">
            <v>SECCIONADOR DIN 80A 2 POLOS CHINT</v>
          </cell>
          <cell r="C3926">
            <v>8.5585500000000003</v>
          </cell>
          <cell r="D3926" t="str">
            <v>Dolares</v>
          </cell>
          <cell r="E3926">
            <v>12872.0592</v>
          </cell>
        </row>
        <row r="3927">
          <cell r="A3927" t="str">
            <v>26999</v>
          </cell>
          <cell r="B3927" t="str">
            <v>MEDIDOR MONOFASICO DIGITAL 1 MOD. 45A TBCIN</v>
          </cell>
          <cell r="C3927">
            <v>29.906500000000001</v>
          </cell>
          <cell r="D3927" t="str">
            <v>Dolares</v>
          </cell>
          <cell r="E3927">
            <v>44979.376000000004</v>
          </cell>
        </row>
        <row r="3928">
          <cell r="A3928" t="str">
            <v>27001</v>
          </cell>
          <cell r="B3928" t="str">
            <v>TOMA HEMBRA MOVIL 32A 3P + N + T IP44 380V BALS-KALOP (KL7453243)</v>
          </cell>
          <cell r="C3928">
            <v>19.616370380100001</v>
          </cell>
          <cell r="D3928" t="str">
            <v>Dolares</v>
          </cell>
          <cell r="E3928">
            <v>29503.021051670403</v>
          </cell>
        </row>
        <row r="3929">
          <cell r="A3929" t="str">
            <v>27002</v>
          </cell>
          <cell r="B3929" t="str">
            <v>CONJUNTO PORTAL. C/CABLE FLORON BCO. FERROLUX (CC-47BLA)</v>
          </cell>
          <cell r="C3929">
            <v>3217.3829999999998</v>
          </cell>
          <cell r="D3929" t="str">
            <v>Pesos Argentinos</v>
          </cell>
          <cell r="E3929">
            <v>3217.3829999999998</v>
          </cell>
        </row>
        <row r="3930">
          <cell r="A3930" t="str">
            <v>27003</v>
          </cell>
          <cell r="B3930" t="str">
            <v>CAÑO 20 MM. HD (PRECIO X MTS) SISTELECTRIC</v>
          </cell>
          <cell r="C3930">
            <v>2116.5349054356002</v>
          </cell>
          <cell r="D3930" t="str">
            <v>Pesos Argentinos</v>
          </cell>
          <cell r="E3930">
            <v>2116.5349054356002</v>
          </cell>
        </row>
        <row r="3931">
          <cell r="A3931" t="str">
            <v>27004</v>
          </cell>
          <cell r="B3931" t="str">
            <v>BUSCAPOLO CHICO</v>
          </cell>
          <cell r="C3931">
            <v>995.26049999999998</v>
          </cell>
          <cell r="D3931" t="str">
            <v>Pesos Argentinos</v>
          </cell>
          <cell r="E3931">
            <v>995.26049999999998</v>
          </cell>
        </row>
        <row r="3932">
          <cell r="A3932" t="str">
            <v>27005</v>
          </cell>
          <cell r="B3932" t="str">
            <v>CABLE BOMBA SUMERGIBLE 3 X 25 mm.(PRECIO x MTS) NA.</v>
          </cell>
          <cell r="C3932">
            <v>23753.119390000102</v>
          </cell>
          <cell r="D3932" t="str">
            <v>Pesos Argentinos</v>
          </cell>
          <cell r="E3932">
            <v>23753.119390000102</v>
          </cell>
        </row>
        <row r="3933">
          <cell r="A3933" t="str">
            <v>27006</v>
          </cell>
          <cell r="B3933" t="str">
            <v>APLIQUE BIDIRECCIONAL CUBO CON 2 RAN. ACRILICO G9- RUSTICA</v>
          </cell>
          <cell r="C3933">
            <v>11564.67663</v>
          </cell>
          <cell r="D3933" t="str">
            <v>Pesos Argentinos</v>
          </cell>
          <cell r="E3933">
            <v>11564.67663</v>
          </cell>
        </row>
        <row r="3934">
          <cell r="A3934" t="str">
            <v>27007</v>
          </cell>
          <cell r="B3934" t="str">
            <v>COLGANTE PVC BLANCO -  RUSTICA</v>
          </cell>
          <cell r="C3934">
            <v>8722.2794099999992</v>
          </cell>
          <cell r="D3934" t="str">
            <v>Pesos Argentinos</v>
          </cell>
          <cell r="E3934">
            <v>8722.2794099999992</v>
          </cell>
        </row>
        <row r="3935">
          <cell r="A3935" t="str">
            <v>27008</v>
          </cell>
          <cell r="B3935" t="str">
            <v>COLGANTE PVC NEGRO - RUSTICA</v>
          </cell>
          <cell r="C3935">
            <v>8722.2794099999992</v>
          </cell>
          <cell r="D3935" t="str">
            <v>Pesos Argentinos</v>
          </cell>
          <cell r="E3935">
            <v>8722.2794099999992</v>
          </cell>
        </row>
        <row r="3936">
          <cell r="A3936" t="str">
            <v>27010</v>
          </cell>
          <cell r="B3936" t="str">
            <v>COLGANTE PVC AMARILLO - RUSTICA</v>
          </cell>
          <cell r="C3936">
            <v>8722.2794099999992</v>
          </cell>
          <cell r="D3936" t="str">
            <v>Pesos Argentinos</v>
          </cell>
          <cell r="E3936">
            <v>8722.2794099999992</v>
          </cell>
        </row>
        <row r="3937">
          <cell r="A3937" t="str">
            <v>27013</v>
          </cell>
          <cell r="B3937" t="str">
            <v>COLGANTE PVC AZUL - RUSTICA</v>
          </cell>
          <cell r="C3937">
            <v>8722.2794099999992</v>
          </cell>
          <cell r="D3937" t="str">
            <v>Pesos Argentinos</v>
          </cell>
          <cell r="E3937">
            <v>8722.2794099999992</v>
          </cell>
        </row>
        <row r="3938">
          <cell r="A3938" t="str">
            <v>27014</v>
          </cell>
          <cell r="B3938" t="str">
            <v>SPOT  PVC KANSAS P/AR 111 GU10 NEGRO - RUSTICA</v>
          </cell>
          <cell r="C3938">
            <v>4781.3538500000004</v>
          </cell>
          <cell r="D3938" t="str">
            <v>Pesos Argentinos</v>
          </cell>
          <cell r="E3938">
            <v>4781.3538500000004</v>
          </cell>
        </row>
        <row r="3939">
          <cell r="A3939" t="str">
            <v>27015</v>
          </cell>
          <cell r="B3939" t="str">
            <v>APLIQUE PARED RECTO 3 VIDRIOS GU10 NEGRO MICR - RUSTICA</v>
          </cell>
          <cell r="C3939">
            <v>15586.47493</v>
          </cell>
          <cell r="D3939" t="str">
            <v>Pesos Argentinos</v>
          </cell>
          <cell r="E3939">
            <v>15586.47493</v>
          </cell>
        </row>
        <row r="3940">
          <cell r="A3940" t="str">
            <v>27016</v>
          </cell>
          <cell r="B3940" t="str">
            <v>PROYECTOR LED 30W LUZ CALIDA</v>
          </cell>
          <cell r="C3940">
            <v>3.7016179199999999</v>
          </cell>
          <cell r="D3940" t="str">
            <v>Dolares</v>
          </cell>
          <cell r="E3940">
            <v>5567.2333516799999</v>
          </cell>
        </row>
        <row r="3941">
          <cell r="A3941" t="str">
            <v>27017</v>
          </cell>
          <cell r="B3941" t="str">
            <v>PROYECTOR LED 50W LUZ CALIDA</v>
          </cell>
          <cell r="C3941">
            <v>5.6846275200000003</v>
          </cell>
          <cell r="D3941" t="str">
            <v>Dolares</v>
          </cell>
          <cell r="E3941">
            <v>8549.6797900800011</v>
          </cell>
        </row>
        <row r="3942">
          <cell r="A3942" t="str">
            <v>27028</v>
          </cell>
          <cell r="B3942" t="str">
            <v>LAMPARA FILAMENTO VINTAGE GLOBO GOLDEN 8W JELUZ**</v>
          </cell>
          <cell r="C3942">
            <v>6.3696672000000003</v>
          </cell>
          <cell r="D3942" t="str">
            <v>Dolares</v>
          </cell>
          <cell r="E3942">
            <v>9579.9794688000002</v>
          </cell>
        </row>
        <row r="3943">
          <cell r="A3943" t="str">
            <v>27029</v>
          </cell>
          <cell r="B3943" t="str">
            <v>MODULO COMBINADO BIPOLAR NEGRO KALOP**</v>
          </cell>
          <cell r="C3943">
            <v>7820.7964292778897</v>
          </cell>
          <cell r="D3943" t="str">
            <v>Pesos Argentinos</v>
          </cell>
          <cell r="E3943">
            <v>7820.7964292778897</v>
          </cell>
        </row>
        <row r="3944">
          <cell r="A3944" t="str">
            <v>27030</v>
          </cell>
          <cell r="B3944" t="str">
            <v>FICHA MACHO FRONTAL HEAVY DUTY AZUL KALOP</v>
          </cell>
          <cell r="C3944">
            <v>1487.0217852126</v>
          </cell>
          <cell r="D3944" t="str">
            <v>Pesos Argentinos</v>
          </cell>
          <cell r="E3944">
            <v>1487.0217852126</v>
          </cell>
        </row>
        <row r="3945">
          <cell r="A3945" t="str">
            <v>27031</v>
          </cell>
          <cell r="B3945" t="str">
            <v>FICHA HEMBRA FRONTAL HEAVY DUTY AZUL KALOP</v>
          </cell>
          <cell r="C3945">
            <v>1569.98236641481</v>
          </cell>
          <cell r="D3945" t="str">
            <v>Pesos Argentinos</v>
          </cell>
          <cell r="E3945">
            <v>1569.98236641481</v>
          </cell>
        </row>
        <row r="3946">
          <cell r="A3946" t="str">
            <v>27032</v>
          </cell>
          <cell r="B3946" t="str">
            <v>TERMINAL PRE AISLADO B24</v>
          </cell>
          <cell r="C3946">
            <v>127.437856</v>
          </cell>
          <cell r="D3946" t="str">
            <v>Pesos Argentinos</v>
          </cell>
          <cell r="E3946">
            <v>127.437856</v>
          </cell>
        </row>
        <row r="3947">
          <cell r="A3947" t="str">
            <v>27033</v>
          </cell>
          <cell r="B3947" t="str">
            <v>TERMINAL PRE AISLADO B26</v>
          </cell>
          <cell r="C3947">
            <v>146.89516399999999</v>
          </cell>
          <cell r="D3947" t="str">
            <v>Pesos Argentinos</v>
          </cell>
          <cell r="E3947">
            <v>146.89516399999999</v>
          </cell>
        </row>
        <row r="3948">
          <cell r="A3948" t="str">
            <v>27034</v>
          </cell>
          <cell r="B3948" t="str">
            <v>TERMINAL COBRE ESTAÑADO 1,5 X 1.5/3 SCC 1.5/3</v>
          </cell>
          <cell r="C3948">
            <v>273.06999200000001</v>
          </cell>
          <cell r="D3948" t="str">
            <v>Pesos Argentinos</v>
          </cell>
          <cell r="E3948">
            <v>273.06999200000001</v>
          </cell>
        </row>
        <row r="3949">
          <cell r="A3949" t="str">
            <v>27035</v>
          </cell>
          <cell r="B3949" t="str">
            <v>CABLE COBRE DESNUDO 1 X 10 MM (PRECIO X MTS) IRAM</v>
          </cell>
          <cell r="C3949">
            <v>3002.5195699199999</v>
          </cell>
          <cell r="D3949" t="str">
            <v>Pesos Argentinos</v>
          </cell>
          <cell r="E3949">
            <v>3002.5195699199999</v>
          </cell>
        </row>
        <row r="3950">
          <cell r="A3950" t="str">
            <v>27036</v>
          </cell>
          <cell r="B3950" t="str">
            <v>GUARDAMOTOR 13-18A 7,5kW 15kA CHINT</v>
          </cell>
          <cell r="C3950">
            <v>36.902774999999998</v>
          </cell>
          <cell r="D3950" t="str">
            <v>Dolares</v>
          </cell>
          <cell r="E3950">
            <v>55501.7736</v>
          </cell>
        </row>
        <row r="3951">
          <cell r="A3951" t="str">
            <v>27037</v>
          </cell>
          <cell r="B3951" t="str">
            <v>GUARDAMOTOR 17-23A 7,5kW 15kA CHINT</v>
          </cell>
          <cell r="C3951">
            <v>36.902774999999998</v>
          </cell>
          <cell r="D3951" t="str">
            <v>Dolares</v>
          </cell>
          <cell r="E3951">
            <v>55501.7736</v>
          </cell>
        </row>
        <row r="3952">
          <cell r="A3952" t="str">
            <v>27038</v>
          </cell>
          <cell r="B3952" t="str">
            <v>GUARDAMOTOR 37-50A 22kW 50kA CHINT</v>
          </cell>
          <cell r="C3952">
            <v>146.1369</v>
          </cell>
          <cell r="D3952" t="str">
            <v>Dolares</v>
          </cell>
          <cell r="E3952">
            <v>219789.8976</v>
          </cell>
        </row>
        <row r="3953">
          <cell r="A3953" t="str">
            <v>27039</v>
          </cell>
          <cell r="B3953" t="str">
            <v>GUARDAMOTOR 63-80A 37kW 50kA CHINT</v>
          </cell>
          <cell r="C3953">
            <v>146.1369</v>
          </cell>
          <cell r="D3953" t="str">
            <v>Dolares</v>
          </cell>
          <cell r="E3953">
            <v>219789.8976</v>
          </cell>
        </row>
        <row r="3954">
          <cell r="A3954" t="str">
            <v>27040</v>
          </cell>
          <cell r="B3954" t="str">
            <v>GUARDAMOTOR 20-25A 7,5kW 15kA CHINT</v>
          </cell>
          <cell r="C3954">
            <v>36.902774999999998</v>
          </cell>
          <cell r="D3954" t="str">
            <v>Dolares</v>
          </cell>
          <cell r="E3954">
            <v>55501.7736</v>
          </cell>
        </row>
        <row r="3955">
          <cell r="A3955" t="str">
            <v>27043</v>
          </cell>
          <cell r="B3955" t="str">
            <v>TIRA LED 5050 X 5 METROS INTERIOR LUZ CALIDA IP20 MACROLED **</v>
          </cell>
          <cell r="C3955">
            <v>12.933375</v>
          </cell>
          <cell r="D3955" t="str">
            <v>Dolares</v>
          </cell>
          <cell r="E3955">
            <v>19451.795999999998</v>
          </cell>
        </row>
        <row r="3956">
          <cell r="A3956" t="str">
            <v>27044</v>
          </cell>
          <cell r="B3956" t="str">
            <v>TIRA LED 5050 X 5 METROS INTERIOR LUZ FRIA IP20 MACROLED **</v>
          </cell>
          <cell r="C3956">
            <v>12.933375</v>
          </cell>
          <cell r="D3956" t="str">
            <v>Dolares</v>
          </cell>
          <cell r="E3956">
            <v>19451.795999999998</v>
          </cell>
        </row>
        <row r="3957">
          <cell r="A3957" t="str">
            <v>27045</v>
          </cell>
          <cell r="B3957" t="str">
            <v>TIRA LED RGB 5050 X 5 METROS EXTERIOR IP45 MACROLED **</v>
          </cell>
          <cell r="C3957">
            <v>16.803149999999999</v>
          </cell>
          <cell r="D3957" t="str">
            <v>Dolares</v>
          </cell>
          <cell r="E3957">
            <v>25271.937599999997</v>
          </cell>
        </row>
        <row r="3958">
          <cell r="A3958" t="str">
            <v>27046</v>
          </cell>
          <cell r="B3958" t="str">
            <v>FUENTE METALICA EXTERIOR 12V 5A POWERSWITCH-MACROLED</v>
          </cell>
          <cell r="C3958">
            <v>23.307375</v>
          </cell>
          <cell r="D3958" t="str">
            <v>Dolares</v>
          </cell>
          <cell r="E3958">
            <v>35054.292000000001</v>
          </cell>
        </row>
        <row r="3959">
          <cell r="A3959" t="str">
            <v>27047</v>
          </cell>
          <cell r="B3959" t="str">
            <v>FUENTE METALICA 12V 8A 100W POWERSWITCH-MACROLED</v>
          </cell>
          <cell r="C3959">
            <v>19.1373</v>
          </cell>
          <cell r="D3959" t="str">
            <v>Dolares</v>
          </cell>
          <cell r="E3959">
            <v>28782.499199999998</v>
          </cell>
        </row>
        <row r="3960">
          <cell r="A3960" t="str">
            <v>27048</v>
          </cell>
          <cell r="B3960" t="str">
            <v>TERMICA 1 X 10 A. 6kA CHINT</v>
          </cell>
          <cell r="C3960">
            <v>2.6276250000000001</v>
          </cell>
          <cell r="D3960" t="str">
            <v>Dolares</v>
          </cell>
          <cell r="E3960">
            <v>3951.9480000000003</v>
          </cell>
        </row>
        <row r="3961">
          <cell r="A3961" t="str">
            <v>27049</v>
          </cell>
          <cell r="B3961" t="str">
            <v>TERMICA 1 X 16 A. 6kA CHINT</v>
          </cell>
          <cell r="C3961">
            <v>2.6276250000000001</v>
          </cell>
          <cell r="D3961" t="str">
            <v>Dolares</v>
          </cell>
          <cell r="E3961">
            <v>3951.9480000000003</v>
          </cell>
        </row>
        <row r="3962">
          <cell r="A3962" t="str">
            <v>27050</v>
          </cell>
          <cell r="B3962" t="str">
            <v>TERMICA 2 X 02 A. 6kA CHINT</v>
          </cell>
          <cell r="C3962">
            <v>6.0196500000000004</v>
          </cell>
          <cell r="D3962" t="str">
            <v>Dolares</v>
          </cell>
          <cell r="E3962">
            <v>9053.5536000000011</v>
          </cell>
        </row>
        <row r="3963">
          <cell r="A3963" t="str">
            <v>27051</v>
          </cell>
          <cell r="B3963" t="str">
            <v>TERMICA 2 X 04 A. 6kA CHINT</v>
          </cell>
          <cell r="C3963">
            <v>6.0196500000000004</v>
          </cell>
          <cell r="D3963" t="str">
            <v>Dolares</v>
          </cell>
          <cell r="E3963">
            <v>9053.5536000000011</v>
          </cell>
        </row>
        <row r="3964">
          <cell r="A3964" t="str">
            <v>27052</v>
          </cell>
          <cell r="B3964" t="str">
            <v>TERMICA 2 X 40 A. 6kA CHINT</v>
          </cell>
          <cell r="C3964">
            <v>5.4531749999999999</v>
          </cell>
          <cell r="D3964" t="str">
            <v>Dolares</v>
          </cell>
          <cell r="E3964">
            <v>8201.5751999999993</v>
          </cell>
        </row>
        <row r="3965">
          <cell r="A3965" t="str">
            <v>27053</v>
          </cell>
          <cell r="B3965" t="str">
            <v>TERMICA 3 X 20 A. 6kA CHINT</v>
          </cell>
          <cell r="C3965">
            <v>7.5825750000000003</v>
          </cell>
          <cell r="D3965" t="str">
            <v>Dolares</v>
          </cell>
          <cell r="E3965">
            <v>11404.192800000001</v>
          </cell>
        </row>
        <row r="3966">
          <cell r="A3966" t="str">
            <v>27054</v>
          </cell>
          <cell r="B3966" t="str">
            <v>TERMICA 3 X 25 A. 6kA CHINT</v>
          </cell>
          <cell r="C3966">
            <v>7.5825750000000003</v>
          </cell>
          <cell r="D3966" t="str">
            <v>Dolares</v>
          </cell>
          <cell r="E3966">
            <v>11404.192800000001</v>
          </cell>
        </row>
        <row r="3967">
          <cell r="A3967" t="str">
            <v>27055</v>
          </cell>
          <cell r="B3967" t="str">
            <v>TERMICA 3 X 32 A. 6kA CHINT</v>
          </cell>
          <cell r="C3967">
            <v>7.5825750000000003</v>
          </cell>
          <cell r="D3967" t="str">
            <v>Dolares</v>
          </cell>
          <cell r="E3967">
            <v>11404.192800000001</v>
          </cell>
        </row>
        <row r="3968">
          <cell r="A3968" t="str">
            <v>27056</v>
          </cell>
          <cell r="B3968" t="str">
            <v>TERMICA 3 X 40 A. 6kA CHINT</v>
          </cell>
          <cell r="C3968">
            <v>8.3537999999999997</v>
          </cell>
          <cell r="D3968" t="str">
            <v>Dolares</v>
          </cell>
          <cell r="E3968">
            <v>12564.1152</v>
          </cell>
        </row>
        <row r="3969">
          <cell r="A3969" t="str">
            <v>27057</v>
          </cell>
          <cell r="B3969" t="str">
            <v>TERMICA 3 X 50 A. CHINT</v>
          </cell>
          <cell r="C3969">
            <v>9.3502500000000008</v>
          </cell>
          <cell r="D3969" t="str">
            <v>Dolares</v>
          </cell>
          <cell r="E3969">
            <v>14062.776000000002</v>
          </cell>
        </row>
        <row r="3970">
          <cell r="A3970" t="str">
            <v>27058</v>
          </cell>
          <cell r="B3970" t="str">
            <v>TERMICA 3 X 63 A. 6kA CHINT</v>
          </cell>
          <cell r="C3970">
            <v>9.3502500000000008</v>
          </cell>
          <cell r="D3970" t="str">
            <v>Dolares</v>
          </cell>
          <cell r="E3970">
            <v>14062.776000000002</v>
          </cell>
        </row>
        <row r="3971">
          <cell r="A3971" t="str">
            <v>27059</v>
          </cell>
          <cell r="B3971" t="str">
            <v>TERMICA 4 X 6 A. 6kA CHINT</v>
          </cell>
          <cell r="C3971">
            <v>11.124750000000001</v>
          </cell>
          <cell r="D3971" t="str">
            <v>Dolares</v>
          </cell>
          <cell r="E3971">
            <v>16731.624</v>
          </cell>
        </row>
        <row r="3972">
          <cell r="A3972" t="str">
            <v>27060</v>
          </cell>
          <cell r="B3972" t="str">
            <v>TERMICA 4 X 10 A. 6kA CHINT</v>
          </cell>
          <cell r="C3972">
            <v>9.6369000000000007</v>
          </cell>
          <cell r="D3972" t="str">
            <v>Dolares</v>
          </cell>
          <cell r="E3972">
            <v>14493.8976</v>
          </cell>
        </row>
        <row r="3973">
          <cell r="A3973" t="str">
            <v>27061</v>
          </cell>
          <cell r="B3973" t="str">
            <v>TERMICA 4 X 16 A. CHINT</v>
          </cell>
          <cell r="C3973">
            <v>9.6369000000000007</v>
          </cell>
          <cell r="D3973" t="str">
            <v>Dolares</v>
          </cell>
          <cell r="E3973">
            <v>14493.8976</v>
          </cell>
        </row>
        <row r="3974">
          <cell r="A3974" t="str">
            <v>27062</v>
          </cell>
          <cell r="B3974" t="str">
            <v>TERMICA 4 X 20 A. CHINT</v>
          </cell>
          <cell r="C3974">
            <v>9.6369000000000007</v>
          </cell>
          <cell r="D3974" t="str">
            <v>Dolares</v>
          </cell>
          <cell r="E3974">
            <v>14493.8976</v>
          </cell>
        </row>
        <row r="3975">
          <cell r="A3975" t="str">
            <v>27063</v>
          </cell>
          <cell r="B3975" t="str">
            <v>TERMICA 4 X 25 A. 6kA CHINT</v>
          </cell>
          <cell r="C3975">
            <v>9.6369000000000007</v>
          </cell>
          <cell r="D3975" t="str">
            <v>Dolares</v>
          </cell>
          <cell r="E3975">
            <v>14493.8976</v>
          </cell>
        </row>
        <row r="3976">
          <cell r="A3976" t="str">
            <v>27064</v>
          </cell>
          <cell r="B3976" t="str">
            <v>TERMICA 4 X 32 A. 6kA CHINT</v>
          </cell>
          <cell r="C3976">
            <v>9.6369000000000007</v>
          </cell>
          <cell r="D3976" t="str">
            <v>Dolares</v>
          </cell>
          <cell r="E3976">
            <v>14493.8976</v>
          </cell>
        </row>
        <row r="3977">
          <cell r="A3977" t="str">
            <v>27065</v>
          </cell>
          <cell r="B3977" t="str">
            <v>TERMICA 4 X 40 A. CHINT</v>
          </cell>
          <cell r="C3977">
            <v>11.124750000000001</v>
          </cell>
          <cell r="D3977" t="str">
            <v>Dolares</v>
          </cell>
          <cell r="E3977">
            <v>16731.624</v>
          </cell>
        </row>
        <row r="3978">
          <cell r="A3978" t="str">
            <v>27066</v>
          </cell>
          <cell r="B3978" t="str">
            <v>TERMICA 4 X 50 A. CHINT</v>
          </cell>
          <cell r="C3978">
            <v>11.83455</v>
          </cell>
          <cell r="D3978" t="str">
            <v>Dolares</v>
          </cell>
          <cell r="E3978">
            <v>17799.163199999999</v>
          </cell>
        </row>
        <row r="3979">
          <cell r="A3979" t="str">
            <v>27067</v>
          </cell>
          <cell r="B3979" t="str">
            <v>TERMICA 4 X 63 A. CHINT</v>
          </cell>
          <cell r="C3979">
            <v>11.83455</v>
          </cell>
          <cell r="D3979" t="str">
            <v>Dolares</v>
          </cell>
          <cell r="E3979">
            <v>17799.163199999999</v>
          </cell>
        </row>
        <row r="3980">
          <cell r="A3980" t="str">
            <v>27068</v>
          </cell>
          <cell r="B3980" t="str">
            <v>TERMICA 4 X 80 A. 10Ka Curva C CHINT</v>
          </cell>
          <cell r="C3980">
            <v>61.240724999999998</v>
          </cell>
          <cell r="D3980" t="str">
            <v>Dolares</v>
          </cell>
          <cell r="E3980">
            <v>92106.050399999993</v>
          </cell>
        </row>
        <row r="3981">
          <cell r="A3981" t="str">
            <v>27069</v>
          </cell>
          <cell r="B3981" t="str">
            <v>TERMICA 4 X 100 A. 10kA Curva C CHINT</v>
          </cell>
          <cell r="C3981">
            <v>61.240724999999998</v>
          </cell>
          <cell r="D3981" t="str">
            <v>Dolares</v>
          </cell>
          <cell r="E3981">
            <v>92106.050399999993</v>
          </cell>
        </row>
        <row r="3982">
          <cell r="A3982" t="str">
            <v>27072</v>
          </cell>
          <cell r="B3982" t="str">
            <v>DISYUNTOR 4 X 25 A. CHINT</v>
          </cell>
          <cell r="C3982">
            <v>31.046925000000002</v>
          </cell>
          <cell r="D3982" t="str">
            <v>Dolares</v>
          </cell>
          <cell r="E3982">
            <v>46694.575199999999</v>
          </cell>
        </row>
        <row r="3983">
          <cell r="A3983" t="str">
            <v>27073</v>
          </cell>
          <cell r="B3983" t="str">
            <v>DISYUNTOR 4 X 40 A. CHINT</v>
          </cell>
          <cell r="C3983">
            <v>33.5244</v>
          </cell>
          <cell r="D3983" t="str">
            <v>Dolares</v>
          </cell>
          <cell r="E3983">
            <v>50420.6976</v>
          </cell>
        </row>
        <row r="3984">
          <cell r="A3984" t="str">
            <v>27074</v>
          </cell>
          <cell r="B3984" t="str">
            <v>DISYUNTOR 4 X 63 A. CHINT</v>
          </cell>
          <cell r="C3984">
            <v>35.715224999999997</v>
          </cell>
          <cell r="D3984" t="str">
            <v>Dolares</v>
          </cell>
          <cell r="E3984">
            <v>53715.698399999994</v>
          </cell>
        </row>
        <row r="3985">
          <cell r="A3985" t="str">
            <v>27078</v>
          </cell>
          <cell r="B3985" t="str">
            <v>CONTACTOR MODULAR 2NA-25A 220-240V CHINT</v>
          </cell>
          <cell r="C3985">
            <v>20.734349999999999</v>
          </cell>
          <cell r="D3985" t="str">
            <v>Dolares</v>
          </cell>
          <cell r="E3985">
            <v>31184.4624</v>
          </cell>
        </row>
        <row r="3986">
          <cell r="A3986" t="str">
            <v>27079</v>
          </cell>
          <cell r="B3986" t="str">
            <v>CONTACTOR MODULAR 4NA/25A 220-240V CHINT</v>
          </cell>
          <cell r="C3986">
            <v>31.217549999999999</v>
          </cell>
          <cell r="D3986" t="str">
            <v>Dolares</v>
          </cell>
          <cell r="E3986">
            <v>46951.195200000002</v>
          </cell>
        </row>
        <row r="3987">
          <cell r="A3987" t="str">
            <v>27080</v>
          </cell>
          <cell r="B3987" t="str">
            <v>BASE PORTAFUSIBLE NH TAMAÑO 00 160A</v>
          </cell>
          <cell r="C3987">
            <v>3.6036000000000001</v>
          </cell>
          <cell r="D3987" t="str">
            <v>Dolares</v>
          </cell>
          <cell r="E3987">
            <v>5419.8144000000002</v>
          </cell>
        </row>
        <row r="3988">
          <cell r="A3988" t="str">
            <v>27081</v>
          </cell>
          <cell r="B3988" t="str">
            <v>CARTUCHO FUSIBLE 10x38 MM 16A gG 500V 100kA CHINT</v>
          </cell>
          <cell r="C3988">
            <v>1.289925</v>
          </cell>
          <cell r="D3988" t="str">
            <v>Dolares</v>
          </cell>
          <cell r="E3988">
            <v>1940.0472</v>
          </cell>
        </row>
        <row r="3989">
          <cell r="A3989" t="str">
            <v>27082</v>
          </cell>
          <cell r="B3989" t="str">
            <v>CONTACTOR TRIP. 25A 220V 1NA+1NC CHINT</v>
          </cell>
          <cell r="C3989">
            <v>20.318024999999999</v>
          </cell>
          <cell r="D3989" t="str">
            <v>Dolares</v>
          </cell>
          <cell r="E3989">
            <v>30558.309599999997</v>
          </cell>
        </row>
        <row r="3990">
          <cell r="A3990" t="str">
            <v>27083</v>
          </cell>
          <cell r="B3990" t="str">
            <v>CONTACTO AUX. DE MONTAJE SUP. 1NO+1NC NXC-06M/09M/12 M CHINT</v>
          </cell>
          <cell r="C3990">
            <v>7.637175</v>
          </cell>
          <cell r="D3990" t="str">
            <v>Dolares</v>
          </cell>
          <cell r="E3990">
            <v>11486.3112</v>
          </cell>
        </row>
        <row r="3991">
          <cell r="A3991" t="str">
            <v>27084</v>
          </cell>
          <cell r="B3991" t="str">
            <v>CONTACTO AUX. DE MONTAJE LAT. 1NO+1NC NXC SERIES CHINT</v>
          </cell>
          <cell r="C3991">
            <v>8.6540999999999997</v>
          </cell>
          <cell r="D3991" t="str">
            <v>Dolares</v>
          </cell>
          <cell r="E3991">
            <v>13015.7664</v>
          </cell>
        </row>
        <row r="3992">
          <cell r="A3992" t="str">
            <v>27085</v>
          </cell>
          <cell r="B3992" t="str">
            <v>CONTACTO AUX. DE MONTAJE SUP. 1NO+1NC (AX-3X/11) NXC CHINT</v>
          </cell>
          <cell r="C3992">
            <v>4.0677000000000003</v>
          </cell>
          <cell r="D3992" t="str">
            <v>Dolares</v>
          </cell>
          <cell r="E3992">
            <v>6117.8208000000004</v>
          </cell>
        </row>
        <row r="3993">
          <cell r="A3993" t="str">
            <v>27086</v>
          </cell>
          <cell r="B3993" t="str">
            <v>CASETINA VACIA HASTA  11 KW IP55 (NQ3-11P) CHINT</v>
          </cell>
          <cell r="C3993">
            <v>35.80395</v>
          </cell>
          <cell r="D3993" t="str">
            <v>Dolares</v>
          </cell>
          <cell r="E3993">
            <v>53849.140800000001</v>
          </cell>
        </row>
        <row r="3994">
          <cell r="A3994" t="str">
            <v>27087</v>
          </cell>
          <cell r="B3994" t="str">
            <v>BOBINA NXC-06 24V CHINT</v>
          </cell>
          <cell r="C3994">
            <v>5.9036249999999999</v>
          </cell>
          <cell r="D3994" t="str">
            <v>Dolares</v>
          </cell>
          <cell r="E3994">
            <v>8879.0519999999997</v>
          </cell>
        </row>
        <row r="3995">
          <cell r="A3995" t="str">
            <v>27088</v>
          </cell>
          <cell r="B3995" t="str">
            <v>BOBINA NXC-25 24V CHINT</v>
          </cell>
          <cell r="C3995">
            <v>9.4594500000000004</v>
          </cell>
          <cell r="D3995" t="str">
            <v>Dolares</v>
          </cell>
          <cell r="E3995">
            <v>14227.0128</v>
          </cell>
        </row>
        <row r="3996">
          <cell r="A3996" t="str">
            <v>27089</v>
          </cell>
          <cell r="B3996" t="str">
            <v>BOBINA NXC-40 380V CHINT</v>
          </cell>
          <cell r="C3996">
            <v>13.8957</v>
          </cell>
          <cell r="D3996" t="str">
            <v>Dolares</v>
          </cell>
          <cell r="E3996">
            <v>20899.132799999999</v>
          </cell>
        </row>
        <row r="3997">
          <cell r="A3997" t="str">
            <v>27090</v>
          </cell>
          <cell r="B3997" t="str">
            <v>RELE TERMIC. P/MINIC. 1-1.6A NXR-12 CHINT</v>
          </cell>
          <cell r="C3997">
            <v>18.707325000000001</v>
          </cell>
          <cell r="D3997" t="str">
            <v>Dolares</v>
          </cell>
          <cell r="E3997">
            <v>28135.816800000001</v>
          </cell>
        </row>
        <row r="3998">
          <cell r="A3998" t="str">
            <v>27091</v>
          </cell>
          <cell r="B3998" t="str">
            <v>RELE TERMIC. P/MINIC. 1.6-2.5A NXR-12 CHINT</v>
          </cell>
          <cell r="C3998">
            <v>18.707325000000001</v>
          </cell>
          <cell r="D3998" t="str">
            <v>Dolares</v>
          </cell>
          <cell r="E3998">
            <v>28135.816800000001</v>
          </cell>
        </row>
        <row r="3999">
          <cell r="A3999" t="str">
            <v>27092</v>
          </cell>
          <cell r="B3999" t="str">
            <v>RELE TERMIC. P/MINIC. 2.5-4A NXR-12 CHINT</v>
          </cell>
          <cell r="C3999">
            <v>18.707325000000001</v>
          </cell>
          <cell r="D3999" t="str">
            <v>Dolares</v>
          </cell>
          <cell r="E3999">
            <v>28135.816800000001</v>
          </cell>
        </row>
        <row r="4000">
          <cell r="A4000" t="str">
            <v>27093</v>
          </cell>
          <cell r="B4000" t="str">
            <v>RELE TERMIC. P/MINIC. 4-6A NXR-12 CHINT</v>
          </cell>
          <cell r="C4000">
            <v>18.707325000000001</v>
          </cell>
          <cell r="D4000" t="str">
            <v>Dolares</v>
          </cell>
          <cell r="E4000">
            <v>28135.816800000001</v>
          </cell>
        </row>
        <row r="4001">
          <cell r="A4001" t="str">
            <v>27094</v>
          </cell>
          <cell r="B4001" t="str">
            <v>RELE TERMIC. P/MINIC. 5.5-8A NXR-12 CHINT</v>
          </cell>
          <cell r="C4001">
            <v>18.707325000000001</v>
          </cell>
          <cell r="D4001" t="str">
            <v>Dolares</v>
          </cell>
          <cell r="E4001">
            <v>28135.816800000001</v>
          </cell>
        </row>
        <row r="4002">
          <cell r="A4002" t="str">
            <v>27095</v>
          </cell>
          <cell r="B4002" t="str">
            <v>RELE TERMIC. P/MINIC. 7-10A NXR-12 CHINT</v>
          </cell>
          <cell r="C4002">
            <v>18.707325000000001</v>
          </cell>
          <cell r="D4002" t="str">
            <v>Dolares</v>
          </cell>
          <cell r="E4002">
            <v>28135.816800000001</v>
          </cell>
        </row>
        <row r="4003">
          <cell r="A4003" t="str">
            <v>27096</v>
          </cell>
          <cell r="B4003" t="str">
            <v>RELE TERMIC. P/MINIC. 9-12A NXR-12 CHINT</v>
          </cell>
          <cell r="C4003">
            <v>18.707325000000001</v>
          </cell>
          <cell r="D4003" t="str">
            <v>Dolares</v>
          </cell>
          <cell r="E4003">
            <v>28135.816800000001</v>
          </cell>
        </row>
        <row r="4004">
          <cell r="A4004" t="str">
            <v>27097</v>
          </cell>
          <cell r="B4004" t="str">
            <v>RELE TERMICO 23-32A NXR-38 CHINT</v>
          </cell>
          <cell r="C4004">
            <v>17.608499999999999</v>
          </cell>
          <cell r="D4004" t="str">
            <v>Dolares</v>
          </cell>
          <cell r="E4004">
            <v>26483.183999999997</v>
          </cell>
        </row>
        <row r="4005">
          <cell r="A4005" t="str">
            <v>27098</v>
          </cell>
          <cell r="B4005" t="str">
            <v>RELE TERMICO 30-40A NXR-100 CHINT</v>
          </cell>
          <cell r="C4005">
            <v>38.731875000000002</v>
          </cell>
          <cell r="D4005" t="str">
            <v>Dolares</v>
          </cell>
          <cell r="E4005">
            <v>58252.740000000005</v>
          </cell>
        </row>
        <row r="4006">
          <cell r="A4006" t="str">
            <v>27099</v>
          </cell>
          <cell r="B4006" t="str">
            <v>RELE TERMICO 37-50A NXR-100 CHINT</v>
          </cell>
          <cell r="C4006">
            <v>45.263399999999997</v>
          </cell>
          <cell r="D4006" t="str">
            <v>Dolares</v>
          </cell>
          <cell r="E4006">
            <v>68076.153599999991</v>
          </cell>
        </row>
        <row r="4007">
          <cell r="A4007" t="str">
            <v>27100</v>
          </cell>
          <cell r="B4007" t="str">
            <v>PLAFON LED 6W CUADRADO LUZ CALIDA MACROLED</v>
          </cell>
          <cell r="C4007">
            <v>3.5339448529411799</v>
          </cell>
          <cell r="D4007" t="str">
            <v>Dolares</v>
          </cell>
          <cell r="E4007">
            <v>5315.0530588235342</v>
          </cell>
        </row>
        <row r="4008">
          <cell r="A4008" t="str">
            <v>27101</v>
          </cell>
          <cell r="B4008" t="str">
            <v>PLAFON LED 6W CUADRADO LUZ FRIA MACROLED</v>
          </cell>
          <cell r="C4008">
            <v>3.5353500000000002</v>
          </cell>
          <cell r="D4008" t="str">
            <v>Dolares</v>
          </cell>
          <cell r="E4008">
            <v>5317.1664000000001</v>
          </cell>
        </row>
        <row r="4009">
          <cell r="A4009" t="str">
            <v>27102</v>
          </cell>
          <cell r="B4009" t="str">
            <v>SPOT EMBUTIR DICRO BLANCO 10 CM MACROLED</v>
          </cell>
          <cell r="C4009">
            <v>2.3205</v>
          </cell>
          <cell r="D4009" t="str">
            <v>Dolares</v>
          </cell>
          <cell r="E4009">
            <v>3490.0320000000002</v>
          </cell>
        </row>
        <row r="4010">
          <cell r="A4010" t="str">
            <v>27103</v>
          </cell>
          <cell r="B4010" t="str">
            <v>BORNERA TETRAPOLAR T4-16 16A. 380 V.</v>
          </cell>
          <cell r="C4010">
            <v>1078.6370400000001</v>
          </cell>
          <cell r="D4010" t="str">
            <v>Pesos Argentinos</v>
          </cell>
          <cell r="E4010">
            <v>1078.6370400000001</v>
          </cell>
        </row>
        <row r="4011">
          <cell r="A4011" t="str">
            <v>27104</v>
          </cell>
          <cell r="B4011" t="str">
            <v>TRANSFORMADOR 220V. 24V. 25W C/FAJAS</v>
          </cell>
          <cell r="C4011">
            <v>25.188227999999999</v>
          </cell>
          <cell r="D4011" t="str">
            <v>Dolares</v>
          </cell>
          <cell r="E4011">
            <v>37883.094912</v>
          </cell>
        </row>
        <row r="4012">
          <cell r="A4012" t="str">
            <v>27105</v>
          </cell>
          <cell r="B4012" t="str">
            <v>CABLE CANAL 40 X 30 C/ADHESIVO (PRECIO X MTS) KALOP</v>
          </cell>
          <cell r="C4012">
            <v>3206.3219855245802</v>
          </cell>
          <cell r="D4012" t="str">
            <v>Pesos Argentinos</v>
          </cell>
          <cell r="E4012">
            <v>3206.3219855245802</v>
          </cell>
        </row>
        <row r="4013">
          <cell r="A4013" t="str">
            <v>27106</v>
          </cell>
          <cell r="B4013" t="str">
            <v>BASTIDOR P/Q MINIMAL 10x5  (65015) TECLASTAR</v>
          </cell>
          <cell r="C4013">
            <v>402.45118238520001</v>
          </cell>
          <cell r="D4013" t="str">
            <v>Pesos Argentinos</v>
          </cell>
          <cell r="E4013">
            <v>402.45118238520001</v>
          </cell>
        </row>
        <row r="4014">
          <cell r="A4014" t="str">
            <v>27107</v>
          </cell>
          <cell r="B4014" t="str">
            <v>BASTIDOR TRANSPARENTE P/Q MINIMAL 10x5  (55115) TECLASTAR</v>
          </cell>
          <cell r="C4014">
            <v>460.20533546519999</v>
          </cell>
          <cell r="D4014" t="str">
            <v>Pesos Argentinos</v>
          </cell>
          <cell r="E4014">
            <v>460.20533546519999</v>
          </cell>
        </row>
        <row r="4015">
          <cell r="A4015" t="str">
            <v>27108</v>
          </cell>
          <cell r="B4015" t="str">
            <v>MODULO MEDIO PUNTO COMBINACION BLANCO TECLASTAR**</v>
          </cell>
          <cell r="C4015">
            <v>1535.1530211576001</v>
          </cell>
          <cell r="D4015" t="str">
            <v>Pesos Argentinos</v>
          </cell>
          <cell r="E4015">
            <v>1535.1530211576001</v>
          </cell>
        </row>
        <row r="4016">
          <cell r="A4016" t="str">
            <v>27109</v>
          </cell>
          <cell r="B4016" t="str">
            <v>APLIQUE PARED C/PANT. MET. EMBUDO NEGRO - COBRE (OS8900-52) S.J</v>
          </cell>
          <cell r="C4016">
            <v>30209.1816</v>
          </cell>
          <cell r="D4016" t="str">
            <v>Pesos Argentinos</v>
          </cell>
          <cell r="E4016">
            <v>30209.1816</v>
          </cell>
        </row>
        <row r="4017">
          <cell r="A4017" t="str">
            <v>27110</v>
          </cell>
          <cell r="B4017" t="str">
            <v>PANEL LED 12W CUADRADO LUZ FRIA SICA</v>
          </cell>
          <cell r="C4017">
            <v>3.7003242900000002</v>
          </cell>
          <cell r="D4017" t="str">
            <v>Dolares</v>
          </cell>
          <cell r="E4017">
            <v>5565.2877321599999</v>
          </cell>
        </row>
        <row r="4018">
          <cell r="A4018" t="str">
            <v>27111</v>
          </cell>
          <cell r="B4018" t="str">
            <v>PANEL LED 18W CUADRADO LUZ FRIA SICA</v>
          </cell>
          <cell r="C4018">
            <v>4.8856649399999998</v>
          </cell>
          <cell r="D4018" t="str">
            <v>Dolares</v>
          </cell>
          <cell r="E4018">
            <v>7348.0400697599998</v>
          </cell>
        </row>
        <row r="4019">
          <cell r="A4019" t="str">
            <v>27116</v>
          </cell>
          <cell r="B4019" t="str">
            <v>CONTACTOR TRIP. 18A 24V 1NA+1NC CHINT</v>
          </cell>
          <cell r="C4019">
            <v>15.11055</v>
          </cell>
          <cell r="D4019" t="str">
            <v>Dolares</v>
          </cell>
          <cell r="E4019">
            <v>22726.267199999998</v>
          </cell>
        </row>
        <row r="4020">
          <cell r="A4020" t="str">
            <v>27117</v>
          </cell>
          <cell r="B4020" t="str">
            <v>PORTALAMPARA CERAMICO E27 CON ESCUADRA</v>
          </cell>
          <cell r="C4020">
            <v>0.62790000000000001</v>
          </cell>
          <cell r="D4020" t="str">
            <v>Dolares</v>
          </cell>
          <cell r="E4020">
            <v>944.36160000000007</v>
          </cell>
        </row>
        <row r="4021">
          <cell r="A4021" t="str">
            <v>27118</v>
          </cell>
          <cell r="B4021" t="str">
            <v>PANEL LED 6W CIRCULAR LUZ FRIA MACROLED</v>
          </cell>
          <cell r="C4021">
            <v>2.9074499999999999</v>
          </cell>
          <cell r="D4021" t="str">
            <v>Dolares</v>
          </cell>
          <cell r="E4021">
            <v>4372.8047999999999</v>
          </cell>
        </row>
        <row r="4022">
          <cell r="A4022" t="str">
            <v>27119</v>
          </cell>
          <cell r="B4022" t="str">
            <v>PANEL LED 6W CUADRADO LUZ CALIDA MACROLED</v>
          </cell>
          <cell r="C4022">
            <v>3.0439500000000002</v>
          </cell>
          <cell r="D4022" t="str">
            <v>Dolares</v>
          </cell>
          <cell r="E4022">
            <v>4578.1008000000002</v>
          </cell>
        </row>
        <row r="4023">
          <cell r="A4023" t="str">
            <v>27120</v>
          </cell>
          <cell r="B4023" t="str">
            <v>PANEL LED 6W CUADRADO LUZ FRIA MACROLED</v>
          </cell>
          <cell r="C4023">
            <v>3.0439500000000002</v>
          </cell>
          <cell r="D4023" t="str">
            <v>Dolares</v>
          </cell>
          <cell r="E4023">
            <v>4578.1008000000002</v>
          </cell>
        </row>
        <row r="4024">
          <cell r="A4024" t="str">
            <v>27121</v>
          </cell>
          <cell r="B4024" t="str">
            <v>DRIVER 18W P/PANEL LED MACROLED</v>
          </cell>
          <cell r="C4024">
            <v>2.7641249999999999</v>
          </cell>
          <cell r="D4024" t="str">
            <v>Dolares</v>
          </cell>
          <cell r="E4024">
            <v>4157.2439999999997</v>
          </cell>
        </row>
        <row r="4025">
          <cell r="A4025" t="str">
            <v>27122</v>
          </cell>
          <cell r="B4025" t="str">
            <v>PLAFON LED 6W CIRCULAR LUZ CALIDA MACROLED</v>
          </cell>
          <cell r="C4025">
            <v>3.1258499999999998</v>
          </cell>
          <cell r="D4025" t="str">
            <v>Dolares</v>
          </cell>
          <cell r="E4025">
            <v>4701.2783999999992</v>
          </cell>
        </row>
        <row r="4026">
          <cell r="A4026" t="str">
            <v>27123</v>
          </cell>
          <cell r="B4026" t="str">
            <v>PLAFON LED 6W CIRCULAR LUZ FRIA MACROLED</v>
          </cell>
          <cell r="C4026">
            <v>3.1258499999999998</v>
          </cell>
          <cell r="D4026" t="str">
            <v>Dolares</v>
          </cell>
          <cell r="E4026">
            <v>4701.2783999999992</v>
          </cell>
        </row>
        <row r="4027">
          <cell r="A4027" t="str">
            <v>27124</v>
          </cell>
          <cell r="B4027" t="str">
            <v>PLAFON LED 12W CIRCULAR LUZ NEUTRA MACROLED</v>
          </cell>
          <cell r="C4027">
            <v>4.9413</v>
          </cell>
          <cell r="D4027" t="str">
            <v>Dolares</v>
          </cell>
          <cell r="E4027">
            <v>7431.7151999999996</v>
          </cell>
        </row>
        <row r="4028">
          <cell r="A4028" t="str">
            <v>27125</v>
          </cell>
          <cell r="B4028" t="str">
            <v>FUENTE METALICA 12V 29A 350W POWERSWITCH-MACROLED</v>
          </cell>
          <cell r="C4028">
            <v>38.6295</v>
          </cell>
          <cell r="D4028" t="str">
            <v>Dolares</v>
          </cell>
          <cell r="E4028">
            <v>58098.768000000004</v>
          </cell>
        </row>
        <row r="4029">
          <cell r="A4029" t="str">
            <v>27127</v>
          </cell>
          <cell r="B4029" t="str">
            <v>TERMICA 1 X 06 A. 6kA CHINT</v>
          </cell>
          <cell r="C4029">
            <v>2.8391999999999999</v>
          </cell>
          <cell r="D4029" t="str">
            <v>Dolares</v>
          </cell>
          <cell r="E4029">
            <v>4270.1567999999997</v>
          </cell>
        </row>
        <row r="4030">
          <cell r="A4030" t="str">
            <v>27128</v>
          </cell>
          <cell r="B4030" t="str">
            <v>RELE TERMICO 1.6-2.5A (NXR - 25) CHINT</v>
          </cell>
          <cell r="C4030">
            <v>16.400475</v>
          </cell>
          <cell r="D4030" t="str">
            <v>Dolares</v>
          </cell>
          <cell r="E4030">
            <v>24666.314399999999</v>
          </cell>
        </row>
        <row r="4031">
          <cell r="A4031" t="str">
            <v>27129</v>
          </cell>
          <cell r="B4031" t="str">
            <v>SPOT REDONDO EMBUTIR PVC NEGRO FERRO. (SE-115NEG)</v>
          </cell>
          <cell r="C4031">
            <v>2019.732</v>
          </cell>
          <cell r="D4031" t="str">
            <v>Pesos Argentinos</v>
          </cell>
          <cell r="E4031">
            <v>2019.732</v>
          </cell>
        </row>
        <row r="4032">
          <cell r="A4032" t="str">
            <v>27131</v>
          </cell>
          <cell r="B4032" t="str">
            <v>RELE TERMICO 48 - 65A NXR-100 CHINT</v>
          </cell>
          <cell r="C4032">
            <v>45.263399999999997</v>
          </cell>
          <cell r="D4032" t="str">
            <v>Dolares</v>
          </cell>
          <cell r="E4032">
            <v>68076.153599999991</v>
          </cell>
        </row>
        <row r="4033">
          <cell r="A4033" t="str">
            <v>27132</v>
          </cell>
          <cell r="B4033" t="str">
            <v>FAROLA LED OMEGA 120W ALUMINIO IP66 BAEL</v>
          </cell>
          <cell r="C4033">
            <v>260951.6</v>
          </cell>
          <cell r="D4033" t="str">
            <v>Pesos Argentinos</v>
          </cell>
          <cell r="E4033">
            <v>260951.6</v>
          </cell>
        </row>
        <row r="4034">
          <cell r="A4034" t="str">
            <v>27133</v>
          </cell>
          <cell r="B4034" t="str">
            <v>LUZ DE EMERGENCIA GRANDES AREAS LED 48 LEDS LCI</v>
          </cell>
          <cell r="C4034">
            <v>167.56681499999999</v>
          </cell>
          <cell r="D4034" t="str">
            <v>Dolares</v>
          </cell>
          <cell r="E4034">
            <v>252020.48976</v>
          </cell>
        </row>
        <row r="4035">
          <cell r="A4035" t="str">
            <v>27140</v>
          </cell>
          <cell r="B4035" t="str">
            <v>BOBINA NXC-06 220V CHINT</v>
          </cell>
          <cell r="C4035">
            <v>5.9036249999999999</v>
          </cell>
          <cell r="D4035" t="str">
            <v>Dolares</v>
          </cell>
          <cell r="E4035">
            <v>8879.0519999999997</v>
          </cell>
        </row>
        <row r="4036">
          <cell r="A4036" t="str">
            <v>27141</v>
          </cell>
          <cell r="B4036" t="str">
            <v>AUTOMATICO DE TANQUE CABLE 1.5 MTS MET</v>
          </cell>
          <cell r="C4036">
            <v>5542.7872500000003</v>
          </cell>
          <cell r="D4036" t="str">
            <v>Pesos Argentinos</v>
          </cell>
          <cell r="E4036">
            <v>5542.7872500000003</v>
          </cell>
        </row>
        <row r="4037">
          <cell r="A4037" t="str">
            <v>27142</v>
          </cell>
          <cell r="B4037" t="str">
            <v>JABALINA LISA 3/4 CON MORSETO</v>
          </cell>
          <cell r="C4037">
            <v>19659.681112499999</v>
          </cell>
          <cell r="D4037" t="str">
            <v>Pesos Argentinos</v>
          </cell>
          <cell r="E4037">
            <v>19659.681112499999</v>
          </cell>
        </row>
        <row r="4038">
          <cell r="A4038" t="str">
            <v>27147</v>
          </cell>
          <cell r="B4038" t="str">
            <v>TERMINAL COBRE ESTAÑADO 70 x 3/8 SCC 70/1</v>
          </cell>
          <cell r="C4038">
            <v>3815.268184</v>
          </cell>
          <cell r="D4038" t="str">
            <v>Pesos Argentinos</v>
          </cell>
          <cell r="E4038">
            <v>3815.268184</v>
          </cell>
        </row>
        <row r="4039">
          <cell r="A4039" t="str">
            <v>27148</v>
          </cell>
          <cell r="B4039" t="str">
            <v>TERMINAL COBRE ESTAÑADO 35 x 5/16 SCC 35/1</v>
          </cell>
          <cell r="C4039">
            <v>1869.743252</v>
          </cell>
          <cell r="D4039" t="str">
            <v>Pesos Argentinos</v>
          </cell>
          <cell r="E4039">
            <v>1869.743252</v>
          </cell>
        </row>
        <row r="4040">
          <cell r="A4040" t="str">
            <v>27149</v>
          </cell>
          <cell r="B4040" t="str">
            <v>PUNTERA HUECA 0,75 MM (CELESTE)</v>
          </cell>
          <cell r="C4040">
            <v>25.677859999999999</v>
          </cell>
          <cell r="D4040" t="str">
            <v>Pesos Argentinos</v>
          </cell>
          <cell r="E4040">
            <v>25.677859999999999</v>
          </cell>
        </row>
        <row r="4041">
          <cell r="A4041" t="str">
            <v>27150</v>
          </cell>
          <cell r="B4041" t="str">
            <v>TERMINAL DE ALUMINIO SCA 16 MM 5/16 LCT</v>
          </cell>
          <cell r="C4041">
            <v>705.29820400000006</v>
          </cell>
          <cell r="D4041" t="str">
            <v>Pesos Argentinos</v>
          </cell>
          <cell r="E4041">
            <v>705.29820400000006</v>
          </cell>
        </row>
        <row r="4042">
          <cell r="A4042" t="str">
            <v>27151</v>
          </cell>
          <cell r="B4042" t="str">
            <v>CAJA PASE ESTANCA RECTANG. ALUMINIO 200 X 150 X 100</v>
          </cell>
          <cell r="C4042">
            <v>69448.585389300002</v>
          </cell>
          <cell r="D4042" t="str">
            <v>Pesos Argentinos</v>
          </cell>
          <cell r="E4042">
            <v>69448.585389300002</v>
          </cell>
        </row>
        <row r="4043">
          <cell r="A4043" t="str">
            <v>27152</v>
          </cell>
          <cell r="B4043" t="str">
            <v>TUERCA P/CONECTOR LARGO 1" 1/4 ALUMINIO</v>
          </cell>
          <cell r="C4043">
            <v>1505.3122582875001</v>
          </cell>
          <cell r="D4043" t="str">
            <v>Pesos Argentinos</v>
          </cell>
          <cell r="E4043">
            <v>1505.3122582875001</v>
          </cell>
        </row>
        <row r="4044">
          <cell r="A4044" t="str">
            <v>27153</v>
          </cell>
          <cell r="B4044" t="str">
            <v>ADHESIVO PARA PVC X 125 cc VALINCO</v>
          </cell>
          <cell r="C4044">
            <v>3049.51712</v>
          </cell>
          <cell r="D4044" t="str">
            <v>Pesos Argentinos</v>
          </cell>
          <cell r="E4044">
            <v>3049.51712</v>
          </cell>
        </row>
        <row r="4045">
          <cell r="A4045" t="str">
            <v>27154</v>
          </cell>
          <cell r="B4045" t="str">
            <v>CABLE SUBTERRANEO 5 X 16 (PRECIO x MTS) IRAM</v>
          </cell>
          <cell r="C4045">
            <v>26292.28762368</v>
          </cell>
          <cell r="D4045" t="str">
            <v>Pesos Argentinos</v>
          </cell>
          <cell r="E4045">
            <v>26292.28762368</v>
          </cell>
        </row>
        <row r="4046">
          <cell r="A4046" t="str">
            <v>27155</v>
          </cell>
          <cell r="B4046" t="str">
            <v>LAMPARA H POWER 20W E27 LUZ FRIA MACROLED **</v>
          </cell>
          <cell r="C4046">
            <v>1.3240499999999999</v>
          </cell>
          <cell r="D4046" t="str">
            <v>Dolares</v>
          </cell>
          <cell r="E4046">
            <v>1991.3711999999998</v>
          </cell>
        </row>
        <row r="4047">
          <cell r="A4047" t="str">
            <v>27156</v>
          </cell>
          <cell r="B4047" t="str">
            <v>LAMPARA H POWER 30W E27 LUZ FRIA MACROLED **</v>
          </cell>
          <cell r="C4047">
            <v>2.1908249999999998</v>
          </cell>
          <cell r="D4047" t="str">
            <v>Dolares</v>
          </cell>
          <cell r="E4047">
            <v>3295.0007999999998</v>
          </cell>
        </row>
        <row r="4048">
          <cell r="A4048" t="str">
            <v>27157</v>
          </cell>
          <cell r="B4048" t="str">
            <v>LAMPARA AR111 LED 11W BLANCA LUZ FRIA MACROLED **</v>
          </cell>
          <cell r="C4048">
            <v>3.4462999999999999</v>
          </cell>
          <cell r="D4048" t="str">
            <v>Dolares</v>
          </cell>
          <cell r="E4048">
            <v>5183.2352000000001</v>
          </cell>
        </row>
        <row r="4049">
          <cell r="A4049" t="str">
            <v>27158</v>
          </cell>
          <cell r="B4049" t="str">
            <v>LAMPARA AR111 LED 15W LUZ CALIDA MACROLED **</v>
          </cell>
          <cell r="C4049">
            <v>3.555825</v>
          </cell>
          <cell r="D4049" t="str">
            <v>Dolares</v>
          </cell>
          <cell r="E4049">
            <v>5347.9607999999998</v>
          </cell>
        </row>
        <row r="4050">
          <cell r="A4050" t="str">
            <v>27159</v>
          </cell>
          <cell r="B4050" t="str">
            <v>LISTON BAJO ALACENA LED 5W LUZ FRIA 30CM MACROLED</v>
          </cell>
          <cell r="C4050">
            <v>5.835375</v>
          </cell>
          <cell r="D4050" t="str">
            <v>Dolares</v>
          </cell>
          <cell r="E4050">
            <v>8776.4040000000005</v>
          </cell>
        </row>
        <row r="4051">
          <cell r="A4051" t="str">
            <v>27160</v>
          </cell>
          <cell r="B4051" t="str">
            <v>LISTON BAJO ALACENA LED 9W LUZ FRIA 60CM MACROLED</v>
          </cell>
          <cell r="C4051">
            <v>6.586125</v>
          </cell>
          <cell r="D4051" t="str">
            <v>Dolares</v>
          </cell>
          <cell r="E4051">
            <v>9905.5319999999992</v>
          </cell>
        </row>
        <row r="4052">
          <cell r="A4052" t="str">
            <v>27161</v>
          </cell>
          <cell r="B4052" t="str">
            <v>LISTON BAJO ALACENA LED 13W LUZ FRIA 90CM MACROLED</v>
          </cell>
          <cell r="C4052">
            <v>7.405125</v>
          </cell>
          <cell r="D4052" t="str">
            <v>Dolares</v>
          </cell>
          <cell r="E4052">
            <v>11137.307999999999</v>
          </cell>
        </row>
        <row r="4053">
          <cell r="A4053" t="str">
            <v>27162</v>
          </cell>
          <cell r="B4053" t="str">
            <v>LISTON BAJO ALACENA LED 18W LUZ FRIA 120CM MACROLED</v>
          </cell>
          <cell r="C4053">
            <v>8.1217500000000005</v>
          </cell>
          <cell r="D4053" t="str">
            <v>Dolares</v>
          </cell>
          <cell r="E4053">
            <v>12215.112000000001</v>
          </cell>
        </row>
        <row r="4054">
          <cell r="A4054" t="str">
            <v>27163</v>
          </cell>
          <cell r="B4054" t="str">
            <v>PROYECTOR LED C/SENSOR 50W LUZ FRIA MACROLED</v>
          </cell>
          <cell r="C4054">
            <v>17.267250000000001</v>
          </cell>
          <cell r="D4054" t="str">
            <v>Dolares</v>
          </cell>
          <cell r="E4054">
            <v>25969.944</v>
          </cell>
        </row>
        <row r="4055">
          <cell r="A4055" t="str">
            <v>27164</v>
          </cell>
          <cell r="B4055" t="str">
            <v>TIRA LED 5050 X 5 METROS EC LUZ CALIDA IP45 MACROLED **</v>
          </cell>
          <cell r="C4055">
            <v>14.939925000000001</v>
          </cell>
          <cell r="D4055" t="str">
            <v>Dolares</v>
          </cell>
          <cell r="E4055">
            <v>22469.647199999999</v>
          </cell>
        </row>
        <row r="4056">
          <cell r="A4056" t="str">
            <v>27166</v>
          </cell>
          <cell r="B4056" t="str">
            <v>TERMICA 1 X 3 A. 6kA CHINT</v>
          </cell>
          <cell r="C4056">
            <v>3.0439500000000002</v>
          </cell>
          <cell r="D4056" t="str">
            <v>Dolares</v>
          </cell>
          <cell r="E4056">
            <v>4578.1008000000002</v>
          </cell>
        </row>
        <row r="4057">
          <cell r="A4057" t="str">
            <v>27167</v>
          </cell>
          <cell r="B4057" t="str">
            <v>TERMICA 1 X 20 A. 6kA CHINT</v>
          </cell>
          <cell r="C4057">
            <v>2.6276250000000001</v>
          </cell>
          <cell r="D4057" t="str">
            <v>Dolares</v>
          </cell>
          <cell r="E4057">
            <v>3951.9480000000003</v>
          </cell>
        </row>
        <row r="4058">
          <cell r="A4058" t="str">
            <v>27168</v>
          </cell>
          <cell r="B4058" t="str">
            <v>TERMICA 1 X 25 A. 6kA CHINT</v>
          </cell>
          <cell r="C4058">
            <v>2.6276250000000001</v>
          </cell>
          <cell r="D4058" t="str">
            <v>Dolares</v>
          </cell>
          <cell r="E4058">
            <v>3951.9480000000003</v>
          </cell>
        </row>
        <row r="4059">
          <cell r="A4059" t="str">
            <v>27169</v>
          </cell>
          <cell r="B4059" t="str">
            <v>CONTACTOR TRIP. 12A 24V 1NA+1NC CHINT</v>
          </cell>
          <cell r="C4059">
            <v>13.793324999999999</v>
          </cell>
          <cell r="D4059" t="str">
            <v>Dolares</v>
          </cell>
          <cell r="E4059">
            <v>20745.160799999998</v>
          </cell>
        </row>
        <row r="4060">
          <cell r="A4060" t="str">
            <v>27170</v>
          </cell>
          <cell r="B4060" t="str">
            <v>MINICONTACTOR 4 POLOS 12A 24V CHINT</v>
          </cell>
          <cell r="C4060">
            <v>13.793324999999999</v>
          </cell>
          <cell r="D4060" t="str">
            <v>Dolares</v>
          </cell>
          <cell r="E4060">
            <v>20745.160799999998</v>
          </cell>
        </row>
        <row r="4061">
          <cell r="A4061" t="str">
            <v>27171</v>
          </cell>
          <cell r="B4061" t="str">
            <v>RELE TERMICO 12-18A (NXR-25) CHINT</v>
          </cell>
          <cell r="C4061">
            <v>16.400475</v>
          </cell>
          <cell r="D4061" t="str">
            <v>Dolares</v>
          </cell>
          <cell r="E4061">
            <v>24666.314399999999</v>
          </cell>
        </row>
        <row r="4062">
          <cell r="A4062" t="str">
            <v>27172</v>
          </cell>
          <cell r="B4062" t="str">
            <v>RELE TERMICO 17-25A (NXR-25) CHINT</v>
          </cell>
          <cell r="C4062">
            <v>16.400475</v>
          </cell>
          <cell r="D4062" t="str">
            <v>Dolares</v>
          </cell>
          <cell r="E4062">
            <v>24666.314399999999</v>
          </cell>
        </row>
        <row r="4063">
          <cell r="A4063" t="str">
            <v>27173</v>
          </cell>
          <cell r="B4063" t="str">
            <v>GUARDAMOTOR 24-32A 15kW 15kA CHINT</v>
          </cell>
          <cell r="C4063">
            <v>38.2207960841491</v>
          </cell>
          <cell r="D4063" t="str">
            <v>Dolares</v>
          </cell>
          <cell r="E4063">
            <v>57484.077310560249</v>
          </cell>
        </row>
        <row r="4064">
          <cell r="A4064" t="str">
            <v>27174</v>
          </cell>
          <cell r="B4064" t="str">
            <v>GUARDAMOTOR 30-40A 18.5kW 50kA CHINT</v>
          </cell>
          <cell r="C4064">
            <v>146.1369</v>
          </cell>
          <cell r="D4064" t="str">
            <v>Dolares</v>
          </cell>
          <cell r="E4064">
            <v>219789.8976</v>
          </cell>
        </row>
        <row r="4065">
          <cell r="A4065" t="str">
            <v>27181</v>
          </cell>
          <cell r="B4065" t="str">
            <v>RELE ARRANQUE ESTRELLA TRIANGULO 220V BAW</v>
          </cell>
          <cell r="C4065">
            <v>57.06099726275</v>
          </cell>
          <cell r="D4065" t="str">
            <v>Dolares</v>
          </cell>
          <cell r="E4065">
            <v>85819.739883175993</v>
          </cell>
        </row>
        <row r="4066">
          <cell r="A4066" t="str">
            <v>27182</v>
          </cell>
          <cell r="B4066" t="str">
            <v>CAJA VACIA AMARILLA - 1 ORIFICIO 22 MM IP65 CHINT</v>
          </cell>
          <cell r="C4066">
            <v>8.2992000000000008</v>
          </cell>
          <cell r="D4066" t="str">
            <v>Dolares</v>
          </cell>
          <cell r="E4066">
            <v>12481.996800000001</v>
          </cell>
        </row>
        <row r="4067">
          <cell r="A4067" t="str">
            <v>27183</v>
          </cell>
          <cell r="B4067" t="str">
            <v>GUARDAMOTOR 1,6-2,5A 0,75kW 100kA CHINT</v>
          </cell>
          <cell r="C4067">
            <v>32.719050000000003</v>
          </cell>
          <cell r="D4067" t="str">
            <v>Dolares</v>
          </cell>
          <cell r="E4067">
            <v>49209.451200000003</v>
          </cell>
        </row>
        <row r="4068">
          <cell r="A4068" t="str">
            <v>27184</v>
          </cell>
          <cell r="B4068" t="str">
            <v>TAPA P/BORNE D-BPN-16-35 ZOLODA</v>
          </cell>
          <cell r="C4068">
            <v>1232.2451699999999</v>
          </cell>
          <cell r="D4068" t="str">
            <v>Pesos Argentinos</v>
          </cell>
          <cell r="E4068">
            <v>1232.2451699999999</v>
          </cell>
        </row>
        <row r="4069">
          <cell r="A4069" t="str">
            <v>27185</v>
          </cell>
          <cell r="B4069" t="str">
            <v>APLIQUE TERNI ACRILICO NEGRO CON COBRE 1 LUZ (AP-196ACRI/CB)</v>
          </cell>
          <cell r="C4069">
            <v>17045.313999999998</v>
          </cell>
          <cell r="D4069" t="str">
            <v>Pesos Argentinos</v>
          </cell>
          <cell r="E4069">
            <v>17045.313999999998</v>
          </cell>
        </row>
        <row r="4070">
          <cell r="A4070" t="str">
            <v>27187</v>
          </cell>
          <cell r="B4070" t="str">
            <v>APLIQUE TERNI ACRILICO NEGRO CON COBRE 2 LUCES (AP-296ACRI/CB)</v>
          </cell>
          <cell r="C4070">
            <v>33030.686000000002</v>
          </cell>
          <cell r="D4070" t="str">
            <v>Pesos Argentinos</v>
          </cell>
          <cell r="E4070">
            <v>33030.686000000002</v>
          </cell>
        </row>
        <row r="4071">
          <cell r="A4071" t="str">
            <v>27188</v>
          </cell>
          <cell r="B4071" t="str">
            <v>APLIQUE LUCCA SIMIL MADERA 2 LUCES (AP-297MAD/C)</v>
          </cell>
          <cell r="C4071">
            <v>28162.186000000002</v>
          </cell>
          <cell r="D4071" t="str">
            <v>Pesos Argentinos</v>
          </cell>
          <cell r="E4071">
            <v>28162.186000000002</v>
          </cell>
        </row>
        <row r="4072">
          <cell r="A4072" t="str">
            <v>27189</v>
          </cell>
          <cell r="B4072" t="str">
            <v>APLIQUE IBIZA ACERO 1 LUZ G9 CUBETO (S-115ACE/C)</v>
          </cell>
          <cell r="C4072">
            <v>15479.048000000001</v>
          </cell>
          <cell r="D4072" t="str">
            <v>Pesos Argentinos</v>
          </cell>
          <cell r="E4072">
            <v>15479.048000000001</v>
          </cell>
        </row>
        <row r="4073">
          <cell r="A4073" t="str">
            <v>27190</v>
          </cell>
          <cell r="B4073" t="str">
            <v>SPOT GRANADA BLANCO 1 LUZ (S-1900B/T)</v>
          </cell>
          <cell r="C4073">
            <v>6231.68</v>
          </cell>
          <cell r="D4073" t="str">
            <v>Pesos Argentinos</v>
          </cell>
          <cell r="E4073">
            <v>6231.68</v>
          </cell>
        </row>
        <row r="4074">
          <cell r="A4074" t="str">
            <v>27191</v>
          </cell>
          <cell r="B4074" t="str">
            <v>SPOT GRANADA NEGRO 1 LUZ (S-1900N/T)</v>
          </cell>
          <cell r="C4074">
            <v>6231.68</v>
          </cell>
          <cell r="D4074" t="str">
            <v>Pesos Argentinos</v>
          </cell>
          <cell r="E4074">
            <v>6231.68</v>
          </cell>
        </row>
        <row r="4075">
          <cell r="A4075" t="str">
            <v>27192</v>
          </cell>
          <cell r="B4075" t="str">
            <v>SPOT REDONDO EMBUTIR AR111 PVC NEGRO (SE-117NEG)</v>
          </cell>
          <cell r="C4075">
            <v>2790.346</v>
          </cell>
          <cell r="D4075" t="str">
            <v>Pesos Argentinos</v>
          </cell>
          <cell r="E4075">
            <v>2790.346</v>
          </cell>
        </row>
        <row r="4076">
          <cell r="A4076" t="str">
            <v>27193</v>
          </cell>
          <cell r="B4076" t="str">
            <v>SPOT FAENZA CON TULIPA CILINDRO ACERO (SL-123ACE)</v>
          </cell>
          <cell r="C4076">
            <v>25476.165000000001</v>
          </cell>
          <cell r="D4076" t="str">
            <v>Pesos Argentinos</v>
          </cell>
          <cell r="E4076">
            <v>25476.165000000001</v>
          </cell>
        </row>
        <row r="4077">
          <cell r="A4077" t="str">
            <v>27194</v>
          </cell>
          <cell r="B4077" t="str">
            <v>SPOT FAENZA CON TULIPA CILINDRO BLANCO (SL-123B/T)</v>
          </cell>
          <cell r="C4077">
            <v>21397.753000000001</v>
          </cell>
          <cell r="D4077" t="str">
            <v>Pesos Argentinos</v>
          </cell>
          <cell r="E4077">
            <v>21397.753000000001</v>
          </cell>
        </row>
        <row r="4078">
          <cell r="A4078" t="str">
            <v>27195</v>
          </cell>
          <cell r="B4078" t="str">
            <v>SPOT FAENZA CON TULIPA CILINDRO NEGRO (SL-123N/T)</v>
          </cell>
          <cell r="C4078">
            <v>21397.753000000001</v>
          </cell>
          <cell r="D4078" t="str">
            <v>Pesos Argentinos</v>
          </cell>
          <cell r="E4078">
            <v>21397.753000000001</v>
          </cell>
        </row>
        <row r="4079">
          <cell r="A4079" t="str">
            <v>27197</v>
          </cell>
          <cell r="B4079" t="str">
            <v>INTERRUPTOR COMPACTO 3 POLOS 100A REG. 63- 100A 36kA CHINT</v>
          </cell>
          <cell r="C4079">
            <v>162.6534</v>
          </cell>
          <cell r="D4079" t="str">
            <v>Dolares</v>
          </cell>
          <cell r="E4079">
            <v>244630.71360000002</v>
          </cell>
        </row>
        <row r="4080">
          <cell r="A4080" t="str">
            <v>27198</v>
          </cell>
          <cell r="B4080" t="str">
            <v>DESCARGADOR SOBRETENSIONES UNIP. 40 Ka SPD275/40</v>
          </cell>
          <cell r="C4080">
            <v>12.76677291825</v>
          </cell>
          <cell r="D4080" t="str">
            <v>Dolares</v>
          </cell>
          <cell r="E4080">
            <v>19201.226469048001</v>
          </cell>
        </row>
        <row r="4081">
          <cell r="A4081" t="str">
            <v>27199</v>
          </cell>
          <cell r="B4081" t="str">
            <v>TERMICA 1 X 04 A. 6kA CHINT</v>
          </cell>
          <cell r="C4081">
            <v>3.0439500000000002</v>
          </cell>
          <cell r="D4081" t="str">
            <v>Dolares</v>
          </cell>
          <cell r="E4081">
            <v>4578.1008000000002</v>
          </cell>
        </row>
        <row r="4082">
          <cell r="A4082" t="str">
            <v>27200</v>
          </cell>
          <cell r="B4082" t="str">
            <v>LAMPARA AR111 LED 12W LUZ CALIDA NOV**</v>
          </cell>
          <cell r="C4082">
            <v>2.89038672</v>
          </cell>
          <cell r="D4082" t="str">
            <v>Dolares</v>
          </cell>
          <cell r="E4082">
            <v>4347.1416268800003</v>
          </cell>
        </row>
        <row r="4083">
          <cell r="A4083" t="str">
            <v>27201</v>
          </cell>
          <cell r="B4083" t="str">
            <v>LAMPARA AR111 LED 12W LUZ FRIA NOV**</v>
          </cell>
          <cell r="C4083">
            <v>2.89038672</v>
          </cell>
          <cell r="D4083" t="str">
            <v>Dolares</v>
          </cell>
          <cell r="E4083">
            <v>4347.1416268800003</v>
          </cell>
        </row>
        <row r="4084">
          <cell r="A4084" t="str">
            <v>27202</v>
          </cell>
          <cell r="B4084" t="str">
            <v>GRAMPA FIJACION 32 MM. KALOP</v>
          </cell>
          <cell r="C4084">
            <v>496.18717034795998</v>
          </cell>
          <cell r="D4084" t="str">
            <v>Pesos Argentinos</v>
          </cell>
          <cell r="E4084">
            <v>496.18717034795998</v>
          </cell>
        </row>
        <row r="4085">
          <cell r="A4085" t="str">
            <v>27203</v>
          </cell>
          <cell r="B4085" t="str">
            <v>GRAMPA FIJACION 40 MM. KALOP</v>
          </cell>
          <cell r="C4085">
            <v>527.52587325632999</v>
          </cell>
          <cell r="D4085" t="str">
            <v>Pesos Argentinos</v>
          </cell>
          <cell r="E4085">
            <v>527.52587325632999</v>
          </cell>
        </row>
        <row r="4086">
          <cell r="A4086" t="str">
            <v>27204</v>
          </cell>
          <cell r="B4086" t="str">
            <v>FAROLA GARDEN HIERRO 80 CM (FJ-100/80/NT)</v>
          </cell>
          <cell r="C4086">
            <v>52158.326999999997</v>
          </cell>
          <cell r="D4086" t="str">
            <v>Pesos Argentinos</v>
          </cell>
          <cell r="E4086">
            <v>52158.326999999997</v>
          </cell>
        </row>
        <row r="4087">
          <cell r="A4087" t="str">
            <v>27205</v>
          </cell>
          <cell r="B4087" t="str">
            <v>FAROLA GARDEN HIERRO 100 CM (FJ-100/100/NT)</v>
          </cell>
          <cell r="C4087">
            <v>60719.932000000001</v>
          </cell>
          <cell r="D4087" t="str">
            <v>Pesos Argentinos</v>
          </cell>
          <cell r="E4087">
            <v>60719.932000000001</v>
          </cell>
        </row>
        <row r="4088">
          <cell r="A4088" t="str">
            <v>27206</v>
          </cell>
          <cell r="B4088" t="str">
            <v>PLAFON LED 18W CUADRADO NEGRO LUZ FRIA MACROLED</v>
          </cell>
          <cell r="C4088">
            <v>7.6166999999999998</v>
          </cell>
          <cell r="D4088" t="str">
            <v>Dolares</v>
          </cell>
          <cell r="E4088">
            <v>11455.516799999999</v>
          </cell>
        </row>
        <row r="4089">
          <cell r="A4089" t="str">
            <v>27207</v>
          </cell>
          <cell r="B4089" t="str">
            <v>LISTON BAJO ALACENA LED 9W LUZ CALIDA 60CM MACROLED</v>
          </cell>
          <cell r="C4089">
            <v>6.586125</v>
          </cell>
          <cell r="D4089" t="str">
            <v>Dolares</v>
          </cell>
          <cell r="E4089">
            <v>9905.5319999999992</v>
          </cell>
        </row>
        <row r="4090">
          <cell r="A4090" t="str">
            <v>27208</v>
          </cell>
          <cell r="B4090" t="str">
            <v>TIRA LED 5050 X 5 METROS EXTERIOR LUZ FRIA IP45 MACROLED **</v>
          </cell>
          <cell r="C4090">
            <v>14.939925000000001</v>
          </cell>
          <cell r="D4090" t="str">
            <v>Dolares</v>
          </cell>
          <cell r="E4090">
            <v>22469.647199999999</v>
          </cell>
        </row>
        <row r="4091">
          <cell r="A4091" t="str">
            <v>27211</v>
          </cell>
          <cell r="B4091" t="str">
            <v>FUENTE METALICA 12V 17A 200W POWERSWITCH-MACROLED</v>
          </cell>
          <cell r="C4091">
            <v>34.234200000000001</v>
          </cell>
          <cell r="D4091" t="str">
            <v>Dolares</v>
          </cell>
          <cell r="E4091">
            <v>51488.236799999999</v>
          </cell>
        </row>
        <row r="4092">
          <cell r="A4092" t="str">
            <v>27212</v>
          </cell>
          <cell r="B4092" t="str">
            <v>CAJA VACIA GRIS - 2 ORIFICIOS 22 MM IP65 CHINT</v>
          </cell>
          <cell r="C4092">
            <v>8.9612250000000007</v>
          </cell>
          <cell r="D4092" t="str">
            <v>Dolares</v>
          </cell>
          <cell r="E4092">
            <v>13477.682400000002</v>
          </cell>
        </row>
        <row r="4093">
          <cell r="A4093" t="str">
            <v>27213</v>
          </cell>
          <cell r="B4093" t="str">
            <v>CAJA VACIA GRIS - 3 ORIFICIOS 22 MM IP65 CHINT</v>
          </cell>
          <cell r="C4093">
            <v>11.636625</v>
          </cell>
          <cell r="D4093" t="str">
            <v>Dolares</v>
          </cell>
          <cell r="E4093">
            <v>17501.484</v>
          </cell>
        </row>
        <row r="4094">
          <cell r="A4094" t="str">
            <v>27219</v>
          </cell>
          <cell r="B4094" t="str">
            <v>CABLE TIPO TALLER 3 X 0,75 (PRECIO X MTS) IRAM</v>
          </cell>
          <cell r="C4094">
            <v>905.34203135999996</v>
          </cell>
          <cell r="D4094" t="str">
            <v>Pesos Argentinos</v>
          </cell>
          <cell r="E4094">
            <v>905.34203135999996</v>
          </cell>
        </row>
        <row r="4095">
          <cell r="A4095" t="str">
            <v>27221</v>
          </cell>
          <cell r="B4095" t="str">
            <v>TERMICA 3 X 10 A. 6kA CHINT</v>
          </cell>
          <cell r="C4095">
            <v>7.5825750000000003</v>
          </cell>
          <cell r="D4095" t="str">
            <v>Dolares</v>
          </cell>
          <cell r="E4095">
            <v>11404.192800000001</v>
          </cell>
        </row>
        <row r="4096">
          <cell r="A4096" t="str">
            <v>27222</v>
          </cell>
          <cell r="B4096" t="str">
            <v>TRANSFORMADOR DE CORRIENTE 100/5A BAW</v>
          </cell>
          <cell r="C4096">
            <v>17.005964696500001</v>
          </cell>
          <cell r="D4096" t="str">
            <v>Dolares</v>
          </cell>
          <cell r="E4096">
            <v>25576.970903536003</v>
          </cell>
        </row>
        <row r="4097">
          <cell r="A4097" t="str">
            <v>27223</v>
          </cell>
          <cell r="B4097" t="str">
            <v>AMPERIMETRO DIGIT. 96x96 mm. P/TI In/5A (DP-96/5A) BAW</v>
          </cell>
          <cell r="C4097">
            <v>29.059372654000001</v>
          </cell>
          <cell r="D4097" t="str">
            <v>Dolares</v>
          </cell>
          <cell r="E4097">
            <v>43705.296471615999</v>
          </cell>
        </row>
        <row r="4098">
          <cell r="A4098" t="str">
            <v>27227</v>
          </cell>
          <cell r="B4098" t="str">
            <v>COLGANTE UFO LED 100W LUZ FRIA MACROLED ECO</v>
          </cell>
          <cell r="C4098">
            <v>35.380800000000001</v>
          </cell>
          <cell r="D4098" t="str">
            <v>Dolares</v>
          </cell>
          <cell r="E4098">
            <v>53212.7232</v>
          </cell>
        </row>
        <row r="4099">
          <cell r="A4099" t="str">
            <v>27228</v>
          </cell>
          <cell r="B4099" t="str">
            <v>COLGANTE UFO LED 150W LUZ FRIA MACROLED ECO</v>
          </cell>
          <cell r="C4099">
            <v>51.856349999999999</v>
          </cell>
          <cell r="D4099" t="str">
            <v>Dolares</v>
          </cell>
          <cell r="E4099">
            <v>77991.950400000002</v>
          </cell>
        </row>
        <row r="4100">
          <cell r="A4100" t="str">
            <v>27229</v>
          </cell>
          <cell r="B4100" t="str">
            <v>PERFIL DE ALUMINIO 3MT PARA TIRA LED</v>
          </cell>
          <cell r="C4100">
            <v>18.082999999999998</v>
          </cell>
          <cell r="D4100" t="str">
            <v>Dolares</v>
          </cell>
          <cell r="E4100">
            <v>27196.831999999999</v>
          </cell>
        </row>
        <row r="4101">
          <cell r="A4101" t="str">
            <v>27232</v>
          </cell>
          <cell r="B4101" t="str">
            <v>APLIQUE BIDIRECCIONAL RECTANGULAR GRANDE DICRO NEGRO (4790-02) S.J.</v>
          </cell>
          <cell r="C4101">
            <v>12751.575199999999</v>
          </cell>
          <cell r="D4101" t="str">
            <v>Pesos Argentinos</v>
          </cell>
          <cell r="E4101">
            <v>12751.575199999999</v>
          </cell>
        </row>
        <row r="4102">
          <cell r="A4102" t="str">
            <v>27233</v>
          </cell>
          <cell r="B4102" t="str">
            <v>APLIQUE BIDIRECCIONAL RECTANGULAR G9 NEGRO (4740-02) S.J.</v>
          </cell>
          <cell r="C4102">
            <v>9881.6640000000007</v>
          </cell>
          <cell r="D4102" t="str">
            <v>Pesos Argentinos</v>
          </cell>
          <cell r="E4102">
            <v>9881.6640000000007</v>
          </cell>
        </row>
        <row r="4103">
          <cell r="A4103" t="str">
            <v>27234</v>
          </cell>
          <cell r="B4103" t="str">
            <v>APLIQUE BIDIRECCIONAL CUADRADO G9 NEGRO (4750-02) S.J.</v>
          </cell>
          <cell r="C4103">
            <v>11517.48</v>
          </cell>
          <cell r="D4103" t="str">
            <v>Pesos Argentinos</v>
          </cell>
          <cell r="E4103">
            <v>11517.48</v>
          </cell>
        </row>
        <row r="4104">
          <cell r="A4104" t="str">
            <v>27235</v>
          </cell>
          <cell r="B4104" t="str">
            <v>APLIQUE BIDIRECCIONAL RECTANGULAR DICRO NEGRO (4760-02) S.J.</v>
          </cell>
          <cell r="C4104">
            <v>11043.4272</v>
          </cell>
          <cell r="D4104" t="str">
            <v>Pesos Argentinos</v>
          </cell>
          <cell r="E4104">
            <v>11043.4272</v>
          </cell>
        </row>
        <row r="4105">
          <cell r="A4105" t="str">
            <v>27236</v>
          </cell>
          <cell r="B4105" t="str">
            <v>APLIQUE BELEN 2 L. BASE OVAL.C/TULIPA BLANCA (18020-01) S.J.</v>
          </cell>
          <cell r="C4105">
            <v>23120.712368</v>
          </cell>
          <cell r="D4105" t="str">
            <v>Pesos Argentinos</v>
          </cell>
          <cell r="E4105">
            <v>23120.712368</v>
          </cell>
        </row>
        <row r="4106">
          <cell r="A4106" t="str">
            <v>27237</v>
          </cell>
          <cell r="B4106" t="str">
            <v>APLIQUE BELEN 2 L. BASE OVAL. C/TULIPA NEGRO (18020-02) S.J.</v>
          </cell>
          <cell r="C4106">
            <v>23120.712368</v>
          </cell>
          <cell r="D4106" t="str">
            <v>Pesos Argentinos</v>
          </cell>
          <cell r="E4106">
            <v>23120.712368</v>
          </cell>
        </row>
        <row r="4107">
          <cell r="A4107" t="str">
            <v>27238</v>
          </cell>
          <cell r="B4107" t="str">
            <v>REPARTIDOR BORNERA BIPOLAR 100A R2-7</v>
          </cell>
          <cell r="C4107">
            <v>14.850613674</v>
          </cell>
          <cell r="D4107" t="str">
            <v>Dolares</v>
          </cell>
          <cell r="E4107">
            <v>22335.322965695999</v>
          </cell>
        </row>
        <row r="4108">
          <cell r="A4108" t="str">
            <v>27239</v>
          </cell>
          <cell r="B4108" t="str">
            <v>SPOT REDONDO EMBUTIR AR111 NEGRO C/MOV (G6170-02) S.J</v>
          </cell>
          <cell r="C4108">
            <v>6419.7431999999999</v>
          </cell>
          <cell r="D4108" t="str">
            <v>Pesos Argentinos</v>
          </cell>
          <cell r="E4108">
            <v>6419.7431999999999</v>
          </cell>
        </row>
        <row r="4109">
          <cell r="A4109" t="str">
            <v>27240</v>
          </cell>
          <cell r="B4109" t="str">
            <v>SPOT REDONDO EMBUTIR AR111 BLANCO MICRO C/MOV (G6170-16) S.J.</v>
          </cell>
          <cell r="C4109">
            <v>6419.7431999999999</v>
          </cell>
          <cell r="D4109" t="str">
            <v>Pesos Argentinos</v>
          </cell>
          <cell r="E4109">
            <v>6419.7431999999999</v>
          </cell>
        </row>
        <row r="4110">
          <cell r="A4110" t="str">
            <v>27241</v>
          </cell>
          <cell r="B4110" t="str">
            <v>SPOT CUADRADO EMBUTIR AR111 POLICARB. BLANCO C/MOV (7171-01) S.J.</v>
          </cell>
          <cell r="C4110">
            <v>4835.116</v>
          </cell>
          <cell r="D4110" t="str">
            <v>Pesos Argentinos</v>
          </cell>
          <cell r="E4110">
            <v>4835.116</v>
          </cell>
        </row>
        <row r="4111">
          <cell r="A4111" t="str">
            <v>27242</v>
          </cell>
          <cell r="B4111" t="str">
            <v>SPOT REDONDO EMBUTIR AR111 POLIC. BLANCO C/MOV (7170-01) S.J.</v>
          </cell>
          <cell r="C4111">
            <v>4214.1736000000001</v>
          </cell>
          <cell r="D4111" t="str">
            <v>Pesos Argentinos</v>
          </cell>
          <cell r="E4111">
            <v>4214.1736000000001</v>
          </cell>
        </row>
        <row r="4112">
          <cell r="A4112" t="str">
            <v>27243</v>
          </cell>
          <cell r="B4112" t="str">
            <v>RECEPTACULO RECTO BASE TERMOPLAS BLANCO (589) S.J.</v>
          </cell>
          <cell r="C4112">
            <v>1752.66</v>
          </cell>
          <cell r="D4112" t="str">
            <v>Pesos Argentinos</v>
          </cell>
          <cell r="E4112">
            <v>1752.66</v>
          </cell>
        </row>
        <row r="4113">
          <cell r="A4113" t="str">
            <v>27244</v>
          </cell>
          <cell r="B4113" t="str">
            <v>RECEPTACULO RECTO BASE TERMOPLAS NEGRO (587) S.J.</v>
          </cell>
          <cell r="C4113">
            <v>1752.66</v>
          </cell>
          <cell r="D4113" t="str">
            <v>Pesos Argentinos</v>
          </cell>
          <cell r="E4113">
            <v>1752.66</v>
          </cell>
        </row>
        <row r="4114">
          <cell r="A4114" t="str">
            <v>27245</v>
          </cell>
          <cell r="B4114" t="str">
            <v>MORSETO PKD 20 PINZA DE ANCLAR PLASTICO LCT</v>
          </cell>
          <cell r="C4114">
            <v>2524.0195760000001</v>
          </cell>
          <cell r="D4114" t="str">
            <v>Pesos Argentinos</v>
          </cell>
          <cell r="E4114">
            <v>2524.0195760000001</v>
          </cell>
        </row>
        <row r="4115">
          <cell r="A4115" t="str">
            <v>27246</v>
          </cell>
          <cell r="B4115" t="str">
            <v>CABLE SUBTERRANEO 3 X 10 (PRECIO X MTS) KALOP.</v>
          </cell>
          <cell r="C4115">
            <v>11012.7552093785</v>
          </cell>
          <cell r="D4115" t="str">
            <v>Pesos Argentinos</v>
          </cell>
          <cell r="E4115">
            <v>11012.7552093785</v>
          </cell>
        </row>
        <row r="4116">
          <cell r="A4116" t="str">
            <v>27247</v>
          </cell>
          <cell r="B4116" t="str">
            <v>TERMICA 4 X 125 A. 10kA Curva C CHINT</v>
          </cell>
          <cell r="C4116">
            <v>76.549199999999999</v>
          </cell>
          <cell r="D4116" t="str">
            <v>Dolares</v>
          </cell>
          <cell r="E4116">
            <v>115129.99679999999</v>
          </cell>
        </row>
        <row r="4117">
          <cell r="A4117" t="str">
            <v>27248</v>
          </cell>
          <cell r="B4117" t="str">
            <v>CABLE UNIPOLAR 1 X 0,75 ROJO (PRECIO X MTS) IRAM</v>
          </cell>
          <cell r="C4117">
            <v>285.92728319999998</v>
          </cell>
          <cell r="D4117" t="str">
            <v>Pesos Argentinos</v>
          </cell>
          <cell r="E4117">
            <v>285.92728319999998</v>
          </cell>
        </row>
        <row r="4118">
          <cell r="A4118" t="str">
            <v>27249</v>
          </cell>
          <cell r="B4118" t="str">
            <v>CABLE UNIPOLAR 1 X 0,75 MARRON (PRECIO X MTS) IRAM</v>
          </cell>
          <cell r="C4118">
            <v>285.92728319999998</v>
          </cell>
          <cell r="D4118" t="str">
            <v>Pesos Argentinos</v>
          </cell>
          <cell r="E4118">
            <v>285.92728319999998</v>
          </cell>
        </row>
        <row r="4119">
          <cell r="A4119" t="str">
            <v>27250</v>
          </cell>
          <cell r="B4119" t="str">
            <v>CABLE UNIPOLAR 1 X 0,75 BLANCO (PRECIO X MTS) IRAM</v>
          </cell>
          <cell r="C4119">
            <v>285.92728319999998</v>
          </cell>
          <cell r="D4119" t="str">
            <v>Pesos Argentinos</v>
          </cell>
          <cell r="E4119">
            <v>285.92728319999998</v>
          </cell>
        </row>
        <row r="4120">
          <cell r="A4120" t="str">
            <v>27251</v>
          </cell>
          <cell r="B4120" t="str">
            <v>VOLTIMETRO DIGIT. P/PANEL 96x96 (DP-96/600V) BAW</v>
          </cell>
          <cell r="C4120">
            <v>29.059372654000001</v>
          </cell>
          <cell r="D4120" t="str">
            <v>Dolares</v>
          </cell>
          <cell r="E4120">
            <v>43705.296471615999</v>
          </cell>
        </row>
        <row r="4121">
          <cell r="A4121" t="str">
            <v>27252</v>
          </cell>
          <cell r="B4121" t="str">
            <v>AMPERIMETRO P/TABLERO 100A C/TI VERDE (B8EA973-100)</v>
          </cell>
          <cell r="C4121">
            <v>10.01170824225</v>
          </cell>
          <cell r="D4121" t="str">
            <v>Dolares</v>
          </cell>
          <cell r="E4121">
            <v>15057.609196343999</v>
          </cell>
        </row>
        <row r="4122">
          <cell r="A4122" t="str">
            <v>27253</v>
          </cell>
          <cell r="B4122" t="str">
            <v>AMPERIMETRO P/TABLERO 100A C/TI ROJO (B8EA974-100)</v>
          </cell>
          <cell r="C4122">
            <v>10.01170824225</v>
          </cell>
          <cell r="D4122" t="str">
            <v>Dolares</v>
          </cell>
          <cell r="E4122">
            <v>15057.609196343999</v>
          </cell>
        </row>
        <row r="4123">
          <cell r="A4123" t="str">
            <v>27255</v>
          </cell>
          <cell r="B4123" t="str">
            <v>TERMICA 3 X 16 A. 6kA CHINT</v>
          </cell>
          <cell r="C4123">
            <v>7.5825750000000003</v>
          </cell>
          <cell r="D4123" t="str">
            <v>Dolares</v>
          </cell>
          <cell r="E4123">
            <v>11404.192800000001</v>
          </cell>
        </row>
        <row r="4124">
          <cell r="A4124" t="str">
            <v>27256</v>
          </cell>
          <cell r="B4124" t="str">
            <v>FICHA MACHO 20A REFORZADO GRIS TAAD</v>
          </cell>
          <cell r="C4124">
            <v>1583.1477324</v>
          </cell>
          <cell r="D4124" t="str">
            <v>Pesos Argentinos</v>
          </cell>
          <cell r="E4124">
            <v>1583.1477324</v>
          </cell>
        </row>
        <row r="4125">
          <cell r="A4125" t="str">
            <v>27257</v>
          </cell>
          <cell r="B4125" t="str">
            <v>MODULO TOMA ROJO ESTABILIZADO (7604) CAMBRE**</v>
          </cell>
          <cell r="C4125">
            <v>1647.2500199999999</v>
          </cell>
          <cell r="D4125" t="str">
            <v>Pesos Argentinos</v>
          </cell>
          <cell r="E4125">
            <v>1647.2500199999999</v>
          </cell>
        </row>
        <row r="4126">
          <cell r="A4126" t="str">
            <v>27258</v>
          </cell>
          <cell r="B4126" t="str">
            <v>DICROICA LED 5W LUZ FRIA MACROLED**</v>
          </cell>
          <cell r="C4126">
            <v>0.757575</v>
          </cell>
          <cell r="D4126" t="str">
            <v>Dolares</v>
          </cell>
          <cell r="E4126">
            <v>1139.3928000000001</v>
          </cell>
        </row>
        <row r="4127">
          <cell r="A4127" t="str">
            <v>27259</v>
          </cell>
          <cell r="B4127" t="str">
            <v>CARTEL SALIDA Hombre LED</v>
          </cell>
          <cell r="C4127">
            <v>13.520519999999999</v>
          </cell>
          <cell r="D4127" t="str">
            <v>Dolares</v>
          </cell>
          <cell r="E4127">
            <v>20334.862079999999</v>
          </cell>
        </row>
        <row r="4128">
          <cell r="A4128" t="str">
            <v>27260</v>
          </cell>
          <cell r="B4128" t="str">
            <v>GRAMPA SUSPENSION VARILLA A TECHO OMEGA ELECE</v>
          </cell>
          <cell r="C4128">
            <v>1441.6913784000001</v>
          </cell>
          <cell r="D4128" t="str">
            <v>Pesos Argentinos</v>
          </cell>
          <cell r="E4128">
            <v>1441.6913784000001</v>
          </cell>
        </row>
        <row r="4129">
          <cell r="A4129" t="str">
            <v>27261</v>
          </cell>
          <cell r="B4129" t="str">
            <v>DISYUNTOR 4 X 40 A. 100mA CHINT</v>
          </cell>
          <cell r="C4129">
            <v>88.581675000000004</v>
          </cell>
          <cell r="D4129" t="str">
            <v>Dolares</v>
          </cell>
          <cell r="E4129">
            <v>133226.83920000002</v>
          </cell>
        </row>
        <row r="4130">
          <cell r="A4130" t="str">
            <v>27262</v>
          </cell>
          <cell r="B4130" t="str">
            <v>SECCIONADOR DIN 125A 4 POLOS CHINT</v>
          </cell>
          <cell r="C4130">
            <v>20.375354999999999</v>
          </cell>
          <cell r="D4130" t="str">
            <v>Dolares</v>
          </cell>
          <cell r="E4130">
            <v>30644.533919999998</v>
          </cell>
        </row>
        <row r="4131">
          <cell r="A4131" t="str">
            <v>27263</v>
          </cell>
          <cell r="B4131" t="str">
            <v>TERMICA 1 X 02 A. 6kA CHINT</v>
          </cell>
          <cell r="C4131">
            <v>3.0439500000000002</v>
          </cell>
          <cell r="D4131" t="str">
            <v>Dolares</v>
          </cell>
          <cell r="E4131">
            <v>4578.1008000000002</v>
          </cell>
        </row>
        <row r="4132">
          <cell r="A4132" t="str">
            <v>27264</v>
          </cell>
          <cell r="B4132" t="str">
            <v>CONTACTOR P/CAPACITORES 25kVAr 1NA+1NC 220VCA CHINT</v>
          </cell>
          <cell r="C4132">
            <v>123.962475</v>
          </cell>
          <cell r="D4132" t="str">
            <v>Dolares</v>
          </cell>
          <cell r="E4132">
            <v>186439.5624</v>
          </cell>
        </row>
        <row r="4133">
          <cell r="A4133" t="str">
            <v>27265</v>
          </cell>
          <cell r="B4133" t="str">
            <v>INTERRUPTOR COMPACTO 4 POLOS 160A REG. 80-160A 36kA CHINT</v>
          </cell>
          <cell r="C4133">
            <v>203.65117499999999</v>
          </cell>
          <cell r="D4133" t="str">
            <v>Dolares</v>
          </cell>
          <cell r="E4133">
            <v>306291.36719999998</v>
          </cell>
        </row>
        <row r="4134">
          <cell r="A4134" t="str">
            <v>27266</v>
          </cell>
          <cell r="B4134" t="str">
            <v>INTERRUPTOR COMPACTO 3 POLOS 160A REG. 80-160A 36kA CHINT</v>
          </cell>
          <cell r="C4134">
            <v>162.6534</v>
          </cell>
          <cell r="D4134" t="str">
            <v>Dolares</v>
          </cell>
          <cell r="E4134">
            <v>244630.71360000002</v>
          </cell>
        </row>
        <row r="4135">
          <cell r="A4135" t="str">
            <v>27267</v>
          </cell>
          <cell r="B4135" t="str">
            <v>PLAFON LED 24W CUADRADO LUZ NEUTRA MACROLED</v>
          </cell>
          <cell r="C4135">
            <v>11.165699999999999</v>
          </cell>
          <cell r="D4135" t="str">
            <v>Dolares</v>
          </cell>
          <cell r="E4135">
            <v>16793.212799999998</v>
          </cell>
        </row>
        <row r="4136">
          <cell r="A4136" t="str">
            <v>27268</v>
          </cell>
          <cell r="B4136" t="str">
            <v>PLAFON LED 18W CUADRADO LUZ NEUTRA MACROLED</v>
          </cell>
          <cell r="C4136">
            <v>7.2754500000000002</v>
          </cell>
          <cell r="D4136" t="str">
            <v>Dolares</v>
          </cell>
          <cell r="E4136">
            <v>10942.2768</v>
          </cell>
        </row>
        <row r="4137">
          <cell r="A4137" t="str">
            <v>27269</v>
          </cell>
          <cell r="B4137" t="str">
            <v>TERMICA "CURVA D" 2 X 20 A. 10kA CHINT</v>
          </cell>
          <cell r="C4137">
            <v>17.9634</v>
          </cell>
          <cell r="D4137" t="str">
            <v>Dolares</v>
          </cell>
          <cell r="E4137">
            <v>27016.953600000001</v>
          </cell>
        </row>
        <row r="4138">
          <cell r="A4138" t="str">
            <v>27270</v>
          </cell>
          <cell r="B4138" t="str">
            <v>TERMICA "CURVA D" 2 X 40 A. 10kA CHINT</v>
          </cell>
          <cell r="C4138">
            <v>19.717424999999999</v>
          </cell>
          <cell r="D4138" t="str">
            <v>Dolares</v>
          </cell>
          <cell r="E4138">
            <v>29655.007199999996</v>
          </cell>
        </row>
        <row r="4139">
          <cell r="A4139" t="str">
            <v>27271</v>
          </cell>
          <cell r="B4139" t="str">
            <v>TERMICA "CURVA D" 4 X 63 A. 10kA CHINT</v>
          </cell>
          <cell r="C4139">
            <v>38.861550000000001</v>
          </cell>
          <cell r="D4139" t="str">
            <v>Dolares</v>
          </cell>
          <cell r="E4139">
            <v>58447.771200000003</v>
          </cell>
        </row>
        <row r="4140">
          <cell r="A4140" t="str">
            <v>27272</v>
          </cell>
          <cell r="B4140" t="str">
            <v>TERMICA 3 X 6 A. 6kA CHINT</v>
          </cell>
          <cell r="C4140">
            <v>8.3537999999999997</v>
          </cell>
          <cell r="D4140" t="str">
            <v>Dolares</v>
          </cell>
          <cell r="E4140">
            <v>12564.1152</v>
          </cell>
        </row>
        <row r="4141">
          <cell r="A4141" t="str">
            <v>27273</v>
          </cell>
          <cell r="B4141" t="str">
            <v>CONTACTOR TRIP. 9A 380V 1NA+1NC CHINT</v>
          </cell>
          <cell r="C4141">
            <v>13.424775</v>
          </cell>
          <cell r="D4141" t="str">
            <v>Dolares</v>
          </cell>
          <cell r="E4141">
            <v>20190.8616</v>
          </cell>
        </row>
        <row r="4142">
          <cell r="A4142" t="str">
            <v>27274</v>
          </cell>
          <cell r="B4142" t="str">
            <v>TERMICA "CURVA D" 4 X 20 A. 10kA CHINT</v>
          </cell>
          <cell r="C4142">
            <v>35.162399999999998</v>
          </cell>
          <cell r="D4142" t="str">
            <v>Dolares</v>
          </cell>
          <cell r="E4142">
            <v>52884.249599999996</v>
          </cell>
        </row>
        <row r="4143">
          <cell r="A4143" t="str">
            <v>27275</v>
          </cell>
          <cell r="B4143" t="str">
            <v>TERMICA "CURVA D" 4 X 25 A. 10kA CHINT</v>
          </cell>
          <cell r="C4143">
            <v>35.162399999999998</v>
          </cell>
          <cell r="D4143" t="str">
            <v>Dolares</v>
          </cell>
          <cell r="E4143">
            <v>52884.249599999996</v>
          </cell>
        </row>
        <row r="4144">
          <cell r="A4144" t="str">
            <v>27276</v>
          </cell>
          <cell r="B4144" t="str">
            <v>SENSOR MOVIMIENTO P/PARED MACROLED</v>
          </cell>
          <cell r="C4144">
            <v>11.9574</v>
          </cell>
          <cell r="D4144" t="str">
            <v>Dolares</v>
          </cell>
          <cell r="E4144">
            <v>17983.929599999999</v>
          </cell>
        </row>
        <row r="4145">
          <cell r="A4145" t="str">
            <v>27277</v>
          </cell>
          <cell r="B4145" t="str">
            <v>MARCO PARA PANEL LED 60X60 MACROLED</v>
          </cell>
          <cell r="C4145">
            <v>11.04285</v>
          </cell>
          <cell r="D4145" t="str">
            <v>Dolares</v>
          </cell>
          <cell r="E4145">
            <v>16608.446400000001</v>
          </cell>
        </row>
        <row r="4146">
          <cell r="A4146" t="str">
            <v>27278</v>
          </cell>
          <cell r="B4146" t="str">
            <v>PLAFON LED 18W CIRCULAR LUZ NEUTRA MACROLED</v>
          </cell>
          <cell r="C4146">
            <v>6.4154999999999998</v>
          </cell>
          <cell r="D4146" t="str">
            <v>Dolares</v>
          </cell>
          <cell r="E4146">
            <v>9648.9120000000003</v>
          </cell>
        </row>
        <row r="4147">
          <cell r="A4147" t="str">
            <v>27279</v>
          </cell>
          <cell r="B4147" t="str">
            <v>CONTACTOR TRIP. 100A 220V 1NA+1NC CHINT</v>
          </cell>
          <cell r="C4147">
            <v>116.100075</v>
          </cell>
          <cell r="D4147" t="str">
            <v>Dolares</v>
          </cell>
          <cell r="E4147">
            <v>174614.5128</v>
          </cell>
        </row>
        <row r="4148">
          <cell r="A4148" t="str">
            <v>27280</v>
          </cell>
          <cell r="B4148" t="str">
            <v>CONTACTO AUX. DE MONTAJE SUP. 2NO+2NC  NXC-06M/09M/12M CHINT</v>
          </cell>
          <cell r="C4148">
            <v>10.408125</v>
          </cell>
          <cell r="D4148" t="str">
            <v>Dolares</v>
          </cell>
          <cell r="E4148">
            <v>15653.82</v>
          </cell>
        </row>
        <row r="4149">
          <cell r="A4149" t="str">
            <v>27281</v>
          </cell>
          <cell r="B4149" t="str">
            <v>CONTACTO AUX. DE MONTAJE SUP. 2NO+2NC  NXC SERIES CHINT</v>
          </cell>
          <cell r="C4149">
            <v>7.2686250000000001</v>
          </cell>
          <cell r="D4149" t="str">
            <v>Dolares</v>
          </cell>
          <cell r="E4149">
            <v>10932.012000000001</v>
          </cell>
        </row>
        <row r="4150">
          <cell r="A4150" t="str">
            <v>27282</v>
          </cell>
          <cell r="B4150" t="str">
            <v>TERMICA CURVA ¨D" 4 X 20 A. 6kA  ABB</v>
          </cell>
          <cell r="C4150">
            <v>61.082704800000002</v>
          </cell>
          <cell r="D4150" t="str">
            <v>Dolares</v>
          </cell>
          <cell r="E4150">
            <v>91868.388019200007</v>
          </cell>
        </row>
        <row r="4151">
          <cell r="A4151" t="str">
            <v>27283</v>
          </cell>
          <cell r="B4151" t="str">
            <v>TERMICA CURVA ¨D" 4 X 25 A. 6kA  ABB</v>
          </cell>
          <cell r="C4151">
            <v>61.082704800000002</v>
          </cell>
          <cell r="D4151" t="str">
            <v>Dolares</v>
          </cell>
          <cell r="E4151">
            <v>91868.388019200007</v>
          </cell>
        </row>
        <row r="4152">
          <cell r="A4152" t="str">
            <v>27284</v>
          </cell>
          <cell r="B4152" t="str">
            <v>TERMICA "CURVA D" 4 X 32 A. 10kA  CHINT</v>
          </cell>
          <cell r="C4152">
            <v>34.455069999999999</v>
          </cell>
          <cell r="D4152" t="str">
            <v>Dolares</v>
          </cell>
          <cell r="E4152">
            <v>51820.425279999996</v>
          </cell>
        </row>
        <row r="4153">
          <cell r="A4153" t="str">
            <v>27285</v>
          </cell>
          <cell r="B4153" t="str">
            <v>TAPON P/ CAJA MULTIPLE 3/4 (1/2 GAS)</v>
          </cell>
          <cell r="C4153">
            <v>449.51269106249998</v>
          </cell>
          <cell r="D4153" t="str">
            <v>Pesos Argentinos</v>
          </cell>
          <cell r="E4153">
            <v>449.51269106249998</v>
          </cell>
        </row>
        <row r="4154">
          <cell r="A4154" t="str">
            <v>27286</v>
          </cell>
          <cell r="B4154" t="str">
            <v>PLAFON LED 24W CUADRADO NEGRO LUZ CALIDA MACROLED</v>
          </cell>
          <cell r="C4154">
            <v>11.916449999999999</v>
          </cell>
          <cell r="D4154" t="str">
            <v>Dolares</v>
          </cell>
          <cell r="E4154">
            <v>17922.340799999998</v>
          </cell>
        </row>
        <row r="4155">
          <cell r="A4155" t="str">
            <v>27287</v>
          </cell>
          <cell r="B4155" t="str">
            <v>CABLE UNIPOLAR 1 X 0,75 CELESTE (PRECIO x MTS) IRAM</v>
          </cell>
          <cell r="C4155">
            <v>285.92728319999998</v>
          </cell>
          <cell r="D4155" t="str">
            <v>Pesos Argentinos</v>
          </cell>
          <cell r="E4155">
            <v>285.92728319999998</v>
          </cell>
        </row>
        <row r="4156">
          <cell r="A4156" t="str">
            <v>27288</v>
          </cell>
          <cell r="B4156" t="str">
            <v>GABINETE ESTANCO 300 X 450 X 100 Serie 9000 GENROD</v>
          </cell>
          <cell r="C4156">
            <v>72233.813497800205</v>
          </cell>
          <cell r="D4156" t="str">
            <v>Pesos Argentinos</v>
          </cell>
          <cell r="E4156">
            <v>72233.813497800205</v>
          </cell>
        </row>
        <row r="4157">
          <cell r="A4157" t="str">
            <v>27289</v>
          </cell>
          <cell r="B4157" t="str">
            <v>GABINETE ESTANCO 600 X 1050 X 300 Serie 900 GENROD</v>
          </cell>
          <cell r="C4157">
            <v>382649.207340931</v>
          </cell>
          <cell r="D4157" t="str">
            <v>Pesos Argentinos</v>
          </cell>
          <cell r="E4157">
            <v>382649.207340931</v>
          </cell>
        </row>
        <row r="4158">
          <cell r="A4158" t="str">
            <v>27290</v>
          </cell>
          <cell r="B4158" t="str">
            <v>FICHA HEMBRA 20A TAAD</v>
          </cell>
          <cell r="C4158">
            <v>1461.0724596</v>
          </cell>
          <cell r="D4158" t="str">
            <v>Pesos Argentinos</v>
          </cell>
          <cell r="E4158">
            <v>1461.0724596</v>
          </cell>
        </row>
        <row r="4159">
          <cell r="A4159" t="str">
            <v>27291</v>
          </cell>
          <cell r="B4159" t="str">
            <v>CABLE PARA SOLDADURA 50 MM (PRECIO X MTS) AZUL</v>
          </cell>
          <cell r="C4159">
            <v>15851.5682325</v>
          </cell>
          <cell r="D4159" t="str">
            <v>Pesos Argentinos</v>
          </cell>
          <cell r="E4159">
            <v>15851.5682325</v>
          </cell>
        </row>
        <row r="4160">
          <cell r="A4160" t="str">
            <v>27292</v>
          </cell>
          <cell r="B4160" t="str">
            <v>PROYECTOR LED 100W Profesional LUZ FRIA MACROLED</v>
          </cell>
          <cell r="C4160">
            <v>35.74935</v>
          </cell>
          <cell r="D4160" t="str">
            <v>Dolares</v>
          </cell>
          <cell r="E4160">
            <v>53767.022400000002</v>
          </cell>
        </row>
        <row r="4161">
          <cell r="A4161" t="str">
            <v>27293</v>
          </cell>
          <cell r="B4161" t="str">
            <v>PROYECTOR LED 200W Profesional LUZ FRIA MACROLED</v>
          </cell>
          <cell r="C4161">
            <v>88.724999999999994</v>
          </cell>
          <cell r="D4161" t="str">
            <v>Dolares</v>
          </cell>
          <cell r="E4161">
            <v>133442.4</v>
          </cell>
        </row>
        <row r="4162">
          <cell r="A4162" t="str">
            <v>27294</v>
          </cell>
          <cell r="B4162" t="str">
            <v>LISTON BAJO ALACENA LED 13W LUZ CALIDA 90CM MACROLED</v>
          </cell>
          <cell r="C4162">
            <v>7.405125</v>
          </cell>
          <cell r="D4162" t="str">
            <v>Dolares</v>
          </cell>
          <cell r="E4162">
            <v>11137.307999999999</v>
          </cell>
        </row>
        <row r="4163">
          <cell r="A4163" t="str">
            <v>27295</v>
          </cell>
          <cell r="B4163" t="str">
            <v>LISTON BAJO ALACENA LED 18W LUZ CALIDA 120CM MACROLED</v>
          </cell>
          <cell r="C4163">
            <v>8.1217500000000005</v>
          </cell>
          <cell r="D4163" t="str">
            <v>Dolares</v>
          </cell>
          <cell r="E4163">
            <v>12215.112000000001</v>
          </cell>
        </row>
        <row r="4164">
          <cell r="A4164" t="str">
            <v>27296</v>
          </cell>
          <cell r="B4164" t="str">
            <v>LISTON BAJO ALACENA LED 5W LUZ CALIDA 30CM MACROLED</v>
          </cell>
          <cell r="C4164">
            <v>5.835375</v>
          </cell>
          <cell r="D4164" t="str">
            <v>Dolares</v>
          </cell>
          <cell r="E4164">
            <v>8776.4040000000005</v>
          </cell>
        </row>
        <row r="4165">
          <cell r="A4165" t="str">
            <v>27297</v>
          </cell>
          <cell r="B4165" t="str">
            <v>PEINES DE ALIMENTACION BIPOLAR 63A TBCIN</v>
          </cell>
          <cell r="C4165">
            <v>40.338999999999999</v>
          </cell>
          <cell r="D4165" t="str">
            <v>Dolares</v>
          </cell>
          <cell r="E4165">
            <v>60669.856</v>
          </cell>
        </row>
        <row r="4166">
          <cell r="A4166" t="str">
            <v>27298</v>
          </cell>
          <cell r="B4166" t="str">
            <v>PEINES DE ALIMENTACION TETRAPOLAR 63A</v>
          </cell>
          <cell r="C4166">
            <v>49.276499999999999</v>
          </cell>
          <cell r="D4166" t="str">
            <v>Dolares</v>
          </cell>
          <cell r="E4166">
            <v>74111.856</v>
          </cell>
        </row>
        <row r="4167">
          <cell r="A4167" t="str">
            <v>27299</v>
          </cell>
          <cell r="B4167" t="str">
            <v>TERMICA CURVA "B" 4 X 32 A. 6 kA G.E.</v>
          </cell>
          <cell r="C4167">
            <v>68.483937600000004</v>
          </cell>
          <cell r="D4167" t="str">
            <v>Dolares</v>
          </cell>
          <cell r="E4167">
            <v>102999.8421504</v>
          </cell>
        </row>
        <row r="4168">
          <cell r="A4168" t="str">
            <v>27300</v>
          </cell>
          <cell r="B4168" t="str">
            <v>TERMICA CURVA "B" 4 X 20 A. 6 kA G.E.</v>
          </cell>
          <cell r="C4168">
            <v>59.395143599999997</v>
          </cell>
          <cell r="D4168" t="str">
            <v>Dolares</v>
          </cell>
          <cell r="E4168">
            <v>89330.295974399996</v>
          </cell>
        </row>
        <row r="4169">
          <cell r="A4169" t="str">
            <v>27301</v>
          </cell>
          <cell r="B4169" t="str">
            <v>TERMICA CURVA "B" 2 X 20 A. 6 kA G.E.</v>
          </cell>
          <cell r="C4169">
            <v>24.351958799999998</v>
          </cell>
          <cell r="D4169" t="str">
            <v>Dolares</v>
          </cell>
          <cell r="E4169">
            <v>36625.346035199997</v>
          </cell>
        </row>
        <row r="4170">
          <cell r="A4170" t="str">
            <v>27302</v>
          </cell>
          <cell r="B4170" t="str">
            <v>COLGANTE CARDALES DIAMANTE 1 L. JAULA 26X31 CM COBRE (CJ6681-10) S.J.</v>
          </cell>
          <cell r="C4170">
            <v>21804.2032</v>
          </cell>
          <cell r="D4170" t="str">
            <v>Pesos Argentinos</v>
          </cell>
          <cell r="E4170">
            <v>21804.2032</v>
          </cell>
        </row>
        <row r="4171">
          <cell r="A4171" t="str">
            <v>27303</v>
          </cell>
          <cell r="B4171" t="str">
            <v>CABLE UNIPOLAR 1 X 50 MARRON (PRECIO x MTS) IRAM</v>
          </cell>
          <cell r="C4171">
            <v>14295.23177472</v>
          </cell>
          <cell r="D4171" t="str">
            <v>Pesos Argentinos</v>
          </cell>
          <cell r="E4171">
            <v>14295.23177472</v>
          </cell>
        </row>
        <row r="4172">
          <cell r="A4172" t="str">
            <v>27304</v>
          </cell>
          <cell r="B4172" t="str">
            <v>CABLE UNIPOLAR 1 X 50 CELESTE (PRECIO x MTS) IRAM</v>
          </cell>
          <cell r="C4172">
            <v>14295.23177472</v>
          </cell>
          <cell r="D4172" t="str">
            <v>Pesos Argentinos</v>
          </cell>
          <cell r="E4172">
            <v>14295.23177472</v>
          </cell>
        </row>
        <row r="4173">
          <cell r="A4173" t="str">
            <v>27305</v>
          </cell>
          <cell r="B4173" t="str">
            <v>CABLE UNIPOLAR 1 X 50 VERDE Y A (PRECIO x MTS) IRAM</v>
          </cell>
          <cell r="C4173">
            <v>14295.23177472</v>
          </cell>
          <cell r="D4173" t="str">
            <v>Pesos Argentinos</v>
          </cell>
          <cell r="E4173">
            <v>14295.23177472</v>
          </cell>
        </row>
        <row r="4174">
          <cell r="A4174" t="str">
            <v>27306</v>
          </cell>
          <cell r="B4174" t="str">
            <v>DISYUNTOR 4 X 25 A. SELECTIVO 300mA "S"  G.E.</v>
          </cell>
          <cell r="C4174">
            <v>225.8577828</v>
          </cell>
          <cell r="D4174" t="str">
            <v>Dolares</v>
          </cell>
          <cell r="E4174">
            <v>339690.1053312</v>
          </cell>
        </row>
        <row r="4175">
          <cell r="A4175" t="str">
            <v>27307</v>
          </cell>
          <cell r="B4175" t="str">
            <v>PUENTE FIJO 10 elementos - para borne 2,5 mm.</v>
          </cell>
          <cell r="C4175">
            <v>16058.925993499999</v>
          </cell>
          <cell r="D4175" t="str">
            <v>Pesos Argentinos</v>
          </cell>
          <cell r="E4175">
            <v>16058.925993499999</v>
          </cell>
        </row>
        <row r="4176">
          <cell r="A4176" t="str">
            <v>27308</v>
          </cell>
          <cell r="B4176" t="str">
            <v>PUENTE FIJO 10 elementos - para borne 4 mm.</v>
          </cell>
          <cell r="C4176">
            <v>18648.307964</v>
          </cell>
          <cell r="D4176" t="str">
            <v>Pesos Argentinos</v>
          </cell>
          <cell r="E4176">
            <v>18648.307964</v>
          </cell>
        </row>
        <row r="4177">
          <cell r="A4177" t="str">
            <v>27309</v>
          </cell>
          <cell r="B4177" t="str">
            <v>FTP CAT 5E Exterior (x MT. ) EPUYEN</v>
          </cell>
          <cell r="C4177">
            <v>2.0725899999999999</v>
          </cell>
          <cell r="D4177" t="str">
            <v>Dolares</v>
          </cell>
          <cell r="E4177">
            <v>3117.1753599999997</v>
          </cell>
        </row>
        <row r="4178">
          <cell r="A4178" t="str">
            <v>27310</v>
          </cell>
          <cell r="B4178" t="str">
            <v>FAROLA LED 100W LUZ FRIA IP65 MACROLED</v>
          </cell>
          <cell r="C4178">
            <v>133.836456</v>
          </cell>
          <cell r="D4178" t="str">
            <v>Dolares</v>
          </cell>
          <cell r="E4178">
            <v>201290.029824</v>
          </cell>
        </row>
        <row r="4179">
          <cell r="A4179" t="str">
            <v>27311</v>
          </cell>
          <cell r="B4179" t="str">
            <v>COLGANTE BARADERO 1/2 ESFERA Ø 34 1L COBRE (CC6612-10) S.J.</v>
          </cell>
          <cell r="C4179">
            <v>99151.592799999999</v>
          </cell>
          <cell r="D4179" t="str">
            <v>Pesos Argentinos</v>
          </cell>
          <cell r="E4179">
            <v>99151.592799999999</v>
          </cell>
        </row>
        <row r="4180">
          <cell r="A4180" t="str">
            <v>27312</v>
          </cell>
          <cell r="B4180" t="str">
            <v>RELE TERMICO 63 - 80A NXR-100 CHINT</v>
          </cell>
          <cell r="C4180">
            <v>45.263399999999997</v>
          </cell>
          <cell r="D4180" t="str">
            <v>Dolares</v>
          </cell>
          <cell r="E4180">
            <v>68076.153599999991</v>
          </cell>
        </row>
        <row r="4181">
          <cell r="A4181" t="str">
            <v>27313</v>
          </cell>
          <cell r="B4181" t="str">
            <v>CABLE COBRE DESNUDO 1 X 6 MM (PRECIO X MTS) IRAM</v>
          </cell>
          <cell r="C4181">
            <v>1816.34598912</v>
          </cell>
          <cell r="D4181" t="str">
            <v>Pesos Argentinos</v>
          </cell>
          <cell r="E4181">
            <v>1816.34598912</v>
          </cell>
        </row>
        <row r="4182">
          <cell r="A4182" t="str">
            <v>27314</v>
          </cell>
          <cell r="B4182" t="str">
            <v>TERMICA 2 X 50 A. 6kA CHINT</v>
          </cell>
          <cell r="C4182">
            <v>6.0196500000000004</v>
          </cell>
          <cell r="D4182" t="str">
            <v>Dolares</v>
          </cell>
          <cell r="E4182">
            <v>9053.5536000000011</v>
          </cell>
        </row>
        <row r="4183">
          <cell r="A4183" t="str">
            <v>27315</v>
          </cell>
          <cell r="B4183" t="str">
            <v>PILOTO - OJO DE BUEY - AMARILLO 24V CHINT</v>
          </cell>
          <cell r="C4183">
            <v>2.5252500000000002</v>
          </cell>
          <cell r="D4183" t="str">
            <v>Dolares</v>
          </cell>
          <cell r="E4183">
            <v>3797.9760000000001</v>
          </cell>
        </row>
        <row r="4184">
          <cell r="A4184" t="str">
            <v>27316</v>
          </cell>
          <cell r="B4184" t="str">
            <v>PILOTO - OJO DE BUEY - AZUL 24V CHINT</v>
          </cell>
          <cell r="C4184">
            <v>2.5252500000000002</v>
          </cell>
          <cell r="D4184" t="str">
            <v>Dolares</v>
          </cell>
          <cell r="E4184">
            <v>3797.9760000000001</v>
          </cell>
        </row>
        <row r="4185">
          <cell r="A4185" t="str">
            <v>27317</v>
          </cell>
          <cell r="B4185" t="str">
            <v>PILOTO - OJO DE BUEY - VERDE 24V CHINT</v>
          </cell>
          <cell r="C4185">
            <v>2.5252500000000002</v>
          </cell>
          <cell r="D4185" t="str">
            <v>Dolares</v>
          </cell>
          <cell r="E4185">
            <v>3797.9760000000001</v>
          </cell>
        </row>
        <row r="4186">
          <cell r="A4186" t="str">
            <v>27319</v>
          </cell>
          <cell r="B4186" t="str">
            <v>COLGANTE MINI GALPON 1L OXI S.L.</v>
          </cell>
          <cell r="C4186">
            <v>37499.31523</v>
          </cell>
          <cell r="D4186" t="str">
            <v>Pesos Argentinos</v>
          </cell>
          <cell r="E4186">
            <v>37499.31523</v>
          </cell>
        </row>
        <row r="4187">
          <cell r="A4187" t="str">
            <v>27320</v>
          </cell>
          <cell r="B4187" t="str">
            <v>COLGANTE MINI GALPON 1L COBRE S.L.</v>
          </cell>
          <cell r="C4187">
            <v>39705.079570000002</v>
          </cell>
          <cell r="D4187" t="str">
            <v>Pesos Argentinos</v>
          </cell>
          <cell r="E4187">
            <v>39705.079570000002</v>
          </cell>
        </row>
        <row r="4188">
          <cell r="A4188" t="str">
            <v>27321</v>
          </cell>
          <cell r="B4188" t="str">
            <v>SPOT 1L NIZA CUADRADO NEGRO S.L.</v>
          </cell>
          <cell r="C4188">
            <v>17622.725054999999</v>
          </cell>
          <cell r="D4188" t="str">
            <v>Pesos Argentinos</v>
          </cell>
          <cell r="E4188">
            <v>17622.725054999999</v>
          </cell>
        </row>
        <row r="4189">
          <cell r="A4189" t="str">
            <v>27322</v>
          </cell>
          <cell r="B4189" t="str">
            <v>SPOT 1L NIZA CUADRADO BLANCO S.L.</v>
          </cell>
          <cell r="C4189">
            <v>17622.725054999999</v>
          </cell>
          <cell r="D4189" t="str">
            <v>Pesos Argentinos</v>
          </cell>
          <cell r="E4189">
            <v>17622.725054999999</v>
          </cell>
        </row>
        <row r="4190">
          <cell r="A4190" t="str">
            <v>27323</v>
          </cell>
          <cell r="B4190" t="str">
            <v>SPOT 1L NIZA CUADRADO PLATIL S.L.</v>
          </cell>
          <cell r="C4190">
            <v>20450.231619999999</v>
          </cell>
          <cell r="D4190" t="str">
            <v>Pesos Argentinos</v>
          </cell>
          <cell r="E4190">
            <v>20450.231619999999</v>
          </cell>
        </row>
        <row r="4191">
          <cell r="A4191" t="str">
            <v>27324</v>
          </cell>
          <cell r="B4191" t="str">
            <v>CAJA P/TOMA INDUSTRIAL 2X32A 2X16A + TERMICAS Prof. 55mm FORLI</v>
          </cell>
          <cell r="C4191">
            <v>36264.005481132001</v>
          </cell>
          <cell r="D4191" t="str">
            <v>Pesos Argentinos</v>
          </cell>
          <cell r="E4191">
            <v>36264.005481132001</v>
          </cell>
        </row>
        <row r="4192">
          <cell r="A4192" t="str">
            <v>27325</v>
          </cell>
          <cell r="B4192" t="str">
            <v>CONECTOR CORTO P/CAJA MULTIPLE ALUMINIO 2"</v>
          </cell>
          <cell r="C4192">
            <v>5344.7366700000002</v>
          </cell>
          <cell r="D4192" t="str">
            <v>Pesos Argentinos</v>
          </cell>
          <cell r="E4192">
            <v>5344.7366700000002</v>
          </cell>
        </row>
        <row r="4193">
          <cell r="A4193" t="str">
            <v>27326</v>
          </cell>
          <cell r="B4193" t="str">
            <v>CONECTOR LARGO 2" ALUMINIO</v>
          </cell>
          <cell r="C4193">
            <v>6616.3386027375</v>
          </cell>
          <cell r="D4193" t="str">
            <v>Pesos Argentinos</v>
          </cell>
          <cell r="E4193">
            <v>6616.3386027375</v>
          </cell>
        </row>
        <row r="4194">
          <cell r="A4194" t="str">
            <v>27327</v>
          </cell>
          <cell r="B4194" t="str">
            <v>TUERCA P/CONECTOR LARGO 2" ALUMINIO</v>
          </cell>
          <cell r="C4194">
            <v>2442.2110581375</v>
          </cell>
          <cell r="D4194" t="str">
            <v>Pesos Argentinos</v>
          </cell>
          <cell r="E4194">
            <v>2442.2110581375</v>
          </cell>
        </row>
        <row r="4195">
          <cell r="A4195" t="str">
            <v>27328</v>
          </cell>
          <cell r="B4195" t="str">
            <v>GRAMPA SUJECION ALUMINIO 2"</v>
          </cell>
          <cell r="C4195">
            <v>5151.5060103551896</v>
          </cell>
          <cell r="D4195" t="str">
            <v>Pesos Argentinos</v>
          </cell>
          <cell r="E4195">
            <v>5151.5060103551896</v>
          </cell>
        </row>
        <row r="4196">
          <cell r="A4196" t="str">
            <v>27329</v>
          </cell>
          <cell r="B4196" t="str">
            <v>METROS DE CAÑO DE HIERRO 2" GALVANIZADO LIV. PRECIO X MTS</v>
          </cell>
          <cell r="C4196">
            <v>10019.6541211</v>
          </cell>
          <cell r="D4196" t="str">
            <v>Pesos Argentinos</v>
          </cell>
          <cell r="E4196">
            <v>10019.6541211</v>
          </cell>
        </row>
        <row r="4197">
          <cell r="A4197" t="str">
            <v>27330</v>
          </cell>
          <cell r="B4197" t="str">
            <v>CURVA GALVANIZADA S/ROSCA 2" 90º</v>
          </cell>
          <cell r="C4197">
            <v>14402.568122799999</v>
          </cell>
          <cell r="D4197" t="str">
            <v>Pesos Argentinos</v>
          </cell>
          <cell r="E4197">
            <v>14402.568122799999</v>
          </cell>
        </row>
        <row r="4198">
          <cell r="A4198" t="str">
            <v>27331</v>
          </cell>
          <cell r="B4198" t="str">
            <v>CURVA GALVANIZADA S/ROSCA 2" 45º</v>
          </cell>
          <cell r="C4198">
            <v>14402.568122799999</v>
          </cell>
          <cell r="D4198" t="str">
            <v>Pesos Argentinos</v>
          </cell>
          <cell r="E4198">
            <v>14402.568122799999</v>
          </cell>
        </row>
        <row r="4199">
          <cell r="A4199" t="str">
            <v>27333</v>
          </cell>
          <cell r="B4199" t="str">
            <v>CAJA 12 BOCAS SOBREPONER DIN GRIS IP65 (161200G)</v>
          </cell>
          <cell r="C4199">
            <v>24275.791256043602</v>
          </cell>
          <cell r="D4199" t="str">
            <v>Pesos Argentinos</v>
          </cell>
          <cell r="E4199">
            <v>24275.791256043602</v>
          </cell>
        </row>
        <row r="4200">
          <cell r="A4200" t="str">
            <v>27334</v>
          </cell>
          <cell r="B4200" t="str">
            <v>PERFIL DE ALUMINIO 0,5 MTS. PARA TIRA LED ARTELUM</v>
          </cell>
          <cell r="C4200">
            <v>12.879547199999999</v>
          </cell>
          <cell r="D4200" t="str">
            <v>Dolares</v>
          </cell>
          <cell r="E4200">
            <v>19370.838988799998</v>
          </cell>
        </row>
        <row r="4201">
          <cell r="A4201" t="str">
            <v>27335</v>
          </cell>
          <cell r="B4201" t="str">
            <v>FLORON PLASTICO FLORENTINO 12 CM. S.J.</v>
          </cell>
          <cell r="C4201">
            <v>565.14660800000001</v>
          </cell>
          <cell r="D4201" t="str">
            <v>Pesos Argentinos</v>
          </cell>
          <cell r="E4201">
            <v>565.14660800000001</v>
          </cell>
        </row>
        <row r="4202">
          <cell r="A4202" t="str">
            <v>27336</v>
          </cell>
          <cell r="B4202" t="str">
            <v>CAJA PVC P/12 BOCAS IP65 Y 4 TOMAS CAPS. (161224G) GENROD</v>
          </cell>
          <cell r="C4202">
            <v>66614.372508949207</v>
          </cell>
          <cell r="D4202" t="str">
            <v>Pesos Argentinos</v>
          </cell>
          <cell r="E4202">
            <v>66614.372508949207</v>
          </cell>
        </row>
        <row r="4203">
          <cell r="A4203" t="str">
            <v>27337</v>
          </cell>
          <cell r="B4203" t="str">
            <v>BAJO ALACENA MAGNETICA 1,5W 30 CM. NOVA.</v>
          </cell>
          <cell r="C4203">
            <v>13.6407024</v>
          </cell>
          <cell r="D4203" t="str">
            <v>Dolares</v>
          </cell>
          <cell r="E4203">
            <v>20515.616409599999</v>
          </cell>
        </row>
        <row r="4204">
          <cell r="A4204" t="str">
            <v>27338</v>
          </cell>
          <cell r="B4204" t="str">
            <v>PANEL LED 6W CIRCULAR LUZ CALIDA MACROLED</v>
          </cell>
          <cell r="C4204">
            <v>2.9074499999999999</v>
          </cell>
          <cell r="D4204" t="str">
            <v>Dolares</v>
          </cell>
          <cell r="E4204">
            <v>4372.8047999999999</v>
          </cell>
        </row>
        <row r="4205">
          <cell r="A4205" t="str">
            <v>27339</v>
          </cell>
          <cell r="B4205" t="str">
            <v>ROLLO TIRA LED LUZ FRIA 220V (PRECIO X MTS)</v>
          </cell>
          <cell r="C4205">
            <v>4.2550689999999998</v>
          </cell>
          <cell r="D4205" t="str">
            <v>Dolares</v>
          </cell>
          <cell r="E4205">
            <v>6399.6237759999995</v>
          </cell>
        </row>
        <row r="4206">
          <cell r="A4206" t="str">
            <v>27340</v>
          </cell>
          <cell r="B4206" t="str">
            <v>ROLLO TIRA LED LUZ CALIDA 220V (PRECIO X MTS)</v>
          </cell>
          <cell r="C4206">
            <v>4.2550689999999998</v>
          </cell>
          <cell r="D4206" t="str">
            <v>Dolares</v>
          </cell>
          <cell r="E4206">
            <v>6399.6237759999995</v>
          </cell>
        </row>
        <row r="4207">
          <cell r="A4207" t="str">
            <v>27341</v>
          </cell>
          <cell r="B4207" t="str">
            <v>PLUG PARA TIRA DE LED 220V</v>
          </cell>
          <cell r="C4207">
            <v>5.2858000000000001</v>
          </cell>
          <cell r="D4207" t="str">
            <v>Dolares</v>
          </cell>
          <cell r="E4207">
            <v>7949.8432000000003</v>
          </cell>
        </row>
        <row r="4208">
          <cell r="A4208" t="str">
            <v>27342</v>
          </cell>
          <cell r="B4208" t="str">
            <v>CAJA TERMICA 2 A 4 BOCAS C/ PUERTA PVC EMB. TAAD</v>
          </cell>
          <cell r="C4208">
            <v>2367.8974917</v>
          </cell>
          <cell r="D4208" t="str">
            <v>Pesos Argentinos</v>
          </cell>
          <cell r="E4208">
            <v>2367.8974917</v>
          </cell>
        </row>
        <row r="4209">
          <cell r="A4209" t="str">
            <v>27343</v>
          </cell>
          <cell r="B4209" t="str">
            <v>CAJA DE PREINSTALACION DE AIRE ACONDICIONADO</v>
          </cell>
          <cell r="C4209">
            <v>3419.0994486636</v>
          </cell>
          <cell r="D4209" t="str">
            <v>Pesos Argentinos</v>
          </cell>
          <cell r="E4209">
            <v>3419.0994486636</v>
          </cell>
        </row>
        <row r="4210">
          <cell r="A4210" t="str">
            <v>27344</v>
          </cell>
          <cell r="B4210" t="str">
            <v>FICHA MACHO 3 PERNOS CHATOS LATERAL</v>
          </cell>
          <cell r="C4210">
            <v>473.030415</v>
          </cell>
          <cell r="D4210" t="str">
            <v>Pesos Argentinos</v>
          </cell>
          <cell r="E4210">
            <v>473.030415</v>
          </cell>
        </row>
        <row r="4211">
          <cell r="A4211" t="str">
            <v>27345</v>
          </cell>
          <cell r="B4211" t="str">
            <v>PERFIL LINEAL LED DYNA 25W 1,20 MTS 3CCT BLANCO LEUK</v>
          </cell>
          <cell r="C4211">
            <v>96.333704999999995</v>
          </cell>
          <cell r="D4211" t="str">
            <v>Dolares</v>
          </cell>
          <cell r="E4211">
            <v>144885.89231999998</v>
          </cell>
        </row>
        <row r="4212">
          <cell r="A4212" t="str">
            <v>27346</v>
          </cell>
          <cell r="B4212" t="str">
            <v>PERFIL LINEAL LED DYNA 25W 1,20 MTS 3CCT NEGRO LEUK</v>
          </cell>
          <cell r="C4212">
            <v>96.333704999999995</v>
          </cell>
          <cell r="D4212" t="str">
            <v>Dolares</v>
          </cell>
          <cell r="E4212">
            <v>144885.89231999998</v>
          </cell>
        </row>
        <row r="4213">
          <cell r="A4213" t="str">
            <v>27347</v>
          </cell>
          <cell r="B4213" t="str">
            <v>KIT UNION LINEAL PERFIL LEUK</v>
          </cell>
          <cell r="C4213">
            <v>6.5474370000000004</v>
          </cell>
          <cell r="D4213" t="str">
            <v>Dolares</v>
          </cell>
          <cell r="E4213">
            <v>9847.3452480000014</v>
          </cell>
        </row>
        <row r="4214">
          <cell r="A4214" t="str">
            <v>27348</v>
          </cell>
          <cell r="B4214" t="str">
            <v>KIT DE SUSPENSION PERFIL 2 MTS LEUK</v>
          </cell>
          <cell r="C4214">
            <v>10.228023</v>
          </cell>
          <cell r="D4214" t="str">
            <v>Dolares</v>
          </cell>
          <cell r="E4214">
            <v>15382.946592</v>
          </cell>
        </row>
        <row r="4215">
          <cell r="A4215" t="str">
            <v>27349</v>
          </cell>
          <cell r="B4215" t="str">
            <v>ACCESORIO APLIQUE PERFIL (2 UNIDADES) LEUK</v>
          </cell>
          <cell r="C4215">
            <v>7.0857539999999997</v>
          </cell>
          <cell r="D4215" t="str">
            <v>Dolares</v>
          </cell>
          <cell r="E4215">
            <v>10656.974016</v>
          </cell>
        </row>
        <row r="4216">
          <cell r="A4216" t="str">
            <v>27350</v>
          </cell>
          <cell r="B4216" t="str">
            <v>ACCESORIO EMBUTIR PERFIL (2 UNIDADES) LEUK</v>
          </cell>
          <cell r="C4216">
            <v>12.381290999999999</v>
          </cell>
          <cell r="D4216" t="str">
            <v>Dolares</v>
          </cell>
          <cell r="E4216">
            <v>18621.461663999999</v>
          </cell>
        </row>
        <row r="4217">
          <cell r="A4217" t="str">
            <v>27351</v>
          </cell>
          <cell r="B4217" t="str">
            <v>RIEL 1 MT 1 EF BLANCO LEUK</v>
          </cell>
          <cell r="C4217">
            <v>16.475003999999998</v>
          </cell>
          <cell r="D4217" t="str">
            <v>Dolares</v>
          </cell>
          <cell r="E4217">
            <v>24778.406015999997</v>
          </cell>
        </row>
        <row r="4218">
          <cell r="A4218" t="str">
            <v>27352</v>
          </cell>
          <cell r="B4218" t="str">
            <v>RIEL 1 MT 1 EF NEGRO LEUK</v>
          </cell>
          <cell r="C4218">
            <v>16.475003999999998</v>
          </cell>
          <cell r="D4218" t="str">
            <v>Dolares</v>
          </cell>
          <cell r="E4218">
            <v>24778.406015999997</v>
          </cell>
        </row>
        <row r="4219">
          <cell r="A4219" t="str">
            <v>27353</v>
          </cell>
          <cell r="B4219" t="str">
            <v>RIEL 2 MTS 1 EF BLANCO LEUK</v>
          </cell>
          <cell r="C4219">
            <v>33.964047000000001</v>
          </cell>
          <cell r="D4219" t="str">
            <v>Dolares</v>
          </cell>
          <cell r="E4219">
            <v>51081.926688</v>
          </cell>
        </row>
        <row r="4220">
          <cell r="A4220" t="str">
            <v>27354</v>
          </cell>
          <cell r="B4220" t="str">
            <v>RIEL 2 MTS 1 EF NEGRO LEUK</v>
          </cell>
          <cell r="C4220">
            <v>33.964047000000001</v>
          </cell>
          <cell r="D4220" t="str">
            <v>Dolares</v>
          </cell>
          <cell r="E4220">
            <v>51081.926688</v>
          </cell>
        </row>
        <row r="4221">
          <cell r="A4221" t="str">
            <v>27355</v>
          </cell>
          <cell r="B4221" t="str">
            <v>RIEL 3 MTS 1 EF BLANCO LEUK</v>
          </cell>
          <cell r="C4221">
            <v>46.370376</v>
          </cell>
          <cell r="D4221" t="str">
            <v>Dolares</v>
          </cell>
          <cell r="E4221">
            <v>69741.045503999994</v>
          </cell>
        </row>
        <row r="4222">
          <cell r="A4222" t="str">
            <v>27356</v>
          </cell>
          <cell r="B4222" t="str">
            <v>RIEL 3 MTS 1 EF NEGRO LEUK</v>
          </cell>
          <cell r="C4222">
            <v>46.370376</v>
          </cell>
          <cell r="D4222" t="str">
            <v>Dolares</v>
          </cell>
          <cell r="E4222">
            <v>69741.045503999994</v>
          </cell>
        </row>
        <row r="4223">
          <cell r="A4223" t="str">
            <v>27357</v>
          </cell>
          <cell r="B4223" t="str">
            <v>UNION LINEAL 1 EFG BLANCO LEUK</v>
          </cell>
          <cell r="C4223">
            <v>3.5428769999999998</v>
          </cell>
          <cell r="D4223" t="str">
            <v>Dolares</v>
          </cell>
          <cell r="E4223">
            <v>5328.4870080000001</v>
          </cell>
        </row>
        <row r="4224">
          <cell r="A4224" t="str">
            <v>27358</v>
          </cell>
          <cell r="B4224" t="str">
            <v>UNION LINEAL 1 EF NEGRO LEUK</v>
          </cell>
          <cell r="C4224">
            <v>3.5428769999999998</v>
          </cell>
          <cell r="D4224" t="str">
            <v>Dolares</v>
          </cell>
          <cell r="E4224">
            <v>5328.4870080000001</v>
          </cell>
        </row>
        <row r="4225">
          <cell r="A4225" t="str">
            <v>27359</v>
          </cell>
          <cell r="B4225" t="str">
            <v>CABEZAL BIZ DICRO GU10 1 EF BLANCO LEUK</v>
          </cell>
          <cell r="C4225">
            <v>11.993202</v>
          </cell>
          <cell r="D4225" t="str">
            <v>Dolares</v>
          </cell>
          <cell r="E4225">
            <v>18037.775807999999</v>
          </cell>
        </row>
        <row r="4226">
          <cell r="A4226" t="str">
            <v>27360</v>
          </cell>
          <cell r="B4226" t="str">
            <v>CABEZAL BIZ DICRO GU10 1 EF NEGRO LEUK</v>
          </cell>
          <cell r="C4226">
            <v>11.993202</v>
          </cell>
          <cell r="D4226" t="str">
            <v>Dolares</v>
          </cell>
          <cell r="E4226">
            <v>18037.775807999999</v>
          </cell>
        </row>
        <row r="4227">
          <cell r="A4227" t="str">
            <v>27361</v>
          </cell>
          <cell r="B4227" t="str">
            <v>LUMINARIA DE EXTERIOR YETI 3W LUZ CALIDA NEGRO LEUK</v>
          </cell>
          <cell r="C4227">
            <v>14.196546</v>
          </cell>
          <cell r="D4227" t="str">
            <v>Dolares</v>
          </cell>
          <cell r="E4227">
            <v>21351.605184</v>
          </cell>
        </row>
        <row r="4228">
          <cell r="A4228" t="str">
            <v>27362</v>
          </cell>
          <cell r="B4228" t="str">
            <v>MINI SPOT OPTIC 3W LUZ CALIDA BLANCO LEUK</v>
          </cell>
          <cell r="C4228">
            <v>12.093354</v>
          </cell>
          <cell r="D4228" t="str">
            <v>Dolares</v>
          </cell>
          <cell r="E4228">
            <v>18188.404416000001</v>
          </cell>
        </row>
        <row r="4229">
          <cell r="A4229" t="str">
            <v>27363</v>
          </cell>
          <cell r="B4229" t="str">
            <v>APLIQUE YORK S 45W NEGRO LEUK</v>
          </cell>
          <cell r="C4229">
            <v>134.992377</v>
          </cell>
          <cell r="D4229" t="str">
            <v>Dolares</v>
          </cell>
          <cell r="E4229">
            <v>203028.53500800001</v>
          </cell>
        </row>
        <row r="4230">
          <cell r="A4230" t="str">
            <v>27364</v>
          </cell>
          <cell r="B4230" t="str">
            <v>APLIQUE YORK S 45W BLANCO LEUK</v>
          </cell>
          <cell r="C4230">
            <v>62.094239999999999</v>
          </cell>
          <cell r="D4230" t="str">
            <v>Dolares</v>
          </cell>
          <cell r="E4230">
            <v>93389.736959999995</v>
          </cell>
        </row>
        <row r="4231">
          <cell r="A4231" t="str">
            <v>27365</v>
          </cell>
          <cell r="B4231" t="str">
            <v>CAÑO 20 MM. SEMIPESADO (PRECIO X MTS) TECNOCOM</v>
          </cell>
          <cell r="C4231">
            <v>508.64717030399999</v>
          </cell>
          <cell r="D4231" t="str">
            <v>Pesos Argentinos</v>
          </cell>
          <cell r="E4231">
            <v>508.64717030399999</v>
          </cell>
        </row>
        <row r="4232">
          <cell r="A4232" t="str">
            <v>27366</v>
          </cell>
          <cell r="B4232" t="str">
            <v>CAMARA DE SEGURIDAD SMART DOMO INT. MONOTORIZADA</v>
          </cell>
          <cell r="C4232">
            <v>20.169499999999999</v>
          </cell>
          <cell r="D4232" t="str">
            <v>Dolares</v>
          </cell>
          <cell r="E4232">
            <v>30334.928</v>
          </cell>
        </row>
        <row r="4233">
          <cell r="A4233" t="str">
            <v>27367</v>
          </cell>
          <cell r="B4233" t="str">
            <v>CAMARA DE SEGURIDAD SMART DOMO EXT/INT</v>
          </cell>
          <cell r="C4233">
            <v>31.992999999999999</v>
          </cell>
          <cell r="D4233" t="str">
            <v>Dolares</v>
          </cell>
          <cell r="E4233">
            <v>48117.471999999994</v>
          </cell>
        </row>
        <row r="4234">
          <cell r="A4234" t="str">
            <v>27368</v>
          </cell>
          <cell r="B4234" t="str">
            <v>CAMARA DE SEGURIDAD SMART BULLET EXT/INT</v>
          </cell>
          <cell r="C4234">
            <v>29.210999999999999</v>
          </cell>
          <cell r="D4234" t="str">
            <v>Dolares</v>
          </cell>
          <cell r="E4234">
            <v>43933.343999999997</v>
          </cell>
        </row>
        <row r="4235">
          <cell r="A4235" t="str">
            <v>27369</v>
          </cell>
          <cell r="B4235" t="str">
            <v>PROYECTOR LED C/SENSOR 50W LUZ FRIA</v>
          </cell>
          <cell r="C4235">
            <v>19.752199999999998</v>
          </cell>
          <cell r="D4235" t="str">
            <v>Dolares</v>
          </cell>
          <cell r="E4235">
            <v>29707.308799999999</v>
          </cell>
        </row>
        <row r="4236">
          <cell r="A4236" t="str">
            <v>27370</v>
          </cell>
          <cell r="B4236" t="str">
            <v>CAPSULADA DOBLE TOMA CON NEUTRO MIG</v>
          </cell>
          <cell r="C4236">
            <v>5302.6978680000002</v>
          </cell>
          <cell r="D4236" t="str">
            <v>Pesos Argentinos</v>
          </cell>
          <cell r="E4236">
            <v>5302.6978680000002</v>
          </cell>
        </row>
        <row r="4237">
          <cell r="A4237" t="str">
            <v>27371</v>
          </cell>
          <cell r="B4237" t="str">
            <v>TERMICA DIN  3 X 10 A.  ABB (SH203 L-C10)</v>
          </cell>
          <cell r="C4237">
            <v>23299.259041500001</v>
          </cell>
          <cell r="D4237" t="str">
            <v>Pesos Argentinos</v>
          </cell>
          <cell r="E4237">
            <v>23299.259041500001</v>
          </cell>
        </row>
        <row r="4238">
          <cell r="A4238" t="str">
            <v>27372</v>
          </cell>
          <cell r="B4238" t="str">
            <v>MODULO TOMA 20 A. BLANCO PLATINUM (2 MOD) JELUZ</v>
          </cell>
          <cell r="C4238">
            <v>1156.9767690000001</v>
          </cell>
          <cell r="D4238" t="str">
            <v>Pesos Argentinos</v>
          </cell>
          <cell r="E4238">
            <v>1156.9767690000001</v>
          </cell>
        </row>
        <row r="4239">
          <cell r="A4239" t="str">
            <v>27373</v>
          </cell>
          <cell r="B4239" t="str">
            <v>TERMICA 1 X 40 A. 6kA CHINT</v>
          </cell>
          <cell r="C4239">
            <v>2.8391999999999999</v>
          </cell>
          <cell r="D4239" t="str">
            <v>Dolares</v>
          </cell>
          <cell r="E4239">
            <v>4270.1567999999997</v>
          </cell>
        </row>
        <row r="4240">
          <cell r="A4240" t="str">
            <v>27374</v>
          </cell>
          <cell r="B4240" t="str">
            <v>TRIFICHA PIRAMIDAL AZUL PERNO REDONDO</v>
          </cell>
          <cell r="C4240">
            <v>1608.5002096799999</v>
          </cell>
          <cell r="D4240" t="str">
            <v>Pesos Argentinos</v>
          </cell>
          <cell r="E4240">
            <v>1608.5002096799999</v>
          </cell>
        </row>
        <row r="4241">
          <cell r="A4241" t="str">
            <v>27375</v>
          </cell>
          <cell r="B4241" t="str">
            <v>TRIFICHA PIRAMIDAL PERNO CHATO PRO.</v>
          </cell>
          <cell r="C4241">
            <v>2642.9</v>
          </cell>
          <cell r="D4241" t="str">
            <v>Pesos Argentinos</v>
          </cell>
          <cell r="E4241">
            <v>2642.9</v>
          </cell>
        </row>
        <row r="4242">
          <cell r="A4242" t="str">
            <v>27377</v>
          </cell>
          <cell r="B4242" t="str">
            <v>REPARTIDOR BORNERA TETRAPOLAR 125A R4-11</v>
          </cell>
          <cell r="C4242">
            <v>24.564222617999999</v>
          </cell>
          <cell r="D4242" t="str">
            <v>Dolares</v>
          </cell>
          <cell r="E4242">
            <v>36944.590817471995</v>
          </cell>
        </row>
        <row r="4243">
          <cell r="A4243" t="str">
            <v>27378</v>
          </cell>
          <cell r="B4243" t="str">
            <v>CABLE CANAL 60 X 40 (PRECIO X MTS) KALOP</v>
          </cell>
          <cell r="C4243">
            <v>5362.8299189992804</v>
          </cell>
          <cell r="D4243" t="str">
            <v>Pesos Argentinos</v>
          </cell>
          <cell r="E4243">
            <v>5362.8299189992804</v>
          </cell>
        </row>
        <row r="4244">
          <cell r="A4244" t="str">
            <v>27379</v>
          </cell>
          <cell r="B4244" t="str">
            <v>TOMA HEMBRA SOBREPONER 2P+T 16A. IP44 BALS - KALOP (KL7631642)</v>
          </cell>
          <cell r="C4244">
            <v>15.2181039114</v>
          </cell>
          <cell r="D4244" t="str">
            <v>Dolares</v>
          </cell>
          <cell r="E4244">
            <v>22888.028282745599</v>
          </cell>
        </row>
        <row r="4245">
          <cell r="A4245" t="str">
            <v>27380</v>
          </cell>
          <cell r="B4245" t="str">
            <v>PLAFON LED 24W CIRCULAR NEGRO LUZ FRIA MACROLED</v>
          </cell>
          <cell r="C4245">
            <v>10.824450000000001</v>
          </cell>
          <cell r="D4245" t="str">
            <v>Dolares</v>
          </cell>
          <cell r="E4245">
            <v>16279.972800000001</v>
          </cell>
        </row>
        <row r="4246">
          <cell r="A4246" t="str">
            <v>27381</v>
          </cell>
          <cell r="B4246" t="str">
            <v>FUENTE METALICA 12V 4A 50W POWERSWITCH-MACROLED</v>
          </cell>
          <cell r="C4246">
            <v>13.643174999999999</v>
          </cell>
          <cell r="D4246" t="str">
            <v>Dolares</v>
          </cell>
          <cell r="E4246">
            <v>20519.335199999998</v>
          </cell>
        </row>
        <row r="4247">
          <cell r="A4247" t="str">
            <v>27382</v>
          </cell>
          <cell r="B4247" t="str">
            <v>MEDIDOR MONOFASICO DIGITAL RIEL DIN CHINT</v>
          </cell>
          <cell r="C4247">
            <v>133.61985000000001</v>
          </cell>
          <cell r="D4247" t="str">
            <v>Dolares</v>
          </cell>
          <cell r="E4247">
            <v>200964.25440000003</v>
          </cell>
        </row>
        <row r="4248">
          <cell r="A4248" t="str">
            <v>27383</v>
          </cell>
          <cell r="B4248" t="str">
            <v>MEDIDOR TRIFASICO DIGITAL RIEL DIN (0 INYECCION) CHINT</v>
          </cell>
          <cell r="C4248">
            <v>151.89037500000001</v>
          </cell>
          <cell r="D4248" t="str">
            <v>Dolares</v>
          </cell>
          <cell r="E4248">
            <v>228443.12400000001</v>
          </cell>
        </row>
        <row r="4249">
          <cell r="A4249" t="str">
            <v>27384</v>
          </cell>
          <cell r="B4249" t="str">
            <v>COLGANTE UFO LED 200W LUZ FRIA MACROLED ECO</v>
          </cell>
          <cell r="C4249">
            <v>71.983275000000006</v>
          </cell>
          <cell r="D4249" t="str">
            <v>Dolares</v>
          </cell>
          <cell r="E4249">
            <v>108262.84560000002</v>
          </cell>
        </row>
        <row r="4250">
          <cell r="A4250" t="str">
            <v>27385</v>
          </cell>
          <cell r="B4250" t="str">
            <v>PROYECTOR LED 150W Profesional LUZ FRIA MACROLED</v>
          </cell>
          <cell r="C4250">
            <v>78.487499999999997</v>
          </cell>
          <cell r="D4250" t="str">
            <v>Dolares</v>
          </cell>
          <cell r="E4250">
            <v>118045.2</v>
          </cell>
        </row>
        <row r="4251">
          <cell r="A4251" t="str">
            <v>27396</v>
          </cell>
          <cell r="B4251" t="str">
            <v>TRANSFORMADOR DE CORRIENTE 200/5A BAW</v>
          </cell>
          <cell r="C4251">
            <v>17.005964696500001</v>
          </cell>
          <cell r="D4251" t="str">
            <v>Dolares</v>
          </cell>
          <cell r="E4251">
            <v>25576.970903536003</v>
          </cell>
        </row>
        <row r="4252">
          <cell r="A4252" t="str">
            <v>27397</v>
          </cell>
          <cell r="B4252" t="str">
            <v>ACCESORIO 100 X 50 TERMINAL GEN ROD</v>
          </cell>
          <cell r="C4252">
            <v>690.24548581559998</v>
          </cell>
          <cell r="D4252" t="str">
            <v>Pesos Argentinos</v>
          </cell>
          <cell r="E4252">
            <v>690.24548581559998</v>
          </cell>
        </row>
        <row r="4253">
          <cell r="A4253" t="str">
            <v>27398</v>
          </cell>
          <cell r="B4253" t="str">
            <v>ACCESORIO 30 X 12 CURVA EXTERNA GEN ROD</v>
          </cell>
          <cell r="C4253">
            <v>399.1526462196</v>
          </cell>
          <cell r="D4253" t="str">
            <v>Pesos Argentinos</v>
          </cell>
          <cell r="E4253">
            <v>399.1526462196</v>
          </cell>
        </row>
        <row r="4254">
          <cell r="A4254" t="str">
            <v>27399</v>
          </cell>
          <cell r="B4254" t="str">
            <v>ACCESORIO 40 X 16 CURVA EXTERNA GEN ROD</v>
          </cell>
          <cell r="C4254">
            <v>527.84914300560001</v>
          </cell>
          <cell r="D4254" t="str">
            <v>Pesos Argentinos</v>
          </cell>
          <cell r="E4254">
            <v>527.84914300560001</v>
          </cell>
        </row>
        <row r="4255">
          <cell r="A4255" t="str">
            <v>27400</v>
          </cell>
          <cell r="B4255" t="str">
            <v>ACCESORIO 27 X 30 CURVA EXTERNA GEN ROD</v>
          </cell>
          <cell r="C4255">
            <v>594.00444144599999</v>
          </cell>
          <cell r="D4255" t="str">
            <v>Pesos Argentinos</v>
          </cell>
          <cell r="E4255">
            <v>594.00444144599999</v>
          </cell>
        </row>
        <row r="4256">
          <cell r="A4256" t="str">
            <v>27401</v>
          </cell>
          <cell r="B4256" t="str">
            <v>ACCESORIO 100 X 50 CURVA EXTERNA GEN ROD</v>
          </cell>
          <cell r="C4256">
            <v>1838.4635434464001</v>
          </cell>
          <cell r="D4256" t="str">
            <v>Pesos Argentinos</v>
          </cell>
          <cell r="E4256">
            <v>1838.4635434464001</v>
          </cell>
        </row>
        <row r="4257">
          <cell r="A4257" t="str">
            <v>27402</v>
          </cell>
          <cell r="B4257" t="str">
            <v>ACCESORIO 30 X 12 CURVA PLANA GEN ROD</v>
          </cell>
          <cell r="C4257">
            <v>419.14630045080003</v>
          </cell>
          <cell r="D4257" t="str">
            <v>Pesos Argentinos</v>
          </cell>
          <cell r="E4257">
            <v>419.14630045080003</v>
          </cell>
        </row>
        <row r="4258">
          <cell r="A4258" t="str">
            <v>27403</v>
          </cell>
          <cell r="B4258" t="str">
            <v>ACCESORIO 30 X 12 CURVA PLANA GEN ROD</v>
          </cell>
          <cell r="C4258">
            <v>419.14630045080003</v>
          </cell>
          <cell r="D4258" t="str">
            <v>Pesos Argentinos</v>
          </cell>
          <cell r="E4258">
            <v>419.14630045080003</v>
          </cell>
        </row>
        <row r="4259">
          <cell r="A4259" t="str">
            <v>27404</v>
          </cell>
          <cell r="B4259" t="str">
            <v>ACCESORIO 40 X 16 CURVA PLANA GEN ROD</v>
          </cell>
          <cell r="C4259">
            <v>482.04474098039998</v>
          </cell>
          <cell r="D4259" t="str">
            <v>Pesos Argentinos</v>
          </cell>
          <cell r="E4259">
            <v>482.04474098039998</v>
          </cell>
        </row>
        <row r="4260">
          <cell r="A4260" t="str">
            <v>27405</v>
          </cell>
          <cell r="B4260" t="str">
            <v>ACCESORIO 27 X 30 CURVA PLANA GEN ROD</v>
          </cell>
          <cell r="C4260">
            <v>594.00444144599999</v>
          </cell>
          <cell r="D4260" t="str">
            <v>Pesos Argentinos</v>
          </cell>
          <cell r="E4260">
            <v>594.00444144599999</v>
          </cell>
        </row>
        <row r="4261">
          <cell r="A4261" t="str">
            <v>27406</v>
          </cell>
          <cell r="B4261" t="str">
            <v>ACCESORIO 48 X 13 CURVA PLANA PISO CANAL GEN ROD</v>
          </cell>
          <cell r="C4261">
            <v>818.67405096360005</v>
          </cell>
          <cell r="D4261" t="str">
            <v>Pesos Argentinos</v>
          </cell>
          <cell r="E4261">
            <v>818.67405096360005</v>
          </cell>
        </row>
        <row r="4262">
          <cell r="A4262" t="str">
            <v>27407</v>
          </cell>
          <cell r="B4262" t="str">
            <v>ACCESORIO 75 X 17 CURVA PLANA PISO CANAL GEN ROD</v>
          </cell>
          <cell r="C4262">
            <v>1709.3204939304001</v>
          </cell>
          <cell r="D4262" t="str">
            <v>Pesos Argentinos</v>
          </cell>
          <cell r="E4262">
            <v>1709.3204939304001</v>
          </cell>
        </row>
        <row r="4263">
          <cell r="A4263" t="str">
            <v>27408</v>
          </cell>
          <cell r="B4263" t="str">
            <v>ACCESORIO 100 X 50 CURVA PLANA GEN ROD</v>
          </cell>
          <cell r="C4263">
            <v>2008.0702243368</v>
          </cell>
          <cell r="D4263" t="str">
            <v>Pesos Argentinos</v>
          </cell>
          <cell r="E4263">
            <v>2008.0702243368</v>
          </cell>
        </row>
        <row r="4264">
          <cell r="A4264" t="str">
            <v>27409</v>
          </cell>
          <cell r="B4264" t="str">
            <v>PORTA BASTIDOR P/BANDEJA 100 X 50 GEN ROD</v>
          </cell>
          <cell r="C4264">
            <v>844.19900501040001</v>
          </cell>
          <cell r="D4264" t="str">
            <v>Pesos Argentinos</v>
          </cell>
          <cell r="E4264">
            <v>844.19900501040001</v>
          </cell>
        </row>
        <row r="4265">
          <cell r="A4265" t="str">
            <v>27410</v>
          </cell>
          <cell r="B4265" t="str">
            <v>ACCESORIO 75 X 17 DERIVACION "T" PISO CANAL GEN ROD</v>
          </cell>
          <cell r="C4265">
            <v>1616.9733893663999</v>
          </cell>
          <cell r="D4265" t="str">
            <v>Pesos Argentinos</v>
          </cell>
          <cell r="E4265">
            <v>1616.9733893663999</v>
          </cell>
        </row>
        <row r="4266">
          <cell r="A4266" t="str">
            <v>27411</v>
          </cell>
          <cell r="B4266" t="str">
            <v>ACCESORIO 40 X 30 DERIVACION "T" GEN ROD</v>
          </cell>
          <cell r="C4266">
            <v>692.88907797720003</v>
          </cell>
          <cell r="D4266" t="str">
            <v>Pesos Argentinos</v>
          </cell>
          <cell r="E4266">
            <v>692.88907797720003</v>
          </cell>
        </row>
        <row r="4267">
          <cell r="A4267" t="str">
            <v>27412</v>
          </cell>
          <cell r="B4267" t="str">
            <v>ACCESORIO 30 X 12 CURVA INTERNA GEN ROD</v>
          </cell>
          <cell r="C4267">
            <v>498.40047897120002</v>
          </cell>
          <cell r="D4267" t="str">
            <v>Pesos Argentinos</v>
          </cell>
          <cell r="E4267">
            <v>498.40047897120002</v>
          </cell>
        </row>
        <row r="4268">
          <cell r="A4268" t="str">
            <v>27413</v>
          </cell>
          <cell r="B4268" t="str">
            <v>ACCESORIO 40 X 16 CURVA INTERNA GEN ROD</v>
          </cell>
          <cell r="C4268">
            <v>362.7972999612</v>
          </cell>
          <cell r="D4268" t="str">
            <v>Pesos Argentinos</v>
          </cell>
          <cell r="E4268">
            <v>362.7972999612</v>
          </cell>
        </row>
        <row r="4269">
          <cell r="A4269" t="str">
            <v>27414</v>
          </cell>
          <cell r="B4269" t="str">
            <v>ACCESORIO 27 X 30 CURVA INTERNA GEN ROD</v>
          </cell>
          <cell r="C4269">
            <v>462.05108674920001</v>
          </cell>
          <cell r="D4269" t="str">
            <v>Pesos Argentinos</v>
          </cell>
          <cell r="E4269">
            <v>462.05108674920001</v>
          </cell>
        </row>
        <row r="4270">
          <cell r="A4270" t="str">
            <v>27415</v>
          </cell>
          <cell r="B4270" t="str">
            <v>ACCESORIO 40 X 30 CURVA INTERNA GEN ROD</v>
          </cell>
          <cell r="C4270">
            <v>692.88907797720003</v>
          </cell>
          <cell r="D4270" t="str">
            <v>Pesos Argentinos</v>
          </cell>
          <cell r="E4270">
            <v>692.88907797720003</v>
          </cell>
        </row>
        <row r="4271">
          <cell r="A4271" t="str">
            <v>27416</v>
          </cell>
          <cell r="B4271" t="str">
            <v>ACCESORIO 100 X 50 CURVA INTERNA GEN ROD</v>
          </cell>
          <cell r="C4271">
            <v>1281.3026792436001</v>
          </cell>
          <cell r="D4271" t="str">
            <v>Pesos Argentinos</v>
          </cell>
          <cell r="E4271">
            <v>1281.3026792436001</v>
          </cell>
        </row>
        <row r="4272">
          <cell r="A4272" t="str">
            <v>27417</v>
          </cell>
          <cell r="B4272" t="str">
            <v>ACCESORIO 14 X 7 TERMINAL GEN ROD</v>
          </cell>
          <cell r="C4272">
            <v>90.519215389199999</v>
          </cell>
          <cell r="D4272" t="str">
            <v>Pesos Argentinos</v>
          </cell>
          <cell r="E4272">
            <v>90.519215389199999</v>
          </cell>
        </row>
        <row r="4273">
          <cell r="A4273" t="str">
            <v>27418</v>
          </cell>
          <cell r="B4273" t="str">
            <v>ACCESORIO 20 X 10 TERMINAL GEN ROD</v>
          </cell>
          <cell r="C4273">
            <v>146.86226184239999</v>
          </cell>
          <cell r="D4273" t="str">
            <v>Pesos Argentinos</v>
          </cell>
          <cell r="E4273">
            <v>146.86226184239999</v>
          </cell>
        </row>
        <row r="4274">
          <cell r="A4274" t="str">
            <v>27419</v>
          </cell>
          <cell r="B4274" t="str">
            <v>ACCESORIO 18 X 21 TERMINAL GEN ROD</v>
          </cell>
          <cell r="C4274">
            <v>244.29411349200001</v>
          </cell>
          <cell r="D4274" t="str">
            <v>Pesos Argentinos</v>
          </cell>
          <cell r="E4274">
            <v>244.29411349200001</v>
          </cell>
        </row>
        <row r="4275">
          <cell r="A4275" t="str">
            <v>27420</v>
          </cell>
          <cell r="B4275" t="str">
            <v>ACCESORIO 30 X 12 TERMINAL GEN ROD</v>
          </cell>
          <cell r="C4275">
            <v>297.01174718124003</v>
          </cell>
          <cell r="D4275" t="str">
            <v>Pesos Argentinos</v>
          </cell>
          <cell r="E4275">
            <v>297.01174718124003</v>
          </cell>
        </row>
        <row r="4276">
          <cell r="A4276" t="str">
            <v>27421</v>
          </cell>
          <cell r="B4276" t="str">
            <v>ACCESORIO 40 X 16 TERMINAL GEN ROD</v>
          </cell>
          <cell r="C4276">
            <v>362.7972999612</v>
          </cell>
          <cell r="D4276" t="str">
            <v>Pesos Argentinos</v>
          </cell>
          <cell r="E4276">
            <v>362.7972999612</v>
          </cell>
        </row>
        <row r="4277">
          <cell r="A4277" t="str">
            <v>27422</v>
          </cell>
          <cell r="B4277" t="str">
            <v>ACCESORIO 27 X 30 TERMINAL GEN ROD</v>
          </cell>
          <cell r="C4277">
            <v>462.05108674920001</v>
          </cell>
          <cell r="D4277" t="str">
            <v>Pesos Argentinos</v>
          </cell>
          <cell r="E4277">
            <v>462.05108674920001</v>
          </cell>
        </row>
        <row r="4278">
          <cell r="A4278" t="str">
            <v>27423</v>
          </cell>
          <cell r="B4278" t="str">
            <v>ACCESORIO 48 X 13 TERMINAL PISO CANAL GEN ROD</v>
          </cell>
          <cell r="C4278">
            <v>494.3993665104</v>
          </cell>
          <cell r="D4278" t="str">
            <v>Pesos Argentinos</v>
          </cell>
          <cell r="E4278">
            <v>494.3993665104</v>
          </cell>
        </row>
        <row r="4279">
          <cell r="A4279" t="str">
            <v>27424</v>
          </cell>
          <cell r="B4279" t="str">
            <v>ACCESORIO 75 X 17 TERMINAL PISO CANAL GEN ROD</v>
          </cell>
          <cell r="C4279">
            <v>552.56434810200005</v>
          </cell>
          <cell r="D4279" t="str">
            <v>Pesos Argentinos</v>
          </cell>
          <cell r="E4279">
            <v>552.56434810200005</v>
          </cell>
        </row>
        <row r="4280">
          <cell r="A4280" t="str">
            <v>27425</v>
          </cell>
          <cell r="B4280" t="str">
            <v>ACCESORIO 20 X 10 ACOPLE RECTO GEN ROD</v>
          </cell>
          <cell r="C4280">
            <v>146.86226184239999</v>
          </cell>
          <cell r="D4280" t="str">
            <v>Pesos Argentinos</v>
          </cell>
          <cell r="E4280">
            <v>146.86226184239999</v>
          </cell>
        </row>
        <row r="4281">
          <cell r="A4281" t="str">
            <v>27426</v>
          </cell>
          <cell r="B4281" t="str">
            <v>ACCESORIO 18 X 21 ACOPLE RECTO GEN ROD</v>
          </cell>
          <cell r="C4281">
            <v>244.29411349200001</v>
          </cell>
          <cell r="D4281" t="str">
            <v>Pesos Argentinos</v>
          </cell>
          <cell r="E4281">
            <v>244.29411349200001</v>
          </cell>
        </row>
        <row r="4282">
          <cell r="A4282" t="str">
            <v>27427</v>
          </cell>
          <cell r="B4282" t="str">
            <v>ACCESORIO 30 X 12 ACOPLE RECTO GEN ROD</v>
          </cell>
          <cell r="C4282">
            <v>297.01115177759999</v>
          </cell>
          <cell r="D4282" t="str">
            <v>Pesos Argentinos</v>
          </cell>
          <cell r="E4282">
            <v>297.01115177759999</v>
          </cell>
        </row>
        <row r="4283">
          <cell r="A4283" t="str">
            <v>27428</v>
          </cell>
          <cell r="B4283" t="str">
            <v>ACCESORIO 40 X 16 ACOPLE RECTO GEN ROD</v>
          </cell>
          <cell r="C4283">
            <v>328.37701553279999</v>
          </cell>
          <cell r="D4283" t="str">
            <v>Pesos Argentinos</v>
          </cell>
          <cell r="E4283">
            <v>328.37701553279999</v>
          </cell>
        </row>
        <row r="4284">
          <cell r="A4284" t="str">
            <v>27429</v>
          </cell>
          <cell r="B4284" t="str">
            <v>ACCESORIO 27 X 30 ACOPLE RECTO GEN ROD</v>
          </cell>
          <cell r="C4284">
            <v>462.05108674920001</v>
          </cell>
          <cell r="D4284" t="str">
            <v>Pesos Argentinos</v>
          </cell>
          <cell r="E4284">
            <v>462.05108674920001</v>
          </cell>
        </row>
        <row r="4285">
          <cell r="A4285" t="str">
            <v>27430</v>
          </cell>
          <cell r="B4285" t="str">
            <v>ACCESORIO 40 X 30 ACOPLE RECTO GEN ROD</v>
          </cell>
          <cell r="C4285">
            <v>528.06348831599996</v>
          </cell>
          <cell r="D4285" t="str">
            <v>Pesos Argentinos</v>
          </cell>
          <cell r="E4285">
            <v>528.06348831599996</v>
          </cell>
        </row>
        <row r="4286">
          <cell r="A4286" t="str">
            <v>27431</v>
          </cell>
          <cell r="B4286" t="str">
            <v>ACCESORIO 48 X 13 ACOPLE RECTO PISO CANAL GEN ROD</v>
          </cell>
          <cell r="C4286">
            <v>594.00444144599999</v>
          </cell>
          <cell r="D4286" t="str">
            <v>Pesos Argentinos</v>
          </cell>
          <cell r="E4286">
            <v>594.00444144599999</v>
          </cell>
        </row>
        <row r="4287">
          <cell r="A4287" t="str">
            <v>27432</v>
          </cell>
          <cell r="B4287" t="str">
            <v>ACCESORIO 75 X 17 ACOPLE RECTO PISO CANAL GEN ROD</v>
          </cell>
          <cell r="C4287">
            <v>692.88907797720003</v>
          </cell>
          <cell r="D4287" t="str">
            <v>Pesos Argentinos</v>
          </cell>
          <cell r="E4287">
            <v>692.88907797720003</v>
          </cell>
        </row>
        <row r="4288">
          <cell r="A4288" t="str">
            <v>27433</v>
          </cell>
          <cell r="B4288" t="str">
            <v>ACCESORIO 100 X 50 ACOPLE RECTO GEN ROD</v>
          </cell>
          <cell r="C4288">
            <v>1281.3026792436001</v>
          </cell>
          <cell r="D4288" t="str">
            <v>Pesos Argentinos</v>
          </cell>
          <cell r="E4288">
            <v>1281.3026792436001</v>
          </cell>
        </row>
        <row r="4289">
          <cell r="A4289" t="str">
            <v>27434</v>
          </cell>
          <cell r="B4289" t="str">
            <v>ACCESORIO 14 X 7 DERIVACION "T" GEN ROD</v>
          </cell>
          <cell r="C4289">
            <v>90.519215389199999</v>
          </cell>
          <cell r="D4289" t="str">
            <v>Pesos Argentinos</v>
          </cell>
          <cell r="E4289">
            <v>90.519215389199999</v>
          </cell>
        </row>
        <row r="4290">
          <cell r="A4290" t="str">
            <v>27435</v>
          </cell>
          <cell r="B4290" t="str">
            <v>ACCESORIO 20 X 10 DERIVACION "T" GEN ROD</v>
          </cell>
          <cell r="C4290">
            <v>146.86226184239999</v>
          </cell>
          <cell r="D4290" t="str">
            <v>Pesos Argentinos</v>
          </cell>
          <cell r="E4290">
            <v>146.86226184239999</v>
          </cell>
        </row>
        <row r="4291">
          <cell r="A4291" t="str">
            <v>27436</v>
          </cell>
          <cell r="B4291" t="str">
            <v>ACCESORIO 18 X 21 DERIVACION "T" GEN ROD</v>
          </cell>
          <cell r="C4291">
            <v>244.29411349200001</v>
          </cell>
          <cell r="D4291" t="str">
            <v>Pesos Argentinos</v>
          </cell>
          <cell r="E4291">
            <v>244.29411349200001</v>
          </cell>
        </row>
        <row r="4292">
          <cell r="A4292" t="str">
            <v>27437</v>
          </cell>
          <cell r="B4292" t="str">
            <v>ACCESORIO 30 X 12 DERIVACION "T" GEN ROD</v>
          </cell>
          <cell r="C4292">
            <v>498.40047897120002</v>
          </cell>
          <cell r="D4292" t="str">
            <v>Pesos Argentinos</v>
          </cell>
          <cell r="E4292">
            <v>498.40047897120002</v>
          </cell>
        </row>
        <row r="4293">
          <cell r="A4293" t="str">
            <v>27438</v>
          </cell>
          <cell r="B4293" t="str">
            <v>ACCESORIO 40 X 16 DERIVACION "T" GEN ROD</v>
          </cell>
          <cell r="C4293">
            <v>627.09102172079997</v>
          </cell>
          <cell r="D4293" t="str">
            <v>Pesos Argentinos</v>
          </cell>
          <cell r="E4293">
            <v>627.09102172079997</v>
          </cell>
        </row>
        <row r="4294">
          <cell r="A4294" t="str">
            <v>27439</v>
          </cell>
          <cell r="B4294" t="str">
            <v>ACCESORIO 27 X 30 DERIVACION "T" GEN ROD</v>
          </cell>
          <cell r="C4294">
            <v>594.00444144599999</v>
          </cell>
          <cell r="D4294" t="str">
            <v>Pesos Argentinos</v>
          </cell>
          <cell r="E4294">
            <v>594.00444144599999</v>
          </cell>
        </row>
        <row r="4295">
          <cell r="A4295" t="str">
            <v>27440</v>
          </cell>
          <cell r="B4295" t="str">
            <v>ACCESORIO 48 X 13 DERIVACION "T" PISO CANAL GEN ROD</v>
          </cell>
          <cell r="C4295">
            <v>973.52662965479999</v>
          </cell>
          <cell r="D4295" t="str">
            <v>Pesos Argentinos</v>
          </cell>
          <cell r="E4295">
            <v>973.52662965479999</v>
          </cell>
        </row>
        <row r="4296">
          <cell r="A4296" t="str">
            <v>27441</v>
          </cell>
          <cell r="B4296" t="str">
            <v>PUENTE FIJO 10 elementos - para borne 6 mm.</v>
          </cell>
          <cell r="C4296">
            <v>19353.969914500001</v>
          </cell>
          <cell r="D4296" t="str">
            <v>Pesos Argentinos</v>
          </cell>
          <cell r="E4296">
            <v>19353.969914500001</v>
          </cell>
        </row>
        <row r="4297">
          <cell r="A4297" t="str">
            <v>27442</v>
          </cell>
          <cell r="B4297" t="str">
            <v>CABLE CANAL 30 X 12 C/ADHESIVO (PRECIO X MTS) GEN ROD</v>
          </cell>
          <cell r="C4297">
            <v>1800.2981701224001</v>
          </cell>
          <cell r="D4297" t="str">
            <v>Pesos Argentinos</v>
          </cell>
          <cell r="E4297">
            <v>1800.2981701224001</v>
          </cell>
        </row>
        <row r="4298">
          <cell r="A4298" t="str">
            <v>27443</v>
          </cell>
          <cell r="B4298" t="str">
            <v>CABLE CANAL 27 X 30 C/ADHESIVO (PRECIO X MTS) GEN ROD</v>
          </cell>
          <cell r="C4298">
            <v>2190.4364052323999</v>
          </cell>
          <cell r="D4298" t="str">
            <v>Pesos Argentinos</v>
          </cell>
          <cell r="E4298">
            <v>2190.4364052323999</v>
          </cell>
        </row>
        <row r="4299">
          <cell r="A4299" t="str">
            <v>27444</v>
          </cell>
          <cell r="B4299" t="str">
            <v>DICROICA LED 4,5W LUZ CALIDA **</v>
          </cell>
          <cell r="C4299">
            <v>1421.006652</v>
          </cell>
          <cell r="D4299" t="str">
            <v>Pesos Argentinos</v>
          </cell>
          <cell r="E4299">
            <v>1421.006652</v>
          </cell>
        </row>
        <row r="4300">
          <cell r="A4300" t="str">
            <v>27445</v>
          </cell>
          <cell r="B4300" t="str">
            <v>COLGANTE UFO LED 200W LUZ FRIA NOV.</v>
          </cell>
          <cell r="C4300">
            <v>71.508527999999998</v>
          </cell>
          <cell r="D4300" t="str">
            <v>Dolares</v>
          </cell>
          <cell r="E4300">
            <v>107548.826112</v>
          </cell>
        </row>
        <row r="4301">
          <cell r="A4301" t="str">
            <v>27446</v>
          </cell>
          <cell r="B4301" t="str">
            <v>PROYECTOR LED 200W LUZ FRIA</v>
          </cell>
          <cell r="C4301">
            <v>23.285340000000001</v>
          </cell>
          <cell r="D4301" t="str">
            <v>Dolares</v>
          </cell>
          <cell r="E4301">
            <v>35021.151360000003</v>
          </cell>
        </row>
        <row r="4302">
          <cell r="A4302" t="str">
            <v>27448</v>
          </cell>
          <cell r="B4302" t="str">
            <v>GUIRNALDA POR METRO (PRECIO X MTS)</v>
          </cell>
          <cell r="C4302">
            <v>1509.2349999999999</v>
          </cell>
          <cell r="D4302" t="str">
            <v>Pesos Argentinos</v>
          </cell>
          <cell r="E4302">
            <v>1509.2349999999999</v>
          </cell>
        </row>
        <row r="4303">
          <cell r="A4303" t="str">
            <v>27449</v>
          </cell>
          <cell r="B4303" t="str">
            <v>MODULO TOMA USB  + PUERTO C BLANCO KALOP **</v>
          </cell>
          <cell r="C4303">
            <v>35561.5220598983</v>
          </cell>
          <cell r="D4303" t="str">
            <v>Pesos Argentinos</v>
          </cell>
          <cell r="E4303">
            <v>35561.5220598983</v>
          </cell>
        </row>
        <row r="4304">
          <cell r="A4304" t="str">
            <v>27450</v>
          </cell>
          <cell r="B4304" t="str">
            <v>MODULO TOMA USB + PUERTO C NEGRO KALOP **</v>
          </cell>
          <cell r="C4304">
            <v>35561.5220598983</v>
          </cell>
          <cell r="D4304" t="str">
            <v>Pesos Argentinos</v>
          </cell>
          <cell r="E4304">
            <v>35561.5220598983</v>
          </cell>
        </row>
        <row r="4305">
          <cell r="A4305" t="str">
            <v>27451</v>
          </cell>
          <cell r="B4305" t="str">
            <v>DISYUNTOR 4 X 40 A. SUPERINMUNIZADO 30 mA 6kA CHINT</v>
          </cell>
          <cell r="C4305">
            <v>120.666</v>
          </cell>
          <cell r="D4305" t="str">
            <v>Dolares</v>
          </cell>
          <cell r="E4305">
            <v>181481.66399999999</v>
          </cell>
        </row>
        <row r="4306">
          <cell r="A4306" t="str">
            <v>27452</v>
          </cell>
          <cell r="B4306" t="str">
            <v>DISYUNTOR 4 X 40A. 300mA CHINT</v>
          </cell>
          <cell r="C4306">
            <v>88.581675000000004</v>
          </cell>
          <cell r="D4306" t="str">
            <v>Dolares</v>
          </cell>
          <cell r="E4306">
            <v>133226.83920000002</v>
          </cell>
        </row>
        <row r="4307">
          <cell r="A4307" t="str">
            <v>27456</v>
          </cell>
          <cell r="B4307" t="str">
            <v>SPOT 1 LUZ C/TULIPA PVC VALEN BLANCO (S-110BLA/V)</v>
          </cell>
          <cell r="C4307">
            <v>6571.0839999999998</v>
          </cell>
          <cell r="D4307" t="str">
            <v>Pesos Argentinos</v>
          </cell>
          <cell r="E4307">
            <v>6571.0839999999998</v>
          </cell>
        </row>
        <row r="4308">
          <cell r="A4308" t="str">
            <v>27457</v>
          </cell>
          <cell r="B4308" t="str">
            <v>SPOT 1 LUZ C/TULIPA PVC VALEN NEGRO (S-110NEG/V)</v>
          </cell>
          <cell r="C4308">
            <v>6571.0839999999998</v>
          </cell>
          <cell r="D4308" t="str">
            <v>Pesos Argentinos</v>
          </cell>
          <cell r="E4308">
            <v>6571.0839999999998</v>
          </cell>
        </row>
        <row r="4309">
          <cell r="A4309" t="str">
            <v>27458</v>
          </cell>
          <cell r="B4309" t="str">
            <v>COLGANTE TUBO 1 LUZ GU10 NEGRO FERROLUX</v>
          </cell>
          <cell r="C4309">
            <v>9620.1560000000009</v>
          </cell>
          <cell r="D4309" t="str">
            <v>Pesos Argentinos</v>
          </cell>
          <cell r="E4309">
            <v>9620.1560000000009</v>
          </cell>
        </row>
        <row r="4310">
          <cell r="A4310" t="str">
            <v>27459</v>
          </cell>
          <cell r="B4310" t="str">
            <v>COLGANTE TUBO 1 LUZ GU10 BLANCO FERROLUX</v>
          </cell>
          <cell r="C4310">
            <v>9620.1560000000009</v>
          </cell>
          <cell r="D4310" t="str">
            <v>Pesos Argentinos</v>
          </cell>
          <cell r="E4310">
            <v>9620.1560000000009</v>
          </cell>
        </row>
        <row r="4311">
          <cell r="A4311" t="str">
            <v>27460</v>
          </cell>
          <cell r="B4311" t="str">
            <v>FICHA CONVERTIDORA P/REDONDO AMERICANO Y ALEMAN MIG</v>
          </cell>
          <cell r="C4311">
            <v>1080.0057839999999</v>
          </cell>
          <cell r="D4311" t="str">
            <v>Pesos Argentinos</v>
          </cell>
          <cell r="E4311">
            <v>1080.0057839999999</v>
          </cell>
        </row>
        <row r="4312">
          <cell r="A4312" t="str">
            <v>27461</v>
          </cell>
          <cell r="B4312" t="str">
            <v>REPARTIDOR UNIPOLAR DIN 15 TOMAS VERDE (TIERRA)</v>
          </cell>
          <cell r="C4312">
            <v>6.7072705504999997</v>
          </cell>
          <cell r="D4312" t="str">
            <v>Dolares</v>
          </cell>
          <cell r="E4312">
            <v>10087.734907951999</v>
          </cell>
        </row>
        <row r="4313">
          <cell r="A4313" t="str">
            <v>27462</v>
          </cell>
          <cell r="B4313" t="str">
            <v>CABLE CANAL 20 X 10 C/ADHESIVO (PRECIO X MTS) GEN ROD</v>
          </cell>
          <cell r="C4313">
            <v>575.33258329559999</v>
          </cell>
          <cell r="D4313" t="str">
            <v>Pesos Argentinos</v>
          </cell>
          <cell r="E4313">
            <v>575.33258329559999</v>
          </cell>
        </row>
        <row r="4314">
          <cell r="A4314" t="str">
            <v>27463</v>
          </cell>
          <cell r="B4314" t="str">
            <v>PISO CANAL CHICO 48 X 13  BLANCO C/ADHESIVO (PRECIO X MTS) GEN ROD</v>
          </cell>
          <cell r="C4314">
            <v>3100.8026167560001</v>
          </cell>
          <cell r="D4314" t="str">
            <v>Pesos Argentinos</v>
          </cell>
          <cell r="E4314">
            <v>3100.8026167560001</v>
          </cell>
        </row>
        <row r="4315">
          <cell r="A4315" t="str">
            <v>27464</v>
          </cell>
          <cell r="B4315" t="str">
            <v>PISO CANAL GRANDE 75 X 17 BLANCO C/ADHESIVO (PRECIO X MTS) GEN ROD</v>
          </cell>
          <cell r="C4315">
            <v>5895.5975327340002</v>
          </cell>
          <cell r="D4315" t="str">
            <v>Pesos Argentinos</v>
          </cell>
          <cell r="E4315">
            <v>5895.5975327340002</v>
          </cell>
        </row>
        <row r="4316">
          <cell r="A4316" t="str">
            <v>27465</v>
          </cell>
          <cell r="B4316" t="str">
            <v>PANEL LED 6W CIRCULAR LUZ NEUTRA MACROLED</v>
          </cell>
          <cell r="C4316">
            <v>2.9074499999999999</v>
          </cell>
          <cell r="D4316" t="str">
            <v>Dolares</v>
          </cell>
          <cell r="E4316">
            <v>4372.8047999999999</v>
          </cell>
        </row>
        <row r="4317">
          <cell r="A4317" t="str">
            <v>27466</v>
          </cell>
          <cell r="B4317" t="str">
            <v>CABLE SUBTERRANEO ALUMINIO 1 X 35 (PRECIO X MTS) CE.</v>
          </cell>
          <cell r="C4317">
            <v>1.7244227000000001</v>
          </cell>
          <cell r="D4317" t="str">
            <v>Dolares</v>
          </cell>
          <cell r="E4317">
            <v>2593.5317408000001</v>
          </cell>
        </row>
        <row r="4318">
          <cell r="A4318" t="str">
            <v>27467</v>
          </cell>
          <cell r="B4318" t="str">
            <v>CABLE SUBTERRANEO ALUMINIO 1 X 50 (PRECIO X MTS) CE.</v>
          </cell>
          <cell r="C4318">
            <v>2.2813791000000001</v>
          </cell>
          <cell r="D4318" t="str">
            <v>Dolares</v>
          </cell>
          <cell r="E4318">
            <v>3431.1941664000001</v>
          </cell>
        </row>
        <row r="4319">
          <cell r="A4319" t="str">
            <v>27468</v>
          </cell>
          <cell r="B4319" t="str">
            <v>SPOT EMB. MOVIL CUADRADO DICRO NEGRO P/1 LUZ S.J.</v>
          </cell>
          <cell r="C4319">
            <v>4195.2560000000003</v>
          </cell>
          <cell r="D4319" t="str">
            <v>Pesos Argentinos</v>
          </cell>
          <cell r="E4319">
            <v>4195.2560000000003</v>
          </cell>
        </row>
        <row r="4320">
          <cell r="A4320" t="str">
            <v>27469</v>
          </cell>
          <cell r="B4320" t="str">
            <v>DICROICA LED 7W DIMERIZABLE "GRIS" LUZ CALIDA**</v>
          </cell>
          <cell r="C4320">
            <v>2364.851619</v>
          </cell>
          <cell r="D4320" t="str">
            <v>Pesos Argentinos</v>
          </cell>
          <cell r="E4320">
            <v>2364.851619</v>
          </cell>
        </row>
        <row r="4321">
          <cell r="A4321" t="str">
            <v>27474</v>
          </cell>
          <cell r="B4321" t="str">
            <v>CAJA EXTERIOR OCTOGONAL CHICA C/TAPA PVC NERA GENROD</v>
          </cell>
          <cell r="C4321">
            <v>1322.98688808</v>
          </cell>
          <cell r="D4321" t="str">
            <v>Pesos Argentinos</v>
          </cell>
          <cell r="E4321">
            <v>1322.98688808</v>
          </cell>
        </row>
        <row r="4322">
          <cell r="A4322" t="str">
            <v>27479</v>
          </cell>
          <cell r="B4322" t="str">
            <v>GUARDAMOTOR G.E 1,6A 1.0-1.6 0,55Kw  (101216)</v>
          </cell>
          <cell r="C4322">
            <v>98.184013199999995</v>
          </cell>
          <cell r="D4322" t="str">
            <v>Dolares</v>
          </cell>
          <cell r="E4322">
            <v>147668.75585279998</v>
          </cell>
        </row>
        <row r="4323">
          <cell r="A4323" t="str">
            <v>27480</v>
          </cell>
          <cell r="B4323" t="str">
            <v>GABINETE ESTANCO QUADRI ENERGY 8 MOD. PVC 245 X 230 X 150 GENROD</v>
          </cell>
          <cell r="C4323">
            <v>35745.075389509198</v>
          </cell>
          <cell r="D4323" t="str">
            <v>Pesos Argentinos</v>
          </cell>
          <cell r="E4323">
            <v>35745.075389509198</v>
          </cell>
        </row>
        <row r="4324">
          <cell r="A4324" t="str">
            <v>27481</v>
          </cell>
          <cell r="B4324" t="str">
            <v>GABINETE ESTANCO QUADRI ENERGY VACIO PVC 245 X 230 X 150 GENROD</v>
          </cell>
          <cell r="C4324">
            <v>30111.0982161912</v>
          </cell>
          <cell r="D4324" t="str">
            <v>Pesos Argentinos</v>
          </cell>
          <cell r="E4324">
            <v>30111.0982161912</v>
          </cell>
        </row>
        <row r="4325">
          <cell r="A4325" t="str">
            <v>27482</v>
          </cell>
          <cell r="B4325" t="str">
            <v>GABINETE ESTANCO QUADRI ENERGY PVC 230 X 310 X 150 GENROD</v>
          </cell>
          <cell r="C4325">
            <v>33711.468303052803</v>
          </cell>
          <cell r="D4325" t="str">
            <v>Pesos Argentinos</v>
          </cell>
          <cell r="E4325">
            <v>33711.468303052803</v>
          </cell>
        </row>
        <row r="4326">
          <cell r="A4326" t="str">
            <v>27483</v>
          </cell>
          <cell r="B4326" t="str">
            <v>BAJO ALACENA MAGNETICA 2,0W 40 CM. NOVA.</v>
          </cell>
          <cell r="C4326">
            <v>16.374852000000001</v>
          </cell>
          <cell r="D4326" t="str">
            <v>Dolares</v>
          </cell>
          <cell r="E4326">
            <v>24627.777408000002</v>
          </cell>
        </row>
        <row r="4327">
          <cell r="A4327" t="str">
            <v>27484</v>
          </cell>
          <cell r="B4327" t="str">
            <v>PROTECTOR DE TENSION PR2 2200W LAVARROPA/VAJILLA</v>
          </cell>
          <cell r="C4327">
            <v>13601.170179999999</v>
          </cell>
          <cell r="D4327" t="str">
            <v>Pesos Argentinos</v>
          </cell>
          <cell r="E4327">
            <v>13601.170179999999</v>
          </cell>
        </row>
        <row r="4328">
          <cell r="A4328" t="str">
            <v>27485</v>
          </cell>
          <cell r="B4328" t="str">
            <v>PROTECTOR DE TENSION PR3 1500W HELADERA/FREEZER</v>
          </cell>
          <cell r="C4328">
            <v>13601.170179999999</v>
          </cell>
          <cell r="D4328" t="str">
            <v>Pesos Argentinos</v>
          </cell>
          <cell r="E4328">
            <v>13601.170179999999</v>
          </cell>
        </row>
        <row r="4329">
          <cell r="A4329" t="str">
            <v>27486</v>
          </cell>
          <cell r="B4329" t="str">
            <v>PROTECTOR DE TENSION PR5 2500W AIRE ACONDICIONADO</v>
          </cell>
          <cell r="C4329">
            <v>13601.170179999999</v>
          </cell>
          <cell r="D4329" t="str">
            <v>Pesos Argentinos</v>
          </cell>
          <cell r="E4329">
            <v>13601.170179999999</v>
          </cell>
        </row>
        <row r="4330">
          <cell r="A4330" t="str">
            <v>27487</v>
          </cell>
          <cell r="B4330" t="str">
            <v>GUARDAMOTOR G.E. 24-32A 32A 50kA (101248)</v>
          </cell>
          <cell r="C4330">
            <v>260.30005560000001</v>
          </cell>
          <cell r="D4330" t="str">
            <v>Dolares</v>
          </cell>
          <cell r="E4330">
            <v>391491.28362240002</v>
          </cell>
        </row>
        <row r="4331">
          <cell r="A4331" t="str">
            <v>27488</v>
          </cell>
          <cell r="B4331" t="str">
            <v>GABINETE ESTANCO QUADRI ENERGY PVC 330 X 315 X 180 GENROD</v>
          </cell>
          <cell r="C4331">
            <v>46793.421057567597</v>
          </cell>
          <cell r="D4331" t="str">
            <v>Pesos Argentinos</v>
          </cell>
          <cell r="E4331">
            <v>46793.421057567597</v>
          </cell>
        </row>
        <row r="4332">
          <cell r="A4332" t="str">
            <v>27489</v>
          </cell>
          <cell r="B4332" t="str">
            <v>GABINETE ESTANCO QUADRI ENERGY PVC 200 X 277 X 150 GENROD</v>
          </cell>
          <cell r="C4332">
            <v>29887.083550677598</v>
          </cell>
          <cell r="D4332" t="str">
            <v>Pesos Argentinos</v>
          </cell>
          <cell r="E4332">
            <v>29887.083550677598</v>
          </cell>
        </row>
        <row r="4333">
          <cell r="A4333" t="str">
            <v>27491</v>
          </cell>
          <cell r="B4333" t="str">
            <v>INTERRUPTOR COMPACTO 4 POLOS 125A REG. 63-125A 36kA CHINT</v>
          </cell>
          <cell r="C4333">
            <v>203.65117499999999</v>
          </cell>
          <cell r="D4333" t="str">
            <v>Dolares</v>
          </cell>
          <cell r="E4333">
            <v>306291.36719999998</v>
          </cell>
        </row>
        <row r="4334">
          <cell r="A4334" t="str">
            <v>27492</v>
          </cell>
          <cell r="B4334" t="str">
            <v>INTERRUPTOR COMPACTO 3 POLOS 125A REG. 63- 125A 36kA CHINT</v>
          </cell>
          <cell r="C4334">
            <v>162.6534</v>
          </cell>
          <cell r="D4334" t="str">
            <v>Dolares</v>
          </cell>
          <cell r="E4334">
            <v>244630.71360000002</v>
          </cell>
        </row>
        <row r="4335">
          <cell r="A4335" t="str">
            <v>27493</v>
          </cell>
          <cell r="B4335" t="str">
            <v>FICHA DOMIC. P/CONTROL DIFERENCIALES (3600) CAMBRE</v>
          </cell>
          <cell r="C4335">
            <v>14474.8177756</v>
          </cell>
          <cell r="D4335" t="str">
            <v>Pesos Argentinos</v>
          </cell>
          <cell r="E4335">
            <v>14474.8177756</v>
          </cell>
        </row>
        <row r="4336">
          <cell r="A4336" t="str">
            <v>27494</v>
          </cell>
          <cell r="B4336" t="str">
            <v>TOMA HEMBRA SOBREPONER 3P+T 32A IP44 380V BALS - KALOP (KL7643243)</v>
          </cell>
          <cell r="C4336">
            <v>24.7230482499</v>
          </cell>
          <cell r="D4336" t="str">
            <v>Dolares</v>
          </cell>
          <cell r="E4336">
            <v>37183.464567849602</v>
          </cell>
        </row>
        <row r="4337">
          <cell r="A4337" t="str">
            <v>27495</v>
          </cell>
          <cell r="B4337" t="str">
            <v>TOMA HEMBRA SOBREPONER 3P+N+T 32A IP44 380V BALS - KALOP (KL7653243)</v>
          </cell>
          <cell r="C4337">
            <v>25.518099894300001</v>
          </cell>
          <cell r="D4337" t="str">
            <v>Dolares</v>
          </cell>
          <cell r="E4337">
            <v>38379.222241027201</v>
          </cell>
        </row>
        <row r="4338">
          <cell r="A4338" t="str">
            <v>27496</v>
          </cell>
          <cell r="B4338" t="str">
            <v>TOMA HEMBRA SOBREPONER 3P+T 16A IP44 380V BALS - KALOP (KL7641643)</v>
          </cell>
          <cell r="C4338">
            <v>17.266890841199999</v>
          </cell>
          <cell r="D4338" t="str">
            <v>Dolares</v>
          </cell>
          <cell r="E4338">
            <v>25969.403825164798</v>
          </cell>
        </row>
        <row r="4339">
          <cell r="A4339" t="str">
            <v>27497</v>
          </cell>
          <cell r="B4339" t="str">
            <v>TOMA HEMBRA SOBREPONER 3P+N+T16A IP44 380V BALS - KALOP (KL7651643)</v>
          </cell>
          <cell r="C4339">
            <v>11.97622986651</v>
          </cell>
          <cell r="D4339" t="str">
            <v>Dolares</v>
          </cell>
          <cell r="E4339">
            <v>18012.24971923104</v>
          </cell>
        </row>
        <row r="4340">
          <cell r="A4340" t="str">
            <v>27498</v>
          </cell>
          <cell r="B4340" t="str">
            <v>CONTACTOR TRIP. 18.5KW 40A 1NA+1NC 24V G.E. CL45</v>
          </cell>
          <cell r="C4340">
            <v>186.3177732</v>
          </cell>
          <cell r="D4340" t="str">
            <v>Dolares</v>
          </cell>
          <cell r="E4340">
            <v>280221.93089279998</v>
          </cell>
        </row>
        <row r="4341">
          <cell r="A4341" t="str">
            <v>27499</v>
          </cell>
          <cell r="B4341" t="str">
            <v>PROYECTOR LED 200W LUZ CALIDA MACROLED</v>
          </cell>
          <cell r="C4341">
            <v>43.202249999999999</v>
          </cell>
          <cell r="D4341" t="str">
            <v>Dolares</v>
          </cell>
          <cell r="E4341">
            <v>64976.184000000001</v>
          </cell>
        </row>
        <row r="4342">
          <cell r="A4342" t="str">
            <v>27500</v>
          </cell>
          <cell r="B4342" t="str">
            <v>LAMPARA FILAMENTO VINTAGE ESPIRAL GLOBO LED 6W NOVA.</v>
          </cell>
          <cell r="C4342">
            <v>6.3696672000000003</v>
          </cell>
          <cell r="D4342" t="str">
            <v>Dolares</v>
          </cell>
          <cell r="E4342">
            <v>9579.9794688000002</v>
          </cell>
        </row>
        <row r="4343">
          <cell r="A4343" t="str">
            <v>27501</v>
          </cell>
          <cell r="B4343" t="str">
            <v>LAMPARA FILAMENTO VINTAGE ESPIRAL PERA 6W GOLD NOVA.</v>
          </cell>
          <cell r="C4343">
            <v>4.1282654399999998</v>
          </cell>
          <cell r="D4343" t="str">
            <v>Dolares</v>
          </cell>
          <cell r="E4343">
            <v>6208.9112217599995</v>
          </cell>
        </row>
        <row r="4344">
          <cell r="A4344" t="str">
            <v>27502</v>
          </cell>
          <cell r="B4344" t="str">
            <v>PROYECTOR LED SOLAR 5W = 50W LUZ FRÍA</v>
          </cell>
          <cell r="C4344">
            <v>22.858692479999998</v>
          </cell>
          <cell r="D4344" t="str">
            <v>Dolares</v>
          </cell>
          <cell r="E4344">
            <v>34379.473489919998</v>
          </cell>
        </row>
        <row r="4345">
          <cell r="A4345" t="str">
            <v>27503</v>
          </cell>
          <cell r="B4345" t="str">
            <v>PROYECTOR LED SOLAR 20W = 200W LUZ FRIA</v>
          </cell>
          <cell r="C4345">
            <v>63.540434879999999</v>
          </cell>
          <cell r="D4345" t="str">
            <v>Dolares</v>
          </cell>
          <cell r="E4345">
            <v>95564.814059519995</v>
          </cell>
        </row>
        <row r="4346">
          <cell r="A4346" t="str">
            <v>27505</v>
          </cell>
          <cell r="B4346" t="str">
            <v>CABLE SUBTERRANEO 5 x 6 (PRECIO X MTS) KALOP.</v>
          </cell>
          <cell r="C4346">
            <v>11214.501365398301</v>
          </cell>
          <cell r="D4346" t="str">
            <v>Pesos Argentinos</v>
          </cell>
          <cell r="E4346">
            <v>11214.501365398301</v>
          </cell>
        </row>
        <row r="4347">
          <cell r="A4347" t="str">
            <v>27506</v>
          </cell>
          <cell r="B4347" t="str">
            <v>DICROICA LED "DIMERIZABLE" 7W LUZ FRIA MACROLED**</v>
          </cell>
          <cell r="C4347">
            <v>1.9656</v>
          </cell>
          <cell r="D4347" t="str">
            <v>Dolares</v>
          </cell>
          <cell r="E4347">
            <v>2956.2624000000001</v>
          </cell>
        </row>
        <row r="4348">
          <cell r="A4348" t="str">
            <v>27507</v>
          </cell>
          <cell r="B4348" t="str">
            <v>TUERCA Y ARANDELA 3/8 PARA BANDEJA PORTACABLE</v>
          </cell>
          <cell r="C4348">
            <v>82.069000000000003</v>
          </cell>
          <cell r="D4348" t="str">
            <v>Pesos Argentinos</v>
          </cell>
          <cell r="E4348">
            <v>82.069000000000003</v>
          </cell>
        </row>
        <row r="4349">
          <cell r="A4349" t="str">
            <v>27508</v>
          </cell>
          <cell r="B4349" t="str">
            <v>TUERCA Y ARANDELA 1/4 PARA BANDEJA PORTACABLE</v>
          </cell>
          <cell r="C4349">
            <v>45.902999999999999</v>
          </cell>
          <cell r="D4349" t="str">
            <v>Pesos Argentinos</v>
          </cell>
          <cell r="E4349">
            <v>45.902999999999999</v>
          </cell>
        </row>
        <row r="4350">
          <cell r="A4350" t="str">
            <v>27509</v>
          </cell>
          <cell r="B4350" t="str">
            <v>TUERCA Y ARANDELA 5/16 PARA BANDEJA PORTACABLE</v>
          </cell>
          <cell r="C4350">
            <v>59.395699999999998</v>
          </cell>
          <cell r="D4350" t="str">
            <v>Pesos Argentinos</v>
          </cell>
          <cell r="E4350">
            <v>59.395699999999998</v>
          </cell>
        </row>
        <row r="4351">
          <cell r="A4351" t="str">
            <v>27511</v>
          </cell>
          <cell r="B4351" t="str">
            <v>SPOT CILINDRICO LARGO AR111 NEGRO</v>
          </cell>
          <cell r="C4351">
            <v>14605.5</v>
          </cell>
          <cell r="D4351" t="str">
            <v>Pesos Argentinos</v>
          </cell>
          <cell r="E4351">
            <v>14605.5</v>
          </cell>
        </row>
        <row r="4352">
          <cell r="A4352" t="str">
            <v>27512</v>
          </cell>
          <cell r="B4352" t="str">
            <v>SPOT CILINDRICO LARGO AR111 BLANCO</v>
          </cell>
          <cell r="C4352">
            <v>14605.5</v>
          </cell>
          <cell r="D4352" t="str">
            <v>Pesos Argentinos</v>
          </cell>
          <cell r="E4352">
            <v>14605.5</v>
          </cell>
        </row>
        <row r="4353">
          <cell r="A4353" t="str">
            <v>27514</v>
          </cell>
          <cell r="B4353" t="str">
            <v>TIRA LED 5050 X 5 METROS INTERIOR LUZ NEUTRA IP20 MACROLED **</v>
          </cell>
          <cell r="C4353">
            <v>12.933375</v>
          </cell>
          <cell r="D4353" t="str">
            <v>Dolares</v>
          </cell>
          <cell r="E4353">
            <v>19451.795999999998</v>
          </cell>
        </row>
        <row r="4354">
          <cell r="A4354" t="str">
            <v>27515</v>
          </cell>
          <cell r="B4354" t="str">
            <v>ADHESIVO PARA PVC X 60 cc VALINCO</v>
          </cell>
          <cell r="C4354">
            <v>1604.2124799999999</v>
          </cell>
          <cell r="D4354" t="str">
            <v>Pesos Argentinos</v>
          </cell>
          <cell r="E4354">
            <v>1604.2124799999999</v>
          </cell>
        </row>
        <row r="4355">
          <cell r="A4355" t="str">
            <v>27516</v>
          </cell>
          <cell r="B4355" t="str">
            <v>REPARTIDOR BORNERA BIPOLAR 125A R2-11</v>
          </cell>
          <cell r="C4355">
            <v>18.213016769999999</v>
          </cell>
          <cell r="D4355" t="str">
            <v>Dolares</v>
          </cell>
          <cell r="E4355">
            <v>27392.377222079998</v>
          </cell>
        </row>
        <row r="4356">
          <cell r="A4356" t="str">
            <v>27517</v>
          </cell>
          <cell r="B4356" t="str">
            <v>REPARTIDOR BORNERA BIPOLAR 125A R2-15</v>
          </cell>
          <cell r="C4356">
            <v>22.883021070000002</v>
          </cell>
          <cell r="D4356" t="str">
            <v>Dolares</v>
          </cell>
          <cell r="E4356">
            <v>34416.063689280003</v>
          </cell>
        </row>
        <row r="4357">
          <cell r="A4357" t="str">
            <v>27518</v>
          </cell>
          <cell r="B4357" t="str">
            <v>REPARTIDOR BORNERA TETRAPOLAR 125A R4-7</v>
          </cell>
          <cell r="C4357">
            <v>24.508575</v>
          </cell>
          <cell r="D4357" t="str">
            <v>Dolares</v>
          </cell>
          <cell r="E4357">
            <v>36860.896800000002</v>
          </cell>
        </row>
        <row r="4358">
          <cell r="A4358" t="str">
            <v>27519</v>
          </cell>
          <cell r="B4358" t="str">
            <v>CONECTOR PARA PEINES</v>
          </cell>
          <cell r="C4358">
            <v>3.26900301</v>
          </cell>
          <cell r="D4358" t="str">
            <v>Dolares</v>
          </cell>
          <cell r="E4358">
            <v>4916.5805270399997</v>
          </cell>
        </row>
        <row r="4359">
          <cell r="A4359" t="str">
            <v>27520</v>
          </cell>
          <cell r="B4359" t="str">
            <v>TAPA EXT. LAT. P/PEINES DE ALIMENTACION BIPOLAR</v>
          </cell>
          <cell r="C4359">
            <v>0.2101501935</v>
          </cell>
          <cell r="D4359" t="str">
            <v>Dolares</v>
          </cell>
          <cell r="E4359">
            <v>316.065891024</v>
          </cell>
        </row>
        <row r="4360">
          <cell r="A4360" t="str">
            <v>27521</v>
          </cell>
          <cell r="B4360" t="str">
            <v>TAPA EXT. LAT. P/PEINES DE ALIMENTACION TETRAPOLAR</v>
          </cell>
          <cell r="C4360">
            <v>0.2101501935</v>
          </cell>
          <cell r="D4360" t="str">
            <v>Dolares</v>
          </cell>
          <cell r="E4360">
            <v>316.065891024</v>
          </cell>
        </row>
        <row r="4361">
          <cell r="A4361" t="str">
            <v>27522</v>
          </cell>
          <cell r="B4361" t="str">
            <v>CABLE SUBTERRANEO LSOH 3 X 35 +16 (PRECIO X MTS) IRAM</v>
          </cell>
          <cell r="C4361">
            <v>47599.815244799996</v>
          </cell>
          <cell r="D4361" t="str">
            <v>Pesos Argentinos</v>
          </cell>
          <cell r="E4361">
            <v>47599.815244799996</v>
          </cell>
        </row>
        <row r="4362">
          <cell r="A4362" t="str">
            <v>27523</v>
          </cell>
          <cell r="B4362" t="str">
            <v>CABLE UNIPOLAR 1 X 35 CELESTE (PRECIO X MTS) IRAM</v>
          </cell>
          <cell r="C4362">
            <v>9666.60694272</v>
          </cell>
          <cell r="D4362" t="str">
            <v>Pesos Argentinos</v>
          </cell>
          <cell r="E4362">
            <v>9666.60694272</v>
          </cell>
        </row>
        <row r="4363">
          <cell r="A4363" t="str">
            <v>27524</v>
          </cell>
          <cell r="B4363" t="str">
            <v>CAJA DE EMBUTIR 72 BOCAS DIN PTA. FUME GENROD</v>
          </cell>
          <cell r="C4363">
            <v>73632.841766359197</v>
          </cell>
          <cell r="D4363" t="str">
            <v>Pesos Argentinos</v>
          </cell>
          <cell r="E4363">
            <v>73632.841766359197</v>
          </cell>
        </row>
        <row r="4364">
          <cell r="A4364" t="str">
            <v>27525</v>
          </cell>
          <cell r="B4364" t="str">
            <v>PANEL LED 40W 60 X 60 LUZ NEUTRA MACROLED</v>
          </cell>
          <cell r="C4364">
            <v>26.003250000000001</v>
          </cell>
          <cell r="D4364" t="str">
            <v>Dolares</v>
          </cell>
          <cell r="E4364">
            <v>39108.887999999999</v>
          </cell>
        </row>
        <row r="4365">
          <cell r="A4365" t="str">
            <v>27526</v>
          </cell>
          <cell r="B4365" t="str">
            <v>PLAFON LED 24W CIRCULAR LUZ NEUTRA MACROLED</v>
          </cell>
          <cell r="C4365">
            <v>9.9781499999999994</v>
          </cell>
          <cell r="D4365" t="str">
            <v>Dolares</v>
          </cell>
          <cell r="E4365">
            <v>15007.137599999998</v>
          </cell>
        </row>
        <row r="4366">
          <cell r="A4366" t="str">
            <v>27527</v>
          </cell>
          <cell r="B4366" t="str">
            <v>PLAFON LED 12W CUADRADO LUZ NEUTRA MACROLED</v>
          </cell>
          <cell r="C4366">
            <v>5.3780999999999999</v>
          </cell>
          <cell r="D4366" t="str">
            <v>Dolares</v>
          </cell>
          <cell r="E4366">
            <v>8088.6624000000002</v>
          </cell>
        </row>
        <row r="4367">
          <cell r="A4367" t="str">
            <v>27528</v>
          </cell>
          <cell r="B4367" t="str">
            <v>PANEL LED 12W CIRCULAR LUZ NEUTRA MACROLED</v>
          </cell>
          <cell r="C4367">
            <v>4.6000500000000004</v>
          </cell>
          <cell r="D4367" t="str">
            <v>Dolares</v>
          </cell>
          <cell r="E4367">
            <v>6918.4752000000008</v>
          </cell>
        </row>
        <row r="4368">
          <cell r="A4368" t="str">
            <v>27529</v>
          </cell>
          <cell r="B4368" t="str">
            <v>COLGANTE UFO LED 100W LF-LC-LN TECLASTAR</v>
          </cell>
          <cell r="C4368">
            <v>37.441136655000001</v>
          </cell>
          <cell r="D4368" t="str">
            <v>Dolares</v>
          </cell>
          <cell r="E4368">
            <v>56311.469529120004</v>
          </cell>
        </row>
        <row r="4369">
          <cell r="A4369" t="str">
            <v>27530</v>
          </cell>
          <cell r="B4369" t="str">
            <v>COLGANTE UFO LED 150W LF-LC-LN TECLASTAR</v>
          </cell>
          <cell r="C4369">
            <v>49.950772442999998</v>
          </cell>
          <cell r="D4369" t="str">
            <v>Dolares</v>
          </cell>
          <cell r="E4369">
            <v>75125.961754271993</v>
          </cell>
        </row>
        <row r="4370">
          <cell r="A4370" t="str">
            <v>27531</v>
          </cell>
          <cell r="B4370" t="str">
            <v>COLGANTE UFO LED 200W LF-LN-LC TECLASTAR</v>
          </cell>
          <cell r="C4370">
            <v>62.469647252999998</v>
          </cell>
          <cell r="D4370" t="str">
            <v>Dolares</v>
          </cell>
          <cell r="E4370">
            <v>93954.349468511995</v>
          </cell>
        </row>
        <row r="4371">
          <cell r="A4371" t="str">
            <v>27532</v>
          </cell>
          <cell r="B4371" t="str">
            <v>PROYECTOR PORTATIL AUTONOMO TECLASTAR</v>
          </cell>
          <cell r="C4371">
            <v>44.955695198699999</v>
          </cell>
          <cell r="D4371" t="str">
            <v>Dolares</v>
          </cell>
          <cell r="E4371">
            <v>67613.365578844794</v>
          </cell>
        </row>
        <row r="4372">
          <cell r="A4372" t="str">
            <v>27533</v>
          </cell>
          <cell r="B4372" t="str">
            <v>PROYECTOR LED 20W LUZ FRIA TECLASTAR</v>
          </cell>
          <cell r="C4372">
            <v>5.1823984153499998</v>
          </cell>
          <cell r="D4372" t="str">
            <v>Dolares</v>
          </cell>
          <cell r="E4372">
            <v>7794.3272166863999</v>
          </cell>
        </row>
        <row r="4373">
          <cell r="A4373" t="str">
            <v>27534</v>
          </cell>
          <cell r="B4373" t="str">
            <v>PROYECTOR LED 30W LUZ FRIA TECLASTAR</v>
          </cell>
          <cell r="C4373">
            <v>7.3227102518700002</v>
          </cell>
          <cell r="D4373" t="str">
            <v>Dolares</v>
          </cell>
          <cell r="E4373">
            <v>11013.35621881248</v>
          </cell>
        </row>
        <row r="4374">
          <cell r="A4374" t="str">
            <v>27535</v>
          </cell>
          <cell r="B4374" t="str">
            <v>PROYECTOR LED 30W LUZ CALIDA TECLASTAR</v>
          </cell>
          <cell r="C4374">
            <v>7.3227102518700002</v>
          </cell>
          <cell r="D4374" t="str">
            <v>Dolares</v>
          </cell>
          <cell r="E4374">
            <v>11013.35621881248</v>
          </cell>
        </row>
        <row r="4375">
          <cell r="A4375" t="str">
            <v>27536</v>
          </cell>
          <cell r="B4375" t="str">
            <v>PROYECTOR LED 50W LUZ FRIA TECLASTAR</v>
          </cell>
          <cell r="C4375">
            <v>8.9017515018900006</v>
          </cell>
          <cell r="D4375" t="str">
            <v>Dolares</v>
          </cell>
          <cell r="E4375">
            <v>13388.234258842562</v>
          </cell>
        </row>
        <row r="4376">
          <cell r="A4376" t="str">
            <v>27537</v>
          </cell>
          <cell r="B4376" t="str">
            <v>PROYECTOR LED 100W LUZ FRIA TECLASTAR</v>
          </cell>
          <cell r="C4376">
            <v>20.168323074900002</v>
          </cell>
          <cell r="D4376" t="str">
            <v>Dolares</v>
          </cell>
          <cell r="E4376">
            <v>30333.157904649604</v>
          </cell>
        </row>
        <row r="4377">
          <cell r="A4377" t="str">
            <v>27538</v>
          </cell>
          <cell r="B4377" t="str">
            <v>PROYECTOR LED 150W LUZ FRIA TECLASTAR</v>
          </cell>
          <cell r="C4377">
            <v>39.31887548628</v>
          </cell>
          <cell r="D4377" t="str">
            <v>Dolares</v>
          </cell>
          <cell r="E4377">
            <v>59135.588731365118</v>
          </cell>
        </row>
        <row r="4378">
          <cell r="A4378" t="str">
            <v>27539</v>
          </cell>
          <cell r="B4378" t="str">
            <v>PROYECTOR LED 200W LUZ FRIA TECLASTAR</v>
          </cell>
          <cell r="C4378">
            <v>47.210339932469999</v>
          </cell>
          <cell r="D4378" t="str">
            <v>Dolares</v>
          </cell>
          <cell r="E4378">
            <v>71004.351258434879</v>
          </cell>
        </row>
        <row r="4379">
          <cell r="A4379" t="str">
            <v>27540</v>
          </cell>
          <cell r="B4379" t="str">
            <v>CAJA PASE METALICA 12 X 12 X 10</v>
          </cell>
          <cell r="C4379">
            <v>4652.8950000000004</v>
          </cell>
          <cell r="D4379" t="str">
            <v>Pesos Argentinos</v>
          </cell>
          <cell r="E4379">
            <v>4652.8950000000004</v>
          </cell>
        </row>
        <row r="4380">
          <cell r="A4380" t="str">
            <v>27546</v>
          </cell>
          <cell r="B4380" t="str">
            <v>TOMA HEMBRA EMBUTIR IP44 3P + N + T 16A BALS - KALOP (KL7551643)</v>
          </cell>
          <cell r="C4380">
            <v>9.2256569659800007</v>
          </cell>
          <cell r="D4380" t="str">
            <v>Dolares</v>
          </cell>
          <cell r="E4380">
            <v>13875.38807683392</v>
          </cell>
        </row>
        <row r="4381">
          <cell r="A4381" t="str">
            <v>27548</v>
          </cell>
          <cell r="B4381" t="str">
            <v>CONTACTOR P/CAPACITORES 20kVAr 1NA+1NC 220VCA CHINT</v>
          </cell>
          <cell r="C4381">
            <v>105.77385</v>
          </cell>
          <cell r="D4381" t="str">
            <v>Dolares</v>
          </cell>
          <cell r="E4381">
            <v>159083.87039999999</v>
          </cell>
        </row>
        <row r="4382">
          <cell r="A4382" t="str">
            <v>27549</v>
          </cell>
          <cell r="B4382" t="str">
            <v>CONTACTOR P/CAPACITORES 12,5kVAr 1NA+1NC 220VCA CHINT</v>
          </cell>
          <cell r="C4382">
            <v>74.788349999999994</v>
          </cell>
          <cell r="D4382" t="str">
            <v>Dolares</v>
          </cell>
          <cell r="E4382">
            <v>112481.67839999999</v>
          </cell>
        </row>
        <row r="4383">
          <cell r="A4383" t="str">
            <v>27550</v>
          </cell>
          <cell r="B4383" t="str">
            <v>CAPACITOR TRIFÁSICO CILINDRICO 7,5kVAr CHINT</v>
          </cell>
          <cell r="C4383">
            <v>73.471125000000299</v>
          </cell>
          <cell r="D4383" t="str">
            <v>Dolares</v>
          </cell>
          <cell r="E4383">
            <v>110500.57200000045</v>
          </cell>
        </row>
        <row r="4384">
          <cell r="A4384" t="str">
            <v>27551</v>
          </cell>
          <cell r="B4384" t="str">
            <v>CAPACITOR TRIFÁSICO CILINDRICO 10kVAr CHINT</v>
          </cell>
          <cell r="C4384">
            <v>86.732100000000003</v>
          </cell>
          <cell r="D4384" t="str">
            <v>Dolares</v>
          </cell>
          <cell r="E4384">
            <v>130445.0784</v>
          </cell>
        </row>
        <row r="4385">
          <cell r="A4385" t="str">
            <v>27552</v>
          </cell>
          <cell r="B4385" t="str">
            <v>CAPACITOR TRIFÁSICO CILINDRICO 15kVAr CHINT</v>
          </cell>
          <cell r="C4385">
            <v>121.539600000001</v>
          </cell>
          <cell r="D4385" t="str">
            <v>Dolares</v>
          </cell>
          <cell r="E4385">
            <v>182795.55840000149</v>
          </cell>
        </row>
        <row r="4386">
          <cell r="A4386" t="str">
            <v>27553</v>
          </cell>
          <cell r="B4386" t="str">
            <v>CAPACITOR TRIFÁSICO CILINDRICO 20kVAr CHINT</v>
          </cell>
          <cell r="C4386">
            <v>153.57615000000101</v>
          </cell>
          <cell r="D4386" t="str">
            <v>Dolares</v>
          </cell>
          <cell r="E4386">
            <v>230978.52960000152</v>
          </cell>
        </row>
        <row r="4387">
          <cell r="A4387" t="str">
            <v>27554</v>
          </cell>
          <cell r="B4387" t="str">
            <v>CAPACITOR TRIFÁSICO CILINDRICO 3kVAr CHINT</v>
          </cell>
          <cell r="C4387">
            <v>43.946175000000203</v>
          </cell>
          <cell r="D4387" t="str">
            <v>Dolares</v>
          </cell>
          <cell r="E4387">
            <v>66095.047200000306</v>
          </cell>
        </row>
        <row r="4388">
          <cell r="A4388" t="str">
            <v>27555</v>
          </cell>
          <cell r="B4388" t="str">
            <v>REGULADOR VARIMÉTRICO 6 PASOS AUTOMÁTICO DE FACTOR DE POTENCIA</v>
          </cell>
          <cell r="C4388">
            <v>253.15289999999999</v>
          </cell>
          <cell r="D4388" t="str">
            <v>Dolares</v>
          </cell>
          <cell r="E4388">
            <v>380741.96159999998</v>
          </cell>
        </row>
        <row r="4389">
          <cell r="A4389" t="str">
            <v>27556</v>
          </cell>
          <cell r="B4389" t="str">
            <v>CABLE TIPO TALLER 7 X 1,50 (PRECIO X MTS) IRAM</v>
          </cell>
          <cell r="C4389">
            <v>3894.2729779199999</v>
          </cell>
          <cell r="D4389" t="str">
            <v>Pesos Argentinos</v>
          </cell>
          <cell r="E4389">
            <v>3894.2729779199999</v>
          </cell>
        </row>
        <row r="4390">
          <cell r="A4390" t="str">
            <v>27557</v>
          </cell>
          <cell r="B4390" t="str">
            <v>CAÑO 32 MM. HD (PRECIO X MTS) SISTELECTRIC</v>
          </cell>
          <cell r="C4390">
            <v>4281.0057579275999</v>
          </cell>
          <cell r="D4390" t="str">
            <v>Pesos Argentinos</v>
          </cell>
          <cell r="E4390">
            <v>4281.0057579275999</v>
          </cell>
        </row>
        <row r="4391">
          <cell r="A4391" t="str">
            <v>27558</v>
          </cell>
          <cell r="B4391" t="str">
            <v>CAÑO 40 MM. HD (PRECIO X MTS) SISTELECTRIC</v>
          </cell>
          <cell r="C4391">
            <v>6079.3033718196002</v>
          </cell>
          <cell r="D4391" t="str">
            <v>Pesos Argentinos</v>
          </cell>
          <cell r="E4391">
            <v>6079.3033718196002</v>
          </cell>
        </row>
        <row r="4392">
          <cell r="A4392" t="str">
            <v>27559</v>
          </cell>
          <cell r="B4392" t="str">
            <v>CAÑO 50 MM. HD (PRECIO X MTS) SISTELECTRIC</v>
          </cell>
          <cell r="C4392">
            <v>8507.3891859216001</v>
          </cell>
          <cell r="D4392" t="str">
            <v>Pesos Argentinos</v>
          </cell>
          <cell r="E4392">
            <v>8507.3891859216001</v>
          </cell>
        </row>
        <row r="4393">
          <cell r="A4393" t="str">
            <v>27560</v>
          </cell>
          <cell r="B4393" t="str">
            <v>CAÑO 16 MM. SEMIPESADO (PRECIO X MTS) JELUZ</v>
          </cell>
          <cell r="C4393">
            <v>435.846788779311</v>
          </cell>
          <cell r="D4393" t="str">
            <v>Pesos Argentinos</v>
          </cell>
          <cell r="E4393">
            <v>435.846788779311</v>
          </cell>
        </row>
        <row r="4394">
          <cell r="A4394" t="str">
            <v>27561</v>
          </cell>
          <cell r="B4394" t="str">
            <v>CAÑO 20 MM. SEMIPESADO (PRECIO X MTS) JELUZ</v>
          </cell>
          <cell r="C4394">
            <v>523.96881711174001</v>
          </cell>
          <cell r="D4394" t="str">
            <v>Pesos Argentinos</v>
          </cell>
          <cell r="E4394">
            <v>523.96881711174001</v>
          </cell>
        </row>
        <row r="4395">
          <cell r="A4395" t="str">
            <v>27562</v>
          </cell>
          <cell r="B4395" t="str">
            <v>ABRAZADERA PKD-31 LCT</v>
          </cell>
          <cell r="C4395">
            <v>1953.4647600000001</v>
          </cell>
          <cell r="D4395" t="str">
            <v>Pesos Argentinos</v>
          </cell>
          <cell r="E4395">
            <v>1953.4647600000001</v>
          </cell>
        </row>
        <row r="4396">
          <cell r="A4396" t="str">
            <v>27563</v>
          </cell>
          <cell r="B4396" t="str">
            <v>ABRAZADERA DE HIERRO DOMICILIARIO (PKD-31 ECO)</v>
          </cell>
          <cell r="C4396">
            <v>8530.0905039999998</v>
          </cell>
          <cell r="D4396" t="str">
            <v>Pesos Argentinos</v>
          </cell>
          <cell r="E4396">
            <v>8530.0905039999998</v>
          </cell>
        </row>
        <row r="4397">
          <cell r="A4397" t="str">
            <v>27564</v>
          </cell>
          <cell r="B4397" t="str">
            <v>ABRAZADERA PARA POSTE C/ESCOTE 12CM PKR-30 LCT</v>
          </cell>
          <cell r="C4397">
            <v>9825.9015920000002</v>
          </cell>
          <cell r="D4397" t="str">
            <v>Pesos Argentinos</v>
          </cell>
          <cell r="E4397">
            <v>9825.9015920000002</v>
          </cell>
        </row>
        <row r="4398">
          <cell r="A4398" t="str">
            <v>27568</v>
          </cell>
          <cell r="B4398" t="str">
            <v>CAPSULADA EMBURTIR + TOMA C/ NEUTRO 10 A. KALOP</v>
          </cell>
          <cell r="C4398">
            <v>5327.1510235282203</v>
          </cell>
          <cell r="D4398" t="str">
            <v>Pesos Argentinos</v>
          </cell>
          <cell r="E4398">
            <v>5327.1510235282203</v>
          </cell>
        </row>
        <row r="4399">
          <cell r="A4399" t="str">
            <v>27569</v>
          </cell>
          <cell r="B4399" t="str">
            <v>CAPACITOR TRIFÁSICO CILINDRICO 30kVAr CHINT</v>
          </cell>
          <cell r="C4399">
            <v>245.290500000002</v>
          </cell>
          <cell r="D4399" t="str">
            <v>Dolares</v>
          </cell>
          <cell r="E4399">
            <v>368916.91200000298</v>
          </cell>
        </row>
        <row r="4400">
          <cell r="A4400" t="str">
            <v>27570</v>
          </cell>
          <cell r="B4400" t="str">
            <v>CAPACITOR TRIFÁSICO CILINDRICO 40kVAr 400VAC CHINT</v>
          </cell>
          <cell r="C4400">
            <v>315.53340000000202</v>
          </cell>
          <cell r="D4400" t="str">
            <v>Dolares</v>
          </cell>
          <cell r="E4400">
            <v>474562.23360000306</v>
          </cell>
        </row>
        <row r="4401">
          <cell r="A4401" t="str">
            <v>27571</v>
          </cell>
          <cell r="B4401" t="str">
            <v>CONTACTOR TRIP. 120A 220V 2NA+2NC CHINT</v>
          </cell>
          <cell r="C4401">
            <v>322.16730000000001</v>
          </cell>
          <cell r="D4401" t="str">
            <v>Dolares</v>
          </cell>
          <cell r="E4401">
            <v>484539.61920000002</v>
          </cell>
        </row>
        <row r="4402">
          <cell r="A4402" t="str">
            <v>27572</v>
          </cell>
          <cell r="B4402" t="str">
            <v>EXTERIOR TEKNA 1 TOMA NEGRO KALOP</v>
          </cell>
          <cell r="C4402">
            <v>2763.7891051726801</v>
          </cell>
          <cell r="D4402" t="str">
            <v>Pesos Argentinos</v>
          </cell>
          <cell r="E4402">
            <v>2763.7891051726801</v>
          </cell>
        </row>
        <row r="4403">
          <cell r="A4403" t="str">
            <v>27573</v>
          </cell>
          <cell r="B4403" t="str">
            <v>EXTERIOR TEKNA 2 TOMAS NEGRO KALOP</v>
          </cell>
          <cell r="C4403">
            <v>4862.6758144665</v>
          </cell>
          <cell r="D4403" t="str">
            <v>Pesos Argentinos</v>
          </cell>
          <cell r="E4403">
            <v>4862.6758144665</v>
          </cell>
        </row>
        <row r="4404">
          <cell r="A4404" t="str">
            <v>27574</v>
          </cell>
          <cell r="B4404" t="str">
            <v>EXTERIOR TEKNA 1 PUNTO NEGRO KALOP**</v>
          </cell>
          <cell r="C4404">
            <v>2451.7068716181602</v>
          </cell>
          <cell r="D4404" t="str">
            <v>Pesos Argentinos</v>
          </cell>
          <cell r="E4404">
            <v>2451.7068716181602</v>
          </cell>
        </row>
        <row r="4405">
          <cell r="A4405" t="str">
            <v>27575</v>
          </cell>
          <cell r="B4405" t="str">
            <v>EXTERIOR TEKNA 2 PUNTOS NEGRO KALOP**</v>
          </cell>
          <cell r="C4405">
            <v>4258.9448802856796</v>
          </cell>
          <cell r="D4405" t="str">
            <v>Pesos Argentinos</v>
          </cell>
          <cell r="E4405">
            <v>4258.9448802856796</v>
          </cell>
        </row>
        <row r="4406">
          <cell r="A4406" t="str">
            <v>27576</v>
          </cell>
          <cell r="B4406" t="str">
            <v>EXTERIOR TEKNA 1 PULSADOR NEGRO KALOP**</v>
          </cell>
          <cell r="C4406">
            <v>2393.3867756104601</v>
          </cell>
          <cell r="D4406" t="str">
            <v>Pesos Argentinos</v>
          </cell>
          <cell r="E4406">
            <v>2393.3867756104601</v>
          </cell>
        </row>
        <row r="4407">
          <cell r="A4407" t="str">
            <v>27577</v>
          </cell>
          <cell r="B4407" t="str">
            <v>EXTERIOR TEKNA 1 COMBINACION NEGRO KALOP**</v>
          </cell>
          <cell r="C4407">
            <v>2848.1196215159998</v>
          </cell>
          <cell r="D4407" t="str">
            <v>Pesos Argentinos</v>
          </cell>
          <cell r="E4407">
            <v>2848.1196215159998</v>
          </cell>
        </row>
        <row r="4408">
          <cell r="A4408" t="str">
            <v>27578</v>
          </cell>
          <cell r="B4408" t="str">
            <v>EXTERIOR TEKNA 1 TOMA 20A NEGRO KALOP</v>
          </cell>
          <cell r="C4408">
            <v>3958.5743690313602</v>
          </cell>
          <cell r="D4408" t="str">
            <v>Pesos Argentinos</v>
          </cell>
          <cell r="E4408">
            <v>3958.5743690313602</v>
          </cell>
        </row>
        <row r="4409">
          <cell r="A4409" t="str">
            <v>27579</v>
          </cell>
          <cell r="B4409" t="str">
            <v>MODULO VARIADOR DE INTENSIDAD PUSH BLANCO KALOP**</v>
          </cell>
          <cell r="C4409">
            <v>30652.129864664701</v>
          </cell>
          <cell r="D4409" t="str">
            <v>Pesos Argentinos</v>
          </cell>
          <cell r="E4409">
            <v>30652.129864664701</v>
          </cell>
        </row>
        <row r="4410">
          <cell r="A4410" t="str">
            <v>27580</v>
          </cell>
          <cell r="B4410" t="str">
            <v>MODULO VARIADOR DE INTENSIDAD PUSH NEGRO KALOP**</v>
          </cell>
          <cell r="C4410">
            <v>30652.129864664701</v>
          </cell>
          <cell r="D4410" t="str">
            <v>Pesos Argentinos</v>
          </cell>
          <cell r="E4410">
            <v>30652.129864664701</v>
          </cell>
        </row>
        <row r="4411">
          <cell r="A4411" t="str">
            <v>27581</v>
          </cell>
          <cell r="B4411" t="str">
            <v>PROYECTOR LED SOLAR 10W = 100W LUZ FRÍA</v>
          </cell>
          <cell r="C4411">
            <v>35.321607360000002</v>
          </cell>
          <cell r="D4411" t="str">
            <v>Dolares</v>
          </cell>
          <cell r="E4411">
            <v>53123.697469440005</v>
          </cell>
        </row>
        <row r="4412">
          <cell r="A4412" t="str">
            <v>27582</v>
          </cell>
          <cell r="B4412" t="str">
            <v>INTERRUPTOR COMPACTO Fijo 3 POLOS 250A 35kA CHINT</v>
          </cell>
          <cell r="C4412">
            <v>133.1694</v>
          </cell>
          <cell r="D4412" t="str">
            <v>Dolares</v>
          </cell>
          <cell r="E4412">
            <v>200286.7776</v>
          </cell>
        </row>
        <row r="4413">
          <cell r="A4413" t="str">
            <v>27583</v>
          </cell>
          <cell r="B4413" t="str">
            <v>CONTACTOR TRIP. 185A 220V 2NA+2NC CHINT</v>
          </cell>
          <cell r="C4413">
            <v>480.89632499999999</v>
          </cell>
          <cell r="D4413" t="str">
            <v>Dolares</v>
          </cell>
          <cell r="E4413">
            <v>723268.07279999997</v>
          </cell>
        </row>
        <row r="4414">
          <cell r="A4414" t="str">
            <v>27584</v>
          </cell>
          <cell r="B4414" t="str">
            <v>CABLE UNIPOLAR 1 X 35 MARRON (PRECIO X MTS) IRAM</v>
          </cell>
          <cell r="C4414">
            <v>9666.60694272</v>
          </cell>
          <cell r="D4414" t="str">
            <v>Pesos Argentinos</v>
          </cell>
          <cell r="E4414">
            <v>9666.60694272</v>
          </cell>
        </row>
        <row r="4415">
          <cell r="A4415" t="str">
            <v>27585</v>
          </cell>
          <cell r="B4415" t="str">
            <v>FICHA MACHO TRES PERNOS CHATOS LATERAL MIG</v>
          </cell>
          <cell r="C4415">
            <v>1245.6405</v>
          </cell>
          <cell r="D4415" t="str">
            <v>Pesos Argentinos</v>
          </cell>
          <cell r="E4415">
            <v>1245.6405</v>
          </cell>
        </row>
        <row r="4416">
          <cell r="A4416" t="str">
            <v>27586</v>
          </cell>
          <cell r="B4416" t="str">
            <v>LUZ DE EMERGENCIA Mantis 2 LUCES MOV. MACROLED</v>
          </cell>
          <cell r="C4416">
            <v>20.475000000000001</v>
          </cell>
          <cell r="D4416" t="str">
            <v>Dolares</v>
          </cell>
          <cell r="E4416">
            <v>30794.400000000001</v>
          </cell>
        </row>
        <row r="4417">
          <cell r="A4417" t="str">
            <v>27587</v>
          </cell>
          <cell r="B4417" t="str">
            <v>GABINETE P/3 MEDIDORES MONOFASICOS SIN TM</v>
          </cell>
          <cell r="C4417">
            <v>326461.34719016199</v>
          </cell>
          <cell r="D4417" t="str">
            <v>Pesos Argentinos</v>
          </cell>
          <cell r="E4417">
            <v>326461.34719016199</v>
          </cell>
        </row>
        <row r="4418">
          <cell r="A4418" t="str">
            <v>27588</v>
          </cell>
          <cell r="B4418" t="str">
            <v>GABINETE P/6 MEDIDORES  MONOFASICOS SIN/TM</v>
          </cell>
          <cell r="C4418">
            <v>616668.70904219104</v>
          </cell>
          <cell r="D4418" t="str">
            <v>Pesos Argentinos</v>
          </cell>
          <cell r="E4418">
            <v>616668.70904219104</v>
          </cell>
        </row>
        <row r="4419">
          <cell r="A4419" t="str">
            <v>27589</v>
          </cell>
          <cell r="B4419" t="str">
            <v>GABINETE P/9 MEDIDORES MONOFASICOS SIN TM</v>
          </cell>
          <cell r="C4419">
            <v>906358.40553507896</v>
          </cell>
          <cell r="D4419" t="str">
            <v>Pesos Argentinos</v>
          </cell>
          <cell r="E4419">
            <v>906358.40553507896</v>
          </cell>
        </row>
        <row r="4420">
          <cell r="A4420" t="str">
            <v>27590</v>
          </cell>
          <cell r="B4420" t="str">
            <v>GABINETE P/1 MEDIDOR MONOFASICO + 1 TRIFASICO SIN TM</v>
          </cell>
          <cell r="C4420">
            <v>373739.33339895599</v>
          </cell>
          <cell r="D4420" t="str">
            <v>Pesos Argentinos</v>
          </cell>
          <cell r="E4420">
            <v>373739.33339895599</v>
          </cell>
        </row>
        <row r="4421">
          <cell r="A4421" t="str">
            <v>27591</v>
          </cell>
          <cell r="B4421" t="str">
            <v>GABINETE P/1 MEDIDOR TRIFASICO SIN TM</v>
          </cell>
          <cell r="C4421">
            <v>196192.079185626</v>
          </cell>
          <cell r="D4421" t="str">
            <v>Pesos Argentinos</v>
          </cell>
          <cell r="E4421">
            <v>196192.079185626</v>
          </cell>
        </row>
        <row r="4422">
          <cell r="A4422" t="str">
            <v>27592</v>
          </cell>
          <cell r="B4422" t="str">
            <v>GABINETE ESTANCO 300 X 300 X 120 GABEXEL</v>
          </cell>
          <cell r="C4422">
            <v>66250.002728000007</v>
          </cell>
          <cell r="D4422" t="str">
            <v>Pesos Argentinos</v>
          </cell>
          <cell r="E4422">
            <v>66250.002728000007</v>
          </cell>
        </row>
        <row r="4423">
          <cell r="A4423" t="str">
            <v>27593</v>
          </cell>
          <cell r="B4423" t="str">
            <v>GABINETE ESTANCO 400 X 300 X 120 GABEXEL</v>
          </cell>
          <cell r="C4423">
            <v>85751.519490000006</v>
          </cell>
          <cell r="D4423" t="str">
            <v>Pesos Argentinos</v>
          </cell>
          <cell r="E4423">
            <v>85751.519490000006</v>
          </cell>
        </row>
        <row r="4424">
          <cell r="A4424" t="str">
            <v>27594</v>
          </cell>
          <cell r="B4424" t="str">
            <v>GABINETE ESTANCO 450 X 450 X 120 GABEXEL</v>
          </cell>
          <cell r="C4424">
            <v>129634.46477799999</v>
          </cell>
          <cell r="D4424" t="str">
            <v>Pesos Argentinos</v>
          </cell>
          <cell r="E4424">
            <v>129634.46477799999</v>
          </cell>
        </row>
        <row r="4425">
          <cell r="A4425" t="str">
            <v>27595</v>
          </cell>
          <cell r="B4425" t="str">
            <v>GABINETE ESTANCO 450 X 450 X 160 GABEXEL</v>
          </cell>
          <cell r="C4425">
            <v>134352.15812199999</v>
          </cell>
          <cell r="D4425" t="str">
            <v>Pesos Argentinos</v>
          </cell>
          <cell r="E4425">
            <v>134352.15812199999</v>
          </cell>
        </row>
        <row r="4426">
          <cell r="A4426" t="str">
            <v>27596</v>
          </cell>
          <cell r="B4426" t="str">
            <v>GABINETE ESTANCO 450 X 450 X 210 GABEXEL</v>
          </cell>
          <cell r="C4426">
            <v>149054.87233000001</v>
          </cell>
          <cell r="D4426" t="str">
            <v>Pesos Argentinos</v>
          </cell>
          <cell r="E4426">
            <v>149054.87233000001</v>
          </cell>
        </row>
        <row r="4427">
          <cell r="A4427" t="str">
            <v>27597</v>
          </cell>
          <cell r="B4427" t="str">
            <v>GABINETE ESTANCO 500 X 400 X 120 GABEXEL</v>
          </cell>
          <cell r="C4427">
            <v>127353.864638</v>
          </cell>
          <cell r="D4427" t="str">
            <v>Pesos Argentinos</v>
          </cell>
          <cell r="E4427">
            <v>127353.864638</v>
          </cell>
        </row>
        <row r="4428">
          <cell r="A4428" t="str">
            <v>27598</v>
          </cell>
          <cell r="B4428" t="str">
            <v>GABINETE ESTANCO 500 X 400 X 160 GABEXEL</v>
          </cell>
          <cell r="C4428">
            <v>134163.22137399999</v>
          </cell>
          <cell r="D4428" t="str">
            <v>Pesos Argentinos</v>
          </cell>
          <cell r="E4428">
            <v>134163.22137399999</v>
          </cell>
        </row>
        <row r="4429">
          <cell r="A4429" t="str">
            <v>27599</v>
          </cell>
          <cell r="B4429" t="str">
            <v>GABINETE C/CONTRAF. CALADO P/20 BOCAS (350X300X120) GABEXEL</v>
          </cell>
          <cell r="C4429">
            <v>92947.337755999994</v>
          </cell>
          <cell r="D4429" t="str">
            <v>Pesos Argentinos</v>
          </cell>
          <cell r="E4429">
            <v>92947.337755999994</v>
          </cell>
        </row>
        <row r="4430">
          <cell r="A4430" t="str">
            <v>27600</v>
          </cell>
          <cell r="B4430" t="str">
            <v>GABINETE C/CONTRAF. CALADO P/54 BOCAS (500X450X120) GABEXEL</v>
          </cell>
          <cell r="C4430">
            <v>165630.73217599999</v>
          </cell>
          <cell r="D4430" t="str">
            <v>Pesos Argentinos</v>
          </cell>
          <cell r="E4430">
            <v>165630.73217599999</v>
          </cell>
        </row>
        <row r="4431">
          <cell r="A4431" t="str">
            <v>27601</v>
          </cell>
          <cell r="B4431" t="str">
            <v>GABINETE C/CONTRAF. CALADO P/72 BOCAS (650X450X120) GABEXEL</v>
          </cell>
          <cell r="C4431">
            <v>209034.65601199999</v>
          </cell>
          <cell r="D4431" t="str">
            <v>Pesos Argentinos</v>
          </cell>
          <cell r="E4431">
            <v>209034.65601199999</v>
          </cell>
        </row>
        <row r="4432">
          <cell r="A4432" t="str">
            <v>27602</v>
          </cell>
          <cell r="B4432" t="str">
            <v>CAJA METALICA EMBUTIR P/10 BOCAS CON PUERTA GABEXEL</v>
          </cell>
          <cell r="C4432">
            <v>30552.408068000001</v>
          </cell>
          <cell r="D4432" t="str">
            <v>Pesos Argentinos</v>
          </cell>
          <cell r="E4432">
            <v>30552.408068000001</v>
          </cell>
        </row>
        <row r="4433">
          <cell r="A4433" t="str">
            <v>27603</v>
          </cell>
          <cell r="B4433" t="str">
            <v>CAJA METALICA EMBUTIR P/14 BOCAS CON PUERTA GABEXEL</v>
          </cell>
          <cell r="C4433">
            <v>39002.079297999997</v>
          </cell>
          <cell r="D4433" t="str">
            <v>Pesos Argentinos</v>
          </cell>
          <cell r="E4433">
            <v>39002.079297999997</v>
          </cell>
        </row>
        <row r="4434">
          <cell r="A4434" t="str">
            <v>27604</v>
          </cell>
          <cell r="B4434" t="str">
            <v>CAJA METALICA EMBUTIR P/20 BOCAS CON PUERTA GABEXEL</v>
          </cell>
          <cell r="C4434">
            <v>49943.234614000001</v>
          </cell>
          <cell r="D4434" t="str">
            <v>Pesos Argentinos</v>
          </cell>
          <cell r="E4434">
            <v>49943.234614000001</v>
          </cell>
        </row>
        <row r="4435">
          <cell r="A4435" t="str">
            <v>27605</v>
          </cell>
          <cell r="B4435" t="str">
            <v>CAJA METALICA EMBUTIR P/30 BOCAS CON PUERTA GABEXEL</v>
          </cell>
          <cell r="C4435">
            <v>62290.919053999998</v>
          </cell>
          <cell r="D4435" t="str">
            <v>Pesos Argentinos</v>
          </cell>
          <cell r="E4435">
            <v>62290.919053999998</v>
          </cell>
        </row>
        <row r="4436">
          <cell r="A4436" t="str">
            <v>27606</v>
          </cell>
          <cell r="B4436" t="str">
            <v>CAJA METALICA EMBUTIR P/40 BOCAS CON PUERTA GABEXEL</v>
          </cell>
          <cell r="C4436">
            <v>80367.776398000002</v>
          </cell>
          <cell r="D4436" t="str">
            <v>Pesos Argentinos</v>
          </cell>
          <cell r="E4436">
            <v>80367.776398000002</v>
          </cell>
        </row>
        <row r="4437">
          <cell r="A4437" t="str">
            <v>27607</v>
          </cell>
          <cell r="B4437" t="str">
            <v>CAJA METALICA EMBUTIR P/60 BOCAS CON PUERTA GABEXEL</v>
          </cell>
          <cell r="C4437">
            <v>120148.504112</v>
          </cell>
          <cell r="D4437" t="str">
            <v>Pesos Argentinos</v>
          </cell>
          <cell r="E4437">
            <v>120148.504112</v>
          </cell>
        </row>
        <row r="4438">
          <cell r="A4438" t="str">
            <v>27608</v>
          </cell>
          <cell r="B4438" t="str">
            <v>CERRADURA MEDIA VUELTA C/LLAVE GABEXEL</v>
          </cell>
          <cell r="C4438">
            <v>13584.361336</v>
          </cell>
          <cell r="D4438" t="str">
            <v>Pesos Argentinos</v>
          </cell>
          <cell r="E4438">
            <v>13584.361336</v>
          </cell>
        </row>
        <row r="4439">
          <cell r="A4439" t="str">
            <v>27609</v>
          </cell>
          <cell r="B4439" t="str">
            <v>APLIQUE EXT FLY NG. 2W LUZ CALIDA ARTELUM</v>
          </cell>
          <cell r="C4439">
            <v>19667.849760000001</v>
          </cell>
          <cell r="D4439" t="str">
            <v>Pesos Argentinos</v>
          </cell>
          <cell r="E4439">
            <v>19667.849760000001</v>
          </cell>
        </row>
        <row r="4440">
          <cell r="A4440" t="str">
            <v>27610</v>
          </cell>
          <cell r="B4440" t="str">
            <v>APLIQUE EXT RECTANGULAR BIDIRECCIONAL ABS NG. ARTELUM</v>
          </cell>
          <cell r="C4440">
            <v>16536.096720000001</v>
          </cell>
          <cell r="D4440" t="str">
            <v>Pesos Argentinos</v>
          </cell>
          <cell r="E4440">
            <v>16536.096720000001</v>
          </cell>
        </row>
        <row r="4441">
          <cell r="A4441" t="str">
            <v>27611</v>
          </cell>
          <cell r="B4441" t="str">
            <v>APLIQUE EXT PLANO BIDIRECCIONAL ABS NG. ARLIGHT ARTELUM</v>
          </cell>
          <cell r="C4441">
            <v>16549.116480000001</v>
          </cell>
          <cell r="D4441" t="str">
            <v>Pesos Argentinos</v>
          </cell>
          <cell r="E4441">
            <v>16549.116480000001</v>
          </cell>
        </row>
        <row r="4442">
          <cell r="A4442" t="str">
            <v>27612</v>
          </cell>
          <cell r="B4442" t="str">
            <v>SPOT EXTERIOR ESTACA NG. ARTELUM</v>
          </cell>
          <cell r="C4442">
            <v>14335.75728</v>
          </cell>
          <cell r="D4442" t="str">
            <v>Pesos Argentinos</v>
          </cell>
          <cell r="E4442">
            <v>14335.75728</v>
          </cell>
        </row>
        <row r="4443">
          <cell r="A4443" t="str">
            <v>27613</v>
          </cell>
          <cell r="B4443" t="str">
            <v>DICROICA LED 5W LUZ CALIDA MACROLED**</v>
          </cell>
          <cell r="C4443">
            <v>0.757575</v>
          </cell>
          <cell r="D4443" t="str">
            <v>Dolares</v>
          </cell>
          <cell r="E4443">
            <v>1139.3928000000001</v>
          </cell>
        </row>
        <row r="4444">
          <cell r="A4444" t="str">
            <v>27614</v>
          </cell>
          <cell r="B4444" t="str">
            <v>PUENTE FIJO 10 elementos - para borne 10 mm.</v>
          </cell>
          <cell r="C4444">
            <v>19353.969914500001</v>
          </cell>
          <cell r="D4444" t="str">
            <v>Pesos Argentinos</v>
          </cell>
          <cell r="E4444">
            <v>19353.969914500001</v>
          </cell>
        </row>
        <row r="4445">
          <cell r="A4445" t="str">
            <v>27615</v>
          </cell>
          <cell r="B4445" t="str">
            <v>FAROLA LED 50W LUZ FRIA IP65 MACROLED</v>
          </cell>
          <cell r="C4445">
            <v>100.83303359999999</v>
          </cell>
          <cell r="D4445" t="str">
            <v>Dolares</v>
          </cell>
          <cell r="E4445">
            <v>151652.88253439998</v>
          </cell>
        </row>
        <row r="4446">
          <cell r="A4446" t="str">
            <v>27616</v>
          </cell>
          <cell r="B4446" t="str">
            <v>TUBO DE LED 25W 1500MM LUZ NEUTRA**</v>
          </cell>
          <cell r="C4446">
            <v>2.7101131199999999</v>
          </cell>
          <cell r="D4446" t="str">
            <v>Dolares</v>
          </cell>
          <cell r="E4446">
            <v>4076.0101324799998</v>
          </cell>
        </row>
        <row r="4447">
          <cell r="A4447" t="str">
            <v>27617</v>
          </cell>
          <cell r="B4447" t="str">
            <v>CABLE SUBTERRANEO 2 X 25 MH (PRECIO X MTS) IRAM</v>
          </cell>
          <cell r="C4447">
            <v>17215.653411840001</v>
          </cell>
          <cell r="D4447" t="str">
            <v>Pesos Argentinos</v>
          </cell>
          <cell r="E4447">
            <v>17215.653411840001</v>
          </cell>
        </row>
        <row r="4448">
          <cell r="A4448" t="str">
            <v>27618</v>
          </cell>
          <cell r="B4448" t="str">
            <v>CAJA PARA MEDICION directa T2 (hasta 50kW) EDEMSA</v>
          </cell>
          <cell r="C4448">
            <v>162768.440314818</v>
          </cell>
          <cell r="D4448" t="str">
            <v>Pesos Argentinos</v>
          </cell>
          <cell r="E4448">
            <v>162768.440314818</v>
          </cell>
        </row>
        <row r="4449">
          <cell r="A4449" t="str">
            <v>27619</v>
          </cell>
          <cell r="B4449" t="str">
            <v>GABINETE ESTANCO QUADRI ENERGY PVC 435 X 525 X 180 GEN ROD</v>
          </cell>
          <cell r="C4449">
            <v>85701.887894469604</v>
          </cell>
          <cell r="D4449" t="str">
            <v>Pesos Argentinos</v>
          </cell>
          <cell r="E4449">
            <v>85701.887894469604</v>
          </cell>
        </row>
        <row r="4450">
          <cell r="A4450" t="str">
            <v>27620</v>
          </cell>
          <cell r="B4450" t="str">
            <v>INTERRUPTOR COMPACTO Fijo 4 POLOS 250A 35kA CHINT</v>
          </cell>
          <cell r="C4450">
            <v>165.12405000000001</v>
          </cell>
          <cell r="D4450" t="str">
            <v>Dolares</v>
          </cell>
          <cell r="E4450">
            <v>248346.57120000001</v>
          </cell>
        </row>
        <row r="4451">
          <cell r="A4451" t="str">
            <v>27621</v>
          </cell>
          <cell r="B4451" t="str">
            <v>INTERRUPTOR COMPACTO 3 POLOS 200A REG. 100-200A 36kA CHINT</v>
          </cell>
          <cell r="C4451">
            <v>213.68392499999999</v>
          </cell>
          <cell r="D4451" t="str">
            <v>Dolares</v>
          </cell>
          <cell r="E4451">
            <v>321380.62319999997</v>
          </cell>
        </row>
        <row r="4452">
          <cell r="A4452" t="str">
            <v>27622</v>
          </cell>
          <cell r="B4452" t="str">
            <v>INTERRUPTOR COMPACTO 3 POLOS 250A REG. 125-250A 36kA CHINT</v>
          </cell>
          <cell r="C4452">
            <v>213.68392499999999</v>
          </cell>
          <cell r="D4452" t="str">
            <v>Dolares</v>
          </cell>
          <cell r="E4452">
            <v>321380.62319999997</v>
          </cell>
        </row>
        <row r="4453">
          <cell r="A4453" t="str">
            <v>27623</v>
          </cell>
          <cell r="B4453" t="str">
            <v>INTERRUPTOR COMPACTO 4 POLOS 200A REG. 100-200A 36kA CHINT</v>
          </cell>
          <cell r="C4453">
            <v>266.56402500000002</v>
          </cell>
          <cell r="D4453" t="str">
            <v>Dolares</v>
          </cell>
          <cell r="E4453">
            <v>400912.29360000003</v>
          </cell>
        </row>
        <row r="4454">
          <cell r="A4454" t="str">
            <v>27624</v>
          </cell>
          <cell r="B4454" t="str">
            <v>INTERRUPTOR COMPACTO 4 POLOS 250A REG. 125-250A 36kA CHINT</v>
          </cell>
          <cell r="C4454">
            <v>266.56402500000002</v>
          </cell>
          <cell r="D4454" t="str">
            <v>Dolares</v>
          </cell>
          <cell r="E4454">
            <v>400912.29360000003</v>
          </cell>
        </row>
        <row r="4455">
          <cell r="A4455" t="str">
            <v>27625</v>
          </cell>
          <cell r="B4455" t="str">
            <v>KIT PILASTRA MONOFASICO SIMPLE CON CAÑO 2" X 3,20 Y ACCESORIOS</v>
          </cell>
          <cell r="C4455">
            <v>343409.82319999998</v>
          </cell>
          <cell r="D4455" t="str">
            <v>Pesos Argentinos</v>
          </cell>
          <cell r="E4455">
            <v>343409.82319999998</v>
          </cell>
        </row>
        <row r="4456">
          <cell r="A4456" t="str">
            <v>27626</v>
          </cell>
          <cell r="B4456" t="str">
            <v>KIT PILASTRA MONOFASICO SIMPLE CON CAÑO 2" X 4,20 Y ACCESORIOS</v>
          </cell>
          <cell r="C4456">
            <v>382266.87319999997</v>
          </cell>
          <cell r="D4456" t="str">
            <v>Pesos Argentinos</v>
          </cell>
          <cell r="E4456">
            <v>382266.87319999997</v>
          </cell>
        </row>
        <row r="4457">
          <cell r="A4457" t="str">
            <v>27627</v>
          </cell>
          <cell r="B4457" t="str">
            <v>KIT PILASTRA TRIFASICA SIMPLE CON CAÑO 2 1/2" X 3,20 Y ACCESORIOS</v>
          </cell>
          <cell r="C4457">
            <v>454131.62667494803</v>
          </cell>
          <cell r="D4457" t="str">
            <v>Pesos Argentinos</v>
          </cell>
          <cell r="E4457">
            <v>454131.62667494803</v>
          </cell>
        </row>
        <row r="4458">
          <cell r="A4458" t="str">
            <v>27628</v>
          </cell>
          <cell r="B4458" t="str">
            <v>KIT PILASTRA TRIFÁSICA SIMPLE CON CAÑO 2 1/2 x 4,20 Y ACCESORIOS</v>
          </cell>
          <cell r="C4458">
            <v>471068.06709999999</v>
          </cell>
          <cell r="D4458" t="str">
            <v>Pesos Argentinos</v>
          </cell>
          <cell r="E4458">
            <v>471068.06709999999</v>
          </cell>
        </row>
        <row r="4459">
          <cell r="A4459" t="str">
            <v>27629</v>
          </cell>
          <cell r="B4459" t="str">
            <v>CONTACTOR TRIP. 25A 24V 1NA+1NC CHINT</v>
          </cell>
          <cell r="C4459">
            <v>20.318024999999999</v>
          </cell>
          <cell r="D4459" t="str">
            <v>Dolares</v>
          </cell>
          <cell r="E4459">
            <v>30558.309599999997</v>
          </cell>
        </row>
        <row r="4460">
          <cell r="A4460" t="str">
            <v>27630</v>
          </cell>
          <cell r="B4460" t="str">
            <v>LUZ DE EMERGENCIA 60 LED GS60 GAMA SONIC</v>
          </cell>
          <cell r="C4460">
            <v>16.6919997219435</v>
          </cell>
          <cell r="D4460" t="str">
            <v>Dolares</v>
          </cell>
          <cell r="E4460">
            <v>25104.767581803022</v>
          </cell>
        </row>
        <row r="4461">
          <cell r="A4461" t="str">
            <v>27631</v>
          </cell>
          <cell r="B4461" t="str">
            <v>CONJUNTO TERMINAL P/PRENSACABLE TRANSPARENTE</v>
          </cell>
          <cell r="C4461">
            <v>620.38599999999997</v>
          </cell>
          <cell r="D4461" t="str">
            <v>Pesos Argentinos</v>
          </cell>
          <cell r="E4461">
            <v>620.38599999999997</v>
          </cell>
        </row>
        <row r="4462">
          <cell r="A4462" t="str">
            <v>27632</v>
          </cell>
          <cell r="B4462" t="str">
            <v>APLIQUE DIFUSOR BOLONIA X1 GU10 NEGRO (AP-1700N/T)</v>
          </cell>
          <cell r="C4462">
            <v>9194.51</v>
          </cell>
          <cell r="D4462" t="str">
            <v>Pesos Argentinos</v>
          </cell>
          <cell r="E4462">
            <v>9194.51</v>
          </cell>
        </row>
        <row r="4463">
          <cell r="A4463" t="str">
            <v>27633</v>
          </cell>
          <cell r="B4463" t="str">
            <v>APLIQUE BIDIRECCIONAL  BOLONIA X2 GU10 NEGRO (AP-2700N/T)</v>
          </cell>
          <cell r="C4463">
            <v>11294.92</v>
          </cell>
          <cell r="D4463" t="str">
            <v>Pesos Argentinos</v>
          </cell>
          <cell r="E4463">
            <v>11294.92</v>
          </cell>
        </row>
        <row r="4464">
          <cell r="A4464" t="str">
            <v>27634</v>
          </cell>
          <cell r="B4464" t="str">
            <v>SPOT CUADRADO EMBUTIR PVC NEGRO FERRO. (SE-116NEG)</v>
          </cell>
          <cell r="C4464">
            <v>2164.3960000000002</v>
          </cell>
          <cell r="D4464" t="str">
            <v>Pesos Argentinos</v>
          </cell>
          <cell r="E4464">
            <v>2164.3960000000002</v>
          </cell>
        </row>
        <row r="4465">
          <cell r="A4465" t="str">
            <v>27635</v>
          </cell>
          <cell r="B4465" t="str">
            <v>SPOT 2 LUCES OVAL C/TULIPA PVC VALEN BLANCO (SO-210BLA/V)</v>
          </cell>
          <cell r="C4465">
            <v>14011.543</v>
          </cell>
          <cell r="D4465" t="str">
            <v>Pesos Argentinos</v>
          </cell>
          <cell r="E4465">
            <v>14011.543</v>
          </cell>
        </row>
        <row r="4466">
          <cell r="A4466" t="str">
            <v>27636</v>
          </cell>
          <cell r="B4466" t="str">
            <v>APLIQUE DUBLIN TECHO 4 LUCES GU10 ACERO (ST-418ACE)</v>
          </cell>
          <cell r="C4466">
            <v>67199.933319999996</v>
          </cell>
          <cell r="D4466" t="str">
            <v>Pesos Argentinos</v>
          </cell>
          <cell r="E4466">
            <v>67199.933319999996</v>
          </cell>
        </row>
        <row r="4467">
          <cell r="A4467" t="str">
            <v>27637</v>
          </cell>
          <cell r="B4467" t="str">
            <v>APLIQUE DUBLIN TECHO 4 LUCES GU10 BLANCO (ST-418B/T)</v>
          </cell>
          <cell r="C4467">
            <v>49426.472549999999</v>
          </cell>
          <cell r="D4467" t="str">
            <v>Pesos Argentinos</v>
          </cell>
          <cell r="E4467">
            <v>49426.472549999999</v>
          </cell>
        </row>
        <row r="4468">
          <cell r="A4468" t="str">
            <v>27638</v>
          </cell>
          <cell r="B4468" t="str">
            <v>APLIQUE DUBLIN TECHO 4 LUCES GU10 NEGRO (ST-418N/T)</v>
          </cell>
          <cell r="C4468">
            <v>49426.472549999999</v>
          </cell>
          <cell r="D4468" t="str">
            <v>Pesos Argentinos</v>
          </cell>
          <cell r="E4468">
            <v>49426.472549999999</v>
          </cell>
        </row>
        <row r="4469">
          <cell r="A4469" t="str">
            <v>27639</v>
          </cell>
          <cell r="B4469" t="str">
            <v>GABINETE ESTANCO 450 X 450 X 260 GABEXEL</v>
          </cell>
          <cell r="C4469">
            <v>171191.961304</v>
          </cell>
          <cell r="D4469" t="str">
            <v>Pesos Argentinos</v>
          </cell>
          <cell r="E4469">
            <v>171191.961304</v>
          </cell>
        </row>
        <row r="4470">
          <cell r="A4470" t="str">
            <v>27640</v>
          </cell>
          <cell r="B4470" t="str">
            <v>MODULO NUEVO TOMA 20 A. BLANCO KALOP (1 MOD)</v>
          </cell>
          <cell r="C4470">
            <v>2312.4910046865998</v>
          </cell>
          <cell r="D4470" t="str">
            <v>Pesos Argentinos</v>
          </cell>
          <cell r="E4470">
            <v>2312.4910046865998</v>
          </cell>
        </row>
        <row r="4471">
          <cell r="A4471" t="str">
            <v>27641</v>
          </cell>
          <cell r="B4471" t="str">
            <v>EXTERIOR TEKNA 1 PUNTO Y TOMA NEGRO KALOP**</v>
          </cell>
          <cell r="C4471">
            <v>4854.9094771460404</v>
          </cell>
          <cell r="D4471" t="str">
            <v>Pesos Argentinos</v>
          </cell>
          <cell r="E4471">
            <v>4854.9094771460404</v>
          </cell>
        </row>
        <row r="4472">
          <cell r="A4472" t="str">
            <v>27642</v>
          </cell>
          <cell r="B4472" t="str">
            <v>MODULO PUNTO WI FI 2 SALIDAS BLANCO KALOP**</v>
          </cell>
          <cell r="C4472">
            <v>30445.746719920699</v>
          </cell>
          <cell r="D4472" t="str">
            <v>Pesos Argentinos</v>
          </cell>
          <cell r="E4472">
            <v>30445.746719920699</v>
          </cell>
        </row>
        <row r="4473">
          <cell r="A4473" t="str">
            <v>27643</v>
          </cell>
          <cell r="B4473" t="str">
            <v>MODULO PUNTO WI FI 2 SALIDAS NEGRO KALOP**</v>
          </cell>
          <cell r="C4473">
            <v>30445.746719920699</v>
          </cell>
          <cell r="D4473" t="str">
            <v>Pesos Argentinos</v>
          </cell>
          <cell r="E4473">
            <v>30445.746719920699</v>
          </cell>
        </row>
        <row r="4474">
          <cell r="A4474" t="str">
            <v>27644</v>
          </cell>
          <cell r="B4474" t="str">
            <v>MODULO VARIADOR DE INTENSIDAD WI FI 2 SALIDAS BLANCO KALOP**</v>
          </cell>
          <cell r="C4474">
            <v>36534.893972307902</v>
          </cell>
          <cell r="D4474" t="str">
            <v>Pesos Argentinos</v>
          </cell>
          <cell r="E4474">
            <v>36534.893972307902</v>
          </cell>
        </row>
        <row r="4475">
          <cell r="A4475" t="str">
            <v>27645</v>
          </cell>
          <cell r="B4475" t="str">
            <v>MODULO VARIADOR DE INTENSIDAD WI FI 2 SALIDAS NEGRO KALOP**</v>
          </cell>
          <cell r="C4475">
            <v>36534.893972307902</v>
          </cell>
          <cell r="D4475" t="str">
            <v>Pesos Argentinos</v>
          </cell>
          <cell r="E4475">
            <v>36534.893972307902</v>
          </cell>
        </row>
        <row r="4476">
          <cell r="A4476" t="str">
            <v>27646</v>
          </cell>
          <cell r="B4476" t="str">
            <v>LLAVE ARMADA 1 TOMA 1 PUNTO ZEN WI FI BLANCO KALOP**</v>
          </cell>
          <cell r="C4476">
            <v>29172.188748239001</v>
          </cell>
          <cell r="D4476" t="str">
            <v>Pesos Argentinos</v>
          </cell>
          <cell r="E4476">
            <v>29172.188748239001</v>
          </cell>
        </row>
        <row r="4477">
          <cell r="A4477" t="str">
            <v>27647</v>
          </cell>
          <cell r="B4477" t="str">
            <v>LLAVE ARMADA 1 TOMA 1 PUNTO ZEN WI FI NEGRO KALOP**</v>
          </cell>
          <cell r="C4477">
            <v>29172.188748239001</v>
          </cell>
          <cell r="D4477" t="str">
            <v>Pesos Argentinos</v>
          </cell>
          <cell r="E4477">
            <v>29172.188748239001</v>
          </cell>
        </row>
        <row r="4478">
          <cell r="A4478" t="str">
            <v>27648</v>
          </cell>
          <cell r="B4478" t="str">
            <v>LLAVE ARMADA 1 PUNTO 1 SALIDA ZEN WI FI BLANCO KALOP**</v>
          </cell>
          <cell r="C4478">
            <v>32989.782786108699</v>
          </cell>
          <cell r="D4478" t="str">
            <v>Pesos Argentinos</v>
          </cell>
          <cell r="E4478">
            <v>32989.782786108699</v>
          </cell>
        </row>
        <row r="4479">
          <cell r="A4479" t="str">
            <v>27649</v>
          </cell>
          <cell r="B4479" t="str">
            <v>LLAVE ARMADA 1 PUNTO 1 SALIDA ZEN WI FI NEGRO KALOP**</v>
          </cell>
          <cell r="C4479">
            <v>32989.782786108699</v>
          </cell>
          <cell r="D4479" t="str">
            <v>Pesos Argentinos</v>
          </cell>
          <cell r="E4479">
            <v>32989.782786108699</v>
          </cell>
        </row>
        <row r="4480">
          <cell r="A4480" t="str">
            <v>27650</v>
          </cell>
          <cell r="B4480" t="str">
            <v>LLAVE ARMADA 2 PUNTOS 2 SALIDAS ZEN WI FI BLANCO KALOP**</v>
          </cell>
          <cell r="C4480">
            <v>39881.3347791864</v>
          </cell>
          <cell r="D4480" t="str">
            <v>Pesos Argentinos</v>
          </cell>
          <cell r="E4480">
            <v>39881.3347791864</v>
          </cell>
        </row>
        <row r="4481">
          <cell r="A4481" t="str">
            <v>27651</v>
          </cell>
          <cell r="B4481" t="str">
            <v>LLAVE ARMADA 2 PUNTOS 2 SALIDAS ZEN WI FI NEGRO KALOP**</v>
          </cell>
          <cell r="C4481">
            <v>39881.3347791864</v>
          </cell>
          <cell r="D4481" t="str">
            <v>Pesos Argentinos</v>
          </cell>
          <cell r="E4481">
            <v>39881.3347791864</v>
          </cell>
        </row>
        <row r="4482">
          <cell r="A4482" t="str">
            <v>27652</v>
          </cell>
          <cell r="B4482" t="str">
            <v>LLAVE ARMADA 2 PUNTOS DIMERIZABLE ZEN WI FI BLANCO KALOP**</v>
          </cell>
          <cell r="C4482">
            <v>46507.5833286794</v>
          </cell>
          <cell r="D4482" t="str">
            <v>Pesos Argentinos</v>
          </cell>
          <cell r="E4482">
            <v>46507.5833286794</v>
          </cell>
        </row>
        <row r="4483">
          <cell r="A4483" t="str">
            <v>27653</v>
          </cell>
          <cell r="B4483" t="str">
            <v>LLAVE ARMADA 2 PUNTOS DIMERIZABLE ZEN WI FI NEGRO KALOP**</v>
          </cell>
          <cell r="C4483">
            <v>46507.5833286794</v>
          </cell>
          <cell r="D4483" t="str">
            <v>Pesos Argentinos</v>
          </cell>
          <cell r="E4483">
            <v>46507.5833286794</v>
          </cell>
        </row>
        <row r="4484">
          <cell r="A4484" t="str">
            <v>27654</v>
          </cell>
          <cell r="B4484" t="str">
            <v>CONECTOR HEBILLA DOBLE RGB</v>
          </cell>
          <cell r="C4484">
            <v>0.83460000000000001</v>
          </cell>
          <cell r="D4484" t="str">
            <v>Dolares</v>
          </cell>
          <cell r="E4484">
            <v>1255.2384</v>
          </cell>
        </row>
        <row r="4485">
          <cell r="A4485" t="str">
            <v>27655</v>
          </cell>
          <cell r="B4485" t="str">
            <v>CONECTOR HEBILLA DOBLE MONOCOLOR</v>
          </cell>
          <cell r="C4485">
            <v>0.69550000000000001</v>
          </cell>
          <cell r="D4485" t="str">
            <v>Dolares</v>
          </cell>
          <cell r="E4485">
            <v>1046.0319999999999</v>
          </cell>
        </row>
        <row r="4486">
          <cell r="A4486" t="str">
            <v>27656</v>
          </cell>
          <cell r="B4486" t="str">
            <v>PORTALAMPARA CON CHICOTE DE GOMA</v>
          </cell>
          <cell r="C4486">
            <v>0.90415000000000001</v>
          </cell>
          <cell r="D4486" t="str">
            <v>Dolares</v>
          </cell>
          <cell r="E4486">
            <v>1359.8416</v>
          </cell>
        </row>
        <row r="4487">
          <cell r="A4487" t="str">
            <v>27657</v>
          </cell>
          <cell r="B4487" t="str">
            <v>PROTECTOR Y MULTIMEDIDOR MONOF. SMART 63A BAW.</v>
          </cell>
          <cell r="C4487">
            <v>62.899110504749999</v>
          </cell>
          <cell r="D4487" t="str">
            <v>Dolares</v>
          </cell>
          <cell r="E4487">
            <v>94600.262199143996</v>
          </cell>
        </row>
        <row r="4488">
          <cell r="A4488" t="str">
            <v>27658</v>
          </cell>
          <cell r="B4488" t="str">
            <v>TRAPECIO SOPORTE SIMPLE 100MM (ZINGRIP) ELECE</v>
          </cell>
          <cell r="C4488">
            <v>1510.2534902</v>
          </cell>
          <cell r="D4488" t="str">
            <v>Pesos Argentinos</v>
          </cell>
          <cell r="E4488">
            <v>1510.2534902</v>
          </cell>
        </row>
        <row r="4489">
          <cell r="A4489" t="str">
            <v>27659</v>
          </cell>
          <cell r="B4489" t="str">
            <v>TRAPECIO SOPORTE SIMPLE 50MM (ZINGRIP) ELECE</v>
          </cell>
          <cell r="C4489">
            <v>1307.0831956</v>
          </cell>
          <cell r="D4489" t="str">
            <v>Pesos Argentinos</v>
          </cell>
          <cell r="E4489">
            <v>1307.0831956</v>
          </cell>
        </row>
        <row r="4490">
          <cell r="A4490" t="str">
            <v>27660</v>
          </cell>
          <cell r="B4490" t="str">
            <v>BORNE PASO R32/35 1X 2,5MM AZUL</v>
          </cell>
          <cell r="C4490">
            <v>0.91805999999999999</v>
          </cell>
          <cell r="D4490" t="str">
            <v>Dolares</v>
          </cell>
          <cell r="E4490">
            <v>1380.76224</v>
          </cell>
        </row>
        <row r="4491">
          <cell r="A4491" t="str">
            <v>27661</v>
          </cell>
          <cell r="B4491" t="str">
            <v>BORNE PASO R32/35 1X 4 MM AZUL</v>
          </cell>
          <cell r="C4491">
            <v>0.95979000000000003</v>
          </cell>
          <cell r="D4491" t="str">
            <v>Dolares</v>
          </cell>
          <cell r="E4491">
            <v>1443.5241599999999</v>
          </cell>
        </row>
        <row r="4492">
          <cell r="A4492" t="str">
            <v>27662</v>
          </cell>
          <cell r="B4492" t="str">
            <v>BORNE PASO R32/35 1X 6 MM AZUL</v>
          </cell>
          <cell r="C4492">
            <v>1.3075399999999999</v>
          </cell>
          <cell r="D4492" t="str">
            <v>Dolares</v>
          </cell>
          <cell r="E4492">
            <v>1966.5401599999998</v>
          </cell>
        </row>
        <row r="4493">
          <cell r="A4493" t="str">
            <v>27663</v>
          </cell>
          <cell r="B4493" t="str">
            <v>DISYUNTOR 4 X 100 A. SELECTIVO Clase A 100mA CHINT</v>
          </cell>
          <cell r="C4493">
            <v>102.21120000000001</v>
          </cell>
          <cell r="D4493" t="str">
            <v>Dolares</v>
          </cell>
          <cell r="E4493">
            <v>153725.64480000001</v>
          </cell>
        </row>
        <row r="4494">
          <cell r="A4494" t="str">
            <v>27664</v>
          </cell>
          <cell r="B4494" t="str">
            <v>INTERRUPTOR COMPACTO 3 POLOS 80A REG. 63/80A 18kA GE</v>
          </cell>
          <cell r="C4494">
            <v>158.47050960000001</v>
          </cell>
          <cell r="D4494" t="str">
            <v>Dolares</v>
          </cell>
          <cell r="E4494">
            <v>238339.64643840003</v>
          </cell>
        </row>
        <row r="4495">
          <cell r="A4495" t="str">
            <v>27665</v>
          </cell>
          <cell r="B4495" t="str">
            <v>DISYUNTOR 4 X 80 A. SELECTIVO Clase A 100mA CHINT</v>
          </cell>
          <cell r="C4495">
            <v>95.113200000000006</v>
          </cell>
          <cell r="D4495" t="str">
            <v>Dolares</v>
          </cell>
          <cell r="E4495">
            <v>143050.25280000002</v>
          </cell>
        </row>
        <row r="4496">
          <cell r="A4496" t="str">
            <v>27666</v>
          </cell>
          <cell r="B4496" t="str">
            <v>TERMICA CURVA ¨B" 2 X 20 A. 10kA CHINT</v>
          </cell>
          <cell r="C4496">
            <v>17.9634</v>
          </cell>
          <cell r="D4496" t="str">
            <v>Dolares</v>
          </cell>
          <cell r="E4496">
            <v>27016.953600000001</v>
          </cell>
        </row>
        <row r="4497">
          <cell r="A4497" t="str">
            <v>27667</v>
          </cell>
          <cell r="B4497" t="str">
            <v>TERMICA CURVA ¨B" 4 X 20 A. 10kA CHINT</v>
          </cell>
          <cell r="C4497">
            <v>35.162399999999998</v>
          </cell>
          <cell r="D4497" t="str">
            <v>Dolares</v>
          </cell>
          <cell r="E4497">
            <v>52884.249599999996</v>
          </cell>
        </row>
        <row r="4498">
          <cell r="A4498" t="str">
            <v>27668</v>
          </cell>
          <cell r="B4498" t="str">
            <v>SPOT EMBUTIR DICRO BLANCO 8 CM MACROLED</v>
          </cell>
          <cell r="C4498">
            <v>1.1738999999999999</v>
          </cell>
          <cell r="D4498" t="str">
            <v>Dolares</v>
          </cell>
          <cell r="E4498">
            <v>1765.5455999999999</v>
          </cell>
        </row>
        <row r="4499">
          <cell r="A4499" t="str">
            <v>27669</v>
          </cell>
          <cell r="B4499" t="str">
            <v>CABLE PREENSAMBLADO ALUMINIO 3 X 50+50+25 (PRECIO x MTS)</v>
          </cell>
          <cell r="C4499">
            <v>8.3460000000000001</v>
          </cell>
          <cell r="D4499" t="str">
            <v>Dolares</v>
          </cell>
          <cell r="E4499">
            <v>12552.384</v>
          </cell>
        </row>
        <row r="4500">
          <cell r="A4500" t="str">
            <v>27670</v>
          </cell>
          <cell r="B4500" t="str">
            <v>FAROLA LED 140W LUZ FRIA IP65 MACROLED</v>
          </cell>
          <cell r="C4500">
            <v>139.3648464</v>
          </cell>
          <cell r="D4500" t="str">
            <v>Dolares</v>
          </cell>
          <cell r="E4500">
            <v>209604.7289856</v>
          </cell>
        </row>
        <row r="4501">
          <cell r="A4501" t="str">
            <v>27671</v>
          </cell>
          <cell r="B4501" t="str">
            <v>FAROLA LED TRIAL PRO 100W BAEL</v>
          </cell>
          <cell r="C4501">
            <v>210541.76</v>
          </cell>
          <cell r="D4501" t="str">
            <v>Pesos Argentinos</v>
          </cell>
          <cell r="E4501">
            <v>210541.76</v>
          </cell>
        </row>
        <row r="4502">
          <cell r="A4502" t="str">
            <v>27672</v>
          </cell>
          <cell r="B4502" t="str">
            <v>FAROLA LED TRIAL PRO 150W BAEL</v>
          </cell>
          <cell r="C4502">
            <v>240364.79999999999</v>
          </cell>
          <cell r="D4502" t="str">
            <v>Pesos Argentinos</v>
          </cell>
          <cell r="E4502">
            <v>240364.79999999999</v>
          </cell>
        </row>
        <row r="4503">
          <cell r="A4503" t="str">
            <v>27673</v>
          </cell>
          <cell r="B4503" t="str">
            <v>TERMICA CURVA ¨B" 4 X 25 A. 10kA CHINT</v>
          </cell>
          <cell r="C4503">
            <v>35.162399999999998</v>
          </cell>
          <cell r="D4503" t="str">
            <v>Dolares</v>
          </cell>
          <cell r="E4503">
            <v>52884.249599999996</v>
          </cell>
        </row>
        <row r="4504">
          <cell r="A4504" t="str">
            <v>27674</v>
          </cell>
          <cell r="B4504" t="str">
            <v>TERMICA CURVA ¨B" 4 X 32 A. 10kA CHINT</v>
          </cell>
          <cell r="C4504">
            <v>35.162399999999998</v>
          </cell>
          <cell r="D4504" t="str">
            <v>Dolares</v>
          </cell>
          <cell r="E4504">
            <v>52884.249599999996</v>
          </cell>
        </row>
        <row r="4505">
          <cell r="A4505" t="str">
            <v>27675</v>
          </cell>
          <cell r="B4505" t="str">
            <v>CAPSULADA EXTERIOR + BASE 3X32 +T  KALOP</v>
          </cell>
          <cell r="C4505">
            <v>13017.0956181248</v>
          </cell>
          <cell r="D4505" t="str">
            <v>Pesos Argentinos</v>
          </cell>
          <cell r="E4505">
            <v>13017.0956181248</v>
          </cell>
        </row>
        <row r="4506">
          <cell r="A4506" t="str">
            <v>27676</v>
          </cell>
          <cell r="B4506" t="str">
            <v>MODULO NUEVO TOMA 20 A. NEGRO KALOP (1 MOD)</v>
          </cell>
          <cell r="C4506">
            <v>2312.4910046865998</v>
          </cell>
          <cell r="D4506" t="str">
            <v>Pesos Argentinos</v>
          </cell>
          <cell r="E4506">
            <v>2312.4910046865998</v>
          </cell>
        </row>
        <row r="4507">
          <cell r="A4507" t="str">
            <v>27677</v>
          </cell>
          <cell r="B4507" t="str">
            <v>TAPA PVC RECTANGULAR ADHESIVA</v>
          </cell>
          <cell r="C4507">
            <v>557.00508500000001</v>
          </cell>
          <cell r="D4507" t="str">
            <v>Pesos Argentinos</v>
          </cell>
          <cell r="E4507">
            <v>557.00508500000001</v>
          </cell>
        </row>
        <row r="4508">
          <cell r="A4508" t="str">
            <v>27678</v>
          </cell>
          <cell r="B4508" t="str">
            <v>TAPA PVC CUADRADA ADHESIVA</v>
          </cell>
          <cell r="C4508">
            <v>613.20218050000005</v>
          </cell>
          <cell r="D4508" t="str">
            <v>Pesos Argentinos</v>
          </cell>
          <cell r="E4508">
            <v>613.20218050000005</v>
          </cell>
        </row>
        <row r="4509">
          <cell r="A4509" t="str">
            <v>27679</v>
          </cell>
          <cell r="B4509" t="str">
            <v>TAPA PVC MIGNON ADHESIVA</v>
          </cell>
          <cell r="C4509">
            <v>557.00508500000001</v>
          </cell>
          <cell r="D4509" t="str">
            <v>Pesos Argentinos</v>
          </cell>
          <cell r="E4509">
            <v>557.00508500000001</v>
          </cell>
        </row>
        <row r="4510">
          <cell r="A4510" t="str">
            <v>27680</v>
          </cell>
          <cell r="B4510" t="str">
            <v>TAPA PVC OCTOGONAL CHICA ADHESIVA</v>
          </cell>
          <cell r="C4510">
            <v>527.69462850000002</v>
          </cell>
          <cell r="D4510" t="str">
            <v>Pesos Argentinos</v>
          </cell>
          <cell r="E4510">
            <v>527.69462850000002</v>
          </cell>
        </row>
        <row r="4511">
          <cell r="A4511" t="str">
            <v>27681</v>
          </cell>
          <cell r="B4511" t="str">
            <v>TAPA PVC OCTOGONAL GRANDE ADHESIVA</v>
          </cell>
          <cell r="C4511">
            <v>613.20218050000005</v>
          </cell>
          <cell r="D4511" t="str">
            <v>Pesos Argentinos</v>
          </cell>
          <cell r="E4511">
            <v>613.20218050000005</v>
          </cell>
        </row>
        <row r="4512">
          <cell r="A4512" t="str">
            <v>27682</v>
          </cell>
          <cell r="B4512" t="str">
            <v>CAJA EXTERIOR CUADRADA C/TAPA PVC GENROD</v>
          </cell>
          <cell r="C4512">
            <v>1010.7988975188</v>
          </cell>
          <cell r="D4512" t="str">
            <v>Pesos Argentinos</v>
          </cell>
          <cell r="E4512">
            <v>1010.7988975188</v>
          </cell>
        </row>
        <row r="4513">
          <cell r="A4513" t="str">
            <v>27683</v>
          </cell>
          <cell r="B4513" t="str">
            <v>MODULO VARIADOR DE INTENSIDAD WI FI 1 SALIDA BLANCO KALOP**</v>
          </cell>
          <cell r="C4513">
            <v>26305.126379138299</v>
          </cell>
          <cell r="D4513" t="str">
            <v>Pesos Argentinos</v>
          </cell>
          <cell r="E4513">
            <v>26305.126379138299</v>
          </cell>
        </row>
        <row r="4514">
          <cell r="A4514" t="str">
            <v>27684</v>
          </cell>
          <cell r="B4514" t="str">
            <v>MODULO VARIADOR DE INTENSIDAD WI FI 1 SALIDA NEGRO KALOP**</v>
          </cell>
          <cell r="C4514">
            <v>26305.126379138299</v>
          </cell>
          <cell r="D4514" t="str">
            <v>Pesos Argentinos</v>
          </cell>
          <cell r="E4514">
            <v>26305.126379138299</v>
          </cell>
        </row>
        <row r="4515">
          <cell r="A4515" t="str">
            <v>27685</v>
          </cell>
          <cell r="B4515" t="str">
            <v>PROYECTOR LED 20W Profesional LUZ FRIA MACROLED</v>
          </cell>
          <cell r="C4515">
            <v>11.0565</v>
          </cell>
          <cell r="D4515" t="str">
            <v>Dolares</v>
          </cell>
          <cell r="E4515">
            <v>16628.975999999999</v>
          </cell>
        </row>
        <row r="4516">
          <cell r="A4516" t="str">
            <v>27686</v>
          </cell>
          <cell r="B4516" t="str">
            <v>DISYUNTOR 2 X 16A 10mA JELUZ</v>
          </cell>
          <cell r="C4516">
            <v>22.011814701427301</v>
          </cell>
          <cell r="D4516" t="str">
            <v>Dolares</v>
          </cell>
          <cell r="E4516">
            <v>33105.769310946664</v>
          </cell>
        </row>
        <row r="4517">
          <cell r="A4517" t="str">
            <v>27687</v>
          </cell>
          <cell r="B4517" t="str">
            <v>SOPLETE SISTEMA CLIP GIRATORIO (2706) BROGAS</v>
          </cell>
          <cell r="C4517">
            <v>13568.569313</v>
          </cell>
          <cell r="D4517" t="str">
            <v>Pesos Argentinos</v>
          </cell>
          <cell r="E4517">
            <v>13568.569313</v>
          </cell>
        </row>
        <row r="4518">
          <cell r="A4518" t="str">
            <v>27688</v>
          </cell>
          <cell r="B4518" t="str">
            <v>GABINETE P/CAPSU. 4X16 KALOP + 9 BOCAS  GABEXEL (GTIS 4025-2)</v>
          </cell>
          <cell r="C4518">
            <v>31501.863596884901</v>
          </cell>
          <cell r="D4518" t="str">
            <v>Pesos Argentinos</v>
          </cell>
          <cell r="E4518">
            <v>31501.863596884901</v>
          </cell>
        </row>
        <row r="4519">
          <cell r="A4519" t="str">
            <v>27689</v>
          </cell>
          <cell r="B4519" t="str">
            <v>REGLETA 100 CM. 4 LUCES NEGRO ROLUX</v>
          </cell>
          <cell r="C4519">
            <v>8206.9</v>
          </cell>
          <cell r="D4519" t="str">
            <v>Pesos Argentinos</v>
          </cell>
          <cell r="E4519">
            <v>8206.9</v>
          </cell>
        </row>
        <row r="4520">
          <cell r="A4520" t="str">
            <v>27690</v>
          </cell>
          <cell r="B4520" t="str">
            <v>CABLE TIPO TALLER 7 X 1 (PRECIO X MTS) IRAM</v>
          </cell>
          <cell r="C4520">
            <v>1981.8327739392</v>
          </cell>
          <cell r="D4520" t="str">
            <v>Pesos Argentinos</v>
          </cell>
          <cell r="E4520">
            <v>1981.8327739392</v>
          </cell>
        </row>
        <row r="4521">
          <cell r="A4521" t="str">
            <v>27691</v>
          </cell>
          <cell r="B4521" t="str">
            <v>CURVA GALVANIZADA S/ROSCA 3/4" 45º</v>
          </cell>
          <cell r="C4521">
            <v>1591.6838820999999</v>
          </cell>
          <cell r="D4521" t="str">
            <v>Pesos Argentinos</v>
          </cell>
          <cell r="E4521">
            <v>1591.6838820999999</v>
          </cell>
        </row>
        <row r="4522">
          <cell r="A4522" t="str">
            <v>27692</v>
          </cell>
          <cell r="B4522" t="str">
            <v>CAJA REDONDA C/TAPA C/JUNTA IP54 3/4 ALUMINIO</v>
          </cell>
          <cell r="C4522">
            <v>19943.092806975099</v>
          </cell>
          <cell r="D4522" t="str">
            <v>Pesos Argentinos</v>
          </cell>
          <cell r="E4522">
            <v>19943.092806975099</v>
          </cell>
        </row>
        <row r="4523">
          <cell r="A4523" t="str">
            <v>27693</v>
          </cell>
          <cell r="B4523" t="str">
            <v>LLAVE ARMADA MITO DOBLE TOMA INCORPORADO 10A BLANCA JELUZ</v>
          </cell>
          <cell r="C4523">
            <v>2226.8769994306599</v>
          </cell>
          <cell r="D4523" t="str">
            <v>Pesos Argentinos</v>
          </cell>
          <cell r="E4523">
            <v>2226.8769994306599</v>
          </cell>
        </row>
        <row r="4524">
          <cell r="A4524" t="str">
            <v>27694</v>
          </cell>
          <cell r="B4524" t="str">
            <v>CABLE COBRE DESNUDO 1 X 95 MM (PRECIO X MTS) IRAM</v>
          </cell>
          <cell r="C4524">
            <v>28388.898969599999</v>
          </cell>
          <cell r="D4524" t="str">
            <v>Pesos Argentinos</v>
          </cell>
          <cell r="E4524">
            <v>28388.898969599999</v>
          </cell>
        </row>
        <row r="4525">
          <cell r="A4525" t="str">
            <v>27695</v>
          </cell>
          <cell r="B4525" t="str">
            <v>COLGANTE BRINDISI 1 x E-27  Ø30cm FERROLUX</v>
          </cell>
          <cell r="C4525">
            <v>11954.254000000001</v>
          </cell>
          <cell r="D4525" t="str">
            <v>Pesos Argentinos</v>
          </cell>
          <cell r="E4525">
            <v>11954.254000000001</v>
          </cell>
        </row>
        <row r="4526">
          <cell r="A4526" t="str">
            <v>27696</v>
          </cell>
          <cell r="B4526" t="str">
            <v>APLIQUE PALMA NG. (AP-146N/T)</v>
          </cell>
          <cell r="C4526">
            <v>13144.95</v>
          </cell>
          <cell r="D4526" t="str">
            <v>Pesos Argentinos</v>
          </cell>
          <cell r="E4526">
            <v>13144.95</v>
          </cell>
        </row>
        <row r="4527">
          <cell r="A4527" t="str">
            <v>27697</v>
          </cell>
          <cell r="B4527" t="str">
            <v>COLGANTE BRINDISI 1 x E-27 NG.  Ø30cm FERROLUX</v>
          </cell>
          <cell r="C4527">
            <v>11954.254000000001</v>
          </cell>
          <cell r="D4527" t="str">
            <v>Pesos Argentinos</v>
          </cell>
          <cell r="E4527">
            <v>11954.254000000001</v>
          </cell>
        </row>
        <row r="4528">
          <cell r="A4528" t="str">
            <v>27698</v>
          </cell>
          <cell r="B4528" t="str">
            <v>CONJUNTO PORTAL. C/CABLE FLORON NG. FERROLUX (CC-47NEG)</v>
          </cell>
          <cell r="C4528">
            <v>3217.3829999999998</v>
          </cell>
          <cell r="D4528" t="str">
            <v>Pesos Argentinos</v>
          </cell>
          <cell r="E4528">
            <v>3217.3829999999998</v>
          </cell>
        </row>
        <row r="4529">
          <cell r="A4529" t="str">
            <v>27699</v>
          </cell>
          <cell r="B4529" t="str">
            <v>SPOT OVAL. 2 LUCES C/TULIPA PVC VALEN NG. (SO-210NEG/V)</v>
          </cell>
          <cell r="C4529">
            <v>14011.543</v>
          </cell>
          <cell r="D4529" t="str">
            <v>Pesos Argentinos</v>
          </cell>
          <cell r="E4529">
            <v>14011.543</v>
          </cell>
        </row>
        <row r="4530">
          <cell r="A4530" t="str">
            <v>27700</v>
          </cell>
          <cell r="B4530" t="str">
            <v>TULIPA SPOT PVC VALEN (X-90SAT)</v>
          </cell>
          <cell r="C4530">
            <v>856.85599999999999</v>
          </cell>
          <cell r="D4530" t="str">
            <v>Pesos Argentinos</v>
          </cell>
          <cell r="E4530">
            <v>856.85599999999999</v>
          </cell>
        </row>
        <row r="4531">
          <cell r="A4531" t="str">
            <v>27701</v>
          </cell>
          <cell r="B4531" t="str">
            <v>PROTECTOR RED TRIFASICA DIRECTA 100A DIN BAW</v>
          </cell>
          <cell r="C4531">
            <v>116.28668819950001</v>
          </cell>
          <cell r="D4531" t="str">
            <v>Dolares</v>
          </cell>
          <cell r="E4531">
            <v>174895.17905204801</v>
          </cell>
        </row>
        <row r="4532">
          <cell r="A4532" t="str">
            <v>27702</v>
          </cell>
          <cell r="B4532" t="str">
            <v>LLAVE PUNTO Y TOMA S/TAPA BCA. KALOP.</v>
          </cell>
          <cell r="C4532">
            <v>3745.3565943338099</v>
          </cell>
          <cell r="D4532" t="str">
            <v>Pesos Argentinos</v>
          </cell>
          <cell r="E4532">
            <v>3745.3565943338099</v>
          </cell>
        </row>
        <row r="4533">
          <cell r="A4533" t="str">
            <v>27703</v>
          </cell>
          <cell r="B4533" t="str">
            <v>LLAVE 1 PUNTO S/TAPA BCA. KALOP.</v>
          </cell>
          <cell r="C4533">
            <v>2689.7991987241098</v>
          </cell>
          <cell r="D4533" t="str">
            <v>Pesos Argentinos</v>
          </cell>
          <cell r="E4533">
            <v>2689.7991987241098</v>
          </cell>
        </row>
        <row r="4534">
          <cell r="A4534" t="str">
            <v>27704</v>
          </cell>
          <cell r="B4534" t="str">
            <v>LLAVE 1 TOMA S/TAPA BCA. KALOP.</v>
          </cell>
          <cell r="C4534">
            <v>2232.54026379784</v>
          </cell>
          <cell r="D4534" t="str">
            <v>Pesos Argentinos</v>
          </cell>
          <cell r="E4534">
            <v>2232.54026379784</v>
          </cell>
        </row>
        <row r="4535">
          <cell r="A4535" t="str">
            <v>27705</v>
          </cell>
          <cell r="B4535" t="str">
            <v>CONTACTOR TRIP. 32A 380V 1NA+1NC CHINT</v>
          </cell>
          <cell r="C4535">
            <v>32.439225</v>
          </cell>
          <cell r="D4535" t="str">
            <v>Dolares</v>
          </cell>
          <cell r="E4535">
            <v>48788.594400000002</v>
          </cell>
        </row>
        <row r="4536">
          <cell r="A4536" t="str">
            <v>27706</v>
          </cell>
          <cell r="B4536" t="str">
            <v>GABINETE ESTANCO 600 X 500 X 260 GABEXEL</v>
          </cell>
          <cell r="C4536">
            <v>217116.950232</v>
          </cell>
          <cell r="D4536" t="str">
            <v>Pesos Argentinos</v>
          </cell>
          <cell r="E4536">
            <v>217116.950232</v>
          </cell>
        </row>
        <row r="4537">
          <cell r="A4537" t="str">
            <v>27707</v>
          </cell>
          <cell r="B4537" t="str">
            <v>CANILLA 1/2 PVC (1765)</v>
          </cell>
          <cell r="C4537">
            <v>1094.69017796158</v>
          </cell>
          <cell r="D4537" t="str">
            <v>Pesos Argentinos</v>
          </cell>
          <cell r="E4537">
            <v>1094.69017796158</v>
          </cell>
        </row>
        <row r="4538">
          <cell r="A4538" t="str">
            <v>27708</v>
          </cell>
          <cell r="B4538" t="str">
            <v>CODO FUSION 90º 20 MM (8500)</v>
          </cell>
          <cell r="C4538">
            <v>176.67108713047401</v>
          </cell>
          <cell r="D4538" t="str">
            <v>Pesos Argentinos</v>
          </cell>
          <cell r="E4538">
            <v>176.67108713047401</v>
          </cell>
        </row>
        <row r="4539">
          <cell r="A4539" t="str">
            <v>27709</v>
          </cell>
          <cell r="B4539" t="str">
            <v>CODO FUSION 90º 25 MM (8502)</v>
          </cell>
          <cell r="C4539">
            <v>304.57311205104003</v>
          </cell>
          <cell r="D4539" t="str">
            <v>Pesos Argentinos</v>
          </cell>
          <cell r="E4539">
            <v>304.57311205104003</v>
          </cell>
        </row>
        <row r="4540">
          <cell r="A4540" t="str">
            <v>27710</v>
          </cell>
          <cell r="B4540" t="str">
            <v>CODO FUSION 90º 32 MM (8504)</v>
          </cell>
          <cell r="C4540">
            <v>508.61554473397399</v>
          </cell>
          <cell r="D4540" t="str">
            <v>Pesos Argentinos</v>
          </cell>
          <cell r="E4540">
            <v>508.61554473397399</v>
          </cell>
        </row>
        <row r="4541">
          <cell r="A4541" t="str">
            <v>27711</v>
          </cell>
          <cell r="B4541" t="str">
            <v>CODO FUSIÓN INSERTO HEMBRA 20 X 1/2" (8512)</v>
          </cell>
          <cell r="C4541">
            <v>1151.38659269656</v>
          </cell>
          <cell r="D4541" t="str">
            <v>Pesos Argentinos</v>
          </cell>
          <cell r="E4541">
            <v>1151.38659269656</v>
          </cell>
        </row>
        <row r="4542">
          <cell r="A4542" t="str">
            <v>27712</v>
          </cell>
          <cell r="B4542" t="str">
            <v>CODO FUSIÓN INSERTO HEMBRA 25 X 1/2" (8520)</v>
          </cell>
          <cell r="C4542">
            <v>1728.6513511333501</v>
          </cell>
          <cell r="D4542" t="str">
            <v>Pesos Argentinos</v>
          </cell>
          <cell r="E4542">
            <v>1728.6513511333501</v>
          </cell>
        </row>
        <row r="4543">
          <cell r="A4543" t="str">
            <v>27713</v>
          </cell>
          <cell r="B4543" t="str">
            <v>CODO FUSIÓN INSERTO HEMBRA 25 X 3/4" (8514)</v>
          </cell>
          <cell r="C4543">
            <v>1861.81123625792</v>
          </cell>
          <cell r="D4543" t="str">
            <v>Pesos Argentinos</v>
          </cell>
          <cell r="E4543">
            <v>1861.81123625792</v>
          </cell>
        </row>
        <row r="4544">
          <cell r="A4544" t="str">
            <v>27714</v>
          </cell>
          <cell r="B4544" t="str">
            <v>CODO FUSIÓN INSERTO MACHO 20 X 1/2" (8524)</v>
          </cell>
          <cell r="C4544">
            <v>1432.3231130567699</v>
          </cell>
          <cell r="D4544" t="str">
            <v>Pesos Argentinos</v>
          </cell>
          <cell r="E4544">
            <v>1432.3231130567699</v>
          </cell>
        </row>
        <row r="4545">
          <cell r="A4545" t="str">
            <v>27715</v>
          </cell>
          <cell r="B4545" t="str">
            <v>CODO FUSIÓN INSERTO MACHO 25 X 1/2" (8530)</v>
          </cell>
          <cell r="C4545">
            <v>1898.55223515641</v>
          </cell>
          <cell r="D4545" t="str">
            <v>Pesos Argentinos</v>
          </cell>
          <cell r="E4545">
            <v>1898.55223515641</v>
          </cell>
        </row>
        <row r="4546">
          <cell r="A4546" t="str">
            <v>27716</v>
          </cell>
          <cell r="B4546" t="str">
            <v>CUPLA FUSION 20 MM ( 8578)</v>
          </cell>
          <cell r="C4546">
            <v>133.84874521816801</v>
          </cell>
          <cell r="D4546" t="str">
            <v>Pesos Argentinos</v>
          </cell>
          <cell r="E4546">
            <v>133.84874521816801</v>
          </cell>
        </row>
        <row r="4547">
          <cell r="A4547" t="str">
            <v>27717</v>
          </cell>
          <cell r="B4547" t="str">
            <v>CUPLA FUSION 25 MM ( 8580)</v>
          </cell>
          <cell r="C4547">
            <v>203.45052326917499</v>
          </cell>
          <cell r="D4547" t="str">
            <v>Pesos Argentinos</v>
          </cell>
          <cell r="E4547">
            <v>203.45052326917499</v>
          </cell>
        </row>
        <row r="4548">
          <cell r="A4548" t="str">
            <v>27718</v>
          </cell>
          <cell r="B4548" t="str">
            <v>CUPLA FUSION 32 MM ( 8582)</v>
          </cell>
          <cell r="C4548">
            <v>326.58426500017498</v>
          </cell>
          <cell r="D4548" t="str">
            <v>Pesos Argentinos</v>
          </cell>
          <cell r="E4548">
            <v>326.58426500017498</v>
          </cell>
        </row>
        <row r="4549">
          <cell r="A4549" t="str">
            <v>27719</v>
          </cell>
          <cell r="B4549" t="str">
            <v>CUPLA FUSIÓN REDUCCIÓN 25 X 20 (8596)</v>
          </cell>
          <cell r="C4549">
            <v>200.52286787137501</v>
          </cell>
          <cell r="D4549" t="str">
            <v>Pesos Argentinos</v>
          </cell>
          <cell r="E4549">
            <v>200.52286787137501</v>
          </cell>
        </row>
        <row r="4550">
          <cell r="A4550" t="str">
            <v>27720</v>
          </cell>
          <cell r="B4550" t="str">
            <v>CUPLA FUSION INSERTO HEMBRA 20 X 1/2" (8586)</v>
          </cell>
          <cell r="C4550">
            <v>1102.39141853925</v>
          </cell>
          <cell r="D4550" t="str">
            <v>Pesos Argentinos</v>
          </cell>
          <cell r="E4550">
            <v>1102.39141853925</v>
          </cell>
        </row>
        <row r="4551">
          <cell r="A4551" t="str">
            <v>27721</v>
          </cell>
          <cell r="B4551" t="str">
            <v>CUPLA FUSION INSERTO HEMBRA 25 X 1/2" (8592)</v>
          </cell>
          <cell r="C4551">
            <v>1376.2025423063001</v>
          </cell>
          <cell r="D4551" t="str">
            <v>Pesos Argentinos</v>
          </cell>
          <cell r="E4551">
            <v>1376.2025423063001</v>
          </cell>
        </row>
        <row r="4552">
          <cell r="A4552" t="str">
            <v>27722</v>
          </cell>
          <cell r="B4552" t="str">
            <v>CUPLA FUSION INSERTO HEMBRA 32 X 3/4" (8594)</v>
          </cell>
          <cell r="C4552">
            <v>2489.26052885738</v>
          </cell>
          <cell r="D4552" t="str">
            <v>Pesos Argentinos</v>
          </cell>
          <cell r="E4552">
            <v>2489.26052885738</v>
          </cell>
        </row>
        <row r="4553">
          <cell r="A4553" t="str">
            <v>27723</v>
          </cell>
          <cell r="B4553" t="str">
            <v>CUPLA FUSION INSERTO MACHO 20 X 1/2" (8602)</v>
          </cell>
          <cell r="C4553">
            <v>1286.1125581901699</v>
          </cell>
          <cell r="D4553" t="str">
            <v>Pesos Argentinos</v>
          </cell>
          <cell r="E4553">
            <v>1286.1125581901699</v>
          </cell>
        </row>
        <row r="4554">
          <cell r="A4554" t="str">
            <v>27724</v>
          </cell>
          <cell r="B4554" t="str">
            <v>CUPLA FUSION INSERTO MACHO 25 X 1/2" (8608)</v>
          </cell>
          <cell r="C4554">
            <v>1531.08842897667</v>
          </cell>
          <cell r="D4554" t="str">
            <v>Pesos Argentinos</v>
          </cell>
          <cell r="E4554">
            <v>1531.08842897667</v>
          </cell>
        </row>
        <row r="4555">
          <cell r="A4555" t="str">
            <v>27725</v>
          </cell>
          <cell r="B4555" t="str">
            <v>CUPLA FUSION INSERTO MACHO 25 X 3/4" (8604)</v>
          </cell>
          <cell r="C4555">
            <v>1837.31364917927</v>
          </cell>
          <cell r="D4555" t="str">
            <v>Pesos Argentinos</v>
          </cell>
          <cell r="E4555">
            <v>1837.31364917927</v>
          </cell>
        </row>
        <row r="4556">
          <cell r="A4556" t="str">
            <v>27726</v>
          </cell>
          <cell r="B4556" t="str">
            <v>SOBREPASO FUSION 25 MM CORTO (8678)</v>
          </cell>
          <cell r="C4556">
            <v>876.57446910600004</v>
          </cell>
          <cell r="D4556" t="str">
            <v>Pesos Argentinos</v>
          </cell>
          <cell r="E4556">
            <v>876.57446910600004</v>
          </cell>
        </row>
        <row r="4557">
          <cell r="A4557" t="str">
            <v>27727</v>
          </cell>
          <cell r="B4557" t="str">
            <v>SOBREPASO FUSION 25 MM LARGO (8638)</v>
          </cell>
          <cell r="C4557">
            <v>1392.20777604352</v>
          </cell>
          <cell r="D4557" t="str">
            <v>Pesos Argentinos</v>
          </cell>
          <cell r="E4557">
            <v>1392.20777604352</v>
          </cell>
        </row>
        <row r="4558">
          <cell r="A4558" t="str">
            <v>27728</v>
          </cell>
          <cell r="B4558" t="str">
            <v>TAPA FUSION 20 MM (8540)</v>
          </cell>
          <cell r="C4558">
            <v>122.493317112732</v>
          </cell>
          <cell r="D4558" t="str">
            <v>Pesos Argentinos</v>
          </cell>
          <cell r="E4558">
            <v>122.493317112732</v>
          </cell>
        </row>
        <row r="4559">
          <cell r="A4559" t="str">
            <v>27729</v>
          </cell>
          <cell r="B4559" t="str">
            <v>TAPA FUSION 25 MM (8542)</v>
          </cell>
          <cell r="C4559">
            <v>183.72652137039299</v>
          </cell>
          <cell r="D4559" t="str">
            <v>Pesos Argentinos</v>
          </cell>
          <cell r="E4559">
            <v>183.72652137039299</v>
          </cell>
        </row>
        <row r="4560">
          <cell r="A4560" t="str">
            <v>27730</v>
          </cell>
          <cell r="B4560" t="str">
            <v>TAPA FUSION 32 MM (8544)</v>
          </cell>
          <cell r="C4560">
            <v>244.98663422546301</v>
          </cell>
          <cell r="D4560" t="str">
            <v>Pesos Argentinos</v>
          </cell>
          <cell r="E4560">
            <v>244.98663422546301</v>
          </cell>
        </row>
        <row r="4561">
          <cell r="A4561" t="str">
            <v>27731</v>
          </cell>
          <cell r="B4561" t="str">
            <v>TEE FUSION 20 MM (8546)</v>
          </cell>
          <cell r="C4561">
            <v>256.98786866864998</v>
          </cell>
          <cell r="D4561" t="str">
            <v>Pesos Argentinos</v>
          </cell>
          <cell r="E4561">
            <v>256.98786866864998</v>
          </cell>
        </row>
        <row r="4562">
          <cell r="A4562" t="str">
            <v>27732</v>
          </cell>
          <cell r="B4562" t="str">
            <v>TEE FUSION 25 MM (8548)</v>
          </cell>
          <cell r="C4562">
            <v>396.19142477066202</v>
          </cell>
          <cell r="D4562" t="str">
            <v>Pesos Argentinos</v>
          </cell>
          <cell r="E4562">
            <v>396.19142477066202</v>
          </cell>
        </row>
        <row r="4563">
          <cell r="A4563" t="str">
            <v>27733</v>
          </cell>
          <cell r="B4563" t="str">
            <v>TEE FUSION INSERTO HEMBRA 20 X 1/2" (8552)</v>
          </cell>
          <cell r="C4563">
            <v>1564.68112197862</v>
          </cell>
          <cell r="D4563" t="str">
            <v>Pesos Argentinos</v>
          </cell>
          <cell r="E4563">
            <v>1564.68112197862</v>
          </cell>
        </row>
        <row r="4564">
          <cell r="A4564" t="str">
            <v>27734</v>
          </cell>
          <cell r="B4564" t="str">
            <v>TEE FUSION INSERTO HEMBRA 25 X 1/2" (8558)</v>
          </cell>
          <cell r="C4564">
            <v>1825.46310288156</v>
          </cell>
          <cell r="D4564" t="str">
            <v>Pesos Argentinos</v>
          </cell>
          <cell r="E4564">
            <v>1825.46310288156</v>
          </cell>
        </row>
        <row r="4565">
          <cell r="A4565" t="str">
            <v>27735</v>
          </cell>
          <cell r="B4565" t="str">
            <v>TEE FUSION INSERTO HEMBRA 25 X 3/4" (8554)</v>
          </cell>
          <cell r="C4565">
            <v>2216.6333833762201</v>
          </cell>
          <cell r="D4565" t="str">
            <v>Pesos Argentinos</v>
          </cell>
          <cell r="E4565">
            <v>2216.6333833762201</v>
          </cell>
        </row>
        <row r="4566">
          <cell r="A4566" t="str">
            <v>27736</v>
          </cell>
          <cell r="B4566" t="str">
            <v>UNION DOBLE FUSION 20 MM (8618)</v>
          </cell>
          <cell r="C4566">
            <v>643.05627909508098</v>
          </cell>
          <cell r="D4566" t="str">
            <v>Pesos Argentinos</v>
          </cell>
          <cell r="E4566">
            <v>643.05627909508098</v>
          </cell>
        </row>
        <row r="4567">
          <cell r="A4567" t="str">
            <v>27737</v>
          </cell>
          <cell r="B4567" t="str">
            <v>UNION DOBLE FUSION 25 MM (8620)</v>
          </cell>
          <cell r="C4567">
            <v>826.79356390443695</v>
          </cell>
          <cell r="D4567" t="str">
            <v>Pesos Argentinos</v>
          </cell>
          <cell r="E4567">
            <v>826.79356390443695</v>
          </cell>
        </row>
        <row r="4568">
          <cell r="A4568" t="str">
            <v>27738</v>
          </cell>
          <cell r="B4568" t="str">
            <v>UNION DOBLE FUSION 32 MM (8622)</v>
          </cell>
          <cell r="C4568">
            <v>1369.0932908715599</v>
          </cell>
          <cell r="D4568" t="str">
            <v>Pesos Argentinos</v>
          </cell>
          <cell r="E4568">
            <v>1369.0932908715599</v>
          </cell>
        </row>
        <row r="4569">
          <cell r="A4569" t="str">
            <v>27739</v>
          </cell>
          <cell r="B4569" t="str">
            <v>CAÑO FUSION 20 MM (8679)</v>
          </cell>
          <cell r="C4569">
            <v>3693.7539293948998</v>
          </cell>
          <cell r="D4569" t="str">
            <v>Pesos Argentinos</v>
          </cell>
          <cell r="E4569">
            <v>3693.7539293948998</v>
          </cell>
        </row>
        <row r="4570">
          <cell r="A4570" t="str">
            <v>27740</v>
          </cell>
          <cell r="B4570" t="str">
            <v>CAÑO FUSION 25 MM (8681)</v>
          </cell>
          <cell r="C4570">
            <v>5923.3195846845501</v>
          </cell>
          <cell r="D4570" t="str">
            <v>Pesos Argentinos</v>
          </cell>
          <cell r="E4570">
            <v>5923.3195846845501</v>
          </cell>
        </row>
        <row r="4571">
          <cell r="A4571" t="str">
            <v>27741</v>
          </cell>
          <cell r="B4571" t="str">
            <v>CAÑO FUSION 32 MM (8683)</v>
          </cell>
          <cell r="C4571">
            <v>9467.3271695136791</v>
          </cell>
          <cell r="D4571" t="str">
            <v>Pesos Argentinos</v>
          </cell>
          <cell r="E4571">
            <v>9467.3271695136791</v>
          </cell>
        </row>
        <row r="4572">
          <cell r="A4572" t="str">
            <v>27742</v>
          </cell>
          <cell r="B4572" t="str">
            <v>CONTACTOR TRIP. 18A 380V 1NA+1NC CHINT</v>
          </cell>
          <cell r="C4572">
            <v>15.11055</v>
          </cell>
          <cell r="D4572" t="str">
            <v>Dolares</v>
          </cell>
          <cell r="E4572">
            <v>22726.267199999998</v>
          </cell>
        </row>
        <row r="4573">
          <cell r="A4573" t="str">
            <v>27743</v>
          </cell>
          <cell r="B4573" t="str">
            <v>TERMICA 2 X 10 A. 3 kA JELUZ</v>
          </cell>
          <cell r="C4573">
            <v>3.0626349552811698</v>
          </cell>
          <cell r="D4573" t="str">
            <v>Dolares</v>
          </cell>
          <cell r="E4573">
            <v>4606.202972742879</v>
          </cell>
        </row>
        <row r="4574">
          <cell r="A4574" t="str">
            <v>27744</v>
          </cell>
          <cell r="B4574" t="str">
            <v>TERMICA 2 X 16 A. 3 kA JELUZ</v>
          </cell>
          <cell r="C4574">
            <v>3.0626349552811698</v>
          </cell>
          <cell r="D4574" t="str">
            <v>Dolares</v>
          </cell>
          <cell r="E4574">
            <v>4606.202972742879</v>
          </cell>
        </row>
        <row r="4575">
          <cell r="A4575" t="str">
            <v>27745</v>
          </cell>
          <cell r="B4575" t="str">
            <v>TERMICA 2 X 20 A. 3 kA JELUZ</v>
          </cell>
          <cell r="C4575">
            <v>3.0626349552811698</v>
          </cell>
          <cell r="D4575" t="str">
            <v>Dolares</v>
          </cell>
          <cell r="E4575">
            <v>4606.202972742879</v>
          </cell>
        </row>
        <row r="4576">
          <cell r="A4576" t="str">
            <v>27746</v>
          </cell>
          <cell r="B4576" t="str">
            <v>TERMICA 2 X 25 A. 3 kA JELUZ</v>
          </cell>
          <cell r="C4576">
            <v>3.0626349552811698</v>
          </cell>
          <cell r="D4576" t="str">
            <v>Dolares</v>
          </cell>
          <cell r="E4576">
            <v>4606.202972742879</v>
          </cell>
        </row>
        <row r="4577">
          <cell r="A4577" t="str">
            <v>27747</v>
          </cell>
          <cell r="B4577" t="str">
            <v>TERMICA 2 X 32 A. 3 kA JELUZ</v>
          </cell>
          <cell r="C4577">
            <v>3.0626349552811698</v>
          </cell>
          <cell r="D4577" t="str">
            <v>Dolares</v>
          </cell>
          <cell r="E4577">
            <v>4606.202972742879</v>
          </cell>
        </row>
        <row r="4578">
          <cell r="A4578" t="str">
            <v>27748</v>
          </cell>
          <cell r="B4578" t="str">
            <v>TERMICA 2 X 40 A. 3 kA JELUZ</v>
          </cell>
          <cell r="C4578">
            <v>3.5893895214101899</v>
          </cell>
          <cell r="D4578" t="str">
            <v>Dolares</v>
          </cell>
          <cell r="E4578">
            <v>5398.441840200926</v>
          </cell>
        </row>
        <row r="4579">
          <cell r="A4579" t="str">
            <v>27749</v>
          </cell>
          <cell r="B4579" t="str">
            <v>RELE TERMICO 80 - 100A NXR-100A CHINT</v>
          </cell>
          <cell r="C4579">
            <v>45.263399999999997</v>
          </cell>
          <cell r="D4579" t="str">
            <v>Dolares</v>
          </cell>
          <cell r="E4579">
            <v>68076.153599999991</v>
          </cell>
        </row>
        <row r="4580">
          <cell r="A4580" t="str">
            <v>27750</v>
          </cell>
          <cell r="B4580" t="str">
            <v>CAÑO 20 MM. SEMIPESADO NERA (PRECIO X MTS) GENROD</v>
          </cell>
          <cell r="C4580">
            <v>641.77613922240005</v>
          </cell>
          <cell r="D4580" t="str">
            <v>Pesos Argentinos</v>
          </cell>
          <cell r="E4580">
            <v>641.77613922240005</v>
          </cell>
        </row>
        <row r="4581">
          <cell r="A4581" t="str">
            <v>27751</v>
          </cell>
          <cell r="B4581" t="str">
            <v>CABLE CANAL 20 X 10 NERA C/ADHESIVO (PRECIO X MTS) GEN ROD</v>
          </cell>
          <cell r="C4581">
            <v>632.86048299239997</v>
          </cell>
          <cell r="D4581" t="str">
            <v>Pesos Argentinos</v>
          </cell>
          <cell r="E4581">
            <v>632.86048299239997</v>
          </cell>
        </row>
        <row r="4582">
          <cell r="A4582" t="str">
            <v>27752</v>
          </cell>
          <cell r="B4582" t="str">
            <v>DISYUNTOR 2 X 25 A. 30mA INTECK</v>
          </cell>
          <cell r="C4582">
            <v>11.909625</v>
          </cell>
          <cell r="D4582" t="str">
            <v>Dolares</v>
          </cell>
          <cell r="E4582">
            <v>17912.076000000001</v>
          </cell>
        </row>
        <row r="4583">
          <cell r="A4583" t="str">
            <v>27753</v>
          </cell>
          <cell r="B4583" t="str">
            <v>INTERRUPTOR COMPACTO 4 POLOS 400A REG. FIJA 50kA CHINT</v>
          </cell>
          <cell r="C4583">
            <v>257.66422499999999</v>
          </cell>
          <cell r="D4583" t="str">
            <v>Dolares</v>
          </cell>
          <cell r="E4583">
            <v>387526.99439999997</v>
          </cell>
        </row>
        <row r="4584">
          <cell r="A4584" t="str">
            <v>27754</v>
          </cell>
          <cell r="B4584" t="str">
            <v>CONTACTOR TRIP. 12A 380V 1NA+1NC CHINT</v>
          </cell>
          <cell r="C4584">
            <v>13.793324999999999</v>
          </cell>
          <cell r="D4584" t="str">
            <v>Dolares</v>
          </cell>
          <cell r="E4584">
            <v>20745.160799999998</v>
          </cell>
        </row>
        <row r="4585">
          <cell r="A4585" t="str">
            <v>27755</v>
          </cell>
          <cell r="B4585" t="str">
            <v>TERMINAL COBRE ESTAÑADO 95 x 5/8 SCC 95/2</v>
          </cell>
          <cell r="C4585">
            <v>5572.907964</v>
          </cell>
          <cell r="D4585" t="str">
            <v>Pesos Argentinos</v>
          </cell>
          <cell r="E4585">
            <v>5572.907964</v>
          </cell>
        </row>
        <row r="4586">
          <cell r="A4586" t="str">
            <v>27756</v>
          </cell>
          <cell r="B4586" t="str">
            <v>PORTALAMPARA ADAPTADOR E40 A E27</v>
          </cell>
          <cell r="C4586">
            <v>0.95979000000000003</v>
          </cell>
          <cell r="D4586" t="str">
            <v>Dolares</v>
          </cell>
          <cell r="E4586">
            <v>1443.5241599999999</v>
          </cell>
        </row>
        <row r="4587">
          <cell r="A4587" t="str">
            <v>27757</v>
          </cell>
          <cell r="B4587" t="str">
            <v>MARCO PARA PANEL LED 30X120 INTERELEC</v>
          </cell>
          <cell r="C4587">
            <v>9.86219</v>
          </cell>
          <cell r="D4587" t="str">
            <v>Dolares</v>
          </cell>
          <cell r="E4587">
            <v>14832.733759999999</v>
          </cell>
        </row>
        <row r="4588">
          <cell r="A4588" t="str">
            <v>27758</v>
          </cell>
          <cell r="B4588" t="str">
            <v>CABLE SUBTERRANEO 1 X 95 (PRECIO x MTS) IRAM</v>
          </cell>
          <cell r="C4588">
            <v>28875.824639999999</v>
          </cell>
          <cell r="D4588" t="str">
            <v>Pesos Argentinos</v>
          </cell>
          <cell r="E4588">
            <v>28875.824639999999</v>
          </cell>
        </row>
        <row r="4589">
          <cell r="A4589" t="str">
            <v>27759</v>
          </cell>
          <cell r="B4589" t="str">
            <v>CANILLA 1/2 METAL ESFERICA (2728)</v>
          </cell>
          <cell r="C4589">
            <v>3229.35459191887</v>
          </cell>
          <cell r="D4589" t="str">
            <v>Pesos Argentinos</v>
          </cell>
          <cell r="E4589">
            <v>3229.35459191887</v>
          </cell>
        </row>
        <row r="4590">
          <cell r="A4590" t="str">
            <v>27760</v>
          </cell>
          <cell r="B4590" t="str">
            <v>CODO DOBLE FUSION INSERTO HEMBRA 20 X 1/2" (8888)</v>
          </cell>
          <cell r="C4590">
            <v>3850.0552082888398</v>
          </cell>
          <cell r="D4590" t="str">
            <v>Pesos Argentinos</v>
          </cell>
          <cell r="E4590">
            <v>3850.0552082888398</v>
          </cell>
        </row>
        <row r="4591">
          <cell r="A4591" t="str">
            <v>27761</v>
          </cell>
          <cell r="B4591" t="str">
            <v>CODO DOBLE FUSION INSERTO HEMBRA 25 X 1/2" (8889)</v>
          </cell>
          <cell r="C4591">
            <v>4170.8971786025304</v>
          </cell>
          <cell r="D4591" t="str">
            <v>Pesos Argentinos</v>
          </cell>
          <cell r="E4591">
            <v>4170.8971786025304</v>
          </cell>
        </row>
        <row r="4592">
          <cell r="A4592" t="str">
            <v>27762</v>
          </cell>
          <cell r="B4592" t="str">
            <v>LLAVE ESFERICA 25 FUSION (1817)</v>
          </cell>
          <cell r="C4592">
            <v>1989.32569764665</v>
          </cell>
          <cell r="D4592" t="str">
            <v>Pesos Argentinos</v>
          </cell>
          <cell r="E4592">
            <v>1989.32569764665</v>
          </cell>
        </row>
        <row r="4593">
          <cell r="A4593" t="str">
            <v>27763</v>
          </cell>
          <cell r="B4593" t="str">
            <v>LLAVE FUSION 20 V. BRONCE (8706)</v>
          </cell>
          <cell r="C4593">
            <v>8363.4880684339696</v>
          </cell>
          <cell r="D4593" t="str">
            <v>Pesos Argentinos</v>
          </cell>
          <cell r="E4593">
            <v>8363.4880684339696</v>
          </cell>
        </row>
        <row r="4594">
          <cell r="A4594" t="str">
            <v>27764</v>
          </cell>
          <cell r="B4594" t="str">
            <v>LLAVE FUSION 25 V. BRONCE (8707)</v>
          </cell>
          <cell r="C4594">
            <v>9042.2036208118097</v>
          </cell>
          <cell r="D4594" t="str">
            <v>Pesos Argentinos</v>
          </cell>
          <cell r="E4594">
            <v>9042.2036208118097</v>
          </cell>
        </row>
        <row r="4595">
          <cell r="A4595" t="str">
            <v>27765</v>
          </cell>
          <cell r="B4595" t="str">
            <v>VALVULA MEZCLADORA MONOCOMANDO FUSION 25 MM (8701)</v>
          </cell>
          <cell r="C4595">
            <v>34256.463519340999</v>
          </cell>
          <cell r="D4595" t="str">
            <v>Pesos Argentinos</v>
          </cell>
          <cell r="E4595">
            <v>34256.463519340999</v>
          </cell>
        </row>
        <row r="4596">
          <cell r="A4596" t="str">
            <v>27766</v>
          </cell>
          <cell r="B4596" t="str">
            <v>SELLADOR PPN 25CC (400)</v>
          </cell>
          <cell r="C4596">
            <v>1217.3449466587499</v>
          </cell>
          <cell r="D4596" t="str">
            <v>Pesos Argentinos</v>
          </cell>
          <cell r="E4596">
            <v>1217.3449466587499</v>
          </cell>
        </row>
        <row r="4597">
          <cell r="A4597" t="str">
            <v>27767</v>
          </cell>
          <cell r="B4597" t="str">
            <v>SELLADOR PPN 85CC (410)</v>
          </cell>
          <cell r="C4597">
            <v>2809.2575692125001</v>
          </cell>
          <cell r="D4597" t="str">
            <v>Pesos Argentinos</v>
          </cell>
          <cell r="E4597">
            <v>2809.2575692125001</v>
          </cell>
        </row>
        <row r="4598">
          <cell r="A4598" t="str">
            <v>27768</v>
          </cell>
          <cell r="B4598" t="str">
            <v>TERMICA 1 X 32 A. 6kA CHINT</v>
          </cell>
          <cell r="C4598">
            <v>2.6276250000000001</v>
          </cell>
          <cell r="D4598" t="str">
            <v>Dolares</v>
          </cell>
          <cell r="E4598">
            <v>3951.9480000000003</v>
          </cell>
        </row>
        <row r="4599">
          <cell r="A4599" t="str">
            <v>27769</v>
          </cell>
          <cell r="B4599" t="str">
            <v>RESISTENCIA Y TERMOSTATO 1500W (4065)</v>
          </cell>
          <cell r="C4599">
            <v>18445.7843230701</v>
          </cell>
          <cell r="D4599" t="str">
            <v>Pesos Argentinos</v>
          </cell>
          <cell r="E4599">
            <v>18445.7843230701</v>
          </cell>
        </row>
        <row r="4600">
          <cell r="A4600" t="str">
            <v>27770</v>
          </cell>
          <cell r="B4600" t="str">
            <v>CONECTOR 20 MM. NERA GENROD-SISTELECTRIC</v>
          </cell>
          <cell r="C4600">
            <v>150.7502476116</v>
          </cell>
          <cell r="D4600" t="str">
            <v>Pesos Argentinos</v>
          </cell>
          <cell r="E4600">
            <v>150.7502476116</v>
          </cell>
        </row>
        <row r="4601">
          <cell r="A4601" t="str">
            <v>27771</v>
          </cell>
          <cell r="B4601" t="str">
            <v>UNION 20 MM. NERA GENROD-SISTELECTRIC</v>
          </cell>
          <cell r="C4601">
            <v>112.32885072240001</v>
          </cell>
          <cell r="D4601" t="str">
            <v>Pesos Argentinos</v>
          </cell>
          <cell r="E4601">
            <v>112.32885072240001</v>
          </cell>
        </row>
        <row r="4602">
          <cell r="A4602" t="str">
            <v>27772</v>
          </cell>
          <cell r="B4602" t="str">
            <v>CURVA 20 MM. NERA GENROD-SISTELECTRIC</v>
          </cell>
          <cell r="C4602">
            <v>336.62335594680002</v>
          </cell>
          <cell r="D4602" t="str">
            <v>Pesos Argentinos</v>
          </cell>
          <cell r="E4602">
            <v>336.62335594680002</v>
          </cell>
        </row>
        <row r="4603">
          <cell r="A4603" t="str">
            <v>27773</v>
          </cell>
          <cell r="B4603" t="str">
            <v>GRAMPA DE FIJACION 3/4"  20 MM. NERA GENROD-SISTELECTRIC</v>
          </cell>
          <cell r="C4603">
            <v>152.066089656</v>
          </cell>
          <cell r="D4603" t="str">
            <v>Pesos Argentinos</v>
          </cell>
          <cell r="E4603">
            <v>152.066089656</v>
          </cell>
        </row>
        <row r="4604">
          <cell r="A4604" t="str">
            <v>27774</v>
          </cell>
          <cell r="B4604" t="str">
            <v>CAJA PASE PVC 90 X 90 X 55 NERA GEN-ROD (22090905N)</v>
          </cell>
          <cell r="C4604">
            <v>2127.2521709555999</v>
          </cell>
          <cell r="D4604" t="str">
            <v>Pesos Argentinos</v>
          </cell>
          <cell r="E4604">
            <v>2127.2521709555999</v>
          </cell>
        </row>
        <row r="4605">
          <cell r="A4605" t="str">
            <v>27775</v>
          </cell>
          <cell r="B4605" t="str">
            <v>CAJA PASE PVC 90 X 90 X 75 NERA GEN-ROD (22090907N)</v>
          </cell>
          <cell r="C4605">
            <v>2329.2607179348001</v>
          </cell>
          <cell r="D4605" t="str">
            <v>Pesos Argentinos</v>
          </cell>
          <cell r="E4605">
            <v>2329.2607179348001</v>
          </cell>
        </row>
        <row r="4606">
          <cell r="A4606" t="str">
            <v>27776</v>
          </cell>
          <cell r="B4606" t="str">
            <v>CAJA PASE PVC 115 X 115 X 65 NERA GEN-ROD(22111106N)</v>
          </cell>
          <cell r="C4606">
            <v>3062.7980024148001</v>
          </cell>
          <cell r="D4606" t="str">
            <v>Pesos Argentinos</v>
          </cell>
          <cell r="E4606">
            <v>3062.7980024148001</v>
          </cell>
        </row>
        <row r="4607">
          <cell r="A4607" t="str">
            <v>27777</v>
          </cell>
          <cell r="B4607" t="str">
            <v>CAJA PASE PVC 115 X 115 X 80 NERA GENROD (22111108N)</v>
          </cell>
          <cell r="C4607">
            <v>3226.0279103207999</v>
          </cell>
          <cell r="D4607" t="str">
            <v>Pesos Argentinos</v>
          </cell>
          <cell r="E4607">
            <v>3226.0279103207999</v>
          </cell>
        </row>
        <row r="4608">
          <cell r="A4608" t="str">
            <v>27778</v>
          </cell>
          <cell r="B4608" t="str">
            <v>CAJA P/TM PVC 4 BOCAS EXT C/P NERA GENROD (04505FN)</v>
          </cell>
          <cell r="C4608">
            <v>3595.4699149044</v>
          </cell>
          <cell r="D4608" t="str">
            <v>Pesos Argentinos</v>
          </cell>
          <cell r="E4608">
            <v>3595.4699149044</v>
          </cell>
        </row>
        <row r="4609">
          <cell r="A4609" t="str">
            <v>27779</v>
          </cell>
          <cell r="B4609" t="str">
            <v>CAJA P/TM PVC 8 BOCAS EXT. C/P NERA GENROD (04531FN)</v>
          </cell>
          <cell r="C4609">
            <v>5574.0557509884002</v>
          </cell>
          <cell r="D4609" t="str">
            <v>Pesos Argentinos</v>
          </cell>
          <cell r="E4609">
            <v>5574.0557509884002</v>
          </cell>
        </row>
        <row r="4610">
          <cell r="A4610" t="str">
            <v>27780</v>
          </cell>
          <cell r="B4610" t="str">
            <v>CAJA P/TM PVC 12 BOCAS EXT. C/P NERA GENROD (04534FN)</v>
          </cell>
          <cell r="C4610">
            <v>8605.8094076136003</v>
          </cell>
          <cell r="D4610" t="str">
            <v>Pesos Argentinos</v>
          </cell>
          <cell r="E4610">
            <v>8605.8094076136003</v>
          </cell>
        </row>
        <row r="4611">
          <cell r="A4611" t="str">
            <v>27781</v>
          </cell>
          <cell r="B4611" t="str">
            <v>CAJA EXTERIOR CUADRADA C/TAPA PVC NERA GENROD</v>
          </cell>
          <cell r="C4611">
            <v>1111.8805734816001</v>
          </cell>
          <cell r="D4611" t="str">
            <v>Pesos Argentinos</v>
          </cell>
          <cell r="E4611">
            <v>1111.8805734816001</v>
          </cell>
        </row>
        <row r="4612">
          <cell r="A4612" t="str">
            <v>27782</v>
          </cell>
          <cell r="B4612" t="str">
            <v>CAJA RECTANGULAR SOBREPONER MONOBLOCK NERA</v>
          </cell>
          <cell r="C4612">
            <v>1065.2094959864</v>
          </cell>
          <cell r="D4612" t="str">
            <v>Pesos Argentinos</v>
          </cell>
          <cell r="E4612">
            <v>1065.2094959864</v>
          </cell>
        </row>
        <row r="4613">
          <cell r="A4613" t="str">
            <v>27783</v>
          </cell>
          <cell r="B4613" t="str">
            <v>LLAVE ESFERICA 20 FUSION (1815)</v>
          </cell>
          <cell r="C4613">
            <v>1287.20504724486</v>
          </cell>
          <cell r="D4613" t="str">
            <v>Pesos Argentinos</v>
          </cell>
          <cell r="E4613">
            <v>1287.20504724486</v>
          </cell>
        </row>
        <row r="4614">
          <cell r="A4614" t="str">
            <v>27784</v>
          </cell>
          <cell r="B4614" t="str">
            <v>TERMICA 2 X 20 A. 4,5 GEN-ROD</v>
          </cell>
          <cell r="C4614">
            <v>3.8503162233900001</v>
          </cell>
          <cell r="D4614" t="str">
            <v>Dolares</v>
          </cell>
          <cell r="E4614">
            <v>5790.8755999785599</v>
          </cell>
        </row>
        <row r="4615">
          <cell r="A4615" t="str">
            <v>27785</v>
          </cell>
          <cell r="B4615" t="str">
            <v>TERMICA 4 X 63 A. 4,5 GEN-ROD</v>
          </cell>
          <cell r="C4615">
            <v>8.82691542369</v>
          </cell>
          <cell r="D4615" t="str">
            <v>Dolares</v>
          </cell>
          <cell r="E4615">
            <v>13275.680797229759</v>
          </cell>
        </row>
        <row r="4616">
          <cell r="A4616" t="str">
            <v>27786</v>
          </cell>
          <cell r="B4616" t="str">
            <v>DISYUNTOR 2 X 40 A. 30mA  GEN-ROD</v>
          </cell>
          <cell r="C4616">
            <v>15.337654227090001</v>
          </cell>
          <cell r="D4616" t="str">
            <v>Dolares</v>
          </cell>
          <cell r="E4616">
            <v>23067.83195754336</v>
          </cell>
        </row>
        <row r="4617">
          <cell r="A4617" t="str">
            <v>27787</v>
          </cell>
          <cell r="B4617" t="str">
            <v>GABINETE ESTANCO QUADRI ENERGY VACIO PVC 550 X 637 X 180 (BANDEJA 503 x 590 mm) GENROD</v>
          </cell>
          <cell r="C4617">
            <v>137691.801392792</v>
          </cell>
          <cell r="D4617" t="str">
            <v>Pesos Argentinos</v>
          </cell>
          <cell r="E4617">
            <v>137691.801392792</v>
          </cell>
        </row>
        <row r="4618">
          <cell r="A4618" t="str">
            <v>27788</v>
          </cell>
          <cell r="B4618" t="str">
            <v>GABINETE ESTANCO 600 X 400 X 160 GABEXEL</v>
          </cell>
          <cell r="C4618">
            <v>160976.97197399999</v>
          </cell>
          <cell r="D4618" t="str">
            <v>Pesos Argentinos</v>
          </cell>
          <cell r="E4618">
            <v>160976.97197399999</v>
          </cell>
        </row>
        <row r="4619">
          <cell r="A4619" t="str">
            <v>27789</v>
          </cell>
          <cell r="B4619" t="str">
            <v>CONTACTO AUX. DE POSICIÓN - LATERAL P/NXB-63 y 63H - 1NA/NC CHINT</v>
          </cell>
          <cell r="C4619">
            <v>8.5585500000000003</v>
          </cell>
          <cell r="D4619" t="str">
            <v>Dolares</v>
          </cell>
          <cell r="E4619">
            <v>12872.0592</v>
          </cell>
        </row>
        <row r="4620">
          <cell r="A4620" t="str">
            <v>27790</v>
          </cell>
          <cell r="B4620" t="str">
            <v>CONECTORES DE EMPALME DE 2 POLOS 4 MM WAGO 221-412</v>
          </cell>
          <cell r="C4620">
            <v>0.42088878000000002</v>
          </cell>
          <cell r="D4620" t="str">
            <v>Dolares</v>
          </cell>
          <cell r="E4620">
            <v>633.01672512000005</v>
          </cell>
        </row>
        <row r="4621">
          <cell r="A4621" t="str">
            <v>27791</v>
          </cell>
          <cell r="B4621" t="str">
            <v>CONECTORES DE EMPALME DE 3 POLOS 4 MM WAGO 221-413</v>
          </cell>
          <cell r="C4621">
            <v>0.52354458000000004</v>
          </cell>
          <cell r="D4621" t="str">
            <v>Dolares</v>
          </cell>
          <cell r="E4621">
            <v>787.41104832000008</v>
          </cell>
        </row>
        <row r="4622">
          <cell r="A4622" t="str">
            <v>27792</v>
          </cell>
          <cell r="B4622" t="str">
            <v>CONECTORES DE EMPALME DE 5 POLOS 4 MM WAGO 221-415</v>
          </cell>
          <cell r="C4622">
            <v>0.81611361000000004</v>
          </cell>
          <cell r="D4622" t="str">
            <v>Dolares</v>
          </cell>
          <cell r="E4622">
            <v>1227.4348694400001</v>
          </cell>
        </row>
        <row r="4623">
          <cell r="A4623" t="str">
            <v>27793</v>
          </cell>
          <cell r="B4623" t="str">
            <v>CONECTORES DE EMPALME DE 10 POLOS 4 MM WAGO 221-420</v>
          </cell>
          <cell r="C4623">
            <v>1.91966346</v>
          </cell>
          <cell r="D4623" t="str">
            <v>Dolares</v>
          </cell>
          <cell r="E4623">
            <v>2887.1738438399998</v>
          </cell>
        </row>
        <row r="4624">
          <cell r="A4624" t="str">
            <v>27794</v>
          </cell>
          <cell r="B4624" t="str">
            <v>CONECTORES DE EMPALME EN LINEA DE 2 POLOS 4 MM WAGO 221-2411</v>
          </cell>
          <cell r="C4624">
            <v>0.52354458000000004</v>
          </cell>
          <cell r="D4624" t="str">
            <v>Dolares</v>
          </cell>
          <cell r="E4624">
            <v>787.41104832000008</v>
          </cell>
        </row>
        <row r="4625">
          <cell r="A4625" t="str">
            <v>27795</v>
          </cell>
          <cell r="B4625" t="str">
            <v>CONECTORES DE EMPALME DE 2 POLOS 6 MM WAGO 221-612</v>
          </cell>
          <cell r="C4625">
            <v>0.75452012999999996</v>
          </cell>
          <cell r="D4625" t="str">
            <v>Dolares</v>
          </cell>
          <cell r="E4625">
            <v>1134.7982755199998</v>
          </cell>
        </row>
        <row r="4626">
          <cell r="A4626" t="str">
            <v>27796</v>
          </cell>
          <cell r="B4626" t="str">
            <v>CONECTORES DE EMPALME DE 3 POLOS 6 MM WAGO 221-613</v>
          </cell>
          <cell r="C4626">
            <v>0.95983172999999999</v>
          </cell>
          <cell r="D4626" t="str">
            <v>Dolares</v>
          </cell>
          <cell r="E4626">
            <v>1443.5869219199999</v>
          </cell>
        </row>
        <row r="4627">
          <cell r="A4627" t="str">
            <v>27797</v>
          </cell>
          <cell r="B4627" t="str">
            <v>CONECTORES DE EMPALME DE 5 POLOS 6 MM WAGO 221-615</v>
          </cell>
          <cell r="C4627">
            <v>1.5244386299999999</v>
          </cell>
          <cell r="D4627" t="str">
            <v>Dolares</v>
          </cell>
          <cell r="E4627">
            <v>2292.7556995199998</v>
          </cell>
        </row>
        <row r="4628">
          <cell r="A4628" t="str">
            <v>27798</v>
          </cell>
          <cell r="B4628" t="str">
            <v>ADAPTADOR DIN Y TORNILLO PARA 221 WAGO 221-500</v>
          </cell>
          <cell r="C4628">
            <v>0.94956615</v>
          </cell>
          <cell r="D4628" t="str">
            <v>Dolares</v>
          </cell>
          <cell r="E4628">
            <v>1428.1474896</v>
          </cell>
        </row>
        <row r="4629">
          <cell r="A4629" t="str">
            <v>27799</v>
          </cell>
          <cell r="B4629" t="str">
            <v>HERRAMIENTA PELA CABLE WAGO 206-1141</v>
          </cell>
          <cell r="C4629">
            <v>47.965922550000002</v>
          </cell>
          <cell r="D4629" t="str">
            <v>Dolares</v>
          </cell>
          <cell r="E4629">
            <v>72140.747515199997</v>
          </cell>
        </row>
        <row r="4630">
          <cell r="A4630" t="str">
            <v>27800</v>
          </cell>
          <cell r="B4630" t="str">
            <v>MINI RELE 2 INV. 5A 220V CHINT</v>
          </cell>
          <cell r="C4630">
            <v>9.9713250000000002</v>
          </cell>
          <cell r="D4630" t="str">
            <v>Dolares</v>
          </cell>
          <cell r="E4630">
            <v>14996.872800000001</v>
          </cell>
        </row>
        <row r="4631">
          <cell r="A4631" t="str">
            <v>27801</v>
          </cell>
          <cell r="B4631" t="str">
            <v>SMART SWITCH AC-90 MACROLED</v>
          </cell>
          <cell r="C4631">
            <v>12.346425</v>
          </cell>
          <cell r="D4631" t="str">
            <v>Dolares</v>
          </cell>
          <cell r="E4631">
            <v>18569.0232</v>
          </cell>
        </row>
        <row r="4632">
          <cell r="A4632" t="str">
            <v>27802</v>
          </cell>
          <cell r="B4632" t="str">
            <v>PILA CR-2025 BL X 5 POWERSWITCH-MACROLED</v>
          </cell>
          <cell r="C4632">
            <v>0.19687499999999999</v>
          </cell>
          <cell r="D4632" t="str">
            <v>Dolares</v>
          </cell>
          <cell r="E4632">
            <v>296.09999999999997</v>
          </cell>
        </row>
        <row r="4633">
          <cell r="A4633" t="str">
            <v>27803</v>
          </cell>
          <cell r="B4633" t="str">
            <v>PILA CR-2032 BL X 5 POWERSWITCH-MACROLED</v>
          </cell>
          <cell r="C4633">
            <v>0.19687499999999999</v>
          </cell>
          <cell r="D4633" t="str">
            <v>Dolares</v>
          </cell>
          <cell r="E4633">
            <v>296.09999999999997</v>
          </cell>
        </row>
        <row r="4634">
          <cell r="A4634" t="str">
            <v>27804</v>
          </cell>
          <cell r="B4634" t="str">
            <v>LAMPARA H POWER 60W E40 LUZ FRIA MACROLED **</v>
          </cell>
          <cell r="C4634">
            <v>5.91045</v>
          </cell>
          <cell r="D4634" t="str">
            <v>Dolares</v>
          </cell>
          <cell r="E4634">
            <v>8889.3168000000005</v>
          </cell>
        </row>
        <row r="4635">
          <cell r="A4635" t="str">
            <v>27805</v>
          </cell>
          <cell r="B4635" t="str">
            <v>CAJA VACIA GRIS - 1 ORIFICIO 22 MM IP65 CHINT</v>
          </cell>
          <cell r="C4635">
            <v>8.2992000000000008</v>
          </cell>
          <cell r="D4635" t="str">
            <v>Dolares</v>
          </cell>
          <cell r="E4635">
            <v>12481.996800000001</v>
          </cell>
        </row>
        <row r="4636">
          <cell r="A4636" t="str">
            <v>27806</v>
          </cell>
          <cell r="B4636" t="str">
            <v>PILOTO - OJO DE BUEY - ROJO 24V CHINT</v>
          </cell>
          <cell r="C4636">
            <v>2.5252500000000002</v>
          </cell>
          <cell r="D4636" t="str">
            <v>Dolares</v>
          </cell>
          <cell r="E4636">
            <v>3797.9760000000001</v>
          </cell>
        </row>
        <row r="4637">
          <cell r="A4637" t="str">
            <v>27807</v>
          </cell>
          <cell r="B4637" t="str">
            <v>DISYUNTOR 2 X 63 A. 30mA CHINT</v>
          </cell>
          <cell r="C4637">
            <v>22.276800000000001</v>
          </cell>
          <cell r="D4637" t="str">
            <v>Dolares</v>
          </cell>
          <cell r="E4637">
            <v>33504.307200000003</v>
          </cell>
        </row>
        <row r="4638">
          <cell r="A4638" t="str">
            <v>27808</v>
          </cell>
          <cell r="B4638" t="str">
            <v>DICROICA LED "DIMERIZABLE" 7W LUZ CALIDA MACROLED**</v>
          </cell>
          <cell r="C4638">
            <v>1.9656</v>
          </cell>
          <cell r="D4638" t="str">
            <v>Dolares</v>
          </cell>
          <cell r="E4638">
            <v>2956.2624000000001</v>
          </cell>
        </row>
        <row r="4639">
          <cell r="A4639" t="str">
            <v>27809</v>
          </cell>
          <cell r="B4639" t="str">
            <v>CAÑO 50 MM. SEMIPESADO (PRECIO X MTS) KALOP</v>
          </cell>
          <cell r="C4639">
            <v>2480.5774903571901</v>
          </cell>
          <cell r="D4639" t="str">
            <v>Pesos Argentinos</v>
          </cell>
          <cell r="E4639">
            <v>2480.5774903571901</v>
          </cell>
        </row>
        <row r="4640">
          <cell r="A4640" t="str">
            <v>27810</v>
          </cell>
          <cell r="B4640" t="str">
            <v>CAÑO 50 MM. ULTRAPESADO (PRECIO X MTS) KALOP</v>
          </cell>
          <cell r="C4640">
            <v>2888.1896723058699</v>
          </cell>
          <cell r="D4640" t="str">
            <v>Pesos Argentinos</v>
          </cell>
          <cell r="E4640">
            <v>2888.1896723058699</v>
          </cell>
        </row>
        <row r="4641">
          <cell r="A4641" t="str">
            <v>27811</v>
          </cell>
          <cell r="B4641" t="str">
            <v>CAÑO 20 MM. PESADO (PRECIO X MTS.) TECNOCOM</v>
          </cell>
          <cell r="C4641">
            <v>708.48434180159995</v>
          </cell>
          <cell r="D4641" t="str">
            <v>Pesos Argentinos</v>
          </cell>
          <cell r="E4641">
            <v>708.48434180159995</v>
          </cell>
        </row>
        <row r="4642">
          <cell r="A4642" t="str">
            <v>27812</v>
          </cell>
          <cell r="B4642" t="str">
            <v>INTERRUPTOR COMPACTO Fijo 4 POLOS 200A 35kA CHINT</v>
          </cell>
          <cell r="C4642">
            <v>165.12405000000001</v>
          </cell>
          <cell r="D4642" t="str">
            <v>Dolares</v>
          </cell>
          <cell r="E4642">
            <v>248346.57120000001</v>
          </cell>
        </row>
        <row r="4643">
          <cell r="A4643" t="str">
            <v>27813</v>
          </cell>
          <cell r="B4643" t="str">
            <v>INTERRUPTOR COMPACTO Fijo 4 POLOS 125A 25kA CHINT</v>
          </cell>
          <cell r="C4643">
            <v>74.387249999999995</v>
          </cell>
          <cell r="D4643" t="str">
            <v>Dolares</v>
          </cell>
          <cell r="E4643">
            <v>111878.424</v>
          </cell>
        </row>
        <row r="4644">
          <cell r="A4644" t="str">
            <v>27814</v>
          </cell>
          <cell r="B4644" t="str">
            <v>INTERRUPTOR COMPACTO Fijo 4 POLOS 400A 50kA CHINT</v>
          </cell>
          <cell r="C4644">
            <v>257.66422499999999</v>
          </cell>
          <cell r="D4644" t="str">
            <v>Dolares</v>
          </cell>
          <cell r="E4644">
            <v>387526.99439999997</v>
          </cell>
        </row>
        <row r="4645">
          <cell r="A4645" t="str">
            <v>27815</v>
          </cell>
          <cell r="B4645" t="str">
            <v>BANDEJA PORTAC. PERF. 600 MM.ALA 50 ESP. 0.7 ELECE</v>
          </cell>
          <cell r="C4645">
            <v>48441.962532600002</v>
          </cell>
          <cell r="D4645" t="str">
            <v>Pesos Argentinos</v>
          </cell>
          <cell r="E4645">
            <v>48441.962532600002</v>
          </cell>
        </row>
        <row r="4646">
          <cell r="A4646" t="str">
            <v>27816</v>
          </cell>
          <cell r="B4646" t="str">
            <v>TRAPECIO DOBLE VARILLA 600 MM. ELECE</v>
          </cell>
          <cell r="C4646">
            <v>3000.3786540000001</v>
          </cell>
          <cell r="D4646" t="str">
            <v>Pesos Argentinos</v>
          </cell>
          <cell r="E4646">
            <v>3000.3786540000001</v>
          </cell>
        </row>
        <row r="4647">
          <cell r="A4647" t="str">
            <v>27817</v>
          </cell>
          <cell r="B4647" t="str">
            <v>CURVA ART 600 MM. ALA 50 (3 ESL) ESP. 0.7 ELECE</v>
          </cell>
          <cell r="C4647">
            <v>13167.070516600001</v>
          </cell>
          <cell r="D4647" t="str">
            <v>Pesos Argentinos</v>
          </cell>
          <cell r="E4647">
            <v>13167.070516600001</v>
          </cell>
        </row>
        <row r="4648">
          <cell r="A4648" t="str">
            <v>27818</v>
          </cell>
          <cell r="B4648" t="str">
            <v>CURVA PLANA 90° 600 MM. ESP. 0.7 ELECE</v>
          </cell>
          <cell r="C4648">
            <v>21514.664880799999</v>
          </cell>
          <cell r="D4648" t="str">
            <v>Pesos Argentinos</v>
          </cell>
          <cell r="E4648">
            <v>21514.664880799999</v>
          </cell>
        </row>
        <row r="4649">
          <cell r="A4649" t="str">
            <v>27819</v>
          </cell>
          <cell r="B4649" t="str">
            <v>UNION TEE 600 MM. ALA 50 ESP. 0.7 ELECE</v>
          </cell>
          <cell r="C4649">
            <v>19400.561598600001</v>
          </cell>
          <cell r="D4649" t="str">
            <v>Pesos Argentinos</v>
          </cell>
          <cell r="E4649">
            <v>19400.561598600001</v>
          </cell>
        </row>
        <row r="4650">
          <cell r="A4650" t="str">
            <v>27820</v>
          </cell>
          <cell r="B4650" t="str">
            <v>BATERIA 9V. POWERSWITCH-MACROLED</v>
          </cell>
          <cell r="C4650">
            <v>1.4952000000000001</v>
          </cell>
          <cell r="D4650" t="str">
            <v>Dolares</v>
          </cell>
          <cell r="E4650">
            <v>2248.7808</v>
          </cell>
        </row>
        <row r="4651">
          <cell r="A4651" t="str">
            <v>27821</v>
          </cell>
          <cell r="B4651" t="str">
            <v>LAMPARA H POWER 60W E27 LUZ CALIDA MACROLED **</v>
          </cell>
          <cell r="C4651">
            <v>6.6543749999999999</v>
          </cell>
          <cell r="D4651" t="str">
            <v>Dolares</v>
          </cell>
          <cell r="E4651">
            <v>10008.18</v>
          </cell>
        </row>
        <row r="4652">
          <cell r="A4652" t="str">
            <v>27822</v>
          </cell>
          <cell r="B4652" t="str">
            <v>GABINETE C/CONTRAF. CALADO P/10 BOCAS (200X300X120) GABEXEL</v>
          </cell>
          <cell r="C4652">
            <v>67593.552935999993</v>
          </cell>
          <cell r="D4652" t="str">
            <v>Pesos Argentinos</v>
          </cell>
          <cell r="E4652">
            <v>67593.552935999993</v>
          </cell>
        </row>
        <row r="4653">
          <cell r="A4653" t="str">
            <v>27823</v>
          </cell>
          <cell r="B4653" t="str">
            <v>LLAVE 2 TOMAS S/TAPA BCA. KALOP.</v>
          </cell>
          <cell r="C4653">
            <v>3288.0937640071102</v>
          </cell>
          <cell r="D4653" t="str">
            <v>Pesos Argentinos</v>
          </cell>
          <cell r="E4653">
            <v>3288.0937640071102</v>
          </cell>
        </row>
        <row r="4654">
          <cell r="A4654" t="str">
            <v>27824</v>
          </cell>
          <cell r="B4654" t="str">
            <v>LLAVE 2 PUNTO S/TAPA BCA. KALOP.</v>
          </cell>
          <cell r="C4654">
            <v>4202.6182913636303</v>
          </cell>
          <cell r="D4654" t="str">
            <v>Pesos Argentinos</v>
          </cell>
          <cell r="E4654">
            <v>4202.6182913636303</v>
          </cell>
        </row>
        <row r="4655">
          <cell r="A4655" t="str">
            <v>27825</v>
          </cell>
          <cell r="B4655" t="str">
            <v>TERMICA 4 X 25 A. 4,5 GEN-ROD</v>
          </cell>
          <cell r="C4655">
            <v>7.6669562115899996</v>
          </cell>
          <cell r="D4655" t="str">
            <v>Dolares</v>
          </cell>
          <cell r="E4655">
            <v>11531.102142231359</v>
          </cell>
        </row>
        <row r="4656">
          <cell r="A4656" t="str">
            <v>27826</v>
          </cell>
          <cell r="B4656" t="str">
            <v>REGULADOR APROB CON VALVULA DE CORTE S/MANG NUEVO</v>
          </cell>
          <cell r="C4656">
            <v>6134.31</v>
          </cell>
          <cell r="D4656" t="str">
            <v>Pesos Argentinos</v>
          </cell>
          <cell r="E4656">
            <v>6134.31</v>
          </cell>
        </row>
        <row r="4657">
          <cell r="A4657" t="str">
            <v>27827</v>
          </cell>
          <cell r="B4657" t="str">
            <v>REGULADOR APROB CON VALVULA DE CORTE C/MANG 1 Mts NUEVO</v>
          </cell>
          <cell r="C4657">
            <v>8012.16</v>
          </cell>
          <cell r="D4657" t="str">
            <v>Pesos Argentinos</v>
          </cell>
          <cell r="E4657">
            <v>8012.16</v>
          </cell>
        </row>
        <row r="4658">
          <cell r="A4658" t="str">
            <v>27828</v>
          </cell>
          <cell r="B4658" t="str">
            <v>REGULADOR APROB CON VALVULADE CORTE C/MANG. X 1.5 Mts. NUEVO</v>
          </cell>
          <cell r="C4658">
            <v>9138.8700000000008</v>
          </cell>
          <cell r="D4658" t="str">
            <v>Pesos Argentinos</v>
          </cell>
          <cell r="E4658">
            <v>9138.8700000000008</v>
          </cell>
        </row>
        <row r="4659">
          <cell r="A4659" t="str">
            <v>27829</v>
          </cell>
          <cell r="B4659" t="str">
            <v>TERMINAL COBRE ESTAÑADO 50 x 5/8 SCC50/4</v>
          </cell>
          <cell r="C4659">
            <v>2819.9520440000001</v>
          </cell>
          <cell r="D4659" t="str">
            <v>Pesos Argentinos</v>
          </cell>
          <cell r="E4659">
            <v>2819.9520440000001</v>
          </cell>
        </row>
        <row r="4660">
          <cell r="A4660" t="str">
            <v>27830</v>
          </cell>
          <cell r="B4660" t="str">
            <v>CAJA PASE PVC 165 X 165 X 80 NERA GEN-ROD(22161608N)</v>
          </cell>
          <cell r="C4660">
            <v>6163.5648949524002</v>
          </cell>
          <cell r="D4660" t="str">
            <v>Pesos Argentinos</v>
          </cell>
          <cell r="E4660">
            <v>6163.5648949524002</v>
          </cell>
        </row>
        <row r="4661">
          <cell r="A4661" t="str">
            <v>27831</v>
          </cell>
          <cell r="B4661" t="str">
            <v>DISYUNTOR 4 X 25 A. 100mA CHINT</v>
          </cell>
          <cell r="C4661">
            <v>73.709999999999994</v>
          </cell>
          <cell r="D4661" t="str">
            <v>Dolares</v>
          </cell>
          <cell r="E4661">
            <v>110859.84</v>
          </cell>
        </row>
        <row r="4662">
          <cell r="A4662" t="str">
            <v>27832</v>
          </cell>
          <cell r="B4662" t="str">
            <v>PIEZA REDUC. CENTRAL 100MM A 50MM ELECE</v>
          </cell>
          <cell r="C4662">
            <v>4953.58112704</v>
          </cell>
          <cell r="D4662" t="str">
            <v>Pesos Argentinos</v>
          </cell>
          <cell r="E4662">
            <v>4953.58112704</v>
          </cell>
        </row>
        <row r="4663">
          <cell r="A4663" t="str">
            <v>27833</v>
          </cell>
          <cell r="B4663" t="str">
            <v>PIEZA REDUC. CENTRAL 150MM A 100MM ELECE</v>
          </cell>
          <cell r="C4663">
            <v>6328.4252740800002</v>
          </cell>
          <cell r="D4663" t="str">
            <v>Pesos Argentinos</v>
          </cell>
          <cell r="E4663">
            <v>6328.4252740800002</v>
          </cell>
        </row>
        <row r="4664">
          <cell r="A4664" t="str">
            <v>27834</v>
          </cell>
          <cell r="B4664" t="str">
            <v>PIEZA REDUC. CENTRAL 200MM A 150MM ELECE</v>
          </cell>
          <cell r="C4664">
            <v>6622.64313984</v>
          </cell>
          <cell r="D4664" t="str">
            <v>Pesos Argentinos</v>
          </cell>
          <cell r="E4664">
            <v>6622.64313984</v>
          </cell>
        </row>
        <row r="4665">
          <cell r="A4665" t="str">
            <v>27835</v>
          </cell>
          <cell r="B4665" t="str">
            <v>TOMA HEMBRA EMBUTIR IP44 3P +N +T 32A 380V BALS - KALOP (KL7543243)</v>
          </cell>
          <cell r="C4665">
            <v>20.597188899104999</v>
          </cell>
          <cell r="D4665" t="str">
            <v>Dolares</v>
          </cell>
          <cell r="E4665">
            <v>30978.172104253917</v>
          </cell>
        </row>
        <row r="4666">
          <cell r="A4666" t="str">
            <v>27836</v>
          </cell>
          <cell r="B4666" t="str">
            <v>PANEL LED 24W CUADRADO LUZ NEUTRA MACROLED</v>
          </cell>
          <cell r="C4666">
            <v>10.988250000000001</v>
          </cell>
          <cell r="D4666" t="str">
            <v>Dolares</v>
          </cell>
          <cell r="E4666">
            <v>16526.328000000001</v>
          </cell>
        </row>
        <row r="4667">
          <cell r="A4667" t="str">
            <v>27837</v>
          </cell>
          <cell r="B4667" t="str">
            <v>PANEL LED 18W CUADRADO LUZ NEUTRA MACROLED</v>
          </cell>
          <cell r="C4667">
            <v>6.9205500000000004</v>
          </cell>
          <cell r="D4667" t="str">
            <v>Dolares</v>
          </cell>
          <cell r="E4667">
            <v>10408.5072</v>
          </cell>
        </row>
        <row r="4668">
          <cell r="A4668" t="str">
            <v>27839</v>
          </cell>
          <cell r="B4668" t="str">
            <v>DISYUNTOR 2 X 25 A. 100mA CHINT</v>
          </cell>
          <cell r="C4668">
            <v>42.588000000000001</v>
          </cell>
          <cell r="D4668" t="str">
            <v>Dolares</v>
          </cell>
          <cell r="E4668">
            <v>64052.351999999999</v>
          </cell>
        </row>
        <row r="4669">
          <cell r="A4669" t="str">
            <v>27840</v>
          </cell>
          <cell r="B4669" t="str">
            <v>GABINETE ESTANCO QUADRI ENERGY PVC 325 X 465 X 180 (12280) GENROD</v>
          </cell>
          <cell r="C4669">
            <v>66285.995493416398</v>
          </cell>
          <cell r="D4669" t="str">
            <v>Pesos Argentinos</v>
          </cell>
          <cell r="E4669">
            <v>66285.995493416398</v>
          </cell>
        </row>
        <row r="4670">
          <cell r="A4670" t="str">
            <v>27841</v>
          </cell>
          <cell r="B4670" t="str">
            <v>VALVULA DESCARGA COMPLETA (9020)</v>
          </cell>
          <cell r="C4670">
            <v>10339.2195426709</v>
          </cell>
          <cell r="D4670" t="str">
            <v>Pesos Argentinos</v>
          </cell>
          <cell r="E4670">
            <v>10339.2195426709</v>
          </cell>
        </row>
        <row r="4671">
          <cell r="A4671" t="str">
            <v>27842</v>
          </cell>
          <cell r="B4671" t="str">
            <v>TIJERA CORTA TUBO 42 MM (8642)</v>
          </cell>
          <cell r="C4671">
            <v>9946.6553968306707</v>
          </cell>
          <cell r="D4671" t="str">
            <v>Pesos Argentinos</v>
          </cell>
          <cell r="E4671">
            <v>9946.6553968306707</v>
          </cell>
        </row>
        <row r="4672">
          <cell r="A4672" t="str">
            <v>27843</v>
          </cell>
          <cell r="B4672" t="str">
            <v>MENSULA DE PARED REF. 480 MM. CINCADA ELECE</v>
          </cell>
          <cell r="C4672">
            <v>7828.6609491999998</v>
          </cell>
          <cell r="D4672" t="str">
            <v>Pesos Argentinos</v>
          </cell>
          <cell r="E4672">
            <v>7828.6609491999998</v>
          </cell>
        </row>
        <row r="4673">
          <cell r="A4673" t="str">
            <v>27844</v>
          </cell>
          <cell r="B4673" t="str">
            <v>PLAFON ECUA AR 111 X 2 BLANCO CANDIL</v>
          </cell>
          <cell r="C4673">
            <v>25351.651026</v>
          </cell>
          <cell r="D4673" t="str">
            <v>Pesos Argentinos</v>
          </cell>
          <cell r="E4673">
            <v>25351.651026</v>
          </cell>
        </row>
        <row r="4674">
          <cell r="A4674" t="str">
            <v>27845</v>
          </cell>
          <cell r="B4674" t="str">
            <v>PLAFON ECUA AR 111 X 2 NEGRO CANDIL</v>
          </cell>
          <cell r="C4674">
            <v>25351.651026</v>
          </cell>
          <cell r="D4674" t="str">
            <v>Pesos Argentinos</v>
          </cell>
          <cell r="E4674">
            <v>25351.651026</v>
          </cell>
        </row>
        <row r="4675">
          <cell r="A4675" t="str">
            <v>27846</v>
          </cell>
          <cell r="B4675" t="str">
            <v>PLAFON ECUA AR 111 X 4 NEGRO CANDIL</v>
          </cell>
          <cell r="C4675">
            <v>46312.963865999998</v>
          </cell>
          <cell r="D4675" t="str">
            <v>Pesos Argentinos</v>
          </cell>
          <cell r="E4675">
            <v>46312.963865999998</v>
          </cell>
        </row>
        <row r="4676">
          <cell r="A4676" t="str">
            <v>27847</v>
          </cell>
          <cell r="B4676" t="str">
            <v>PLAFON ECUA AR 111 X 4 BLANCO CANDIL</v>
          </cell>
          <cell r="C4676">
            <v>46312.963865999998</v>
          </cell>
          <cell r="D4676" t="str">
            <v>Pesos Argentinos</v>
          </cell>
          <cell r="E4676">
            <v>46312.963865999998</v>
          </cell>
        </row>
        <row r="4677">
          <cell r="A4677" t="str">
            <v>27848</v>
          </cell>
          <cell r="B4677" t="str">
            <v>APLIQUE VISTRA PLATIL GU-10 2 LUCES CANDIL</v>
          </cell>
          <cell r="C4677">
            <v>29680.358175000001</v>
          </cell>
          <cell r="D4677" t="str">
            <v>Pesos Argentinos</v>
          </cell>
          <cell r="E4677">
            <v>29680.358175000001</v>
          </cell>
        </row>
        <row r="4678">
          <cell r="A4678" t="str">
            <v>27849</v>
          </cell>
          <cell r="B4678" t="str">
            <v>APLIQUE VISTRA PLATIL GU-10 3 LUCES CANDIL</v>
          </cell>
          <cell r="C4678">
            <v>41839.925166000001</v>
          </cell>
          <cell r="D4678" t="str">
            <v>Pesos Argentinos</v>
          </cell>
          <cell r="E4678">
            <v>41839.925166000001</v>
          </cell>
        </row>
        <row r="4679">
          <cell r="A4679" t="str">
            <v>27850</v>
          </cell>
          <cell r="B4679" t="str">
            <v>CABEZAL BOMBER 1 X GU10 BLANCO CANDIL</v>
          </cell>
          <cell r="C4679">
            <v>8484.1262999999999</v>
          </cell>
          <cell r="D4679" t="str">
            <v>Pesos Argentinos</v>
          </cell>
          <cell r="E4679">
            <v>8484.1262999999999</v>
          </cell>
        </row>
        <row r="4680">
          <cell r="A4680" t="str">
            <v>27851</v>
          </cell>
          <cell r="B4680" t="str">
            <v>BASE TORITO 355 PARA 2 CABEZALES BLANCO CANDIL</v>
          </cell>
          <cell r="C4680">
            <v>7074.4994189999998</v>
          </cell>
          <cell r="D4680" t="str">
            <v>Pesos Argentinos</v>
          </cell>
          <cell r="E4680">
            <v>7074.4994189999998</v>
          </cell>
        </row>
        <row r="4681">
          <cell r="A4681" t="str">
            <v>27852</v>
          </cell>
          <cell r="B4681" t="str">
            <v>BASE TORITO 580 PARA 3 CABEZALES BLANCO CANDIL</v>
          </cell>
          <cell r="C4681">
            <v>10849.766616000001</v>
          </cell>
          <cell r="D4681" t="str">
            <v>Pesos Argentinos</v>
          </cell>
          <cell r="E4681">
            <v>10849.766616000001</v>
          </cell>
        </row>
        <row r="4682">
          <cell r="A4682" t="str">
            <v>27853</v>
          </cell>
          <cell r="B4682" t="str">
            <v>BASE TORITO 805 PARA 4 CABEZALES BLANCO CANDIL</v>
          </cell>
          <cell r="C4682">
            <v>14088.38184</v>
          </cell>
          <cell r="D4682" t="str">
            <v>Pesos Argentinos</v>
          </cell>
          <cell r="E4682">
            <v>14088.38184</v>
          </cell>
        </row>
        <row r="4683">
          <cell r="A4683" t="str">
            <v>27854</v>
          </cell>
          <cell r="B4683" t="str">
            <v>ADAPTADOR PORTALAMPARA E27 A E40</v>
          </cell>
          <cell r="C4683">
            <v>1.5849054</v>
          </cell>
          <cell r="D4683" t="str">
            <v>Dolares</v>
          </cell>
          <cell r="E4683">
            <v>2383.6977216</v>
          </cell>
        </row>
        <row r="4684">
          <cell r="A4684" t="str">
            <v>27855</v>
          </cell>
          <cell r="B4684" t="str">
            <v>ADAPTADOR UNIVERSAL PARA PERNO GRUESO</v>
          </cell>
          <cell r="C4684">
            <v>0.40561560000000002</v>
          </cell>
          <cell r="D4684" t="str">
            <v>Dolares</v>
          </cell>
          <cell r="E4684">
            <v>610.04586240000003</v>
          </cell>
        </row>
        <row r="4685">
          <cell r="A4685" t="str">
            <v>27856</v>
          </cell>
          <cell r="B4685" t="str">
            <v>TERMICA 1 X 50 A. 6kA CHINT</v>
          </cell>
          <cell r="C4685">
            <v>3.0439500000000002</v>
          </cell>
          <cell r="D4685" t="str">
            <v>Dolares</v>
          </cell>
          <cell r="E4685">
            <v>4578.1008000000002</v>
          </cell>
        </row>
        <row r="4686">
          <cell r="A4686" t="str">
            <v>27857</v>
          </cell>
          <cell r="B4686" t="str">
            <v>TERMICA 1 X 63 A. 6kA CHINT</v>
          </cell>
          <cell r="C4686">
            <v>3.0439500000000002</v>
          </cell>
          <cell r="D4686" t="str">
            <v>Dolares</v>
          </cell>
          <cell r="E4686">
            <v>4578.1008000000002</v>
          </cell>
        </row>
        <row r="4687">
          <cell r="A4687" t="str">
            <v>27858</v>
          </cell>
          <cell r="B4687" t="str">
            <v>PANEL LED 36W 60 X 60 LUZ CALIDA BACKLIGHT MACROLED</v>
          </cell>
          <cell r="C4687">
            <v>19.096350000000001</v>
          </cell>
          <cell r="D4687" t="str">
            <v>Dolares</v>
          </cell>
          <cell r="E4687">
            <v>28720.910400000001</v>
          </cell>
        </row>
        <row r="4688">
          <cell r="A4688" t="str">
            <v>27859</v>
          </cell>
          <cell r="B4688" t="str">
            <v>PANEL LED 36W 60 X 60 LUZ FRIA BACKLIGHT MACROLED</v>
          </cell>
          <cell r="C4688">
            <v>19.096350000000001</v>
          </cell>
          <cell r="D4688" t="str">
            <v>Dolares</v>
          </cell>
          <cell r="E4688">
            <v>28720.910400000001</v>
          </cell>
        </row>
        <row r="4689">
          <cell r="A4689" t="str">
            <v>27860</v>
          </cell>
          <cell r="B4689" t="str">
            <v>FUENTE PLASTICA 12V 1A</v>
          </cell>
          <cell r="C4689">
            <v>6.4428000000000001</v>
          </cell>
          <cell r="D4689" t="str">
            <v>Dolares</v>
          </cell>
          <cell r="E4689">
            <v>9689.9712</v>
          </cell>
        </row>
        <row r="4690">
          <cell r="A4690" t="str">
            <v>27861</v>
          </cell>
          <cell r="B4690" t="str">
            <v>FUENTE PLASTICA 12V 2A</v>
          </cell>
          <cell r="C4690">
            <v>8.4084000000000003</v>
          </cell>
          <cell r="D4690" t="str">
            <v>Dolares</v>
          </cell>
          <cell r="E4690">
            <v>12646.2336</v>
          </cell>
        </row>
        <row r="4691">
          <cell r="A4691" t="str">
            <v>27863</v>
          </cell>
          <cell r="B4691" t="str">
            <v>BANDEJA PORTAC. PERF. 450 MM.ALA 50 ESP. 0.7 ELECE</v>
          </cell>
          <cell r="C4691">
            <v>38798.607156400001</v>
          </cell>
          <cell r="D4691" t="str">
            <v>Pesos Argentinos</v>
          </cell>
          <cell r="E4691">
            <v>38798.607156400001</v>
          </cell>
        </row>
        <row r="4692">
          <cell r="A4692" t="str">
            <v>27864</v>
          </cell>
          <cell r="B4692" t="str">
            <v>CURVA PLANA 90° 450 MM. ESP. 0.7 ELECE</v>
          </cell>
          <cell r="C4692">
            <v>13811.1769614</v>
          </cell>
          <cell r="D4692" t="str">
            <v>Pesos Argentinos</v>
          </cell>
          <cell r="E4692">
            <v>13811.1769614</v>
          </cell>
        </row>
        <row r="4693">
          <cell r="A4693" t="str">
            <v>27865</v>
          </cell>
          <cell r="B4693" t="str">
            <v>TRAPECIO DOBLE VARILLA 450 MM. ELECE</v>
          </cell>
          <cell r="C4693">
            <v>2584.6029118000001</v>
          </cell>
          <cell r="D4693" t="str">
            <v>Pesos Argentinos</v>
          </cell>
          <cell r="E4693">
            <v>2584.6029118000001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B23"/>
  <sheetViews>
    <sheetView workbookViewId="0">
      <selection activeCell="B5" sqref="B5"/>
    </sheetView>
  </sheetViews>
  <sheetFormatPr baseColWidth="10" defaultRowHeight="15"/>
  <cols>
    <col min="1" max="1" width="28.140625" bestFit="1" customWidth="1"/>
    <col min="2" max="2" width="20.28515625" bestFit="1" customWidth="1"/>
  </cols>
  <sheetData>
    <row r="1" spans="1:2" ht="28.5">
      <c r="A1" s="200" t="s">
        <v>10272</v>
      </c>
    </row>
    <row r="3" spans="1:2" ht="15.75">
      <c r="A3" s="175" t="s">
        <v>10273</v>
      </c>
      <c r="B3" s="176" t="s">
        <v>10274</v>
      </c>
    </row>
    <row r="4" spans="1:2" ht="15.75">
      <c r="A4" s="177"/>
      <c r="B4" s="178"/>
    </row>
    <row r="5" spans="1:2" ht="90" customHeight="1">
      <c r="A5" s="179" t="s">
        <v>10275</v>
      </c>
      <c r="B5" s="180" t="s">
        <v>10276</v>
      </c>
    </row>
    <row r="6" spans="1:2" ht="15.75">
      <c r="A6" s="178"/>
      <c r="B6" s="178"/>
    </row>
    <row r="7" spans="1:2" ht="15.75">
      <c r="A7" s="181" t="s">
        <v>10277</v>
      </c>
      <c r="B7" s="161" t="s">
        <v>10278</v>
      </c>
    </row>
    <row r="8" spans="1:2" ht="15.75">
      <c r="A8" s="177"/>
      <c r="B8" s="178"/>
    </row>
    <row r="9" spans="1:2" ht="78.75">
      <c r="A9" s="198" t="s">
        <v>10279</v>
      </c>
      <c r="B9" s="199" t="s">
        <v>10280</v>
      </c>
    </row>
    <row r="10" spans="1:2" ht="15.75">
      <c r="A10" s="177"/>
      <c r="B10" s="178"/>
    </row>
    <row r="11" spans="1:2" ht="15.75">
      <c r="A11" s="182" t="s">
        <v>10281</v>
      </c>
      <c r="B11" s="161" t="s">
        <v>10282</v>
      </c>
    </row>
    <row r="12" spans="1:2" ht="15.75">
      <c r="A12" s="177"/>
      <c r="B12" s="178"/>
    </row>
    <row r="13" spans="1:2" ht="15.75">
      <c r="A13" s="183" t="s">
        <v>10284</v>
      </c>
      <c r="B13" s="161" t="s">
        <v>10285</v>
      </c>
    </row>
    <row r="14" spans="1:2" ht="15.75">
      <c r="A14" s="177"/>
      <c r="B14" s="178"/>
    </row>
    <row r="15" spans="1:2" ht="52.5" customHeight="1">
      <c r="A15" s="184" t="s">
        <v>10286</v>
      </c>
      <c r="B15" s="161" t="s">
        <v>10287</v>
      </c>
    </row>
    <row r="16" spans="1:2" ht="15.75">
      <c r="A16" s="177"/>
      <c r="B16" s="178"/>
    </row>
    <row r="17" spans="1:2" ht="49.5" customHeight="1">
      <c r="A17" s="185" t="s">
        <v>10288</v>
      </c>
      <c r="B17" s="161" t="s">
        <v>10289</v>
      </c>
    </row>
    <row r="18" spans="1:2" ht="15.75">
      <c r="A18" s="177"/>
      <c r="B18" s="178"/>
    </row>
    <row r="19" spans="1:2" ht="15.75">
      <c r="A19" s="186" t="s">
        <v>10290</v>
      </c>
      <c r="B19" s="161" t="s">
        <v>10291</v>
      </c>
    </row>
    <row r="20" spans="1:2" ht="15.75">
      <c r="A20" s="177"/>
      <c r="B20" s="178"/>
    </row>
    <row r="21" spans="1:2" ht="15.75">
      <c r="A21" s="187" t="s">
        <v>10292</v>
      </c>
      <c r="B21" s="161" t="s">
        <v>10293</v>
      </c>
    </row>
    <row r="22" spans="1:2" ht="15.75">
      <c r="A22" s="178"/>
      <c r="B22" s="178"/>
    </row>
    <row r="23" spans="1:2" ht="15.75">
      <c r="A23" s="131" t="s">
        <v>10294</v>
      </c>
      <c r="B23" s="161" t="s">
        <v>10309</v>
      </c>
    </row>
  </sheetData>
  <hyperlinks>
    <hyperlink ref="B3" location="'Catalogo Lista'!A4" display="página 1-2-3"/>
    <hyperlink ref="B5" location="'Catalogo Lista'!A145" display="página 4-5-6-7-8-9"/>
    <hyperlink ref="B7" location="'Catalogo Lista'!A444" display="página 10-11-12-13"/>
    <hyperlink ref="B9" location="'Catalogo Lista'!A645" display="página 14-15-16-17"/>
    <hyperlink ref="B11" location="'Catalogo Lista'!A825" display="página 18-19-20-21"/>
    <hyperlink ref="B13" location="'Catalogo Lista'!A1006" display="página 22-23-24-25"/>
    <hyperlink ref="B15" location="'Catalogo Lista'!A1226" display="página 26-27"/>
    <hyperlink ref="B17" location="'Catalogo Lista'!A1317" display="página 28"/>
    <hyperlink ref="B19" location="'Catalogo Lista'!A1355" display="página 29"/>
    <hyperlink ref="B21" location="'Catalogo Lista'!A1427" display="página 30-31"/>
    <hyperlink ref="B23" location="'Catalogo Lista'!A1551" display="página 32-33-34-35-36-37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XFD2063"/>
  <sheetViews>
    <sheetView showGridLines="0" tabSelected="1" topLeftCell="A1332" zoomScale="96" zoomScaleNormal="96" zoomScaleSheetLayoutView="100" workbookViewId="0">
      <selection activeCell="I1334" sqref="I1334"/>
    </sheetView>
  </sheetViews>
  <sheetFormatPr baseColWidth="10" defaultColWidth="11.42578125" defaultRowHeight="12.75"/>
  <cols>
    <col min="1" max="1" width="40" style="8" customWidth="1"/>
    <col min="2" max="2" width="9.85546875" style="8" hidden="1" customWidth="1"/>
    <col min="3" max="3" width="8.140625" style="8" customWidth="1"/>
    <col min="4" max="4" width="66.28515625" style="8" bestFit="1" customWidth="1"/>
    <col min="5" max="5" width="15.140625" style="16" bestFit="1" customWidth="1"/>
    <col min="6" max="6" width="13.85546875" style="8" bestFit="1" customWidth="1"/>
    <col min="7" max="16384" width="11.42578125" style="8"/>
  </cols>
  <sheetData>
    <row r="1" spans="1:7" ht="87" customHeight="1">
      <c r="A1" s="202" t="s">
        <v>10542</v>
      </c>
      <c r="B1" s="202"/>
      <c r="C1" s="202"/>
      <c r="D1" s="202"/>
      <c r="E1" s="202"/>
    </row>
    <row r="2" spans="1:7">
      <c r="A2" s="14"/>
      <c r="B2" s="14"/>
      <c r="E2" s="19"/>
    </row>
    <row r="3" spans="1:7">
      <c r="A3" s="14"/>
      <c r="B3" s="14"/>
      <c r="E3" s="19"/>
    </row>
    <row r="4" spans="1:7" ht="46.5">
      <c r="A4" s="14"/>
      <c r="B4" s="14"/>
      <c r="C4" s="90"/>
      <c r="D4" s="201" t="s">
        <v>10216</v>
      </c>
      <c r="E4" s="201"/>
      <c r="F4" s="201"/>
      <c r="G4" s="201"/>
    </row>
    <row r="5" spans="1:7" ht="19.5" thickBot="1">
      <c r="A5" s="14"/>
      <c r="B5" s="14"/>
      <c r="C5" s="40"/>
      <c r="D5" s="40"/>
      <c r="E5" s="76"/>
      <c r="F5"/>
      <c r="G5"/>
    </row>
    <row r="6" spans="1:7" ht="21.75" thickBot="1">
      <c r="A6" s="14"/>
      <c r="B6" s="14"/>
      <c r="C6" s="77" t="s">
        <v>9201</v>
      </c>
      <c r="D6" s="78" t="s">
        <v>9202</v>
      </c>
      <c r="E6" s="82">
        <f>VLOOKUP(C6,'Precios Dotar'!$A:$E,5,FALSE)</f>
        <v>19446.113232</v>
      </c>
      <c r="F6" s="210">
        <f>E6*1.21*1.7</f>
        <v>40000.654918223998</v>
      </c>
      <c r="G6"/>
    </row>
    <row r="7" spans="1:7" ht="21.75" thickBot="1">
      <c r="A7" s="14"/>
      <c r="B7" s="14"/>
      <c r="E7" s="19"/>
      <c r="F7" s="210">
        <f t="shared" ref="F7:F70" si="0">E7*1.21*1.7</f>
        <v>0</v>
      </c>
    </row>
    <row r="8" spans="1:7" ht="21.75" thickBot="1">
      <c r="A8" s="14"/>
      <c r="B8" s="14"/>
      <c r="E8" s="19"/>
      <c r="F8" s="210">
        <f t="shared" si="0"/>
        <v>0</v>
      </c>
    </row>
    <row r="9" spans="1:7" ht="21.75" thickBot="1">
      <c r="A9" s="14"/>
      <c r="B9" s="14"/>
      <c r="E9" s="19"/>
      <c r="F9" s="210">
        <f t="shared" si="0"/>
        <v>0</v>
      </c>
    </row>
    <row r="10" spans="1:7" ht="21.75" thickBot="1">
      <c r="A10" s="14"/>
      <c r="B10" s="14"/>
      <c r="E10" s="19"/>
      <c r="F10" s="210">
        <f t="shared" si="0"/>
        <v>0</v>
      </c>
    </row>
    <row r="11" spans="1:7" ht="21.75" thickBot="1">
      <c r="A11" s="14"/>
      <c r="B11" s="14"/>
      <c r="E11" s="19"/>
      <c r="F11" s="210">
        <f t="shared" si="0"/>
        <v>0</v>
      </c>
    </row>
    <row r="12" spans="1:7" ht="21.75" thickBot="1">
      <c r="A12" s="14"/>
      <c r="B12" s="14"/>
      <c r="E12" s="19"/>
      <c r="F12" s="210">
        <f t="shared" si="0"/>
        <v>0</v>
      </c>
    </row>
    <row r="13" spans="1:7" ht="47.25" thickBot="1">
      <c r="A13" s="14"/>
      <c r="B13" s="14"/>
      <c r="C13" s="80"/>
      <c r="D13" s="81" t="s">
        <v>10217</v>
      </c>
      <c r="E13" s="80"/>
      <c r="F13" s="210">
        <f t="shared" si="0"/>
        <v>0</v>
      </c>
    </row>
    <row r="14" spans="1:7" ht="21.75" thickBot="1">
      <c r="A14" s="14"/>
      <c r="B14" s="14"/>
      <c r="C14"/>
      <c r="D14" s="40"/>
      <c r="E14" s="41"/>
      <c r="F14" s="210">
        <f t="shared" si="0"/>
        <v>0</v>
      </c>
    </row>
    <row r="15" spans="1:7" ht="21.75" thickBot="1">
      <c r="A15" s="14"/>
      <c r="B15" s="14"/>
      <c r="C15" s="77" t="s">
        <v>10127</v>
      </c>
      <c r="D15" s="78" t="s">
        <v>10218</v>
      </c>
      <c r="E15" s="82">
        <f>VLOOKUP(C15,'Precios Dotar'!$A:$E,5,FALSE)</f>
        <v>502.07062500000006</v>
      </c>
      <c r="F15" s="210">
        <f t="shared" si="0"/>
        <v>1032.7592756250001</v>
      </c>
    </row>
    <row r="16" spans="1:7" ht="21.75" thickBot="1">
      <c r="A16" s="14"/>
      <c r="B16" s="14"/>
      <c r="C16" s="77" t="s">
        <v>10129</v>
      </c>
      <c r="D16" s="78" t="s">
        <v>10219</v>
      </c>
      <c r="E16" s="82">
        <f>VLOOKUP(C16,'Precios Dotar'!$A:$E,5,FALSE)</f>
        <v>391.86</v>
      </c>
      <c r="F16" s="210">
        <f t="shared" si="0"/>
        <v>806.05601999999999</v>
      </c>
    </row>
    <row r="17" spans="1:6" ht="21.75" thickBot="1">
      <c r="A17" s="14"/>
      <c r="B17" s="14"/>
      <c r="C17" s="39"/>
      <c r="D17" s="40"/>
      <c r="E17" s="76"/>
      <c r="F17" s="210">
        <f t="shared" si="0"/>
        <v>0</v>
      </c>
    </row>
    <row r="18" spans="1:6" ht="21.75" thickBot="1">
      <c r="A18" s="14"/>
      <c r="B18" s="14"/>
      <c r="C18" s="39"/>
      <c r="D18" s="40"/>
      <c r="E18" s="76"/>
      <c r="F18" s="210">
        <f t="shared" si="0"/>
        <v>0</v>
      </c>
    </row>
    <row r="19" spans="1:6" ht="21.75" thickBot="1">
      <c r="A19" s="14"/>
      <c r="B19" s="14"/>
      <c r="C19" s="77" t="s">
        <v>4589</v>
      </c>
      <c r="D19" s="78" t="s">
        <v>10220</v>
      </c>
      <c r="E19" s="83">
        <f>VLOOKUP(C19,'Precios Dotar'!$A:$E,5,FALSE)</f>
        <v>989.66867999999999</v>
      </c>
      <c r="F19" s="210">
        <f t="shared" si="0"/>
        <v>2035.7484747599999</v>
      </c>
    </row>
    <row r="20" spans="1:6" ht="21.75" thickBot="1">
      <c r="A20" s="14"/>
      <c r="B20" s="14"/>
      <c r="C20" s="77" t="s">
        <v>4590</v>
      </c>
      <c r="D20" s="78" t="s">
        <v>10221</v>
      </c>
      <c r="E20" s="83">
        <f>VLOOKUP(C20,'Precios Dotar'!$A:$E,5,FALSE)</f>
        <v>989.66867999999999</v>
      </c>
      <c r="F20" s="210">
        <f t="shared" si="0"/>
        <v>2035.7484747599999</v>
      </c>
    </row>
    <row r="21" spans="1:6" ht="21.75" thickBot="1">
      <c r="A21" s="14"/>
      <c r="B21" s="14"/>
      <c r="C21" s="39"/>
      <c r="D21" s="40"/>
      <c r="E21" s="76"/>
      <c r="F21" s="210">
        <f t="shared" si="0"/>
        <v>0</v>
      </c>
    </row>
    <row r="22" spans="1:6" ht="21.75" thickBot="1">
      <c r="A22" s="14"/>
      <c r="B22" s="14"/>
      <c r="C22" s="77" t="s">
        <v>1967</v>
      </c>
      <c r="D22" s="78" t="s">
        <v>10222</v>
      </c>
      <c r="E22" s="83">
        <f>VLOOKUP(C22,'Precios Dotar'!$A:$E,5,FALSE)</f>
        <v>4136.2219599999999</v>
      </c>
      <c r="F22" s="210">
        <f t="shared" si="0"/>
        <v>8508.2085717200007</v>
      </c>
    </row>
    <row r="23" spans="1:6" ht="21.75" thickBot="1">
      <c r="A23" s="14"/>
      <c r="B23" s="14"/>
      <c r="C23" s="39"/>
      <c r="D23" s="40"/>
      <c r="E23" s="76"/>
      <c r="F23" s="210">
        <f t="shared" si="0"/>
        <v>0</v>
      </c>
    </row>
    <row r="24" spans="1:6" ht="21.75" thickBot="1">
      <c r="A24" s="14"/>
      <c r="B24" s="14"/>
      <c r="C24" s="77" t="s">
        <v>1968</v>
      </c>
      <c r="D24" s="78" t="s">
        <v>10223</v>
      </c>
      <c r="E24" s="83">
        <f>VLOOKUP(C24,'Precios Dotar'!$A:$E,5,FALSE)</f>
        <v>5474.8508099999999</v>
      </c>
      <c r="F24" s="210">
        <f t="shared" si="0"/>
        <v>11261.76811617</v>
      </c>
    </row>
    <row r="25" spans="1:6" ht="21.75" thickBot="1">
      <c r="A25" s="14"/>
      <c r="B25" s="14"/>
      <c r="C25" s="39"/>
      <c r="D25" s="40"/>
      <c r="E25" s="76"/>
      <c r="F25" s="210">
        <f t="shared" si="0"/>
        <v>0</v>
      </c>
    </row>
    <row r="26" spans="1:6" ht="21.75" thickBot="1">
      <c r="A26" s="14"/>
      <c r="B26" s="14"/>
      <c r="C26" s="77" t="s">
        <v>4592</v>
      </c>
      <c r="D26" s="78" t="s">
        <v>1478</v>
      </c>
      <c r="E26" s="83">
        <f>VLOOKUP(C26,'Precios Dotar'!$A:$E,5,FALSE)</f>
        <v>7018.9859999999999</v>
      </c>
      <c r="F26" s="210">
        <f t="shared" si="0"/>
        <v>14438.054201999999</v>
      </c>
    </row>
    <row r="27" spans="1:6" ht="21.75" thickBot="1">
      <c r="A27" s="14"/>
      <c r="B27" s="14"/>
      <c r="C27" s="39"/>
      <c r="D27" s="40"/>
      <c r="E27" s="76"/>
      <c r="F27" s="210">
        <f>E27*1.21*1.7</f>
        <v>0</v>
      </c>
    </row>
    <row r="28" spans="1:6" ht="21.75" thickBot="1">
      <c r="A28" s="14"/>
      <c r="B28" s="14"/>
      <c r="C28" s="77" t="s">
        <v>10139</v>
      </c>
      <c r="D28" s="78" t="s">
        <v>10224</v>
      </c>
      <c r="E28" s="83">
        <f>VLOOKUP(C28,'Precios Dotar'!$A:$E,5,FALSE)</f>
        <v>1961.7491249999998</v>
      </c>
      <c r="F28" s="210">
        <f t="shared" si="0"/>
        <v>4035.3179501249992</v>
      </c>
    </row>
    <row r="29" spans="1:6" ht="21.75" thickBot="1">
      <c r="A29" s="14"/>
      <c r="B29" s="14"/>
      <c r="C29" s="39"/>
      <c r="D29" s="40"/>
      <c r="E29" s="76"/>
      <c r="F29" s="210">
        <f t="shared" si="0"/>
        <v>0</v>
      </c>
    </row>
    <row r="30" spans="1:6" ht="21.75" thickBot="1">
      <c r="A30" s="14"/>
      <c r="B30" s="14"/>
      <c r="C30" s="84" t="s">
        <v>10225</v>
      </c>
      <c r="D30"/>
      <c r="E30" s="76"/>
      <c r="F30" s="210">
        <f t="shared" si="0"/>
        <v>0</v>
      </c>
    </row>
    <row r="31" spans="1:6" ht="21.75" thickBot="1">
      <c r="A31" s="14"/>
      <c r="B31" s="14"/>
      <c r="C31" s="84"/>
      <c r="D31" s="40"/>
      <c r="E31" s="76"/>
      <c r="F31" s="210">
        <f t="shared" si="0"/>
        <v>0</v>
      </c>
    </row>
    <row r="32" spans="1:6" ht="21.75" thickBot="1">
      <c r="A32" s="14"/>
      <c r="B32" s="14"/>
      <c r="C32" s="77" t="s">
        <v>5178</v>
      </c>
      <c r="D32" s="78" t="s">
        <v>10226</v>
      </c>
      <c r="E32" s="83">
        <f>VLOOKUP(C32,'Precios Dotar'!$A:$E,5,FALSE)</f>
        <v>2090.5366819999999</v>
      </c>
      <c r="F32" s="210">
        <f t="shared" si="0"/>
        <v>4300.2339548739992</v>
      </c>
    </row>
    <row r="33" spans="1:6" ht="21.75" thickBot="1">
      <c r="A33" s="14"/>
      <c r="B33" s="14"/>
      <c r="C33" s="39"/>
      <c r="D33" s="40"/>
      <c r="E33" s="76"/>
      <c r="F33" s="210">
        <f t="shared" si="0"/>
        <v>0</v>
      </c>
    </row>
    <row r="34" spans="1:6" ht="21.75" thickBot="1">
      <c r="A34" s="14"/>
      <c r="B34" s="14"/>
      <c r="C34" s="77" t="s">
        <v>5176</v>
      </c>
      <c r="D34" s="78" t="s">
        <v>10227</v>
      </c>
      <c r="E34" s="83">
        <f>VLOOKUP(C34,'Precios Dotar'!$A:$E,5,FALSE)</f>
        <v>2026.1222540000001</v>
      </c>
      <c r="F34" s="210">
        <f t="shared" si="0"/>
        <v>4167.7334764779998</v>
      </c>
    </row>
    <row r="35" spans="1:6" ht="21.75" thickBot="1">
      <c r="A35" s="14"/>
      <c r="B35" s="14"/>
      <c r="C35" s="39"/>
      <c r="D35" s="40"/>
      <c r="E35" s="76"/>
      <c r="F35" s="210">
        <f t="shared" si="0"/>
        <v>0</v>
      </c>
    </row>
    <row r="36" spans="1:6" ht="21.75" thickBot="1">
      <c r="A36" s="14"/>
      <c r="B36" s="14"/>
      <c r="C36" s="77" t="s">
        <v>1969</v>
      </c>
      <c r="D36" s="78" t="s">
        <v>10228</v>
      </c>
      <c r="E36" s="83">
        <f>VLOOKUP(C36,'Precios Dotar'!$A:$E,5,FALSE)</f>
        <v>1776.1616405</v>
      </c>
      <c r="F36" s="210">
        <f t="shared" si="0"/>
        <v>3653.5644945084996</v>
      </c>
    </row>
    <row r="37" spans="1:6" ht="21.75" thickBot="1">
      <c r="A37" s="14"/>
      <c r="B37" s="14"/>
      <c r="C37" s="39"/>
      <c r="D37" s="40"/>
      <c r="E37" s="76"/>
      <c r="F37" s="210">
        <f t="shared" si="0"/>
        <v>0</v>
      </c>
    </row>
    <row r="38" spans="1:6" ht="21.75" thickBot="1">
      <c r="A38" s="14"/>
      <c r="B38" s="14"/>
      <c r="C38" s="77" t="s">
        <v>5174</v>
      </c>
      <c r="D38" s="78" t="s">
        <v>10229</v>
      </c>
      <c r="E38" s="83">
        <f>VLOOKUP(C38,'Precios Dotar'!$A:$E,5,FALSE)</f>
        <v>1558.55558</v>
      </c>
      <c r="F38" s="210">
        <f>E38*1.21*1.7</f>
        <v>3205.9488280599999</v>
      </c>
    </row>
    <row r="39" spans="1:6" ht="21.75" thickBot="1">
      <c r="A39" s="14"/>
      <c r="B39" s="14"/>
      <c r="C39" s="39"/>
      <c r="D39" s="40"/>
      <c r="E39" s="76"/>
      <c r="F39" s="210">
        <f t="shared" si="0"/>
        <v>0</v>
      </c>
    </row>
    <row r="40" spans="1:6" ht="21.75" thickBot="1">
      <c r="A40" s="14"/>
      <c r="B40" s="14"/>
      <c r="C40" s="84" t="s">
        <v>10230</v>
      </c>
      <c r="D40" s="40"/>
      <c r="E40" s="76"/>
      <c r="F40" s="210">
        <f t="shared" si="0"/>
        <v>0</v>
      </c>
    </row>
    <row r="41" spans="1:6" ht="21.75" thickBot="1">
      <c r="A41" s="14"/>
      <c r="B41" s="14"/>
      <c r="C41" s="84"/>
      <c r="D41" s="40"/>
      <c r="E41" s="76"/>
      <c r="F41" s="210">
        <f t="shared" si="0"/>
        <v>0</v>
      </c>
    </row>
    <row r="42" spans="1:6" ht="21.75" thickBot="1">
      <c r="A42" s="14"/>
      <c r="B42" s="14"/>
      <c r="C42" s="77" t="s">
        <v>4591</v>
      </c>
      <c r="D42" s="78" t="s">
        <v>10231</v>
      </c>
      <c r="E42" s="83">
        <f>VLOOKUP(C42,'Precios Dotar'!$A:$E,5,FALSE)</f>
        <v>1867.1080025000001</v>
      </c>
      <c r="F42" s="210">
        <f t="shared" si="0"/>
        <v>3840.6411611425001</v>
      </c>
    </row>
    <row r="43" spans="1:6" ht="21.75" thickBot="1">
      <c r="A43" s="14"/>
      <c r="B43" s="14"/>
      <c r="C43" s="84"/>
      <c r="D43" s="40"/>
      <c r="E43" s="76"/>
      <c r="F43" s="210">
        <f t="shared" si="0"/>
        <v>0</v>
      </c>
    </row>
    <row r="44" spans="1:6" ht="21.75" thickBot="1">
      <c r="A44" s="14"/>
      <c r="B44" s="14"/>
      <c r="C44" s="77" t="s">
        <v>1966</v>
      </c>
      <c r="D44" s="78" t="s">
        <v>10232</v>
      </c>
      <c r="E44" s="83">
        <f>VLOOKUP(C44,'Precios Dotar'!$A:$E,5,FALSE)</f>
        <v>2802.7724985</v>
      </c>
      <c r="F44" s="210">
        <f t="shared" si="0"/>
        <v>5765.3030294144992</v>
      </c>
    </row>
    <row r="45" spans="1:6" ht="21.75" thickBot="1">
      <c r="A45" s="14"/>
      <c r="B45" s="14"/>
      <c r="C45" s="84"/>
      <c r="D45" s="40"/>
      <c r="E45" s="76"/>
      <c r="F45" s="210">
        <f t="shared" si="0"/>
        <v>0</v>
      </c>
    </row>
    <row r="46" spans="1:6" ht="21.75" thickBot="1">
      <c r="A46" s="14"/>
      <c r="B46" s="14"/>
      <c r="C46" s="77" t="s">
        <v>5180</v>
      </c>
      <c r="D46" s="78" t="s">
        <v>10233</v>
      </c>
      <c r="E46" s="83">
        <f>VLOOKUP(C46,'Precios Dotar'!$A:$E,5,FALSE)</f>
        <v>1216.38777</v>
      </c>
      <c r="F46" s="210">
        <f t="shared" si="0"/>
        <v>2502.10964289</v>
      </c>
    </row>
    <row r="47" spans="1:6" ht="21.75" thickBot="1">
      <c r="A47" s="14"/>
      <c r="B47" s="14"/>
      <c r="C47" s="39"/>
      <c r="D47" s="40"/>
      <c r="E47" s="76"/>
      <c r="F47" s="210">
        <f t="shared" si="0"/>
        <v>0</v>
      </c>
    </row>
    <row r="48" spans="1:6" ht="21.75" thickBot="1">
      <c r="A48" s="14"/>
      <c r="B48" s="14"/>
      <c r="C48" s="77" t="s">
        <v>5181</v>
      </c>
      <c r="D48" s="78" t="s">
        <v>10234</v>
      </c>
      <c r="E48" s="83">
        <f>VLOOKUP(C48,'Precios Dotar'!$A:$E,5,FALSE)</f>
        <v>1216.38777</v>
      </c>
      <c r="F48" s="210">
        <f t="shared" si="0"/>
        <v>2502.10964289</v>
      </c>
    </row>
    <row r="49" spans="1:6" ht="21.75" thickBot="1">
      <c r="A49" s="14"/>
      <c r="B49" s="14"/>
      <c r="C49" s="39"/>
      <c r="D49" s="40"/>
      <c r="E49" s="76"/>
      <c r="F49" s="210">
        <f t="shared" si="0"/>
        <v>0</v>
      </c>
    </row>
    <row r="50" spans="1:6" ht="21.75" thickBot="1">
      <c r="A50" s="14"/>
      <c r="B50" s="14"/>
      <c r="C50" s="77" t="s">
        <v>10062</v>
      </c>
      <c r="D50" s="78" t="s">
        <v>10235</v>
      </c>
      <c r="E50" s="83">
        <f>VLOOKUP(C50,'Precios Dotar'!$A:$E,5,FALSE)</f>
        <v>306.140625</v>
      </c>
      <c r="F50" s="210">
        <f t="shared" si="0"/>
        <v>629.73126562499999</v>
      </c>
    </row>
    <row r="51" spans="1:6" ht="21.75" thickBot="1">
      <c r="A51" s="14"/>
      <c r="B51" s="14"/>
      <c r="C51" s="39"/>
      <c r="D51" s="40"/>
      <c r="E51" s="76"/>
      <c r="F51" s="210">
        <f t="shared" si="0"/>
        <v>0</v>
      </c>
    </row>
    <row r="52" spans="1:6" ht="21.75" thickBot="1">
      <c r="A52" s="14"/>
      <c r="B52" s="14"/>
      <c r="C52" s="39"/>
      <c r="D52" s="40"/>
      <c r="E52" s="76"/>
      <c r="F52" s="210">
        <f t="shared" si="0"/>
        <v>0</v>
      </c>
    </row>
    <row r="53" spans="1:6" ht="21.75" thickBot="1">
      <c r="A53" s="14"/>
      <c r="B53" s="14"/>
      <c r="C53" s="39"/>
      <c r="D53" s="40"/>
      <c r="E53" s="76"/>
      <c r="F53" s="210">
        <f t="shared" si="0"/>
        <v>0</v>
      </c>
    </row>
    <row r="54" spans="1:6" ht="21.75" thickBot="1">
      <c r="A54" s="14"/>
      <c r="B54" s="14"/>
      <c r="C54" s="39"/>
      <c r="D54" s="40"/>
      <c r="E54" s="76"/>
      <c r="F54" s="210">
        <f t="shared" si="0"/>
        <v>0</v>
      </c>
    </row>
    <row r="55" spans="1:6" ht="21.75" thickBot="1">
      <c r="A55" s="14"/>
      <c r="B55" s="14"/>
      <c r="C55" s="77" t="s">
        <v>5182</v>
      </c>
      <c r="D55" s="78" t="s">
        <v>10236</v>
      </c>
      <c r="E55" s="82">
        <f>VLOOKUP(C55,'Precios Dotar'!$A:$E,5,FALSE)</f>
        <v>1216.38777</v>
      </c>
      <c r="F55" s="210">
        <f t="shared" si="0"/>
        <v>2502.10964289</v>
      </c>
    </row>
    <row r="56" spans="1:6" ht="21.75" thickBot="1">
      <c r="A56" s="14"/>
      <c r="B56" s="14"/>
      <c r="C56" s="39"/>
      <c r="D56" s="40"/>
      <c r="E56" s="85"/>
      <c r="F56" s="210">
        <f>E56*1.21*1.7</f>
        <v>0</v>
      </c>
    </row>
    <row r="57" spans="1:6" ht="21.75" thickBot="1">
      <c r="A57" s="14"/>
      <c r="B57" s="14"/>
      <c r="C57" s="86" t="s">
        <v>8936</v>
      </c>
      <c r="D57" s="78" t="s">
        <v>8937</v>
      </c>
      <c r="E57" s="83">
        <f>VLOOKUP(C57,'Precios Dotar'!$A:$E,5,FALSE)</f>
        <v>299.56576000000001</v>
      </c>
      <c r="F57" s="210">
        <f t="shared" si="0"/>
        <v>616.20676831999992</v>
      </c>
    </row>
    <row r="58" spans="1:6" ht="21.75" thickBot="1">
      <c r="A58" s="14"/>
      <c r="B58" s="14"/>
      <c r="C58" s="39"/>
      <c r="D58" s="40"/>
      <c r="E58" s="76"/>
      <c r="F58" s="210">
        <f t="shared" si="0"/>
        <v>0</v>
      </c>
    </row>
    <row r="59" spans="1:6" ht="21.75" thickBot="1">
      <c r="A59" s="14"/>
      <c r="B59" s="14"/>
      <c r="C59" s="86" t="s">
        <v>10064</v>
      </c>
      <c r="D59" s="78" t="s">
        <v>10237</v>
      </c>
      <c r="E59" s="83">
        <f>VLOOKUP(C59,'Precios Dotar'!$A:$E,5,FALSE)</f>
        <v>306.140625</v>
      </c>
      <c r="F59" s="210">
        <f t="shared" si="0"/>
        <v>629.73126562499999</v>
      </c>
    </row>
    <row r="60" spans="1:6" ht="21.75" thickBot="1">
      <c r="A60" s="14"/>
      <c r="B60" s="14"/>
      <c r="C60"/>
      <c r="D60" s="40"/>
      <c r="E60" s="76"/>
      <c r="F60" s="210">
        <f t="shared" si="0"/>
        <v>0</v>
      </c>
    </row>
    <row r="61" spans="1:6" ht="21.75" thickBot="1">
      <c r="A61" s="14"/>
      <c r="B61" s="14"/>
      <c r="C61"/>
      <c r="D61" s="40"/>
      <c r="E61" s="76"/>
      <c r="F61" s="210">
        <f t="shared" si="0"/>
        <v>0</v>
      </c>
    </row>
    <row r="62" spans="1:6" ht="21.75" thickBot="1">
      <c r="A62" s="14"/>
      <c r="B62" s="14"/>
      <c r="C62" s="39"/>
      <c r="D62" s="40"/>
      <c r="E62" s="76"/>
      <c r="F62" s="210">
        <f t="shared" si="0"/>
        <v>0</v>
      </c>
    </row>
    <row r="63" spans="1:6" ht="21.75" thickBot="1">
      <c r="A63" s="14"/>
      <c r="B63" s="14"/>
      <c r="C63" s="39"/>
      <c r="D63" s="40"/>
      <c r="E63" s="76"/>
      <c r="F63" s="210">
        <f t="shared" si="0"/>
        <v>0</v>
      </c>
    </row>
    <row r="64" spans="1:6" ht="21.75" thickBot="1">
      <c r="A64" s="14"/>
      <c r="B64" s="14"/>
      <c r="C64" s="39"/>
      <c r="D64" s="40"/>
      <c r="E64" s="76"/>
      <c r="F64" s="210">
        <f t="shared" si="0"/>
        <v>0</v>
      </c>
    </row>
    <row r="65" spans="1:7" ht="21.75" thickBot="1">
      <c r="A65" s="14"/>
      <c r="B65" s="14"/>
      <c r="C65" s="39"/>
      <c r="D65" s="40"/>
      <c r="E65" s="76"/>
      <c r="F65" s="210">
        <f t="shared" si="0"/>
        <v>0</v>
      </c>
    </row>
    <row r="66" spans="1:7" ht="21.75" thickBot="1">
      <c r="A66" s="14"/>
      <c r="B66" s="14"/>
      <c r="C66" s="77" t="s">
        <v>5447</v>
      </c>
      <c r="D66" s="78" t="s">
        <v>10238</v>
      </c>
      <c r="E66" s="83">
        <f>VLOOKUP(C66,'Precios Dotar'!$A:$E,5,FALSE)</f>
        <v>1523.45102</v>
      </c>
      <c r="F66" s="210">
        <f t="shared" si="0"/>
        <v>3133.7387481399996</v>
      </c>
    </row>
    <row r="67" spans="1:7" ht="21.75" thickBot="1">
      <c r="A67" s="14"/>
      <c r="B67" s="14"/>
      <c r="C67" s="39"/>
      <c r="D67" s="40"/>
      <c r="E67" s="76"/>
      <c r="F67" s="210">
        <f t="shared" si="0"/>
        <v>0</v>
      </c>
    </row>
    <row r="68" spans="1:7" ht="21.75" thickBot="1">
      <c r="A68" s="14"/>
      <c r="B68" s="14"/>
      <c r="C68" s="77" t="s">
        <v>10133</v>
      </c>
      <c r="D68" s="78" t="s">
        <v>10239</v>
      </c>
      <c r="E68" s="83">
        <f>VLOOKUP(C68,'Precios Dotar'!$A:$E,5,FALSE)</f>
        <v>2412.3881249999999</v>
      </c>
      <c r="F68" s="210">
        <f t="shared" si="0"/>
        <v>4962.282373125</v>
      </c>
    </row>
    <row r="69" spans="1:7" ht="21.75" thickBot="1">
      <c r="A69" s="14"/>
      <c r="B69" s="14"/>
      <c r="C69" s="39"/>
      <c r="D69" s="40"/>
      <c r="E69" s="76"/>
      <c r="F69" s="210">
        <f t="shared" si="0"/>
        <v>0</v>
      </c>
    </row>
    <row r="70" spans="1:7" ht="21.75" thickBot="1">
      <c r="A70" s="14"/>
      <c r="B70" s="14"/>
      <c r="E70" s="19"/>
      <c r="F70" s="210">
        <f t="shared" si="0"/>
        <v>0</v>
      </c>
    </row>
    <row r="71" spans="1:7">
      <c r="A71" s="14"/>
      <c r="B71" s="14"/>
      <c r="E71" s="19"/>
    </row>
    <row r="72" spans="1:7" ht="46.5">
      <c r="A72" s="14"/>
      <c r="B72" s="14"/>
      <c r="C72" s="139"/>
      <c r="D72" s="201" t="s">
        <v>10240</v>
      </c>
      <c r="E72" s="201"/>
      <c r="F72" s="201"/>
      <c r="G72" s="201"/>
    </row>
    <row r="73" spans="1:7">
      <c r="A73" s="14"/>
      <c r="B73" s="14"/>
      <c r="E73" s="19"/>
    </row>
    <row r="74" spans="1:7" ht="13.5" thickBot="1">
      <c r="A74" s="14"/>
      <c r="B74" s="14"/>
      <c r="E74" s="19"/>
    </row>
    <row r="75" spans="1:7" ht="19.5" thickBot="1">
      <c r="A75" s="14"/>
      <c r="B75" s="14"/>
      <c r="C75" s="77" t="s">
        <v>6711</v>
      </c>
      <c r="D75" s="78" t="s">
        <v>6712</v>
      </c>
      <c r="E75" s="83">
        <f>VLOOKUP(C75,'Precios Dotar'!$A:$E,5,FALSE)</f>
        <v>5212.8420500000002</v>
      </c>
    </row>
    <row r="76" spans="1:7" ht="18.75">
      <c r="A76" s="14"/>
      <c r="B76" s="14"/>
      <c r="C76" s="39"/>
      <c r="D76" s="40"/>
      <c r="E76" s="76"/>
    </row>
    <row r="77" spans="1:7" ht="19.5" thickBot="1">
      <c r="A77" s="14"/>
      <c r="B77" s="14"/>
      <c r="C77" s="39"/>
      <c r="D77" s="40"/>
      <c r="E77" s="76"/>
    </row>
    <row r="78" spans="1:7" ht="19.5" thickBot="1">
      <c r="A78" s="14"/>
      <c r="B78" s="14"/>
      <c r="C78" s="77" t="s">
        <v>6713</v>
      </c>
      <c r="D78" s="78" t="s">
        <v>6714</v>
      </c>
      <c r="E78" s="83">
        <f>VLOOKUP(C78,'Precios Dotar'!$A:$E,5,FALSE)</f>
        <v>11204.365900000001</v>
      </c>
    </row>
    <row r="79" spans="1:7">
      <c r="A79" s="14"/>
      <c r="B79" s="14"/>
      <c r="E79" s="19"/>
    </row>
    <row r="80" spans="1:7">
      <c r="A80" s="14"/>
      <c r="B80" s="14"/>
      <c r="E80" s="19"/>
    </row>
    <row r="81" spans="1:7">
      <c r="A81" s="14"/>
      <c r="B81" s="14"/>
      <c r="E81" s="19"/>
    </row>
    <row r="82" spans="1:7" ht="46.5">
      <c r="A82" s="14"/>
      <c r="B82" s="14"/>
      <c r="C82" s="139"/>
      <c r="D82" s="201" t="s">
        <v>10241</v>
      </c>
      <c r="E82" s="201"/>
      <c r="F82" s="201"/>
      <c r="G82" s="201"/>
    </row>
    <row r="83" spans="1:7" ht="13.5" thickBot="1">
      <c r="A83" s="14"/>
      <c r="B83" s="14"/>
      <c r="E83" s="19"/>
    </row>
    <row r="84" spans="1:7" ht="19.5" thickBot="1">
      <c r="A84" s="14"/>
      <c r="B84" s="14"/>
      <c r="C84" s="77" t="s">
        <v>4827</v>
      </c>
      <c r="D84" s="78" t="s">
        <v>7923</v>
      </c>
      <c r="E84" s="83">
        <f>VLOOKUP(C84,'Precios Dotar'!$A:$E,5,FALSE)</f>
        <v>8197.7889500000001</v>
      </c>
    </row>
    <row r="85" spans="1:7" ht="19.5" thickBot="1">
      <c r="A85" s="14"/>
      <c r="B85" s="14"/>
      <c r="C85" s="39"/>
      <c r="D85" s="40"/>
      <c r="E85" s="76"/>
    </row>
    <row r="86" spans="1:7" ht="19.5" thickBot="1">
      <c r="A86" s="14"/>
      <c r="B86" s="14"/>
      <c r="C86" s="77" t="s">
        <v>4681</v>
      </c>
      <c r="D86" s="78" t="s">
        <v>8316</v>
      </c>
      <c r="E86" s="82">
        <f>VLOOKUP(C86,'Precios Dotar'!$A:$E,5,FALSE)</f>
        <v>8487.6316200000001</v>
      </c>
    </row>
    <row r="87" spans="1:7">
      <c r="A87" s="14"/>
      <c r="B87" s="14"/>
      <c r="E87" s="19"/>
    </row>
    <row r="88" spans="1:7">
      <c r="A88" s="14"/>
      <c r="B88" s="14"/>
      <c r="E88" s="19"/>
    </row>
    <row r="89" spans="1:7">
      <c r="A89" s="14"/>
      <c r="B89" s="14"/>
      <c r="E89" s="19"/>
    </row>
    <row r="90" spans="1:7">
      <c r="A90" s="14"/>
      <c r="B90" s="14"/>
      <c r="E90" s="19"/>
    </row>
    <row r="91" spans="1:7" ht="46.5">
      <c r="A91" s="14"/>
      <c r="B91" s="14"/>
      <c r="C91" s="139"/>
      <c r="D91" s="201" t="s">
        <v>10242</v>
      </c>
      <c r="E91" s="201"/>
      <c r="F91" s="201"/>
      <c r="G91" s="201"/>
    </row>
    <row r="92" spans="1:7" ht="13.5" thickBot="1">
      <c r="A92" s="14"/>
      <c r="B92" s="14"/>
      <c r="E92" s="19"/>
    </row>
    <row r="93" spans="1:7" ht="19.5" thickBot="1">
      <c r="A93" s="14"/>
      <c r="B93" s="14"/>
      <c r="C93" s="77" t="s">
        <v>9721</v>
      </c>
      <c r="D93" s="78" t="s">
        <v>9722</v>
      </c>
      <c r="E93" s="83">
        <f>VLOOKUP(C93,'Precios Dotar'!$A:$E,5,FALSE)</f>
        <v>1094.69017796158</v>
      </c>
      <c r="F93" s="212">
        <f>E93*1.21*1.7</f>
        <v>2251.7776960669698</v>
      </c>
    </row>
    <row r="94" spans="1:7" ht="19.5" thickBot="1">
      <c r="A94" s="14"/>
      <c r="B94" s="14"/>
      <c r="C94" s="34"/>
      <c r="D94" s="34"/>
      <c r="E94" s="41"/>
      <c r="F94" s="212">
        <f t="shared" ref="F94:F99" si="1">E94*1.21*1.7</f>
        <v>0</v>
      </c>
    </row>
    <row r="95" spans="1:7" ht="19.5" thickBot="1">
      <c r="A95" s="14"/>
      <c r="B95" s="14"/>
      <c r="C95" s="34"/>
      <c r="D95" s="34"/>
      <c r="E95" s="41"/>
      <c r="F95" s="212">
        <f t="shared" si="1"/>
        <v>0</v>
      </c>
    </row>
    <row r="96" spans="1:7" ht="19.5" thickBot="1">
      <c r="A96" s="14"/>
      <c r="B96" s="14"/>
      <c r="C96" s="77" t="s">
        <v>9920</v>
      </c>
      <c r="D96" s="78" t="s">
        <v>10243</v>
      </c>
      <c r="E96" s="83">
        <f>VLOOKUP(C96,'Precios Dotar'!$A:$E,5,FALSE)</f>
        <v>3229.35459191887</v>
      </c>
      <c r="F96" s="212">
        <f t="shared" si="1"/>
        <v>6642.7823955771155</v>
      </c>
    </row>
    <row r="97" spans="1:7" ht="19.5" thickBot="1">
      <c r="A97" s="14"/>
      <c r="B97" s="14"/>
      <c r="C97" s="34"/>
      <c r="D97" s="34"/>
      <c r="E97" s="41"/>
      <c r="F97" s="212">
        <f t="shared" si="1"/>
        <v>0</v>
      </c>
    </row>
    <row r="98" spans="1:7" ht="19.5" thickBot="1">
      <c r="A98" s="14"/>
      <c r="B98" s="14"/>
      <c r="C98" s="34"/>
      <c r="D98"/>
      <c r="E98" s="41"/>
      <c r="F98" s="212">
        <f t="shared" si="1"/>
        <v>0</v>
      </c>
    </row>
    <row r="99" spans="1:7" ht="19.5" thickBot="1">
      <c r="A99" s="14"/>
      <c r="B99" s="14"/>
      <c r="C99" s="77" t="s">
        <v>9972</v>
      </c>
      <c r="D99" s="78" t="s">
        <v>9973</v>
      </c>
      <c r="E99" s="83">
        <f>VLOOKUP(C99,'Precios Dotar'!$A:$E,5,FALSE)</f>
        <v>18445.7843230701</v>
      </c>
      <c r="F99" s="212">
        <f t="shared" si="1"/>
        <v>37942.978352555197</v>
      </c>
    </row>
    <row r="100" spans="1:7">
      <c r="A100" s="14"/>
      <c r="B100" s="14"/>
      <c r="E100" s="19"/>
    </row>
    <row r="101" spans="1:7">
      <c r="A101" s="14"/>
      <c r="B101" s="14"/>
      <c r="E101" s="19"/>
    </row>
    <row r="102" spans="1:7">
      <c r="A102" s="14"/>
      <c r="B102" s="14"/>
      <c r="E102" s="19"/>
    </row>
    <row r="103" spans="1:7">
      <c r="A103" s="14"/>
      <c r="B103" s="14"/>
      <c r="E103" s="19"/>
    </row>
    <row r="104" spans="1:7">
      <c r="A104" s="14"/>
      <c r="B104" s="14"/>
      <c r="E104" s="19"/>
    </row>
    <row r="105" spans="1:7">
      <c r="A105" s="14"/>
      <c r="B105" s="14"/>
      <c r="E105" s="19"/>
    </row>
    <row r="106" spans="1:7">
      <c r="A106" s="14"/>
      <c r="B106" s="14"/>
      <c r="E106" s="19"/>
    </row>
    <row r="107" spans="1:7" ht="46.5">
      <c r="B107" s="14"/>
      <c r="C107" s="139"/>
      <c r="D107" s="201" t="s">
        <v>10244</v>
      </c>
      <c r="E107" s="201"/>
      <c r="F107" s="201"/>
      <c r="G107" s="201"/>
    </row>
    <row r="108" spans="1:7" ht="13.5" thickBot="1">
      <c r="A108" s="14"/>
      <c r="B108" s="14"/>
      <c r="E108" s="19"/>
    </row>
    <row r="109" spans="1:7" ht="19.5" thickBot="1">
      <c r="A109" s="14"/>
      <c r="B109" s="14"/>
      <c r="C109" s="77" t="s">
        <v>4434</v>
      </c>
      <c r="D109" s="78" t="s">
        <v>10245</v>
      </c>
      <c r="E109" s="79" t="s">
        <v>1787</v>
      </c>
    </row>
    <row r="110" spans="1:7" ht="19.5" thickBot="1">
      <c r="A110" s="14"/>
      <c r="B110" s="14"/>
      <c r="C110" s="77" t="s">
        <v>4440</v>
      </c>
      <c r="D110" s="78" t="s">
        <v>10246</v>
      </c>
      <c r="E110" s="83">
        <f>VLOOKUP(C110,'Precios Dotar'!$A:$E,5,FALSE)</f>
        <v>32037.99885</v>
      </c>
      <c r="F110" s="212">
        <f>E110*1.21*1.7</f>
        <v>65902.16363445</v>
      </c>
    </row>
    <row r="111" spans="1:7" ht="19.5" thickBot="1">
      <c r="A111" s="14"/>
      <c r="B111" s="14"/>
      <c r="C111" s="77" t="s">
        <v>2038</v>
      </c>
      <c r="D111" s="78" t="s">
        <v>10247</v>
      </c>
      <c r="E111" s="83">
        <f>VLOOKUP(C111,'Precios Dotar'!$A:$E,5,FALSE)</f>
        <v>30290.47164</v>
      </c>
      <c r="F111" s="212">
        <f t="shared" ref="F111:F115" si="2">E111*1.21*1.7</f>
        <v>62307.500163479992</v>
      </c>
    </row>
    <row r="112" spans="1:7" ht="18.75" thickBot="1">
      <c r="A112" s="14"/>
      <c r="B112" s="14"/>
      <c r="E112" s="19"/>
      <c r="F112" s="212">
        <f t="shared" si="2"/>
        <v>0</v>
      </c>
    </row>
    <row r="113" spans="1:7" ht="18.75" thickBot="1">
      <c r="A113" s="14"/>
      <c r="B113" s="14"/>
      <c r="E113" s="19"/>
      <c r="F113" s="212">
        <f t="shared" si="2"/>
        <v>0</v>
      </c>
    </row>
    <row r="114" spans="1:7" ht="18.75" thickBot="1">
      <c r="A114" s="14"/>
      <c r="B114" s="14"/>
      <c r="E114" s="19"/>
      <c r="F114" s="212">
        <f t="shared" si="2"/>
        <v>0</v>
      </c>
    </row>
    <row r="115" spans="1:7" ht="19.5" thickBot="1">
      <c r="A115" s="14"/>
      <c r="B115" s="14"/>
      <c r="C115" s="77" t="s">
        <v>3005</v>
      </c>
      <c r="D115" s="78" t="s">
        <v>10248</v>
      </c>
      <c r="E115" s="83">
        <f>VLOOKUP(C115,'Precios Dotar'!$A:$E,5,FALSE)</f>
        <v>8638.11</v>
      </c>
      <c r="F115" s="212">
        <f t="shared" si="2"/>
        <v>17768.592270000001</v>
      </c>
    </row>
    <row r="116" spans="1:7">
      <c r="A116" s="14"/>
      <c r="B116" s="14"/>
      <c r="E116" s="19"/>
    </row>
    <row r="117" spans="1:7">
      <c r="A117" s="14"/>
      <c r="B117" s="14"/>
      <c r="E117" s="19"/>
    </row>
    <row r="118" spans="1:7">
      <c r="A118" s="14"/>
      <c r="B118" s="14"/>
      <c r="E118" s="19"/>
    </row>
    <row r="119" spans="1:7" ht="46.5">
      <c r="A119" s="14"/>
      <c r="B119" s="14"/>
      <c r="C119" s="139"/>
      <c r="D119" s="201" t="s">
        <v>10249</v>
      </c>
      <c r="E119" s="201"/>
      <c r="F119" s="201"/>
      <c r="G119" s="201"/>
    </row>
    <row r="120" spans="1:7" ht="13.5" thickBot="1">
      <c r="A120" s="14"/>
      <c r="B120" s="14"/>
      <c r="E120" s="19"/>
    </row>
    <row r="121" spans="1:7" ht="19.5" thickBot="1">
      <c r="A121" s="14"/>
      <c r="B121" s="14"/>
      <c r="C121" s="77" t="s">
        <v>2999</v>
      </c>
      <c r="D121" s="78" t="s">
        <v>10250</v>
      </c>
      <c r="E121" s="82">
        <f>VLOOKUP(C121,'Precios Dotar'!$A:$E,5,FALSE)</f>
        <v>6134.31</v>
      </c>
      <c r="F121" s="212">
        <f>E121*1.21*1.7</f>
        <v>12618.275670000001</v>
      </c>
    </row>
    <row r="122" spans="1:7" ht="19.5" thickBot="1">
      <c r="A122" s="14"/>
      <c r="B122" s="14"/>
      <c r="C122"/>
      <c r="D122" s="40"/>
      <c r="E122" s="76"/>
      <c r="F122" s="212">
        <f t="shared" ref="F122:F185" si="3">E122*1.21*1.7</f>
        <v>0</v>
      </c>
    </row>
    <row r="123" spans="1:7" ht="19.5" thickBot="1">
      <c r="A123" s="14"/>
      <c r="B123" s="14"/>
      <c r="C123"/>
      <c r="D123" s="40"/>
      <c r="E123" s="41"/>
      <c r="F123" s="212">
        <f t="shared" si="3"/>
        <v>0</v>
      </c>
    </row>
    <row r="124" spans="1:7" ht="19.5" thickBot="1">
      <c r="A124" s="14"/>
      <c r="B124" s="14"/>
      <c r="C124" s="87" t="s">
        <v>3000</v>
      </c>
      <c r="D124" s="78" t="s">
        <v>10251</v>
      </c>
      <c r="E124" s="83">
        <f>VLOOKUP(C124,'Precios Dotar'!$A:$E,5,FALSE)</f>
        <v>8012.16</v>
      </c>
      <c r="F124" s="212">
        <f t="shared" si="3"/>
        <v>16481.01312</v>
      </c>
    </row>
    <row r="125" spans="1:7" ht="19.5" thickBot="1">
      <c r="A125" s="14"/>
      <c r="B125" s="14"/>
      <c r="C125"/>
      <c r="D125" s="40"/>
      <c r="E125" s="76"/>
      <c r="F125" s="212">
        <f t="shared" si="3"/>
        <v>0</v>
      </c>
    </row>
    <row r="126" spans="1:7" ht="19.5" thickBot="1">
      <c r="A126" s="14"/>
      <c r="B126" s="14"/>
      <c r="C126"/>
      <c r="D126" s="40"/>
      <c r="E126" s="41"/>
      <c r="F126" s="212">
        <f t="shared" si="3"/>
        <v>0</v>
      </c>
    </row>
    <row r="127" spans="1:7" ht="19.5" thickBot="1">
      <c r="A127" s="14"/>
      <c r="B127" s="14"/>
      <c r="C127" s="77" t="s">
        <v>3002</v>
      </c>
      <c r="D127" s="78" t="s">
        <v>10252</v>
      </c>
      <c r="E127" s="83">
        <f>VLOOKUP(C127,'Precios Dotar'!$A:$E,5,FALSE)</f>
        <v>9138.8700000000008</v>
      </c>
      <c r="F127" s="212">
        <f t="shared" si="3"/>
        <v>18798.655589999998</v>
      </c>
    </row>
    <row r="128" spans="1:7" ht="19.5" thickBot="1">
      <c r="A128" s="14"/>
      <c r="B128" s="14"/>
      <c r="C128"/>
      <c r="D128" s="40"/>
      <c r="E128" s="76"/>
      <c r="F128" s="212">
        <f t="shared" si="3"/>
        <v>0</v>
      </c>
    </row>
    <row r="129" spans="1:6" ht="19.5" thickBot="1">
      <c r="A129" s="14"/>
      <c r="B129" s="14"/>
      <c r="C129"/>
      <c r="D129" s="40"/>
      <c r="E129" s="76"/>
      <c r="F129" s="212">
        <f t="shared" si="3"/>
        <v>0</v>
      </c>
    </row>
    <row r="130" spans="1:6" ht="19.5" thickBot="1">
      <c r="A130" s="14"/>
      <c r="B130" s="14"/>
      <c r="C130" s="77">
        <v>1993</v>
      </c>
      <c r="D130" s="78" t="s">
        <v>10253</v>
      </c>
      <c r="E130" s="79" t="s">
        <v>1787</v>
      </c>
      <c r="F130" s="212" t="e">
        <f t="shared" si="3"/>
        <v>#VALUE!</v>
      </c>
    </row>
    <row r="131" spans="1:6" ht="19.5" thickBot="1">
      <c r="A131" s="14"/>
      <c r="B131" s="14"/>
      <c r="C131" s="39"/>
      <c r="D131" s="40"/>
      <c r="E131" s="76"/>
      <c r="F131" s="212">
        <f t="shared" si="3"/>
        <v>0</v>
      </c>
    </row>
    <row r="132" spans="1:6" ht="19.5" thickBot="1">
      <c r="A132" s="14"/>
      <c r="B132" s="14"/>
      <c r="C132" s="39"/>
      <c r="D132" s="40"/>
      <c r="E132" s="76"/>
      <c r="F132" s="212">
        <f t="shared" si="3"/>
        <v>0</v>
      </c>
    </row>
    <row r="133" spans="1:6" ht="19.5" thickBot="1">
      <c r="A133" s="14"/>
      <c r="B133" s="14"/>
      <c r="C133" s="77">
        <v>1995</v>
      </c>
      <c r="D133" s="78" t="s">
        <v>10254</v>
      </c>
      <c r="E133" s="79" t="s">
        <v>1787</v>
      </c>
      <c r="F133" s="212" t="e">
        <f t="shared" si="3"/>
        <v>#VALUE!</v>
      </c>
    </row>
    <row r="134" spans="1:6" ht="19.5" thickBot="1">
      <c r="A134" s="14"/>
      <c r="B134" s="14"/>
      <c r="C134" s="39"/>
      <c r="D134" s="40"/>
      <c r="E134" s="76"/>
      <c r="F134" s="212">
        <f t="shared" si="3"/>
        <v>0</v>
      </c>
    </row>
    <row r="135" spans="1:6" ht="19.5" thickBot="1">
      <c r="A135" s="14"/>
      <c r="B135" s="14"/>
      <c r="C135"/>
      <c r="D135" s="40"/>
      <c r="E135" s="41"/>
      <c r="F135" s="212">
        <f t="shared" si="3"/>
        <v>0</v>
      </c>
    </row>
    <row r="136" spans="1:6" ht="19.5" thickBot="1">
      <c r="A136" s="14"/>
      <c r="B136" s="14"/>
      <c r="C136" s="77" t="s">
        <v>2997</v>
      </c>
      <c r="D136" s="78" t="s">
        <v>10255</v>
      </c>
      <c r="E136" s="83">
        <f>VLOOKUP(C136,'Precios Dotar'!$A:$E,5,FALSE)</f>
        <v>2195.64</v>
      </c>
      <c r="F136" s="212">
        <f t="shared" si="3"/>
        <v>4516.4314799999993</v>
      </c>
    </row>
    <row r="137" spans="1:6" ht="18.75" thickBot="1">
      <c r="A137" s="14"/>
      <c r="B137" s="14"/>
      <c r="E137" s="19"/>
      <c r="F137" s="212">
        <f t="shared" si="3"/>
        <v>0</v>
      </c>
    </row>
    <row r="138" spans="1:6" ht="18.75" thickBot="1">
      <c r="A138" s="14"/>
      <c r="B138" s="14"/>
      <c r="E138" s="19"/>
      <c r="F138" s="212">
        <f t="shared" si="3"/>
        <v>0</v>
      </c>
    </row>
    <row r="139" spans="1:6" ht="18.75" thickBot="1">
      <c r="A139" s="14"/>
      <c r="B139" s="14"/>
      <c r="E139" s="19"/>
      <c r="F139" s="212">
        <f t="shared" si="3"/>
        <v>0</v>
      </c>
    </row>
    <row r="140" spans="1:6" ht="18.75" thickBot="1">
      <c r="A140" s="14"/>
      <c r="B140" s="14"/>
      <c r="E140" s="19"/>
      <c r="F140" s="212">
        <f t="shared" si="3"/>
        <v>0</v>
      </c>
    </row>
    <row r="141" spans="1:6" ht="18.75" thickBot="1">
      <c r="A141" s="14"/>
      <c r="B141" s="14"/>
      <c r="E141" s="19"/>
      <c r="F141" s="212">
        <f t="shared" si="3"/>
        <v>0</v>
      </c>
    </row>
    <row r="142" spans="1:6" ht="18.75" thickBot="1">
      <c r="A142" s="14"/>
      <c r="B142" s="14"/>
      <c r="E142" s="19"/>
      <c r="F142" s="212">
        <f t="shared" si="3"/>
        <v>0</v>
      </c>
    </row>
    <row r="143" spans="1:6" ht="18.75" thickBot="1">
      <c r="A143" s="14"/>
      <c r="B143" s="14"/>
      <c r="E143" s="19"/>
      <c r="F143" s="212">
        <f t="shared" si="3"/>
        <v>0</v>
      </c>
    </row>
    <row r="144" spans="1:6" ht="18.75" thickBot="1">
      <c r="B144" s="14"/>
      <c r="E144" s="19"/>
      <c r="F144" s="212">
        <f t="shared" si="3"/>
        <v>0</v>
      </c>
    </row>
    <row r="145" spans="1:6" ht="27" thickBot="1">
      <c r="B145" s="14"/>
      <c r="C145" s="53" t="s">
        <v>6456</v>
      </c>
      <c r="D145" s="54"/>
      <c r="E145" s="53"/>
      <c r="F145" s="212">
        <f t="shared" si="3"/>
        <v>0</v>
      </c>
    </row>
    <row r="146" spans="1:6" ht="18.75" thickBot="1">
      <c r="B146" s="14"/>
      <c r="C146" s="14"/>
      <c r="D146" s="14"/>
      <c r="E146" s="19"/>
      <c r="F146" s="212">
        <f t="shared" si="3"/>
        <v>0</v>
      </c>
    </row>
    <row r="147" spans="1:6" ht="18.75" thickBot="1">
      <c r="B147" s="35" t="s">
        <v>5011</v>
      </c>
      <c r="C147" s="54" t="s">
        <v>0</v>
      </c>
      <c r="D147" s="54"/>
      <c r="E147" s="17"/>
      <c r="F147" s="212">
        <f t="shared" si="3"/>
        <v>0</v>
      </c>
    </row>
    <row r="148" spans="1:6" ht="18.75" thickBot="1">
      <c r="B148" s="9">
        <v>8551</v>
      </c>
      <c r="C148" s="21" t="s">
        <v>2225</v>
      </c>
      <c r="D148" s="7" t="s">
        <v>1</v>
      </c>
      <c r="E148" s="55">
        <f>VLOOKUP(C148,'Precios Dotar'!$A:$E,5,FALSE)</f>
        <v>277.04181060000002</v>
      </c>
      <c r="F148" s="212">
        <f t="shared" si="3"/>
        <v>569.87500440420001</v>
      </c>
    </row>
    <row r="149" spans="1:6" ht="18.75" thickBot="1">
      <c r="B149" s="9">
        <v>8557</v>
      </c>
      <c r="C149" s="21" t="s">
        <v>2230</v>
      </c>
      <c r="D149" s="22" t="s">
        <v>2</v>
      </c>
      <c r="E149" s="56">
        <f>VLOOKUP(C149,'Precios Dotar'!$A:$E,5,FALSE)</f>
        <v>280.78190999999998</v>
      </c>
      <c r="F149" s="212">
        <f t="shared" si="3"/>
        <v>577.56838886999992</v>
      </c>
    </row>
    <row r="150" spans="1:6" ht="14.25" customHeight="1" thickBot="1">
      <c r="B150" s="9">
        <v>8562</v>
      </c>
      <c r="C150" s="21" t="s">
        <v>4636</v>
      </c>
      <c r="D150" s="7" t="s">
        <v>3</v>
      </c>
      <c r="E150" s="55">
        <f>VLOOKUP(C150,'Precios Dotar'!$A:$E,5,FALSE)</f>
        <v>475.99164000000002</v>
      </c>
      <c r="F150" s="212">
        <f t="shared" si="3"/>
        <v>979.11480347999998</v>
      </c>
    </row>
    <row r="151" spans="1:6" ht="18.75" thickBot="1">
      <c r="B151" s="9">
        <v>8568</v>
      </c>
      <c r="C151" s="21" t="s">
        <v>4638</v>
      </c>
      <c r="D151" s="22" t="s">
        <v>4</v>
      </c>
      <c r="E151" s="56">
        <f>VLOOKUP(C151,'Precios Dotar'!$A:$E,5,FALSE)</f>
        <v>829.95191999999997</v>
      </c>
      <c r="F151" s="212">
        <f t="shared" si="3"/>
        <v>1707.2110994399998</v>
      </c>
    </row>
    <row r="152" spans="1:6" ht="18.75" thickBot="1">
      <c r="B152" s="9">
        <v>8574</v>
      </c>
      <c r="C152" s="21" t="s">
        <v>2247</v>
      </c>
      <c r="D152" s="7" t="s">
        <v>5</v>
      </c>
      <c r="E152" s="55">
        <f>VLOOKUP(C152,'Precios Dotar'!$A:$E,5,FALSE)</f>
        <v>1271.3333399999999</v>
      </c>
      <c r="F152" s="212">
        <f t="shared" si="3"/>
        <v>2615.1326803799998</v>
      </c>
    </row>
    <row r="153" spans="1:6" ht="18.75" thickBot="1">
      <c r="B153" s="9"/>
      <c r="C153" s="9"/>
      <c r="D153" s="7"/>
      <c r="E153" s="55"/>
      <c r="F153" s="212">
        <f t="shared" si="3"/>
        <v>0</v>
      </c>
    </row>
    <row r="154" spans="1:6" ht="18.75" thickBot="1">
      <c r="B154" s="9"/>
      <c r="C154" s="9"/>
      <c r="D154" s="7"/>
      <c r="E154" s="55"/>
      <c r="F154" s="212">
        <f t="shared" si="3"/>
        <v>0</v>
      </c>
    </row>
    <row r="155" spans="1:6" ht="18.75" thickBot="1">
      <c r="B155" s="35" t="s">
        <v>5011</v>
      </c>
      <c r="C155" s="54" t="s">
        <v>6</v>
      </c>
      <c r="D155" s="54"/>
      <c r="E155" s="57"/>
      <c r="F155" s="212">
        <f t="shared" si="3"/>
        <v>0</v>
      </c>
    </row>
    <row r="156" spans="1:6" ht="18.75" thickBot="1">
      <c r="B156" s="9">
        <v>112</v>
      </c>
      <c r="C156" s="21" t="s">
        <v>1884</v>
      </c>
      <c r="D156" s="7" t="s">
        <v>7</v>
      </c>
      <c r="E156" s="55">
        <f>VLOOKUP(C156,'Precios Dotar'!$A:$E,5,FALSE)</f>
        <v>440.13914999999997</v>
      </c>
      <c r="F156" s="212">
        <f t="shared" si="3"/>
        <v>905.36623154999984</v>
      </c>
    </row>
    <row r="157" spans="1:6" ht="18.75" thickBot="1">
      <c r="B157" s="9">
        <v>113</v>
      </c>
      <c r="C157" s="21" t="s">
        <v>1886</v>
      </c>
      <c r="D157" s="22" t="s">
        <v>8</v>
      </c>
      <c r="E157" s="56">
        <f>VLOOKUP(C157,'Precios Dotar'!$A:$E,5,FALSE)</f>
        <v>561.56381999999996</v>
      </c>
      <c r="F157" s="212">
        <f t="shared" si="3"/>
        <v>1155.1367777399998</v>
      </c>
    </row>
    <row r="158" spans="1:6" ht="18.75" thickBot="1">
      <c r="B158" s="9">
        <v>114</v>
      </c>
      <c r="C158" s="21" t="s">
        <v>1888</v>
      </c>
      <c r="D158" s="7" t="s">
        <v>9</v>
      </c>
      <c r="E158" s="55">
        <f>VLOOKUP(C158,'Precios Dotar'!$A:$E,5,FALSE)</f>
        <v>951.98328000000004</v>
      </c>
      <c r="F158" s="212">
        <f t="shared" si="3"/>
        <v>1958.22960696</v>
      </c>
    </row>
    <row r="159" spans="1:6" ht="18.75" thickBot="1">
      <c r="B159" s="9"/>
      <c r="C159" s="21"/>
      <c r="D159" s="7"/>
      <c r="E159" s="66"/>
      <c r="F159" s="212">
        <f t="shared" si="3"/>
        <v>0</v>
      </c>
    </row>
    <row r="160" spans="1:6" ht="18.75" thickBot="1">
      <c r="A160"/>
      <c r="B160" s="9"/>
      <c r="C160" s="9"/>
      <c r="D160" s="7"/>
      <c r="E160" s="64"/>
      <c r="F160" s="212">
        <f t="shared" si="3"/>
        <v>0</v>
      </c>
    </row>
    <row r="161" spans="1:7" ht="18.75" thickBot="1">
      <c r="A161"/>
      <c r="B161" s="35" t="s">
        <v>5011</v>
      </c>
      <c r="C161" s="54" t="s">
        <v>10</v>
      </c>
      <c r="D161" s="54"/>
      <c r="E161" s="65"/>
      <c r="F161" s="212">
        <f t="shared" si="3"/>
        <v>0</v>
      </c>
    </row>
    <row r="162" spans="1:7" ht="18.75" thickBot="1">
      <c r="A162"/>
      <c r="B162" s="9">
        <v>117</v>
      </c>
      <c r="C162" s="21" t="s">
        <v>1891</v>
      </c>
      <c r="D162" s="7" t="s">
        <v>11</v>
      </c>
      <c r="E162" s="55">
        <f>VLOOKUP(C162,'Precios Dotar'!$A:$E,5,FALSE)</f>
        <v>765.49833000000001</v>
      </c>
      <c r="F162" s="212">
        <f t="shared" si="3"/>
        <v>1574.63006481</v>
      </c>
    </row>
    <row r="163" spans="1:7" ht="18.75" thickBot="1">
      <c r="A163"/>
      <c r="B163" s="9">
        <v>118</v>
      </c>
      <c r="C163" s="21" t="s">
        <v>1892</v>
      </c>
      <c r="D163" s="22" t="s">
        <v>12</v>
      </c>
      <c r="E163" s="56">
        <f>VLOOKUP(C163,'Precios Dotar'!$A:$E,5,FALSE)</f>
        <v>876.94150500000001</v>
      </c>
      <c r="F163" s="212">
        <f t="shared" si="3"/>
        <v>1803.8686757849998</v>
      </c>
    </row>
    <row r="164" spans="1:7" ht="18.75" thickBot="1">
      <c r="A164"/>
      <c r="B164" s="9">
        <v>119</v>
      </c>
      <c r="C164" s="21" t="s">
        <v>1894</v>
      </c>
      <c r="D164" s="7" t="s">
        <v>13</v>
      </c>
      <c r="E164" s="55">
        <f>VLOOKUP(C164,'Precios Dotar'!$A:$E,5,FALSE)</f>
        <v>1313.45496</v>
      </c>
      <c r="F164" s="212">
        <f t="shared" si="3"/>
        <v>2701.7768527200001</v>
      </c>
    </row>
    <row r="165" spans="1:7" ht="18.75" thickBot="1">
      <c r="A165"/>
      <c r="B165" s="9">
        <v>8461</v>
      </c>
      <c r="C165" s="21" t="s">
        <v>4588</v>
      </c>
      <c r="D165" s="22" t="s">
        <v>188</v>
      </c>
      <c r="E165" s="56">
        <f>VLOOKUP(C165,'Precios Dotar'!$A:$E,5,FALSE)</f>
        <v>2112.3790199999999</v>
      </c>
      <c r="F165" s="212">
        <f t="shared" si="3"/>
        <v>4345.1636441399996</v>
      </c>
    </row>
    <row r="166" spans="1:7" ht="18.75" thickBot="1">
      <c r="A166"/>
      <c r="B166" s="9">
        <v>8541</v>
      </c>
      <c r="C166" s="21" t="s">
        <v>4629</v>
      </c>
      <c r="D166" s="7" t="s">
        <v>189</v>
      </c>
      <c r="E166" s="55">
        <f>VLOOKUP(C166,'Precios Dotar'!$A:$E,5,FALSE)</f>
        <v>3031.57215</v>
      </c>
      <c r="F166" s="212">
        <f t="shared" si="3"/>
        <v>6235.9439125499994</v>
      </c>
    </row>
    <row r="167" spans="1:7" ht="18.75" thickBot="1">
      <c r="A167"/>
      <c r="B167" s="9"/>
      <c r="C167" s="9"/>
      <c r="D167" s="7"/>
      <c r="E167" s="55"/>
      <c r="F167" s="212">
        <f t="shared" si="3"/>
        <v>0</v>
      </c>
    </row>
    <row r="168" spans="1:7" ht="18.75" thickBot="1">
      <c r="A168"/>
      <c r="B168" s="9">
        <v>8539</v>
      </c>
      <c r="C168" s="21" t="s">
        <v>4628</v>
      </c>
      <c r="D168" s="7" t="s">
        <v>1479</v>
      </c>
      <c r="E168" s="55">
        <f>VLOOKUP(C168,'Precios Dotar'!$A:$E,5,FALSE)</f>
        <v>1032.6730500000001</v>
      </c>
      <c r="F168" s="212">
        <f t="shared" si="3"/>
        <v>2124.2084638500005</v>
      </c>
    </row>
    <row r="169" spans="1:7" ht="18.75" thickBot="1">
      <c r="A169"/>
      <c r="B169" s="9">
        <v>8459</v>
      </c>
      <c r="C169" s="21" t="s">
        <v>4587</v>
      </c>
      <c r="D169" s="22" t="s">
        <v>190</v>
      </c>
      <c r="E169" s="56">
        <f>VLOOKUP(C169,'Precios Dotar'!$A:$E,5,FALSE)</f>
        <v>1231.9707149999999</v>
      </c>
      <c r="F169" s="212">
        <f t="shared" si="3"/>
        <v>2534.1637607549997</v>
      </c>
    </row>
    <row r="170" spans="1:7" s="48" customFormat="1" ht="18.75" thickBot="1">
      <c r="A170" s="46"/>
      <c r="B170" s="9">
        <v>8460</v>
      </c>
      <c r="C170" s="21" t="s">
        <v>2183</v>
      </c>
      <c r="D170" s="7" t="s">
        <v>191</v>
      </c>
      <c r="E170" s="55">
        <f>VLOOKUP(C170,'Precios Dotar'!$A:$E,5,FALSE)</f>
        <v>1813.4253000000001</v>
      </c>
      <c r="F170" s="212">
        <f t="shared" si="3"/>
        <v>3730.2158420999995</v>
      </c>
      <c r="G170" s="8"/>
    </row>
    <row r="171" spans="1:7" s="48" customFormat="1" ht="18.75" thickBot="1">
      <c r="A171" s="46"/>
      <c r="B171" s="9">
        <v>8542</v>
      </c>
      <c r="C171" s="21" t="s">
        <v>4630</v>
      </c>
      <c r="D171" s="22" t="s">
        <v>192</v>
      </c>
      <c r="E171" s="56">
        <f>VLOOKUP(C171,'Precios Dotar'!$A:$E,5,FALSE)</f>
        <v>2998.66644</v>
      </c>
      <c r="F171" s="212">
        <f t="shared" si="3"/>
        <v>6168.2568670799992</v>
      </c>
      <c r="G171" s="8"/>
    </row>
    <row r="172" spans="1:7" s="48" customFormat="1" ht="18.75" thickBot="1">
      <c r="A172" s="46"/>
      <c r="B172" s="9">
        <v>8543</v>
      </c>
      <c r="C172" s="21" t="s">
        <v>4631</v>
      </c>
      <c r="D172" s="7" t="s">
        <v>1505</v>
      </c>
      <c r="E172" s="55">
        <f>VLOOKUP(C172,'Precios Dotar'!$A:$E,5,FALSE)</f>
        <v>4454.3179799999998</v>
      </c>
      <c r="F172" s="212">
        <f t="shared" si="3"/>
        <v>9162.5320848600004</v>
      </c>
      <c r="G172" s="8"/>
    </row>
    <row r="173" spans="1:7" ht="18.75" thickBot="1">
      <c r="A173"/>
      <c r="B173" s="44"/>
      <c r="C173" s="9"/>
      <c r="D173" s="7"/>
      <c r="F173" s="212">
        <f t="shared" si="3"/>
        <v>0</v>
      </c>
    </row>
    <row r="174" spans="1:7" ht="18.75" thickBot="1">
      <c r="A174"/>
      <c r="B174" s="44"/>
      <c r="C174" s="9"/>
      <c r="D174" s="45"/>
      <c r="E174" s="20"/>
      <c r="F174" s="212">
        <f t="shared" si="3"/>
        <v>0</v>
      </c>
    </row>
    <row r="175" spans="1:7" ht="27" thickBot="1">
      <c r="B175" s="44"/>
      <c r="C175" s="53" t="s">
        <v>6465</v>
      </c>
      <c r="D175" s="54"/>
      <c r="E175" s="54"/>
      <c r="F175" s="212">
        <f t="shared" si="3"/>
        <v>0</v>
      </c>
    </row>
    <row r="176" spans="1:7" ht="18.75" thickBot="1">
      <c r="A176"/>
      <c r="B176" s="9"/>
      <c r="C176" s="9"/>
      <c r="D176" s="45"/>
      <c r="E176" s="20"/>
      <c r="F176" s="212">
        <f t="shared" si="3"/>
        <v>0</v>
      </c>
    </row>
    <row r="177" spans="1:6" ht="18.75" thickBot="1">
      <c r="B177" s="35"/>
      <c r="C177" s="54" t="s">
        <v>10256</v>
      </c>
      <c r="D177" s="54"/>
      <c r="E177" s="17"/>
      <c r="F177" s="212">
        <f t="shared" si="3"/>
        <v>0</v>
      </c>
    </row>
    <row r="178" spans="1:6" ht="18.75" thickBot="1">
      <c r="B178" s="9"/>
      <c r="C178" s="21" t="s">
        <v>2263</v>
      </c>
      <c r="D178" s="7" t="s">
        <v>6316</v>
      </c>
      <c r="E178" s="55">
        <f>VLOOKUP(C178,'Precios Dotar'!$A:$E,5,FALSE)</f>
        <v>375.09728256</v>
      </c>
      <c r="F178" s="212">
        <f t="shared" si="3"/>
        <v>771.57511022591996</v>
      </c>
    </row>
    <row r="179" spans="1:6" ht="18.75" thickBot="1">
      <c r="B179" s="9"/>
      <c r="C179" s="21" t="s">
        <v>2266</v>
      </c>
      <c r="D179" s="22" t="s">
        <v>6317</v>
      </c>
      <c r="E179" s="56">
        <f>VLOOKUP(C179,'Precios Dotar'!$A:$E,5,FALSE)</f>
        <v>375.09728256</v>
      </c>
      <c r="F179" s="212">
        <f t="shared" si="3"/>
        <v>771.57511022591996</v>
      </c>
    </row>
    <row r="180" spans="1:6" ht="18.75" thickBot="1">
      <c r="B180" s="9"/>
      <c r="C180" s="21" t="s">
        <v>3737</v>
      </c>
      <c r="D180" s="7" t="s">
        <v>6321</v>
      </c>
      <c r="E180" s="55">
        <f>VLOOKUP(C180,'Precios Dotar'!$A:$E,5,FALSE)</f>
        <v>375.09728256</v>
      </c>
      <c r="F180" s="212">
        <f t="shared" si="3"/>
        <v>771.57511022591996</v>
      </c>
    </row>
    <row r="181" spans="1:6" ht="18.75" thickBot="1">
      <c r="B181" s="9"/>
      <c r="C181" s="21" t="s">
        <v>2268</v>
      </c>
      <c r="D181" s="22" t="s">
        <v>6318</v>
      </c>
      <c r="E181" s="56">
        <f>VLOOKUP(C181,'Precios Dotar'!$A:$E,5,FALSE)</f>
        <v>375.09728256</v>
      </c>
      <c r="F181" s="212">
        <f t="shared" si="3"/>
        <v>771.57511022591996</v>
      </c>
    </row>
    <row r="182" spans="1:6" ht="18.75" thickBot="1">
      <c r="A182"/>
      <c r="B182" s="9"/>
      <c r="C182" s="21" t="s">
        <v>3736</v>
      </c>
      <c r="D182" s="34" t="s">
        <v>6319</v>
      </c>
      <c r="E182" s="55">
        <f>VLOOKUP(C182,'Precios Dotar'!$A:$E,5,FALSE)</f>
        <v>375.09728256</v>
      </c>
      <c r="F182" s="212">
        <f t="shared" si="3"/>
        <v>771.57511022591996</v>
      </c>
    </row>
    <row r="183" spans="1:6" ht="18.75" thickBot="1">
      <c r="B183" s="9"/>
      <c r="C183" s="21" t="s">
        <v>2414</v>
      </c>
      <c r="D183" s="22" t="s">
        <v>6320</v>
      </c>
      <c r="E183" s="56">
        <f>VLOOKUP(C183,'Precios Dotar'!$A:$E,5,FALSE)</f>
        <v>375.09728256</v>
      </c>
      <c r="F183" s="212">
        <f t="shared" si="3"/>
        <v>771.57511022591996</v>
      </c>
    </row>
    <row r="184" spans="1:6" ht="18.75" thickBot="1">
      <c r="B184" s="9"/>
      <c r="C184" s="21" t="s">
        <v>2271</v>
      </c>
      <c r="D184" s="7" t="s">
        <v>6323</v>
      </c>
      <c r="E184" s="55">
        <f>VLOOKUP(C184,'Precios Dotar'!$A:$E,5,FALSE)</f>
        <v>511.49629440000001</v>
      </c>
      <c r="F184" s="212">
        <f t="shared" si="3"/>
        <v>1052.1478775808</v>
      </c>
    </row>
    <row r="185" spans="1:6" ht="18.75" thickBot="1">
      <c r="B185" s="9"/>
      <c r="C185" s="21" t="s">
        <v>2272</v>
      </c>
      <c r="D185" s="22" t="s">
        <v>6324</v>
      </c>
      <c r="E185" s="56">
        <f>VLOOKUP(C185,'Precios Dotar'!$A:$E,5,FALSE)</f>
        <v>511.49629440000001</v>
      </c>
      <c r="F185" s="212">
        <f t="shared" si="3"/>
        <v>1052.1478775808</v>
      </c>
    </row>
    <row r="186" spans="1:6" ht="18.75" thickBot="1">
      <c r="B186" s="9"/>
      <c r="C186" s="21" t="s">
        <v>3738</v>
      </c>
      <c r="D186" s="7" t="s">
        <v>6325</v>
      </c>
      <c r="E186" s="55">
        <f>VLOOKUP(C186,'Precios Dotar'!$A:$E,5,FALSE)</f>
        <v>511.49629440000001</v>
      </c>
      <c r="F186" s="212">
        <f t="shared" ref="F186:F249" si="4">E186*1.21*1.7</f>
        <v>1052.1478775808</v>
      </c>
    </row>
    <row r="187" spans="1:6" ht="18.75" thickBot="1">
      <c r="A187"/>
      <c r="B187" s="9"/>
      <c r="C187" s="21" t="s">
        <v>2277</v>
      </c>
      <c r="D187" s="22" t="s">
        <v>6274</v>
      </c>
      <c r="E187" s="56">
        <f>VLOOKUP(C187,'Precios Dotar'!$A:$E,5,FALSE)</f>
        <v>511.49629440000001</v>
      </c>
      <c r="F187" s="212">
        <f t="shared" si="4"/>
        <v>1052.1478775808</v>
      </c>
    </row>
    <row r="188" spans="1:6" ht="18.75" thickBot="1">
      <c r="B188" s="9"/>
      <c r="C188" s="21" t="s">
        <v>3739</v>
      </c>
      <c r="D188" s="34" t="s">
        <v>6273</v>
      </c>
      <c r="E188" s="55">
        <f>VLOOKUP(C188,'Precios Dotar'!$A:$E,5,FALSE)</f>
        <v>511.49629440000001</v>
      </c>
      <c r="F188" s="212">
        <f t="shared" si="4"/>
        <v>1052.1478775808</v>
      </c>
    </row>
    <row r="189" spans="1:6" ht="18.75" thickBot="1">
      <c r="A189"/>
      <c r="B189" s="9"/>
      <c r="C189" s="21" t="s">
        <v>2269</v>
      </c>
      <c r="D189" s="22" t="s">
        <v>6322</v>
      </c>
      <c r="E189" s="56">
        <f>VLOOKUP(C189,'Precios Dotar'!$A:$E,5,FALSE)</f>
        <v>511.49629440000001</v>
      </c>
      <c r="F189" s="212">
        <f t="shared" si="4"/>
        <v>1052.1478775808</v>
      </c>
    </row>
    <row r="190" spans="1:6" ht="18.75" thickBot="1">
      <c r="B190" s="9"/>
      <c r="C190" s="21" t="s">
        <v>2279</v>
      </c>
      <c r="D190" s="7" t="s">
        <v>6275</v>
      </c>
      <c r="E190" s="55">
        <f>VLOOKUP(C190,'Precios Dotar'!$A:$E,5,FALSE)</f>
        <v>3137.1772723200002</v>
      </c>
      <c r="F190" s="212">
        <f t="shared" si="4"/>
        <v>6453.1736491622396</v>
      </c>
    </row>
    <row r="191" spans="1:6" ht="18.75" thickBot="1">
      <c r="B191" s="9"/>
      <c r="C191" s="21" t="s">
        <v>2281</v>
      </c>
      <c r="D191" s="22" t="s">
        <v>6276</v>
      </c>
      <c r="E191" s="56">
        <f>VLOOKUP(C191,'Precios Dotar'!$A:$E,5,FALSE)</f>
        <v>3137.1772723200002</v>
      </c>
      <c r="F191" s="212">
        <f t="shared" si="4"/>
        <v>6453.1736491622396</v>
      </c>
    </row>
    <row r="192" spans="1:6" ht="18.75" thickBot="1">
      <c r="B192" s="9"/>
      <c r="C192" s="21" t="s">
        <v>2282</v>
      </c>
      <c r="D192" s="7" t="s">
        <v>6277</v>
      </c>
      <c r="E192" s="55">
        <f>VLOOKUP(C192,'Precios Dotar'!$A:$E,5,FALSE)</f>
        <v>3137.1772723200002</v>
      </c>
      <c r="F192" s="212">
        <f t="shared" si="4"/>
        <v>6453.1736491622396</v>
      </c>
    </row>
    <row r="193" spans="1:6" ht="18.75" thickBot="1">
      <c r="B193" s="9"/>
      <c r="C193" s="21" t="s">
        <v>3746</v>
      </c>
      <c r="D193" s="22" t="s">
        <v>6278</v>
      </c>
      <c r="E193" s="56">
        <f>VLOOKUP(C193,'Precios Dotar'!$A:$E,5,FALSE)</f>
        <v>3137.1772723200002</v>
      </c>
      <c r="F193" s="212">
        <f t="shared" si="4"/>
        <v>6453.1736491622396</v>
      </c>
    </row>
    <row r="194" spans="1:6" ht="18.75" thickBot="1">
      <c r="B194" s="9"/>
      <c r="C194" s="21" t="s">
        <v>2284</v>
      </c>
      <c r="D194" s="34" t="s">
        <v>6280</v>
      </c>
      <c r="E194" s="55">
        <f>VLOOKUP(C194,'Precios Dotar'!$A:$E,5,FALSE)</f>
        <v>3137.1772723200002</v>
      </c>
      <c r="F194" s="212">
        <f t="shared" si="4"/>
        <v>6453.1736491622396</v>
      </c>
    </row>
    <row r="195" spans="1:6" ht="18.75" thickBot="1">
      <c r="A195"/>
      <c r="B195" s="9"/>
      <c r="C195" s="21" t="s">
        <v>2286</v>
      </c>
      <c r="D195" s="22" t="s">
        <v>6281</v>
      </c>
      <c r="E195" s="56">
        <f>VLOOKUP(C195,'Precios Dotar'!$A:$E,5,FALSE)</f>
        <v>3582.30083328</v>
      </c>
      <c r="F195" s="212">
        <f t="shared" si="4"/>
        <v>7368.7928140569602</v>
      </c>
    </row>
    <row r="196" spans="1:6" ht="18.75" thickBot="1">
      <c r="B196" s="9"/>
      <c r="C196" s="21" t="s">
        <v>2283</v>
      </c>
      <c r="D196" s="7" t="s">
        <v>6279</v>
      </c>
      <c r="E196" s="55">
        <f>VLOOKUP(C196,'Precios Dotar'!$A:$E,5,FALSE)</f>
        <v>3137.1772723200002</v>
      </c>
      <c r="F196" s="212">
        <f t="shared" si="4"/>
        <v>6453.1736491622396</v>
      </c>
    </row>
    <row r="197" spans="1:6" ht="18.75" thickBot="1">
      <c r="B197" s="9"/>
      <c r="C197" s="21" t="s">
        <v>2288</v>
      </c>
      <c r="D197" s="22" t="s">
        <v>6282</v>
      </c>
      <c r="E197" s="56">
        <f>VLOOKUP(C197,'Precios Dotar'!$A:$E,5,FALSE)</f>
        <v>4812.9365606399997</v>
      </c>
      <c r="F197" s="212">
        <f t="shared" si="4"/>
        <v>9900.2105052364786</v>
      </c>
    </row>
    <row r="198" spans="1:6" ht="18.75" thickBot="1">
      <c r="B198" s="9"/>
      <c r="C198" s="21" t="s">
        <v>2290</v>
      </c>
      <c r="D198" s="7" t="s">
        <v>6284</v>
      </c>
      <c r="E198" s="55">
        <f>VLOOKUP(C198,'Precios Dotar'!$A:$E,5,FALSE)</f>
        <v>4812.9365606399997</v>
      </c>
      <c r="F198" s="212">
        <f t="shared" si="4"/>
        <v>9900.2105052364786</v>
      </c>
    </row>
    <row r="199" spans="1:6" ht="18.75" thickBot="1">
      <c r="B199" s="9"/>
      <c r="C199" s="21" t="s">
        <v>2291</v>
      </c>
      <c r="D199" s="22" t="s">
        <v>6285</v>
      </c>
      <c r="E199" s="56">
        <f>VLOOKUP(C199,'Precios Dotar'!$A:$E,5,FALSE)</f>
        <v>4812.9365606399997</v>
      </c>
      <c r="F199" s="212">
        <f t="shared" si="4"/>
        <v>9900.2105052364786</v>
      </c>
    </row>
    <row r="200" spans="1:6" ht="18.75" thickBot="1">
      <c r="B200" s="9"/>
      <c r="C200" s="21" t="s">
        <v>3818</v>
      </c>
      <c r="D200" s="7" t="s">
        <v>6283</v>
      </c>
      <c r="E200" s="55">
        <f>VLOOKUP(C200,'Precios Dotar'!$A:$E,5,FALSE)</f>
        <v>4812.9365606399997</v>
      </c>
      <c r="F200" s="212">
        <f t="shared" si="4"/>
        <v>9900.2105052364786</v>
      </c>
    </row>
    <row r="201" spans="1:6" ht="18.75" thickBot="1">
      <c r="B201" s="9"/>
      <c r="C201" s="21" t="s">
        <v>2359</v>
      </c>
      <c r="D201" s="22" t="s">
        <v>6315</v>
      </c>
      <c r="E201" s="56">
        <f>VLOOKUP(C201,'Precios Dotar'!$A:$E,5,FALSE)</f>
        <v>4812.9365606399997</v>
      </c>
      <c r="F201" s="212">
        <f t="shared" si="4"/>
        <v>9900.2105052364786</v>
      </c>
    </row>
    <row r="202" spans="1:6" ht="18.75" thickBot="1">
      <c r="A202"/>
      <c r="B202" s="9"/>
      <c r="C202" s="21" t="s">
        <v>2292</v>
      </c>
      <c r="D202" s="7" t="s">
        <v>6286</v>
      </c>
      <c r="E202" s="55">
        <f>VLOOKUP(C202,'Precios Dotar'!$A:$E,5,FALSE)</f>
        <v>842.14211327999999</v>
      </c>
      <c r="F202" s="212">
        <f t="shared" si="4"/>
        <v>1732.2863270169598</v>
      </c>
    </row>
    <row r="203" spans="1:6" ht="18.75" thickBot="1">
      <c r="B203" s="9"/>
      <c r="C203" s="21" t="s">
        <v>2296</v>
      </c>
      <c r="D203" s="22" t="s">
        <v>6288</v>
      </c>
      <c r="E203" s="56">
        <f>VLOOKUP(C203,'Precios Dotar'!$A:$E,5,FALSE)</f>
        <v>842.14211327999999</v>
      </c>
      <c r="F203" s="212">
        <f t="shared" si="4"/>
        <v>1732.2863270169598</v>
      </c>
    </row>
    <row r="204" spans="1:6" ht="18.75" thickBot="1">
      <c r="B204" s="9"/>
      <c r="C204" s="21" t="s">
        <v>3740</v>
      </c>
      <c r="D204" s="34" t="s">
        <v>6290</v>
      </c>
      <c r="E204" s="55">
        <f>VLOOKUP(C204,'Precios Dotar'!$A:$E,5,FALSE)</f>
        <v>842.14211327999999</v>
      </c>
      <c r="F204" s="212">
        <f t="shared" si="4"/>
        <v>1732.2863270169598</v>
      </c>
    </row>
    <row r="205" spans="1:6" ht="18.75" thickBot="1">
      <c r="B205" s="9"/>
      <c r="C205" s="21" t="s">
        <v>2294</v>
      </c>
      <c r="D205" s="22" t="s">
        <v>6287</v>
      </c>
      <c r="E205" s="56">
        <f>VLOOKUP(C205,'Precios Dotar'!$A:$E,5,FALSE)</f>
        <v>842.14211327999999</v>
      </c>
      <c r="F205" s="212">
        <f t="shared" si="4"/>
        <v>1732.2863270169598</v>
      </c>
    </row>
    <row r="206" spans="1:6" ht="18.75" thickBot="1">
      <c r="B206" s="9"/>
      <c r="C206" s="21" t="s">
        <v>2297</v>
      </c>
      <c r="D206" s="7" t="s">
        <v>6289</v>
      </c>
      <c r="E206" s="55">
        <f>VLOOKUP(C206,'Precios Dotar'!$A:$E,5,FALSE)</f>
        <v>842.14211327999999</v>
      </c>
      <c r="F206" s="212">
        <f t="shared" si="4"/>
        <v>1732.2863270169598</v>
      </c>
    </row>
    <row r="207" spans="1:6" ht="18.75" thickBot="1">
      <c r="A207"/>
      <c r="B207" s="9"/>
      <c r="C207" s="21" t="s">
        <v>2416</v>
      </c>
      <c r="D207" s="22" t="s">
        <v>6291</v>
      </c>
      <c r="E207" s="56">
        <f>VLOOKUP(C207,'Precios Dotar'!$A:$E,5,FALSE)</f>
        <v>842.14211327999999</v>
      </c>
      <c r="F207" s="212">
        <f t="shared" si="4"/>
        <v>1732.2863270169598</v>
      </c>
    </row>
    <row r="208" spans="1:6" ht="18.75" thickBot="1">
      <c r="B208" s="9"/>
      <c r="C208" s="21" t="s">
        <v>2303</v>
      </c>
      <c r="D208" s="7" t="s">
        <v>6292</v>
      </c>
      <c r="E208" s="55">
        <f>VLOOKUP(C208,'Precios Dotar'!$A:$E,5,FALSE)</f>
        <v>7572.5808537599996</v>
      </c>
      <c r="F208" s="212">
        <f t="shared" si="4"/>
        <v>15576.798816184317</v>
      </c>
    </row>
    <row r="209" spans="1:6" ht="18.75" thickBot="1">
      <c r="B209" s="9"/>
      <c r="C209" s="21" t="s">
        <v>3741</v>
      </c>
      <c r="D209" s="22" t="s">
        <v>6301</v>
      </c>
      <c r="E209" s="56">
        <f>VLOOKUP(C209,'Precios Dotar'!$A:$E,5,FALSE)</f>
        <v>1359.7276492799999</v>
      </c>
      <c r="F209" s="212">
        <f t="shared" si="4"/>
        <v>2796.9597745689598</v>
      </c>
    </row>
    <row r="210" spans="1:6" ht="18.75" thickBot="1">
      <c r="B210" s="9"/>
      <c r="C210" s="21" t="s">
        <v>2319</v>
      </c>
      <c r="D210" s="7" t="s">
        <v>6306</v>
      </c>
      <c r="E210" s="55">
        <f>VLOOKUP(C210,'Precios Dotar'!$A:$E,5,FALSE)</f>
        <v>1359.7276492799999</v>
      </c>
      <c r="F210" s="212">
        <f t="shared" si="4"/>
        <v>2796.9597745689598</v>
      </c>
    </row>
    <row r="211" spans="1:6" ht="18.75" thickBot="1">
      <c r="B211" s="9"/>
      <c r="C211" s="21" t="s">
        <v>2312</v>
      </c>
      <c r="D211" s="7" t="s">
        <v>6302</v>
      </c>
      <c r="E211" s="55">
        <f>VLOOKUP(C211,'Precios Dotar'!$A:$E,5,FALSE)</f>
        <v>1359.7276492799999</v>
      </c>
      <c r="F211" s="212">
        <f t="shared" si="4"/>
        <v>2796.9597745689598</v>
      </c>
    </row>
    <row r="212" spans="1:6" ht="18.75" thickBot="1">
      <c r="A212"/>
      <c r="B212" s="9"/>
      <c r="C212" s="21" t="s">
        <v>2314</v>
      </c>
      <c r="D212" s="22" t="s">
        <v>6303</v>
      </c>
      <c r="E212" s="56">
        <f>VLOOKUP(C212,'Precios Dotar'!$A:$E,5,FALSE)</f>
        <v>1359.7276492799999</v>
      </c>
      <c r="F212" s="212">
        <f t="shared" si="4"/>
        <v>2796.9597745689598</v>
      </c>
    </row>
    <row r="213" spans="1:6" ht="18.75" thickBot="1">
      <c r="A213"/>
      <c r="B213" s="9"/>
      <c r="E213" s="8"/>
      <c r="F213" s="212">
        <f t="shared" si="4"/>
        <v>0</v>
      </c>
    </row>
    <row r="214" spans="1:6" ht="18.75" thickBot="1">
      <c r="A214"/>
      <c r="B214" s="9"/>
      <c r="C214"/>
      <c r="D214"/>
      <c r="E214"/>
      <c r="F214" s="212">
        <f t="shared" si="4"/>
        <v>0</v>
      </c>
    </row>
    <row r="215" spans="1:6" ht="18.75" thickBot="1">
      <c r="A215"/>
      <c r="B215" s="9"/>
      <c r="C215" s="54" t="s">
        <v>10256</v>
      </c>
      <c r="D215" s="54"/>
      <c r="E215"/>
      <c r="F215" s="212">
        <f t="shared" si="4"/>
        <v>0</v>
      </c>
    </row>
    <row r="216" spans="1:6" ht="18.75" thickBot="1">
      <c r="B216" s="9"/>
      <c r="C216" s="21" t="s">
        <v>2316</v>
      </c>
      <c r="D216" s="34" t="s">
        <v>6304</v>
      </c>
      <c r="E216" s="55">
        <f>VLOOKUP(C216,'Precios Dotar'!$A:$E,5,FALSE)</f>
        <v>1359.7276492799999</v>
      </c>
      <c r="F216" s="212">
        <f t="shared" si="4"/>
        <v>2796.9597745689598</v>
      </c>
    </row>
    <row r="217" spans="1:6" ht="18.75" thickBot="1">
      <c r="B217" s="9"/>
      <c r="C217" s="21" t="s">
        <v>2318</v>
      </c>
      <c r="D217" s="22" t="s">
        <v>6305</v>
      </c>
      <c r="E217" s="56">
        <f>VLOOKUP(C217,'Precios Dotar'!$A:$E,5,FALSE)</f>
        <v>1359.7276492799999</v>
      </c>
      <c r="F217" s="212">
        <f t="shared" si="4"/>
        <v>2796.9597745689598</v>
      </c>
    </row>
    <row r="218" spans="1:6" ht="18.75" thickBot="1">
      <c r="B218" s="9"/>
      <c r="C218" s="21" t="s">
        <v>4568</v>
      </c>
      <c r="D218" s="7" t="s">
        <v>6307</v>
      </c>
      <c r="E218" s="55">
        <f>VLOOKUP(C218,'Precios Dotar'!$A:$E,5,FALSE)</f>
        <v>15374.117191679999</v>
      </c>
      <c r="F218" s="212">
        <f t="shared" si="4"/>
        <v>31624.559063285757</v>
      </c>
    </row>
    <row r="219" spans="1:6" ht="18.75" thickBot="1">
      <c r="B219" s="9"/>
      <c r="C219" s="21" t="s">
        <v>3742</v>
      </c>
      <c r="D219" s="22" t="s">
        <v>6310</v>
      </c>
      <c r="E219" s="56">
        <f>VLOOKUP(C219,'Precios Dotar'!$A:$E,5,FALSE)</f>
        <v>2002.1426380800001</v>
      </c>
      <c r="F219" s="212">
        <f t="shared" si="4"/>
        <v>4118.4074065305595</v>
      </c>
    </row>
    <row r="220" spans="1:6" ht="18.75" thickBot="1">
      <c r="B220" s="9"/>
      <c r="C220" s="21" t="s">
        <v>2323</v>
      </c>
      <c r="D220" s="7" t="s">
        <v>6311</v>
      </c>
      <c r="E220" s="55">
        <f>VLOOKUP(C220,'Precios Dotar'!$A:$E,5,FALSE)</f>
        <v>2002.1426380800001</v>
      </c>
      <c r="F220" s="212">
        <f t="shared" si="4"/>
        <v>4118.4074065305595</v>
      </c>
    </row>
    <row r="221" spans="1:6" ht="15" customHeight="1" thickBot="1">
      <c r="B221" s="9"/>
      <c r="C221" s="21" t="s">
        <v>2324</v>
      </c>
      <c r="D221" s="22" t="s">
        <v>6313</v>
      </c>
      <c r="E221" s="56">
        <f>VLOOKUP(C221,'Precios Dotar'!$A:$E,5,FALSE)</f>
        <v>2002.1426380800001</v>
      </c>
      <c r="F221" s="212">
        <f t="shared" si="4"/>
        <v>4118.4074065305595</v>
      </c>
    </row>
    <row r="222" spans="1:6" ht="18.75" thickBot="1">
      <c r="B222" s="9"/>
      <c r="C222" s="21" t="s">
        <v>3744</v>
      </c>
      <c r="D222" s="22" t="s">
        <v>6309</v>
      </c>
      <c r="E222" s="56">
        <f>VLOOKUP(C222,'Precios Dotar'!$A:$E,5,FALSE)</f>
        <v>2002.1426380800001</v>
      </c>
      <c r="F222" s="212">
        <f t="shared" si="4"/>
        <v>4118.4074065305595</v>
      </c>
    </row>
    <row r="223" spans="1:6" ht="18.75" thickBot="1">
      <c r="B223" s="9"/>
      <c r="C223" s="21" t="s">
        <v>3743</v>
      </c>
      <c r="D223" s="7" t="s">
        <v>6312</v>
      </c>
      <c r="E223" s="55">
        <f>VLOOKUP(C223,'Precios Dotar'!$A:$E,5,FALSE)</f>
        <v>2002.1426380800001</v>
      </c>
      <c r="F223" s="212">
        <f t="shared" si="4"/>
        <v>4118.4074065305595</v>
      </c>
    </row>
    <row r="224" spans="1:6" ht="18.75" thickBot="1">
      <c r="A224"/>
      <c r="B224" s="9"/>
      <c r="C224" s="21" t="s">
        <v>3745</v>
      </c>
      <c r="D224" s="22" t="s">
        <v>6314</v>
      </c>
      <c r="E224" s="56">
        <f>VLOOKUP(C224,'Precios Dotar'!$A:$E,5,FALSE)</f>
        <v>2002.1426380800001</v>
      </c>
      <c r="F224" s="212">
        <f t="shared" si="4"/>
        <v>4118.4074065305595</v>
      </c>
    </row>
    <row r="225" spans="1:6" ht="18.75" thickBot="1">
      <c r="B225" s="9"/>
      <c r="C225" s="21" t="s">
        <v>2305</v>
      </c>
      <c r="D225" s="34" t="s">
        <v>6293</v>
      </c>
      <c r="E225" s="55">
        <f>VLOOKUP(C225,'Precios Dotar'!$A:$E,5,FALSE)</f>
        <v>7572.5808537599996</v>
      </c>
      <c r="F225" s="212">
        <f t="shared" si="4"/>
        <v>15576.798816184317</v>
      </c>
    </row>
    <row r="226" spans="1:6" ht="18.75" thickBot="1">
      <c r="B226" s="9"/>
      <c r="C226" s="21" t="s">
        <v>2307</v>
      </c>
      <c r="D226" s="22" t="s">
        <v>6294</v>
      </c>
      <c r="E226" s="56">
        <f>VLOOKUP(C226,'Precios Dotar'!$A:$E,5,FALSE)</f>
        <v>7572.5808537599996</v>
      </c>
      <c r="F226" s="212">
        <f t="shared" si="4"/>
        <v>15576.798816184317</v>
      </c>
    </row>
    <row r="227" spans="1:6" ht="18.75" thickBot="1">
      <c r="B227" s="9"/>
      <c r="C227" s="21" t="s">
        <v>4102</v>
      </c>
      <c r="D227" s="7" t="s">
        <v>6295</v>
      </c>
      <c r="E227" s="55">
        <f>VLOOKUP(C227,'Precios Dotar'!$A:$E,5,FALSE)</f>
        <v>7572.5808537599996</v>
      </c>
      <c r="F227" s="212">
        <f t="shared" si="4"/>
        <v>15576.798816184317</v>
      </c>
    </row>
    <row r="228" spans="1:6" ht="18.75" thickBot="1">
      <c r="B228" s="9"/>
      <c r="C228" s="21" t="s">
        <v>3911</v>
      </c>
      <c r="D228" s="22" t="s">
        <v>6296</v>
      </c>
      <c r="E228" s="56">
        <f>VLOOKUP(C228,'Precios Dotar'!$A:$E,5,FALSE)</f>
        <v>7572.5808537599996</v>
      </c>
      <c r="F228" s="212">
        <f t="shared" si="4"/>
        <v>15576.798816184317</v>
      </c>
    </row>
    <row r="229" spans="1:6" ht="18.75" thickBot="1">
      <c r="B229" s="9"/>
      <c r="C229" s="21" t="s">
        <v>3910</v>
      </c>
      <c r="D229" s="7" t="s">
        <v>6297</v>
      </c>
      <c r="E229" s="55">
        <f>VLOOKUP(C229,'Precios Dotar'!$A:$E,5,FALSE)</f>
        <v>7572.5808537599996</v>
      </c>
      <c r="F229" s="212">
        <f t="shared" si="4"/>
        <v>15576.798816184317</v>
      </c>
    </row>
    <row r="230" spans="1:6" ht="18.75" thickBot="1">
      <c r="B230" s="9"/>
      <c r="C230" s="21" t="s">
        <v>3912</v>
      </c>
      <c r="D230" s="22" t="s">
        <v>6298</v>
      </c>
      <c r="E230" s="56">
        <f>VLOOKUP(C230,'Precios Dotar'!$A:$E,5,FALSE)</f>
        <v>10396.16218368</v>
      </c>
      <c r="F230" s="212">
        <f t="shared" si="4"/>
        <v>21384.905611829759</v>
      </c>
    </row>
    <row r="231" spans="1:6" ht="9.75" customHeight="1" thickBot="1">
      <c r="B231" s="9"/>
      <c r="C231" s="21" t="s">
        <v>2308</v>
      </c>
      <c r="D231" s="7" t="s">
        <v>6299</v>
      </c>
      <c r="E231" s="55">
        <f>VLOOKUP(C231,'Precios Dotar'!$A:$E,5,FALSE)</f>
        <v>10396.16218368</v>
      </c>
      <c r="F231" s="212">
        <f t="shared" si="4"/>
        <v>21384.905611829759</v>
      </c>
    </row>
    <row r="232" spans="1:6" ht="9.75" customHeight="1" thickBot="1">
      <c r="B232" s="9"/>
      <c r="C232" s="21" t="s">
        <v>2309</v>
      </c>
      <c r="D232" s="22" t="s">
        <v>6300</v>
      </c>
      <c r="E232" s="56">
        <f>VLOOKUP(C232,'Precios Dotar'!$A:$E,5,FALSE)</f>
        <v>10396.16218368</v>
      </c>
      <c r="F232" s="212">
        <f t="shared" si="4"/>
        <v>21384.905611829759</v>
      </c>
    </row>
    <row r="233" spans="1:6" ht="18.75" thickBot="1">
      <c r="B233" s="9"/>
      <c r="C233" s="21" t="s">
        <v>4131</v>
      </c>
      <c r="D233" s="7" t="s">
        <v>6308</v>
      </c>
      <c r="E233" s="55">
        <f>VLOOKUP(C233,'Precios Dotar'!$A:$E,5,FALSE)</f>
        <v>15374.117191679999</v>
      </c>
      <c r="F233" s="212">
        <f t="shared" si="4"/>
        <v>31624.559063285757</v>
      </c>
    </row>
    <row r="234" spans="1:6" ht="18.75" thickBot="1">
      <c r="B234" s="9"/>
      <c r="C234" s="9"/>
      <c r="D234"/>
      <c r="E234"/>
      <c r="F234" s="212">
        <f t="shared" si="4"/>
        <v>0</v>
      </c>
    </row>
    <row r="235" spans="1:6" ht="18.75" thickBot="1">
      <c r="B235" s="35" t="s">
        <v>5011</v>
      </c>
      <c r="C235" s="54" t="s">
        <v>187</v>
      </c>
      <c r="D235" s="54"/>
      <c r="F235" s="212">
        <f t="shared" si="4"/>
        <v>0</v>
      </c>
    </row>
    <row r="236" spans="1:6" ht="18.75" thickBot="1">
      <c r="A236"/>
      <c r="B236" s="9">
        <v>682</v>
      </c>
      <c r="C236" s="21" t="s">
        <v>2278</v>
      </c>
      <c r="D236" s="7" t="s">
        <v>6268</v>
      </c>
      <c r="E236" s="55">
        <f>VLOOKUP(C236,'Precios Dotar'!$A:$E,5,FALSE)</f>
        <v>437.20754688</v>
      </c>
      <c r="F236" s="212">
        <f t="shared" si="4"/>
        <v>899.33592393215986</v>
      </c>
    </row>
    <row r="237" spans="1:6" ht="18.75" thickBot="1">
      <c r="B237" s="9">
        <v>683</v>
      </c>
      <c r="C237" s="21" t="s">
        <v>2280</v>
      </c>
      <c r="D237" s="22" t="s">
        <v>6269</v>
      </c>
      <c r="E237" s="56">
        <f>VLOOKUP(C237,'Precios Dotar'!$A:$E,5,FALSE)</f>
        <v>629.01865727999996</v>
      </c>
      <c r="F237" s="212">
        <f t="shared" si="4"/>
        <v>1293.8913780249597</v>
      </c>
    </row>
    <row r="238" spans="1:6" ht="18.75" thickBot="1">
      <c r="A238"/>
      <c r="B238" s="9">
        <v>573</v>
      </c>
      <c r="C238" s="21" t="s">
        <v>2201</v>
      </c>
      <c r="D238" s="7" t="s">
        <v>6272</v>
      </c>
      <c r="E238" s="55">
        <f>VLOOKUP(C238,'Precios Dotar'!$A:$E,5,FALSE)</f>
        <v>792.81925632000002</v>
      </c>
      <c r="F238" s="212">
        <f t="shared" si="4"/>
        <v>1630.8292102502398</v>
      </c>
    </row>
    <row r="239" spans="1:6" ht="10.5" customHeight="1" thickBot="1">
      <c r="B239" s="9"/>
      <c r="C239" s="21" t="s">
        <v>2418</v>
      </c>
      <c r="D239" s="22" t="s">
        <v>6326</v>
      </c>
      <c r="E239" s="56">
        <f>VLOOKUP(C239,'Precios Dotar'!$A:$E,5,FALSE)</f>
        <v>792.81925632000002</v>
      </c>
      <c r="F239" s="212">
        <f t="shared" si="4"/>
        <v>1630.8292102502398</v>
      </c>
    </row>
    <row r="240" spans="1:6" ht="14.25" customHeight="1" thickBot="1">
      <c r="B240" s="9">
        <v>574</v>
      </c>
      <c r="C240" s="21" t="s">
        <v>2202</v>
      </c>
      <c r="D240" s="7" t="s">
        <v>6270</v>
      </c>
      <c r="E240" s="55">
        <f>VLOOKUP(C240,'Precios Dotar'!$A:$E,5,FALSE)</f>
        <v>1111.8955161599999</v>
      </c>
      <c r="F240" s="212">
        <f t="shared" si="4"/>
        <v>2287.1690767411196</v>
      </c>
    </row>
    <row r="241" spans="2:6" ht="18.75" thickBot="1">
      <c r="B241" s="9">
        <v>663</v>
      </c>
      <c r="C241" s="21" t="s">
        <v>2270</v>
      </c>
      <c r="D241" s="22" t="s">
        <v>6271</v>
      </c>
      <c r="E241" s="56">
        <f>VLOOKUP(C241,'Precios Dotar'!$A:$E,5,FALSE)</f>
        <v>1831.03494912</v>
      </c>
      <c r="F241" s="212">
        <f t="shared" si="4"/>
        <v>3766.4388903398399</v>
      </c>
    </row>
    <row r="242" spans="2:6" ht="18.75" thickBot="1">
      <c r="B242" s="9"/>
      <c r="C242" s="9"/>
      <c r="D242" s="7"/>
      <c r="E242" s="55"/>
      <c r="F242" s="212">
        <f t="shared" si="4"/>
        <v>0</v>
      </c>
    </row>
    <row r="243" spans="2:6" ht="18.75" thickBot="1">
      <c r="B243" s="35" t="s">
        <v>5011</v>
      </c>
      <c r="C243" s="54" t="s">
        <v>10</v>
      </c>
      <c r="D243" s="54"/>
      <c r="E243" s="57"/>
      <c r="F243" s="212">
        <f t="shared" si="4"/>
        <v>0</v>
      </c>
    </row>
    <row r="244" spans="2:6" ht="18.75" thickBot="1">
      <c r="B244" s="9"/>
      <c r="C244" s="21" t="s">
        <v>2189</v>
      </c>
      <c r="D244" s="7" t="s">
        <v>6327</v>
      </c>
      <c r="E244" s="55">
        <f>VLOOKUP(C244,'Precios Dotar'!$A:$E,5,FALSE)</f>
        <v>602.22599423999998</v>
      </c>
      <c r="F244" s="212">
        <f t="shared" si="4"/>
        <v>1238.7788701516799</v>
      </c>
    </row>
    <row r="245" spans="2:6" ht="18.75" thickBot="1">
      <c r="B245" s="9"/>
      <c r="C245" s="21" t="s">
        <v>2191</v>
      </c>
      <c r="D245" s="22" t="s">
        <v>6328</v>
      </c>
      <c r="E245" s="56">
        <f>VLOOKUP(C245,'Precios Dotar'!$A:$E,5,FALSE)</f>
        <v>769.07121408</v>
      </c>
      <c r="F245" s="212">
        <f t="shared" si="4"/>
        <v>1581.9794873625599</v>
      </c>
    </row>
    <row r="246" spans="2:6" ht="18.75" thickBot="1">
      <c r="B246" s="9"/>
      <c r="C246" s="21" t="s">
        <v>2274</v>
      </c>
      <c r="D246" s="7" t="s">
        <v>6329</v>
      </c>
      <c r="E246" s="55">
        <f>VLOOKUP(C246,'Precios Dotar'!$A:$E,5,FALSE)</f>
        <v>890.85604608000006</v>
      </c>
      <c r="F246" s="212">
        <f t="shared" si="4"/>
        <v>1832.4908867865602</v>
      </c>
    </row>
    <row r="247" spans="2:6" ht="18.75" thickBot="1">
      <c r="B247" s="9"/>
      <c r="C247" s="21" t="s">
        <v>2193</v>
      </c>
      <c r="D247" s="22" t="s">
        <v>6330</v>
      </c>
      <c r="E247" s="56">
        <f>VLOOKUP(C247,'Precios Dotar'!$A:$E,5,FALSE)</f>
        <v>1302.4887782400001</v>
      </c>
      <c r="F247" s="212">
        <f t="shared" si="4"/>
        <v>2679.21941683968</v>
      </c>
    </row>
    <row r="248" spans="2:6" ht="18.75" thickBot="1">
      <c r="B248" s="9"/>
      <c r="C248" s="21" t="s">
        <v>2275</v>
      </c>
      <c r="D248" s="7" t="s">
        <v>6331</v>
      </c>
      <c r="E248" s="55">
        <f>VLOOKUP(C248,'Precios Dotar'!$A:$E,5,FALSE)</f>
        <v>2077.0403097600001</v>
      </c>
      <c r="F248" s="212">
        <f t="shared" si="4"/>
        <v>4272.4719171763199</v>
      </c>
    </row>
    <row r="249" spans="2:6" ht="18.75" thickBot="1">
      <c r="B249" s="9"/>
      <c r="C249" s="21" t="s">
        <v>2285</v>
      </c>
      <c r="D249" s="22" t="s">
        <v>6332</v>
      </c>
      <c r="E249" s="56">
        <f>VLOOKUP(C249,'Precios Dotar'!$A:$E,5,FALSE)</f>
        <v>3101.8596710400002</v>
      </c>
      <c r="F249" s="212">
        <f t="shared" si="4"/>
        <v>6380.5253433292801</v>
      </c>
    </row>
    <row r="250" spans="2:6" ht="18.75" thickBot="1">
      <c r="B250" s="9"/>
      <c r="C250" s="21" t="s">
        <v>2287</v>
      </c>
      <c r="D250" s="7" t="s">
        <v>6333</v>
      </c>
      <c r="E250" s="55">
        <f>VLOOKUP(C250,'Precios Dotar'!$A:$E,5,FALSE)</f>
        <v>4650.9627340799998</v>
      </c>
      <c r="F250" s="212">
        <f t="shared" ref="F250:F313" si="5">E250*1.21*1.7</f>
        <v>9567.0303440025582</v>
      </c>
    </row>
    <row r="251" spans="2:6" ht="18.75" thickBot="1">
      <c r="B251" s="9"/>
      <c r="C251" s="21" t="s">
        <v>2289</v>
      </c>
      <c r="D251" s="22" t="s">
        <v>6334</v>
      </c>
      <c r="E251" s="56">
        <f>VLOOKUP(C251,'Precios Dotar'!$A:$E,5,FALSE)</f>
        <v>1230.0268031999999</v>
      </c>
      <c r="F251" s="212">
        <f t="shared" si="5"/>
        <v>2530.1651341823999</v>
      </c>
    </row>
    <row r="252" spans="2:6" ht="18.75" thickBot="1">
      <c r="B252" s="9"/>
      <c r="C252" s="21" t="s">
        <v>2198</v>
      </c>
      <c r="D252" s="7" t="s">
        <v>6335</v>
      </c>
      <c r="E252" s="55">
        <f>VLOOKUP(C252,'Precios Dotar'!$A:$E,5,FALSE)</f>
        <v>1834.6884940800001</v>
      </c>
      <c r="F252" s="212">
        <f t="shared" si="5"/>
        <v>3773.9542323225596</v>
      </c>
    </row>
    <row r="253" spans="2:6" ht="18.75" thickBot="1">
      <c r="B253" s="9"/>
      <c r="C253" s="21" t="s">
        <v>2200</v>
      </c>
      <c r="D253" s="22" t="s">
        <v>6336</v>
      </c>
      <c r="E253" s="56">
        <f>VLOOKUP(C253,'Precios Dotar'!$A:$E,5,FALSE)</f>
        <v>2962.4160384000002</v>
      </c>
      <c r="F253" s="212">
        <f t="shared" si="5"/>
        <v>6093.6897909887994</v>
      </c>
    </row>
    <row r="254" spans="2:6" ht="18.75" thickBot="1">
      <c r="B254" s="9"/>
      <c r="C254" s="21" t="s">
        <v>2298</v>
      </c>
      <c r="D254" s="34" t="s">
        <v>6337</v>
      </c>
      <c r="E254" s="55">
        <f>VLOOKUP(C254,'Precios Dotar'!$A:$E,5,FALSE)</f>
        <v>4467.0676377600003</v>
      </c>
      <c r="F254" s="212">
        <f t="shared" si="5"/>
        <v>9188.7581308723202</v>
      </c>
    </row>
    <row r="255" spans="2:6" ht="18.75" thickBot="1">
      <c r="B255" s="9"/>
      <c r="C255" s="21" t="s">
        <v>2300</v>
      </c>
      <c r="D255" s="22" t="s">
        <v>6338</v>
      </c>
      <c r="E255" s="56">
        <f>VLOOKUP(C255,'Precios Dotar'!$A:$E,5,FALSE)</f>
        <v>6731.6565887999996</v>
      </c>
      <c r="F255" s="212">
        <f t="shared" si="5"/>
        <v>13847.017603161599</v>
      </c>
    </row>
    <row r="256" spans="2:6" ht="18.75" thickBot="1">
      <c r="B256" s="9"/>
      <c r="C256" s="21" t="s">
        <v>2208</v>
      </c>
      <c r="D256" s="7" t="s">
        <v>6339</v>
      </c>
      <c r="E256" s="55">
        <f>VLOOKUP(C256,'Precios Dotar'!$A:$E,5,FALSE)</f>
        <v>1594.16345088</v>
      </c>
      <c r="F256" s="212">
        <f t="shared" si="5"/>
        <v>3279.1942184601598</v>
      </c>
    </row>
    <row r="257" spans="1:7" ht="18.75" thickBot="1">
      <c r="B257" s="9"/>
      <c r="C257" s="21" t="s">
        <v>2210</v>
      </c>
      <c r="D257" s="22" t="s">
        <v>6340</v>
      </c>
      <c r="E257" s="56">
        <f>VLOOKUP(C257,'Precios Dotar'!$A:$E,5,FALSE)</f>
        <v>2399.7701145599999</v>
      </c>
      <c r="F257" s="212">
        <f t="shared" si="5"/>
        <v>4936.3271256499193</v>
      </c>
    </row>
    <row r="258" spans="1:7" ht="18.75" thickBot="1">
      <c r="B258" s="9"/>
      <c r="C258" s="21" t="s">
        <v>2215</v>
      </c>
      <c r="D258" s="7" t="s">
        <v>6341</v>
      </c>
      <c r="E258" s="55">
        <f>VLOOKUP(C258,'Precios Dotar'!$A:$E,5,FALSE)</f>
        <v>3858.75240192</v>
      </c>
      <c r="F258" s="212">
        <f t="shared" si="5"/>
        <v>7937.4536907494403</v>
      </c>
    </row>
    <row r="259" spans="1:7" ht="18.75" thickBot="1">
      <c r="B259" s="9"/>
      <c r="C259" s="21" t="s">
        <v>2218</v>
      </c>
      <c r="D259" s="22" t="s">
        <v>6342</v>
      </c>
      <c r="E259" s="56">
        <f>VLOOKUP(C259,'Precios Dotar'!$A:$E,5,FALSE)</f>
        <v>5946.1444223999997</v>
      </c>
      <c r="F259" s="212">
        <f t="shared" si="5"/>
        <v>12231.219076876798</v>
      </c>
    </row>
    <row r="260" spans="1:7" ht="18.75" thickBot="1">
      <c r="B260" s="9"/>
      <c r="C260" s="21" t="s">
        <v>2452</v>
      </c>
      <c r="D260" s="34" t="s">
        <v>6343</v>
      </c>
      <c r="E260" s="55">
        <f>VLOOKUP(C260,'Precios Dotar'!$A:$E,5,FALSE)</f>
        <v>8746.5866342400004</v>
      </c>
      <c r="F260" s="212">
        <f t="shared" si="5"/>
        <v>17991.728706631682</v>
      </c>
    </row>
    <row r="261" spans="1:7" ht="18.75" thickBot="1">
      <c r="B261" s="9"/>
      <c r="C261" s="21" t="s">
        <v>2454</v>
      </c>
      <c r="D261" s="22" t="s">
        <v>6344</v>
      </c>
      <c r="E261" s="56">
        <f>VLOOKUP(C261,'Precios Dotar'!$A:$E,5,FALSE)</f>
        <v>2059.9904332800002</v>
      </c>
      <c r="F261" s="212">
        <f t="shared" si="5"/>
        <v>4237.4003212569605</v>
      </c>
    </row>
    <row r="262" spans="1:7" ht="18.75" thickBot="1">
      <c r="B262" s="9"/>
      <c r="C262" s="21" t="s">
        <v>2455</v>
      </c>
      <c r="D262" s="7" t="s">
        <v>6345</v>
      </c>
      <c r="E262" s="55">
        <f>VLOOKUP(C262,'Precios Dotar'!$A:$E,5,FALSE)</f>
        <v>3116.4738508800001</v>
      </c>
      <c r="F262" s="212">
        <f t="shared" si="5"/>
        <v>6410.58671126016</v>
      </c>
    </row>
    <row r="263" spans="1:7" s="48" customFormat="1" ht="18.75" thickBot="1">
      <c r="B263" s="9"/>
      <c r="C263" s="21" t="s">
        <v>2457</v>
      </c>
      <c r="D263" s="22" t="s">
        <v>6346</v>
      </c>
      <c r="E263" s="56">
        <f>VLOOKUP(C263,'Precios Dotar'!$A:$E,5,FALSE)</f>
        <v>4959.0783590399997</v>
      </c>
      <c r="F263" s="212">
        <f t="shared" si="5"/>
        <v>10200.824184545279</v>
      </c>
      <c r="G263" s="8"/>
    </row>
    <row r="264" spans="1:7" ht="18.75" thickBot="1">
      <c r="B264" s="9"/>
      <c r="C264" s="21" t="s">
        <v>2459</v>
      </c>
      <c r="D264" s="7" t="s">
        <v>6347</v>
      </c>
      <c r="E264" s="55">
        <f>VLOOKUP(C264,'Precios Dotar'!$A:$E,5,FALSE)</f>
        <v>7617.6412416000003</v>
      </c>
      <c r="F264" s="212">
        <f t="shared" si="5"/>
        <v>15669.488033971198</v>
      </c>
    </row>
    <row r="265" spans="1:7" ht="18.75" thickBot="1">
      <c r="B265" s="9"/>
      <c r="C265" s="21" t="s">
        <v>4175</v>
      </c>
      <c r="D265" s="22" t="s">
        <v>6348</v>
      </c>
      <c r="E265" s="56">
        <f>VLOOKUP(C265,'Precios Dotar'!$A:$E,5,FALSE)</f>
        <v>11223.690117120001</v>
      </c>
      <c r="F265" s="212">
        <f t="shared" si="5"/>
        <v>23087.130570915837</v>
      </c>
    </row>
    <row r="266" spans="1:7" ht="18.75" thickBot="1">
      <c r="B266" s="44"/>
      <c r="C266" s="44"/>
      <c r="D266" s="45"/>
      <c r="E266" s="58"/>
      <c r="F266" s="212">
        <f t="shared" si="5"/>
        <v>0</v>
      </c>
      <c r="G266" s="48"/>
    </row>
    <row r="267" spans="1:7" ht="18.75" thickBot="1">
      <c r="B267" s="44"/>
      <c r="C267" s="44"/>
      <c r="D267" s="45"/>
      <c r="E267" s="58"/>
      <c r="F267" s="212">
        <f t="shared" si="5"/>
        <v>0</v>
      </c>
      <c r="G267" s="48"/>
    </row>
    <row r="268" spans="1:7" ht="27" thickBot="1">
      <c r="B268" s="44"/>
      <c r="C268" s="53" t="s">
        <v>6465</v>
      </c>
      <c r="D268" s="54"/>
      <c r="E268" s="54"/>
      <c r="F268" s="212">
        <f t="shared" si="5"/>
        <v>0</v>
      </c>
      <c r="G268" s="48"/>
    </row>
    <row r="269" spans="1:7" ht="18.75" thickBot="1">
      <c r="B269" s="44"/>
      <c r="C269" s="44"/>
      <c r="D269" s="45"/>
      <c r="E269" s="58"/>
      <c r="F269" s="212">
        <f t="shared" si="5"/>
        <v>0</v>
      </c>
      <c r="G269" s="48"/>
    </row>
    <row r="270" spans="1:7" ht="18.75" thickBot="1">
      <c r="B270" s="44"/>
      <c r="C270" s="44"/>
      <c r="D270" s="45"/>
      <c r="E270" s="58"/>
      <c r="F270" s="212">
        <f t="shared" si="5"/>
        <v>0</v>
      </c>
      <c r="G270" s="48"/>
    </row>
    <row r="271" spans="1:7" ht="18.75" thickBot="1">
      <c r="B271" s="35"/>
      <c r="C271" s="54" t="s">
        <v>1373</v>
      </c>
      <c r="D271" s="54"/>
      <c r="E271" s="57"/>
      <c r="F271" s="212">
        <f t="shared" si="5"/>
        <v>0</v>
      </c>
    </row>
    <row r="272" spans="1:7" ht="18.75" thickBot="1">
      <c r="A272"/>
      <c r="B272" s="9"/>
      <c r="C272" s="21" t="s">
        <v>2140</v>
      </c>
      <c r="D272" s="7" t="s">
        <v>6349</v>
      </c>
      <c r="E272" s="55">
        <f>VLOOKUP(C272,'Precios Dotar'!$A:$E,5,FALSE)</f>
        <v>3534.19582464</v>
      </c>
      <c r="F272" s="212">
        <f t="shared" si="5"/>
        <v>7269.8408112844791</v>
      </c>
    </row>
    <row r="273" spans="1:6" ht="18.75" thickBot="1">
      <c r="B273" s="9"/>
      <c r="C273" s="21" t="s">
        <v>2124</v>
      </c>
      <c r="D273" s="22" t="s">
        <v>6350</v>
      </c>
      <c r="E273" s="56">
        <f>VLOOKUP(C273,'Precios Dotar'!$A:$E,5,FALSE)</f>
        <v>5387.7609676800002</v>
      </c>
      <c r="F273" s="212">
        <f t="shared" si="5"/>
        <v>11082.62431051776</v>
      </c>
    </row>
    <row r="274" spans="1:6" ht="18.75" thickBot="1">
      <c r="B274" s="9"/>
      <c r="C274" s="21" t="s">
        <v>2128</v>
      </c>
      <c r="D274" s="7" t="s">
        <v>6351</v>
      </c>
      <c r="E274" s="55">
        <f>VLOOKUP(C274,'Precios Dotar'!$A:$E,5,FALSE)</f>
        <v>1576.50465024</v>
      </c>
      <c r="F274" s="212">
        <f t="shared" si="5"/>
        <v>3242.8700655436796</v>
      </c>
    </row>
    <row r="275" spans="1:6" ht="18.75" thickBot="1">
      <c r="B275" s="9"/>
      <c r="C275" s="21" t="s">
        <v>2130</v>
      </c>
      <c r="D275" s="22" t="s">
        <v>6352</v>
      </c>
      <c r="E275" s="56">
        <f>VLOOKUP(C275,'Precios Dotar'!$A:$E,5,FALSE)</f>
        <v>7765.6098124800001</v>
      </c>
      <c r="F275" s="212">
        <f t="shared" si="5"/>
        <v>15973.859384271358</v>
      </c>
    </row>
    <row r="276" spans="1:6" ht="18.75" thickBot="1">
      <c r="B276" s="9"/>
      <c r="C276" s="21" t="s">
        <v>2135</v>
      </c>
      <c r="D276" s="7" t="s">
        <v>6353</v>
      </c>
      <c r="E276" s="55">
        <f>VLOOKUP(C276,'Precios Dotar'!$A:$E,5,FALSE)</f>
        <v>2310.2582630400002</v>
      </c>
      <c r="F276" s="212">
        <f t="shared" si="5"/>
        <v>4752.2012470732798</v>
      </c>
    </row>
    <row r="277" spans="1:6" ht="18.75" thickBot="1">
      <c r="B277" s="9"/>
      <c r="C277" s="21" t="s">
        <v>4494</v>
      </c>
      <c r="D277" s="22" t="s">
        <v>6354</v>
      </c>
      <c r="E277" s="56">
        <f>VLOOKUP(C277,'Precios Dotar'!$A:$E,5,FALSE)</f>
        <v>3396.5789644800002</v>
      </c>
      <c r="F277" s="212">
        <f t="shared" si="5"/>
        <v>6986.7629299353603</v>
      </c>
    </row>
    <row r="278" spans="1:6" ht="18.75" thickBot="1">
      <c r="B278" s="9"/>
      <c r="C278" s="21" t="s">
        <v>2138</v>
      </c>
      <c r="D278" s="7" t="s">
        <v>6355</v>
      </c>
      <c r="E278" s="55">
        <f>VLOOKUP(C278,'Precios Dotar'!$A:$E,5,FALSE)</f>
        <v>4924.9786060799997</v>
      </c>
      <c r="F278" s="212">
        <f t="shared" si="5"/>
        <v>10130.680992706559</v>
      </c>
    </row>
    <row r="279" spans="1:6" ht="18.75" thickBot="1">
      <c r="A279"/>
      <c r="B279" s="9"/>
      <c r="C279" s="21" t="s">
        <v>2141</v>
      </c>
      <c r="D279" s="22" t="s">
        <v>6356</v>
      </c>
      <c r="E279" s="56">
        <f>VLOOKUP(C279,'Precios Dotar'!$A:$E,5,FALSE)</f>
        <v>2204.3054591999999</v>
      </c>
      <c r="F279" s="212">
        <f t="shared" si="5"/>
        <v>4534.2563295743994</v>
      </c>
    </row>
    <row r="280" spans="1:6" ht="18.75" thickBot="1">
      <c r="B280" s="9"/>
      <c r="C280" s="21" t="s">
        <v>2145</v>
      </c>
      <c r="D280" s="7" t="s">
        <v>6357</v>
      </c>
      <c r="E280" s="55">
        <f>VLOOKUP(C280,'Precios Dotar'!$A:$E,5,FALSE)</f>
        <v>11077.548318720001</v>
      </c>
      <c r="F280" s="212">
        <f t="shared" si="5"/>
        <v>22786.51689160704</v>
      </c>
    </row>
    <row r="281" spans="1:6" ht="18.75" thickBot="1">
      <c r="B281" s="9"/>
      <c r="C281" s="21" t="s">
        <v>4497</v>
      </c>
      <c r="D281" s="22" t="s">
        <v>6358</v>
      </c>
      <c r="E281" s="56">
        <f>VLOOKUP(C281,'Precios Dotar'!$A:$E,5,FALSE)</f>
        <v>17277.00519168</v>
      </c>
      <c r="F281" s="212">
        <f t="shared" si="5"/>
        <v>35538.799679285759</v>
      </c>
    </row>
    <row r="282" spans="1:6" ht="18.75" thickBot="1">
      <c r="B282" s="9"/>
      <c r="C282" s="21" t="s">
        <v>4495</v>
      </c>
      <c r="D282" s="7" t="s">
        <v>6359</v>
      </c>
      <c r="E282" s="55">
        <f>VLOOKUP(C282,'Precios Dotar'!$A:$E,5,FALSE)</f>
        <v>3199.2875366399999</v>
      </c>
      <c r="F282" s="212">
        <f t="shared" si="5"/>
        <v>6580.9344628684794</v>
      </c>
    </row>
    <row r="283" spans="1:6" ht="18.75" thickBot="1">
      <c r="B283" s="9"/>
      <c r="C283" s="21" t="s">
        <v>4967</v>
      </c>
      <c r="D283" s="22" t="s">
        <v>6375</v>
      </c>
      <c r="E283" s="56">
        <f>VLOOKUP(C283,'Precios Dotar'!$A:$E,5,FALSE)</f>
        <v>26928.453127680001</v>
      </c>
      <c r="F283" s="212">
        <f t="shared" si="5"/>
        <v>55391.828083637753</v>
      </c>
    </row>
    <row r="284" spans="1:6" ht="18.75" thickBot="1">
      <c r="B284" s="9"/>
      <c r="C284" s="21" t="s">
        <v>4894</v>
      </c>
      <c r="D284" s="7" t="s">
        <v>6374</v>
      </c>
      <c r="E284" s="55">
        <f>VLOOKUP(C284,'Precios Dotar'!$A:$E,5,FALSE)</f>
        <v>35608.05810432</v>
      </c>
      <c r="F284" s="212">
        <f t="shared" si="5"/>
        <v>73245.775520586234</v>
      </c>
    </row>
    <row r="285" spans="1:6" ht="18.75" thickBot="1">
      <c r="A285"/>
      <c r="B285" s="9"/>
      <c r="C285" s="21" t="s">
        <v>2152</v>
      </c>
      <c r="D285" s="22" t="s">
        <v>6360</v>
      </c>
      <c r="E285" s="56">
        <f>VLOOKUP(C285,'Precios Dotar'!$A:$E,5,FALSE)</f>
        <v>4829.9864371200001</v>
      </c>
      <c r="F285" s="212">
        <f t="shared" si="5"/>
        <v>9935.2821011558408</v>
      </c>
    </row>
    <row r="286" spans="1:6" ht="18.75" thickBot="1">
      <c r="B286" s="9"/>
      <c r="C286" s="21" t="s">
        <v>1965</v>
      </c>
      <c r="D286" s="7" t="s">
        <v>6361</v>
      </c>
      <c r="E286" s="55">
        <f>VLOOKUP(C286,'Precios Dotar'!$A:$E,5,FALSE)</f>
        <v>50024.946516479999</v>
      </c>
      <c r="F286" s="212">
        <f t="shared" si="5"/>
        <v>102901.31498439935</v>
      </c>
    </row>
    <row r="287" spans="1:6" ht="18.75" thickBot="1">
      <c r="B287" s="9"/>
      <c r="C287" s="21" t="s">
        <v>4496</v>
      </c>
      <c r="D287" s="22" t="s">
        <v>6362</v>
      </c>
      <c r="E287" s="56">
        <f>VLOOKUP(C287,'Precios Dotar'!$A:$E,5,FALSE)</f>
        <v>6865.6199040000001</v>
      </c>
      <c r="F287" s="212">
        <f t="shared" si="5"/>
        <v>14122.580142528001</v>
      </c>
    </row>
    <row r="288" spans="1:6" ht="18.75" thickBot="1">
      <c r="B288" s="9"/>
      <c r="C288" s="21" t="s">
        <v>4498</v>
      </c>
      <c r="D288" s="7" t="s">
        <v>6363</v>
      </c>
      <c r="E288" s="55">
        <f>VLOOKUP(C288,'Precios Dotar'!$A:$E,5,FALSE)</f>
        <v>2705.4500428800002</v>
      </c>
      <c r="F288" s="212">
        <f t="shared" si="5"/>
        <v>5565.11073820416</v>
      </c>
    </row>
    <row r="289" spans="1:7" ht="18.75" thickBot="1">
      <c r="B289" s="9"/>
      <c r="C289" s="21" t="s">
        <v>4500</v>
      </c>
      <c r="D289" s="22" t="s">
        <v>6364</v>
      </c>
      <c r="E289" s="56">
        <f>VLOOKUP(C289,'Precios Dotar'!$A:$E,5,FALSE)</f>
        <v>14309.108835839999</v>
      </c>
      <c r="F289" s="212">
        <f t="shared" si="5"/>
        <v>29433.836875322875</v>
      </c>
    </row>
    <row r="290" spans="1:7" ht="18.75" thickBot="1">
      <c r="B290" s="9"/>
      <c r="C290" s="21" t="s">
        <v>2155</v>
      </c>
      <c r="D290" s="7" t="s">
        <v>6365</v>
      </c>
      <c r="E290" s="55">
        <f>VLOOKUP(C290,'Precios Dotar'!$A:$E,5,FALSE)</f>
        <v>22460.167641600001</v>
      </c>
      <c r="F290" s="212">
        <f t="shared" si="5"/>
        <v>46200.564838771199</v>
      </c>
    </row>
    <row r="291" spans="1:7" ht="18.75" thickBot="1">
      <c r="B291" s="9"/>
      <c r="C291" s="21" t="s">
        <v>2158</v>
      </c>
      <c r="D291" s="22" t="s">
        <v>6366</v>
      </c>
      <c r="E291" s="56">
        <f>VLOOKUP(C291,'Precios Dotar'!$A:$E,5,FALSE)</f>
        <v>4140.0753638400001</v>
      </c>
      <c r="F291" s="212">
        <f t="shared" si="5"/>
        <v>8516.1350234188794</v>
      </c>
    </row>
    <row r="292" spans="1:7" ht="18.75" thickBot="1">
      <c r="B292" s="9"/>
      <c r="C292" s="21" t="s">
        <v>4499</v>
      </c>
      <c r="D292" s="7" t="s">
        <v>6367</v>
      </c>
      <c r="E292" s="55">
        <f>VLOOKUP(C292,'Precios Dotar'!$A:$E,5,FALSE)</f>
        <v>6230.5120051200001</v>
      </c>
      <c r="F292" s="212">
        <f t="shared" si="5"/>
        <v>12816.16319453184</v>
      </c>
    </row>
    <row r="293" spans="1:7" ht="18.75" thickBot="1">
      <c r="B293" s="9"/>
      <c r="C293" s="21" t="s">
        <v>2162</v>
      </c>
      <c r="D293" s="22" t="s">
        <v>6368</v>
      </c>
      <c r="E293" s="56">
        <f>VLOOKUP(C293,'Precios Dotar'!$A:$E,5,FALSE)</f>
        <v>8940.2245171199993</v>
      </c>
      <c r="F293" s="212">
        <f t="shared" si="5"/>
        <v>18390.041831715836</v>
      </c>
    </row>
    <row r="294" spans="1:7" ht="18.75" thickBot="1">
      <c r="B294" s="9"/>
      <c r="C294" s="21" t="s">
        <v>4751</v>
      </c>
      <c r="D294" s="7" t="s">
        <v>6369</v>
      </c>
      <c r="E294" s="55">
        <f>VLOOKUP(C294,'Precios Dotar'!$A:$E,5,FALSE)</f>
        <v>3538.4582937599998</v>
      </c>
      <c r="F294" s="212">
        <f t="shared" si="5"/>
        <v>7278.6087102643187</v>
      </c>
    </row>
    <row r="295" spans="1:7" ht="18.75" thickBot="1">
      <c r="A295"/>
      <c r="B295" s="9"/>
      <c r="C295" s="21" t="s">
        <v>2169</v>
      </c>
      <c r="D295" s="22" t="s">
        <v>6371</v>
      </c>
      <c r="E295" s="56">
        <f>VLOOKUP(C295,'Precios Dotar'!$A:$E,5,FALSE)</f>
        <v>5328.0864000000001</v>
      </c>
      <c r="F295" s="212">
        <f t="shared" si="5"/>
        <v>10959.8737248</v>
      </c>
    </row>
    <row r="296" spans="1:7" ht="18.75" thickBot="1">
      <c r="B296" s="9"/>
      <c r="C296" s="21" t="s">
        <v>2172</v>
      </c>
      <c r="D296" s="7" t="s">
        <v>6372</v>
      </c>
      <c r="E296" s="55">
        <f>VLOOKUP(C296,'Precios Dotar'!$A:$E,5,FALSE)</f>
        <v>7953.7673779200004</v>
      </c>
      <c r="F296" s="212">
        <f t="shared" si="5"/>
        <v>16360.899496381438</v>
      </c>
    </row>
    <row r="297" spans="1:7" ht="18.75" thickBot="1">
      <c r="B297" s="9"/>
      <c r="C297" s="21" t="s">
        <v>2175</v>
      </c>
      <c r="D297" s="22" t="s">
        <v>6373</v>
      </c>
      <c r="E297" s="56">
        <f>VLOOKUP(C297,'Precios Dotar'!$A:$E,5,FALSE)</f>
        <v>11178.629729280001</v>
      </c>
      <c r="F297" s="212">
        <f t="shared" si="5"/>
        <v>22994.441353128961</v>
      </c>
    </row>
    <row r="298" spans="1:7" ht="18.75" thickBot="1">
      <c r="B298" s="9"/>
      <c r="C298" s="21" t="s">
        <v>2167</v>
      </c>
      <c r="D298" s="7" t="s">
        <v>6370</v>
      </c>
      <c r="E298" s="55">
        <f>VLOOKUP(C298,'Precios Dotar'!$A:$E,5,FALSE)</f>
        <v>18103.924200959998</v>
      </c>
      <c r="F298" s="212">
        <f t="shared" si="5"/>
        <v>37239.772081374715</v>
      </c>
    </row>
    <row r="299" spans="1:7" s="48" customFormat="1" ht="18.75" thickBot="1">
      <c r="B299" s="9"/>
      <c r="C299" s="9"/>
      <c r="D299" s="7"/>
      <c r="E299" s="55"/>
      <c r="F299" s="212">
        <f t="shared" si="5"/>
        <v>0</v>
      </c>
      <c r="G299" s="8"/>
    </row>
    <row r="300" spans="1:7" ht="18.75" thickBot="1">
      <c r="B300" s="9"/>
      <c r="F300" s="212">
        <f t="shared" si="5"/>
        <v>0</v>
      </c>
    </row>
    <row r="301" spans="1:7" ht="18.75" thickBot="1">
      <c r="B301" s="9"/>
      <c r="F301" s="212">
        <f t="shared" si="5"/>
        <v>0</v>
      </c>
    </row>
    <row r="302" spans="1:7" ht="18.75" thickBot="1">
      <c r="B302" s="44"/>
      <c r="F302" s="212">
        <f t="shared" si="5"/>
        <v>0</v>
      </c>
    </row>
    <row r="303" spans="1:7" ht="27" thickBot="1">
      <c r="C303" s="88"/>
      <c r="D303" s="89"/>
      <c r="E303" s="89"/>
      <c r="F303" s="212">
        <f t="shared" si="5"/>
        <v>0</v>
      </c>
    </row>
    <row r="304" spans="1:7" ht="18.75" thickBot="1">
      <c r="B304" s="44"/>
      <c r="C304" s="44"/>
      <c r="D304" s="49"/>
      <c r="E304" s="58"/>
      <c r="F304" s="212">
        <f t="shared" si="5"/>
        <v>0</v>
      </c>
    </row>
    <row r="305" spans="2:7" s="28" customFormat="1" ht="18.75" thickBot="1">
      <c r="B305" s="35" t="s">
        <v>5011</v>
      </c>
      <c r="C305" s="54" t="s">
        <v>1289</v>
      </c>
      <c r="D305" s="54"/>
      <c r="E305" s="57"/>
      <c r="F305" s="212">
        <f t="shared" si="5"/>
        <v>0</v>
      </c>
      <c r="G305" s="48"/>
    </row>
    <row r="306" spans="2:7" s="28" customFormat="1" ht="18.75" thickBot="1">
      <c r="B306" s="9">
        <v>1819</v>
      </c>
      <c r="C306" s="21" t="s">
        <v>2892</v>
      </c>
      <c r="D306" s="7" t="s">
        <v>274</v>
      </c>
      <c r="E306" s="55">
        <f>VLOOKUP(C306,'Precios Dotar'!$A:$E,5,FALSE)</f>
        <v>3245.4483796332001</v>
      </c>
      <c r="F306" s="212">
        <f t="shared" si="5"/>
        <v>6675.8873169054923</v>
      </c>
      <c r="G306" s="48"/>
    </row>
    <row r="307" spans="2:7" s="28" customFormat="1" ht="18.75" thickBot="1">
      <c r="B307" s="9">
        <v>1850</v>
      </c>
      <c r="C307" s="21" t="s">
        <v>2913</v>
      </c>
      <c r="D307" s="22" t="s">
        <v>275</v>
      </c>
      <c r="E307" s="56">
        <f>VLOOKUP(C307,'Precios Dotar'!$A:$E,5,FALSE)</f>
        <v>2449.234736676</v>
      </c>
      <c r="F307" s="212">
        <f t="shared" si="5"/>
        <v>5038.0758533425314</v>
      </c>
      <c r="G307" s="8"/>
    </row>
    <row r="308" spans="2:7" s="28" customFormat="1" ht="18.75" thickBot="1">
      <c r="B308" s="9">
        <v>1828</v>
      </c>
      <c r="C308" s="21" t="s">
        <v>2899</v>
      </c>
      <c r="D308" s="7" t="s">
        <v>276</v>
      </c>
      <c r="E308" s="55">
        <f>VLOOKUP(C308,'Precios Dotar'!$A:$E,5,FALSE)</f>
        <v>2527.7681713284001</v>
      </c>
      <c r="F308" s="212">
        <f t="shared" si="5"/>
        <v>5199.6191284225188</v>
      </c>
    </row>
    <row r="309" spans="2:7" s="28" customFormat="1" ht="18.75" thickBot="1">
      <c r="B309" s="9">
        <v>1833</v>
      </c>
      <c r="C309" s="21" t="s">
        <v>2104</v>
      </c>
      <c r="D309" s="22" t="s">
        <v>277</v>
      </c>
      <c r="E309" s="56">
        <f>VLOOKUP(C309,'Precios Dotar'!$A:$E,5,FALSE)</f>
        <v>2650.0566276755999</v>
      </c>
      <c r="F309" s="212">
        <f t="shared" si="5"/>
        <v>5451.1664831287089</v>
      </c>
    </row>
    <row r="310" spans="2:7" s="28" customFormat="1" ht="18.75" thickBot="1">
      <c r="B310" s="9">
        <v>1834</v>
      </c>
      <c r="C310" s="21" t="s">
        <v>2903</v>
      </c>
      <c r="D310" s="7" t="s">
        <v>278</v>
      </c>
      <c r="E310" s="55">
        <f>VLOOKUP(C310,'Precios Dotar'!$A:$E,5,FALSE)</f>
        <v>3115.4608334303998</v>
      </c>
      <c r="F310" s="212">
        <f t="shared" si="5"/>
        <v>6408.5029343663318</v>
      </c>
    </row>
    <row r="311" spans="2:7" s="48" customFormat="1" ht="18.75" thickBot="1">
      <c r="B311" s="9">
        <v>1855</v>
      </c>
      <c r="C311" s="21" t="s">
        <v>2917</v>
      </c>
      <c r="D311" s="22" t="s">
        <v>279</v>
      </c>
      <c r="E311" s="56">
        <f>VLOOKUP(C311,'Precios Dotar'!$A:$E,5,FALSE)</f>
        <v>3287.4434152091999</v>
      </c>
      <c r="F311" s="212">
        <f t="shared" si="5"/>
        <v>6762.2711050853241</v>
      </c>
      <c r="G311" s="28"/>
    </row>
    <row r="312" spans="2:7" s="48" customFormat="1" ht="18.75" thickBot="1">
      <c r="B312" s="44"/>
      <c r="C312" s="44"/>
      <c r="D312" s="45"/>
      <c r="E312" s="58"/>
      <c r="F312" s="212">
        <f t="shared" si="5"/>
        <v>0</v>
      </c>
      <c r="G312" s="28"/>
    </row>
    <row r="313" spans="2:7" s="48" customFormat="1" ht="18.75" thickBot="1">
      <c r="B313" s="44"/>
      <c r="C313" s="44"/>
      <c r="D313" s="45"/>
      <c r="E313" s="58"/>
      <c r="F313" s="212">
        <f t="shared" si="5"/>
        <v>0</v>
      </c>
      <c r="G313" s="28"/>
    </row>
    <row r="314" spans="2:7" s="48" customFormat="1" ht="18.75" thickBot="1">
      <c r="B314" s="44"/>
      <c r="C314" s="44"/>
      <c r="D314" s="45"/>
      <c r="E314" s="58"/>
      <c r="F314" s="212">
        <f t="shared" ref="F314:F377" si="6">E314*1.21*1.7</f>
        <v>0</v>
      </c>
    </row>
    <row r="315" spans="2:7" s="48" customFormat="1" ht="27" thickBot="1">
      <c r="B315" s="44"/>
      <c r="C315" s="53" t="s">
        <v>6457</v>
      </c>
      <c r="D315" s="54"/>
      <c r="E315" s="59"/>
      <c r="F315" s="212">
        <f t="shared" si="6"/>
        <v>0</v>
      </c>
    </row>
    <row r="316" spans="2:7" ht="18.75" thickBot="1">
      <c r="B316" s="44"/>
      <c r="C316" s="44"/>
      <c r="D316" s="45"/>
      <c r="E316" s="58"/>
      <c r="F316" s="212">
        <f t="shared" si="6"/>
        <v>0</v>
      </c>
      <c r="G316" s="48"/>
    </row>
    <row r="317" spans="2:7" ht="18.75" thickBot="1">
      <c r="B317" s="35" t="s">
        <v>5011</v>
      </c>
      <c r="C317" s="54" t="s">
        <v>193</v>
      </c>
      <c r="D317" s="54"/>
      <c r="E317" s="57"/>
      <c r="F317" s="212">
        <f t="shared" si="6"/>
        <v>0</v>
      </c>
      <c r="G317" s="48"/>
    </row>
    <row r="318" spans="2:7" ht="18.75" thickBot="1">
      <c r="B318" s="9">
        <v>1371</v>
      </c>
      <c r="C318" s="21" t="s">
        <v>2730</v>
      </c>
      <c r="D318" s="7" t="s">
        <v>194</v>
      </c>
      <c r="E318" s="55">
        <f>VLOOKUP(C318,'Precios Dotar'!$A:$E,5,FALSE)</f>
        <v>3198.0696883199998</v>
      </c>
      <c r="F318" s="212">
        <f t="shared" si="6"/>
        <v>6578.4293488742396</v>
      </c>
      <c r="G318" s="48"/>
    </row>
    <row r="319" spans="2:7" ht="18.75" thickBot="1">
      <c r="B319" s="9">
        <v>2103</v>
      </c>
      <c r="C319" s="21" t="s">
        <v>3039</v>
      </c>
      <c r="D319" s="22" t="s">
        <v>195</v>
      </c>
      <c r="E319" s="56" t="s">
        <v>1787</v>
      </c>
      <c r="F319" s="212" t="e">
        <f t="shared" si="6"/>
        <v>#VALUE!</v>
      </c>
    </row>
    <row r="320" spans="2:7" ht="18.75" thickBot="1">
      <c r="B320" s="9">
        <v>2375</v>
      </c>
      <c r="C320" s="21" t="s">
        <v>3239</v>
      </c>
      <c r="D320" s="7" t="s">
        <v>196</v>
      </c>
      <c r="E320" s="55" t="s">
        <v>1787</v>
      </c>
      <c r="F320" s="212" t="e">
        <f t="shared" si="6"/>
        <v>#VALUE!</v>
      </c>
    </row>
    <row r="321" spans="1:6" ht="18.75" thickBot="1">
      <c r="B321" s="9">
        <v>2376</v>
      </c>
      <c r="C321" s="21" t="s">
        <v>3241</v>
      </c>
      <c r="D321" s="22" t="s">
        <v>197</v>
      </c>
      <c r="E321" s="56">
        <f>VLOOKUP(C321,'Precios Dotar'!$A:$E,5,FALSE)</f>
        <v>6376.6538035200001</v>
      </c>
      <c r="F321" s="212">
        <f t="shared" si="6"/>
        <v>13116.776873840639</v>
      </c>
    </row>
    <row r="322" spans="1:6" ht="18.75" thickBot="1">
      <c r="B322" s="9"/>
      <c r="C322" s="9"/>
      <c r="D322" s="7"/>
      <c r="E322" s="55"/>
      <c r="F322" s="212">
        <f t="shared" si="6"/>
        <v>0</v>
      </c>
    </row>
    <row r="323" spans="1:6" ht="18.75" thickBot="1">
      <c r="B323" s="9"/>
      <c r="C323" s="9"/>
      <c r="D323" s="7"/>
      <c r="E323" s="55"/>
      <c r="F323" s="212">
        <f t="shared" si="6"/>
        <v>0</v>
      </c>
    </row>
    <row r="324" spans="1:6" ht="18.75" thickBot="1">
      <c r="B324" s="10"/>
      <c r="C324" s="10"/>
      <c r="D324" s="6"/>
      <c r="E324" s="55"/>
      <c r="F324" s="212">
        <f t="shared" si="6"/>
        <v>0</v>
      </c>
    </row>
    <row r="325" spans="1:6" ht="18.75" thickBot="1">
      <c r="B325" s="35" t="s">
        <v>5011</v>
      </c>
      <c r="C325" s="54" t="s">
        <v>288</v>
      </c>
      <c r="D325" s="54"/>
      <c r="E325" s="57"/>
      <c r="F325" s="212">
        <f t="shared" si="6"/>
        <v>0</v>
      </c>
    </row>
    <row r="326" spans="1:6" ht="18.75" thickBot="1">
      <c r="B326" s="9">
        <v>146</v>
      </c>
      <c r="C326" s="21" t="s">
        <v>1908</v>
      </c>
      <c r="D326" s="7" t="s">
        <v>289</v>
      </c>
      <c r="E326" s="55">
        <f>VLOOKUP(C326,'Precios Dotar'!$A:$E,5,FALSE)</f>
        <v>442.9455888</v>
      </c>
      <c r="F326" s="212">
        <f t="shared" si="6"/>
        <v>911.13907616159997</v>
      </c>
    </row>
    <row r="327" spans="1:6" ht="18.75" thickBot="1">
      <c r="B327" s="9">
        <v>147</v>
      </c>
      <c r="C327" s="21" t="s">
        <v>1910</v>
      </c>
      <c r="D327" s="22" t="s">
        <v>1652</v>
      </c>
      <c r="E327" s="56">
        <f>VLOOKUP(C327,'Precios Dotar'!$A:$E,5,FALSE)</f>
        <v>463.00826000000001</v>
      </c>
      <c r="F327" s="212">
        <f t="shared" si="6"/>
        <v>952.40799082000001</v>
      </c>
    </row>
    <row r="328" spans="1:6" ht="18.75" thickBot="1">
      <c r="B328" s="9"/>
      <c r="C328" s="44"/>
      <c r="D328" s="45"/>
      <c r="E328" s="58"/>
      <c r="F328" s="212">
        <f t="shared" si="6"/>
        <v>0</v>
      </c>
    </row>
    <row r="329" spans="1:6" ht="18.75" thickBot="1">
      <c r="B329" s="10"/>
      <c r="C329" s="10"/>
      <c r="D329" s="6"/>
      <c r="E329" s="55"/>
      <c r="F329" s="212">
        <f t="shared" si="6"/>
        <v>0</v>
      </c>
    </row>
    <row r="330" spans="1:6" ht="18.75" thickBot="1">
      <c r="B330" s="35" t="s">
        <v>5011</v>
      </c>
      <c r="C330" s="54" t="s">
        <v>290</v>
      </c>
      <c r="D330" s="54"/>
      <c r="E330" s="57"/>
      <c r="F330" s="212">
        <f t="shared" si="6"/>
        <v>0</v>
      </c>
    </row>
    <row r="331" spans="1:6" ht="18.75" thickBot="1">
      <c r="B331" s="9">
        <v>148</v>
      </c>
      <c r="C331" s="21" t="s">
        <v>6512</v>
      </c>
      <c r="D331" s="7" t="s">
        <v>291</v>
      </c>
      <c r="E331" s="55">
        <f>VLOOKUP(C331,'Precios Dotar'!$A:$E,5,FALSE)</f>
        <v>328.74693696000003</v>
      </c>
      <c r="F331" s="212">
        <f t="shared" si="6"/>
        <v>676.23244932672003</v>
      </c>
    </row>
    <row r="332" spans="1:6" ht="18.75" thickBot="1">
      <c r="A332"/>
      <c r="B332" s="9">
        <v>149</v>
      </c>
      <c r="C332" s="21" t="s">
        <v>10095</v>
      </c>
      <c r="D332" s="22" t="s">
        <v>292</v>
      </c>
      <c r="E332" s="56">
        <f>VLOOKUP(C332,'Precios Dotar'!$A:$E,5,FALSE)</f>
        <v>447.09583426559999</v>
      </c>
      <c r="F332" s="212">
        <f t="shared" si="6"/>
        <v>919.67613108433909</v>
      </c>
    </row>
    <row r="333" spans="1:6" ht="18.75" thickBot="1">
      <c r="A333"/>
      <c r="B333" s="10">
        <v>150</v>
      </c>
      <c r="C333" s="21" t="s">
        <v>7102</v>
      </c>
      <c r="D333" s="6" t="s">
        <v>293</v>
      </c>
      <c r="E333" s="55">
        <f>VLOOKUP(C333,'Precios Dotar'!$A:$E,5,FALSE)</f>
        <v>555.71840999999995</v>
      </c>
      <c r="F333" s="212">
        <f t="shared" si="6"/>
        <v>1143.1127693699998</v>
      </c>
    </row>
    <row r="334" spans="1:6" ht="18.75" thickBot="1">
      <c r="B334" s="10"/>
      <c r="C334" s="10"/>
      <c r="D334" s="6"/>
      <c r="E334" s="55"/>
      <c r="F334" s="212">
        <f t="shared" si="6"/>
        <v>0</v>
      </c>
    </row>
    <row r="335" spans="1:6" ht="18.75" thickBot="1">
      <c r="B335" s="10"/>
      <c r="C335" s="10"/>
      <c r="D335" s="6"/>
      <c r="E335" s="55"/>
      <c r="F335" s="212">
        <f t="shared" si="6"/>
        <v>0</v>
      </c>
    </row>
    <row r="336" spans="1:6" ht="18.75" thickBot="1">
      <c r="B336" s="35" t="s">
        <v>5011</v>
      </c>
      <c r="C336" s="54" t="s">
        <v>294</v>
      </c>
      <c r="D336" s="54"/>
      <c r="E336" s="57"/>
      <c r="F336" s="212">
        <f t="shared" si="6"/>
        <v>0</v>
      </c>
    </row>
    <row r="337" spans="1:6" ht="18.75" thickBot="1">
      <c r="B337" s="9">
        <v>151</v>
      </c>
      <c r="C337" s="21" t="s">
        <v>1914</v>
      </c>
      <c r="D337" s="7" t="s">
        <v>295</v>
      </c>
      <c r="E337" s="55">
        <f>VLOOKUP(C337,'Precios Dotar'!$A:$E,5,FALSE)</f>
        <v>255.420984</v>
      </c>
      <c r="F337" s="212">
        <f t="shared" si="6"/>
        <v>525.40096408800002</v>
      </c>
    </row>
    <row r="338" spans="1:6" ht="18.75" thickBot="1">
      <c r="B338" s="9">
        <v>152</v>
      </c>
      <c r="C338" s="21" t="s">
        <v>1916</v>
      </c>
      <c r="D338" s="22" t="s">
        <v>296</v>
      </c>
      <c r="E338" s="56">
        <f>VLOOKUP(C338,'Precios Dotar'!$A:$E,5,FALSE)</f>
        <v>360.48043200000001</v>
      </c>
      <c r="F338" s="212">
        <f t="shared" si="6"/>
        <v>741.50824862399998</v>
      </c>
    </row>
    <row r="339" spans="1:6" ht="18.75" thickBot="1">
      <c r="A339"/>
      <c r="B339" s="9">
        <v>153</v>
      </c>
      <c r="C339" s="21" t="s">
        <v>1918</v>
      </c>
      <c r="D339" s="7" t="s">
        <v>297</v>
      </c>
      <c r="E339" s="55">
        <f>VLOOKUP(C339,'Precios Dotar'!$A:$E,5,FALSE)</f>
        <v>494.13327600000002</v>
      </c>
      <c r="F339" s="212">
        <f t="shared" si="6"/>
        <v>1016.4321487320001</v>
      </c>
    </row>
    <row r="340" spans="1:6" ht="18.75" thickBot="1">
      <c r="B340" s="9">
        <v>793</v>
      </c>
      <c r="C340" s="21" t="s">
        <v>2365</v>
      </c>
      <c r="D340" s="22" t="s">
        <v>298</v>
      </c>
      <c r="E340" s="56">
        <f>VLOOKUP(C340,'Precios Dotar'!$A:$E,5,FALSE)</f>
        <v>601.02049799999998</v>
      </c>
      <c r="F340" s="212">
        <f t="shared" si="6"/>
        <v>1236.2991643859998</v>
      </c>
    </row>
    <row r="341" spans="1:6" ht="18.75" thickBot="1">
      <c r="B341" s="9">
        <v>1224</v>
      </c>
      <c r="C341" s="21" t="s">
        <v>2436</v>
      </c>
      <c r="D341" s="7" t="s">
        <v>299</v>
      </c>
      <c r="E341" s="55">
        <f>VLOOKUP(C341,'Precios Dotar'!$A:$E,5,FALSE)</f>
        <v>743.00265000000002</v>
      </c>
      <c r="F341" s="212">
        <f t="shared" si="6"/>
        <v>1528.35645105</v>
      </c>
    </row>
    <row r="342" spans="1:6" ht="18.75" thickBot="1">
      <c r="B342" s="9">
        <v>1234</v>
      </c>
      <c r="C342" s="21" t="s">
        <v>2438</v>
      </c>
      <c r="D342" s="22" t="s">
        <v>300</v>
      </c>
      <c r="E342" s="56">
        <f>VLOOKUP(C342,'Precios Dotar'!$A:$E,5,FALSE)</f>
        <v>838.130358</v>
      </c>
      <c r="F342" s="212">
        <f t="shared" si="6"/>
        <v>1724.0341464059998</v>
      </c>
    </row>
    <row r="343" spans="1:6" ht="18.75" thickBot="1">
      <c r="B343" s="9">
        <v>521</v>
      </c>
      <c r="C343" s="21" t="s">
        <v>2176</v>
      </c>
      <c r="D343" s="7" t="s">
        <v>302</v>
      </c>
      <c r="E343" s="55">
        <f>VLOOKUP(C343,'Precios Dotar'!$A:$E,5,FALSE)</f>
        <v>622.47430829999996</v>
      </c>
      <c r="F343" s="212">
        <f t="shared" si="6"/>
        <v>1280.4296521730998</v>
      </c>
    </row>
    <row r="344" spans="1:6" ht="18.75" thickBot="1">
      <c r="B344" s="9">
        <v>945</v>
      </c>
      <c r="C344" s="21" t="s">
        <v>2440</v>
      </c>
      <c r="D344" s="22" t="s">
        <v>303</v>
      </c>
      <c r="E344" s="56">
        <f>VLOOKUP(C344,'Precios Dotar'!$A:$E,5,FALSE)</f>
        <v>859.97184000000004</v>
      </c>
      <c r="F344" s="212">
        <f t="shared" si="6"/>
        <v>1768.96207488</v>
      </c>
    </row>
    <row r="345" spans="1:6" ht="18.75" thickBot="1">
      <c r="B345" s="10"/>
      <c r="C345" s="10"/>
      <c r="D345" s="6"/>
      <c r="E345" s="55"/>
      <c r="F345" s="212">
        <f t="shared" si="6"/>
        <v>0</v>
      </c>
    </row>
    <row r="346" spans="1:6" ht="18.75" thickBot="1">
      <c r="B346" s="10"/>
      <c r="C346" s="10"/>
      <c r="D346" s="6"/>
      <c r="E346" s="55"/>
      <c r="F346" s="212">
        <f t="shared" si="6"/>
        <v>0</v>
      </c>
    </row>
    <row r="347" spans="1:6" ht="18.75" thickBot="1">
      <c r="B347" s="10"/>
      <c r="C347" s="10"/>
      <c r="D347" s="6"/>
      <c r="E347" s="55"/>
      <c r="F347" s="212">
        <f t="shared" si="6"/>
        <v>0</v>
      </c>
    </row>
    <row r="348" spans="1:6" ht="18.75" thickBot="1">
      <c r="B348" s="74"/>
      <c r="C348" s="74"/>
      <c r="D348" s="75"/>
      <c r="E348" s="55"/>
      <c r="F348" s="212">
        <f t="shared" si="6"/>
        <v>0</v>
      </c>
    </row>
    <row r="349" spans="1:6" ht="18.75" thickBot="1">
      <c r="B349" s="74"/>
      <c r="C349" s="74"/>
      <c r="D349" s="75"/>
      <c r="E349" s="55"/>
      <c r="F349" s="212">
        <f t="shared" si="6"/>
        <v>0</v>
      </c>
    </row>
    <row r="350" spans="1:6" ht="18.75" thickBot="1">
      <c r="B350" s="74"/>
      <c r="C350" s="74"/>
      <c r="D350" s="75"/>
      <c r="E350" s="55"/>
      <c r="F350" s="212">
        <f t="shared" si="6"/>
        <v>0</v>
      </c>
    </row>
    <row r="351" spans="1:6" ht="27" thickBot="1">
      <c r="B351" s="74"/>
      <c r="C351" s="53" t="s">
        <v>10012</v>
      </c>
      <c r="D351" s="54"/>
      <c r="E351" s="59"/>
      <c r="F351" s="212">
        <f t="shared" si="6"/>
        <v>0</v>
      </c>
    </row>
    <row r="352" spans="1:6" ht="18.75" thickBot="1">
      <c r="A352"/>
      <c r="B352" s="74"/>
      <c r="C352" s="21" t="s">
        <v>10013</v>
      </c>
      <c r="D352" s="7" t="s">
        <v>10014</v>
      </c>
      <c r="E352" s="55">
        <f>VLOOKUP(C352,'Precios Dotar'!$A:$E,5,FALSE)</f>
        <v>686.40800669999999</v>
      </c>
      <c r="F352" s="212">
        <f t="shared" si="6"/>
        <v>1411.9412697819</v>
      </c>
    </row>
    <row r="353" spans="1:6" ht="18.75" thickBot="1">
      <c r="B353" s="74"/>
      <c r="C353" s="21" t="s">
        <v>10015</v>
      </c>
      <c r="D353" s="22" t="s">
        <v>10016</v>
      </c>
      <c r="E353" s="56">
        <f>VLOOKUP(C353,'Precios Dotar'!$A:$E,5,FALSE)</f>
        <v>854.01926415000003</v>
      </c>
      <c r="F353" s="212">
        <f t="shared" si="6"/>
        <v>1756.71762635655</v>
      </c>
    </row>
    <row r="354" spans="1:6" ht="18.75" thickBot="1">
      <c r="B354" s="74"/>
      <c r="C354" s="21" t="s">
        <v>10017</v>
      </c>
      <c r="D354" s="7" t="s">
        <v>10018</v>
      </c>
      <c r="E354" s="55">
        <f>VLOOKUP(C354,'Precios Dotar'!$A:$E,5,FALSE)</f>
        <v>1332.9085711499999</v>
      </c>
      <c r="F354" s="212">
        <f t="shared" si="6"/>
        <v>2741.7929308555499</v>
      </c>
    </row>
    <row r="355" spans="1:6" ht="18.75" thickBot="1">
      <c r="B355" s="74"/>
      <c r="C355" s="21" t="s">
        <v>10019</v>
      </c>
      <c r="D355" s="22" t="s">
        <v>10020</v>
      </c>
      <c r="E355" s="56">
        <f>VLOOKUP(C355,'Precios Dotar'!$A:$E,5,FALSE)</f>
        <v>3136.7249608500001</v>
      </c>
      <c r="F355" s="212">
        <f t="shared" si="6"/>
        <v>6452.24324446845</v>
      </c>
    </row>
    <row r="356" spans="1:6" ht="18.75" thickBot="1">
      <c r="A356"/>
      <c r="B356" s="74"/>
      <c r="C356" s="21" t="s">
        <v>10021</v>
      </c>
      <c r="D356" s="7" t="s">
        <v>10022</v>
      </c>
      <c r="E356" s="55">
        <f>VLOOKUP(C356,'Precios Dotar'!$A:$E,5,FALSE)</f>
        <v>854.01926415000003</v>
      </c>
      <c r="F356" s="212">
        <f t="shared" si="6"/>
        <v>1756.71762635655</v>
      </c>
    </row>
    <row r="357" spans="1:6" ht="18.75" thickBot="1">
      <c r="B357" s="74"/>
      <c r="C357" s="21" t="s">
        <v>10023</v>
      </c>
      <c r="D357" s="22" t="s">
        <v>10024</v>
      </c>
      <c r="E357" s="56">
        <f>VLOOKUP(C357,'Precios Dotar'!$A:$E,5,FALSE)</f>
        <v>1229.1492213000001</v>
      </c>
      <c r="F357" s="212">
        <f t="shared" si="6"/>
        <v>2528.3599482140999</v>
      </c>
    </row>
    <row r="358" spans="1:6" ht="18.75" thickBot="1">
      <c r="B358" s="74"/>
      <c r="C358" s="21" t="s">
        <v>10025</v>
      </c>
      <c r="D358" s="7" t="s">
        <v>10026</v>
      </c>
      <c r="E358" s="55">
        <f>VLOOKUP(C358,'Precios Dotar'!$A:$E,5,FALSE)</f>
        <v>1564.3717362000002</v>
      </c>
      <c r="F358" s="212">
        <f t="shared" si="6"/>
        <v>3217.9126613634003</v>
      </c>
    </row>
    <row r="359" spans="1:6" ht="18.75" thickBot="1">
      <c r="B359" s="74"/>
      <c r="C359" s="21" t="s">
        <v>10027</v>
      </c>
      <c r="D359" s="22" t="s">
        <v>10028</v>
      </c>
      <c r="E359" s="56">
        <f>VLOOKUP(C359,'Precios Dotar'!$A:$E,5,FALSE)</f>
        <v>2490.2243963999999</v>
      </c>
      <c r="F359" s="212">
        <f t="shared" si="6"/>
        <v>5122.3915833947995</v>
      </c>
    </row>
    <row r="360" spans="1:6" ht="18.75" thickBot="1">
      <c r="B360" s="74"/>
      <c r="C360" s="21" t="s">
        <v>10029</v>
      </c>
      <c r="D360" s="7" t="s">
        <v>10030</v>
      </c>
      <c r="E360" s="55">
        <f>VLOOKUP(C360,'Precios Dotar'!$A:$E,5,FALSE)</f>
        <v>1548.4087592999999</v>
      </c>
      <c r="F360" s="212">
        <f t="shared" si="6"/>
        <v>3185.0768178801</v>
      </c>
    </row>
    <row r="361" spans="1:6" ht="18.75" thickBot="1">
      <c r="B361" s="74"/>
      <c r="C361" s="21" t="s">
        <v>10031</v>
      </c>
      <c r="D361" s="22" t="s">
        <v>10032</v>
      </c>
      <c r="E361" s="56">
        <f>VLOOKUP(C361,'Precios Dotar'!$A:$E,5,FALSE)</f>
        <v>78314.364671399991</v>
      </c>
      <c r="F361" s="212">
        <f t="shared" si="6"/>
        <v>161092.64812906977</v>
      </c>
    </row>
    <row r="362" spans="1:6" ht="18.75" thickBot="1">
      <c r="B362" s="74"/>
      <c r="C362" s="74"/>
      <c r="D362" s="75"/>
      <c r="E362" s="55"/>
      <c r="F362" s="212">
        <f t="shared" si="6"/>
        <v>0</v>
      </c>
    </row>
    <row r="363" spans="1:6" ht="18.75" thickBot="1">
      <c r="B363" s="10"/>
      <c r="C363" s="10"/>
      <c r="D363" s="6"/>
      <c r="E363" s="55"/>
      <c r="F363" s="212">
        <f t="shared" si="6"/>
        <v>0</v>
      </c>
    </row>
    <row r="364" spans="1:6" ht="18.75" thickBot="1">
      <c r="B364" s="10"/>
      <c r="C364" s="10"/>
      <c r="D364" s="6"/>
      <c r="E364" s="55"/>
      <c r="F364" s="212">
        <f t="shared" si="6"/>
        <v>0</v>
      </c>
    </row>
    <row r="365" spans="1:6" ht="18.75" thickBot="1">
      <c r="B365" s="10"/>
      <c r="C365" s="10"/>
      <c r="D365" s="6"/>
      <c r="E365" s="55"/>
      <c r="F365" s="212">
        <f t="shared" si="6"/>
        <v>0</v>
      </c>
    </row>
    <row r="366" spans="1:6" ht="18.75" thickBot="1">
      <c r="B366" s="10"/>
      <c r="C366" s="10"/>
      <c r="D366" s="6"/>
      <c r="E366" s="55"/>
      <c r="F366" s="212">
        <f t="shared" si="6"/>
        <v>0</v>
      </c>
    </row>
    <row r="367" spans="1:6" ht="18.75" thickBot="1">
      <c r="B367" s="10"/>
      <c r="C367" s="10"/>
      <c r="D367" s="6"/>
      <c r="E367" s="55"/>
      <c r="F367" s="212">
        <f t="shared" si="6"/>
        <v>0</v>
      </c>
    </row>
    <row r="368" spans="1:6" ht="18.75" thickBot="1">
      <c r="B368" s="10"/>
      <c r="C368" s="10"/>
      <c r="D368" s="6"/>
      <c r="E368" s="55"/>
      <c r="F368" s="212">
        <f t="shared" si="6"/>
        <v>0</v>
      </c>
    </row>
    <row r="369" spans="2:6" ht="18.75" thickBot="1">
      <c r="B369" s="10"/>
      <c r="C369" s="10"/>
      <c r="D369" s="6"/>
      <c r="E369" s="55"/>
      <c r="F369" s="212">
        <f t="shared" si="6"/>
        <v>0</v>
      </c>
    </row>
    <row r="370" spans="2:6" ht="18.75" thickBot="1">
      <c r="B370" s="10"/>
      <c r="C370" s="10"/>
      <c r="D370" s="6"/>
      <c r="E370" s="55"/>
      <c r="F370" s="212">
        <f t="shared" si="6"/>
        <v>0</v>
      </c>
    </row>
    <row r="371" spans="2:6" ht="27" thickBot="1">
      <c r="B371" s="10"/>
      <c r="C371" s="53" t="s">
        <v>8565</v>
      </c>
      <c r="D371" s="54"/>
      <c r="E371" s="59"/>
      <c r="F371" s="212">
        <f t="shared" si="6"/>
        <v>0</v>
      </c>
    </row>
    <row r="372" spans="2:6" ht="18.75" thickBot="1">
      <c r="B372" s="10"/>
      <c r="C372" s="21" t="s">
        <v>2776</v>
      </c>
      <c r="D372" s="7" t="s">
        <v>607</v>
      </c>
      <c r="E372" s="55">
        <f>VLOOKUP(C372,'Precios Dotar'!$A:$E,5,FALSE)</f>
        <v>544.32611999999995</v>
      </c>
      <c r="F372" s="212">
        <f t="shared" si="6"/>
        <v>1119.6788288399998</v>
      </c>
    </row>
    <row r="373" spans="2:6" ht="18.75" thickBot="1">
      <c r="B373" s="10"/>
      <c r="C373" s="21" t="s">
        <v>2778</v>
      </c>
      <c r="D373" s="22" t="s">
        <v>608</v>
      </c>
      <c r="E373" s="56">
        <f>VLOOKUP(C373,'Precios Dotar'!$A:$E,5,FALSE)</f>
        <v>569.83984199999998</v>
      </c>
      <c r="F373" s="212">
        <f t="shared" si="6"/>
        <v>1172.160554994</v>
      </c>
    </row>
    <row r="374" spans="2:6" ht="18.75" thickBot="1">
      <c r="B374" s="10"/>
      <c r="C374" s="21" t="s">
        <v>2780</v>
      </c>
      <c r="D374" s="7" t="s">
        <v>609</v>
      </c>
      <c r="E374" s="55">
        <f>VLOOKUP(C374,'Precios Dotar'!$A:$E,5,FALSE)</f>
        <v>1070.7125129999999</v>
      </c>
      <c r="F374" s="212">
        <f t="shared" si="6"/>
        <v>2202.4556392409995</v>
      </c>
    </row>
    <row r="375" spans="2:6" ht="18.75" thickBot="1">
      <c r="B375" s="10"/>
      <c r="C375" s="21" t="s">
        <v>2793</v>
      </c>
      <c r="D375" s="22" t="s">
        <v>610</v>
      </c>
      <c r="E375" s="56">
        <f>VLOOKUP(C375,'Precios Dotar'!$A:$E,5,FALSE)</f>
        <v>1196.04863066027</v>
      </c>
      <c r="F375" s="212">
        <f t="shared" si="6"/>
        <v>2460.2720332681752</v>
      </c>
    </row>
    <row r="376" spans="2:6" ht="18.75" thickBot="1">
      <c r="B376" s="10"/>
      <c r="C376" s="21" t="s">
        <v>2781</v>
      </c>
      <c r="D376" s="7" t="s">
        <v>611</v>
      </c>
      <c r="E376" s="55">
        <f>VLOOKUP(C376,'Precios Dotar'!$A:$E,5,FALSE)</f>
        <v>913.62031816005003</v>
      </c>
      <c r="F376" s="212">
        <f t="shared" si="6"/>
        <v>1879.316994455223</v>
      </c>
    </row>
    <row r="377" spans="2:6" ht="18.75" thickBot="1">
      <c r="B377" s="10"/>
      <c r="C377" s="21" t="s">
        <v>2782</v>
      </c>
      <c r="D377" s="22" t="s">
        <v>612</v>
      </c>
      <c r="E377" s="56">
        <f>VLOOKUP(C377,'Precios Dotar'!$A:$E,5,FALSE)</f>
        <v>1557.2699391235001</v>
      </c>
      <c r="F377" s="212">
        <f t="shared" si="6"/>
        <v>3203.3042647770394</v>
      </c>
    </row>
    <row r="378" spans="2:6" ht="18.75" thickBot="1">
      <c r="B378" s="10"/>
      <c r="C378" s="21" t="s">
        <v>2777</v>
      </c>
      <c r="D378" s="7" t="s">
        <v>613</v>
      </c>
      <c r="E378" s="55">
        <f>VLOOKUP(C378,'Precios Dotar'!$A:$E,5,FALSE)</f>
        <v>2378.4597720000002</v>
      </c>
      <c r="F378" s="212">
        <f t="shared" ref="F378:F441" si="7">E378*1.21*1.7</f>
        <v>4892.4917510039995</v>
      </c>
    </row>
    <row r="379" spans="2:6" ht="18.75" thickBot="1">
      <c r="B379" s="10"/>
      <c r="C379" s="21" t="s">
        <v>2789</v>
      </c>
      <c r="D379" s="22" t="s">
        <v>614</v>
      </c>
      <c r="E379" s="56">
        <f>VLOOKUP(C379,'Precios Dotar'!$A:$E,5,FALSE)</f>
        <v>1188.8292779999999</v>
      </c>
      <c r="F379" s="212">
        <f t="shared" si="7"/>
        <v>2445.4218248459997</v>
      </c>
    </row>
    <row r="380" spans="2:6" ht="18.75" thickBot="1">
      <c r="B380" s="10"/>
      <c r="C380" s="21" t="s">
        <v>2791</v>
      </c>
      <c r="D380" s="7" t="s">
        <v>615</v>
      </c>
      <c r="E380" s="55">
        <f>VLOOKUP(C380,'Precios Dotar'!$A:$E,5,FALSE)</f>
        <v>1749.092085</v>
      </c>
      <c r="F380" s="212">
        <f t="shared" si="7"/>
        <v>3597.8824188449998</v>
      </c>
    </row>
    <row r="381" spans="2:6" ht="18.75" thickBot="1">
      <c r="B381" s="10"/>
      <c r="C381" s="21" t="s">
        <v>2787</v>
      </c>
      <c r="D381" s="22" t="s">
        <v>616</v>
      </c>
      <c r="E381" s="56">
        <f>VLOOKUP(C381,'Precios Dotar'!$A:$E,5,FALSE)</f>
        <v>2698.7208300000002</v>
      </c>
      <c r="F381" s="212">
        <f t="shared" si="7"/>
        <v>5551.2687473100004</v>
      </c>
    </row>
    <row r="382" spans="2:6" ht="18.75" thickBot="1">
      <c r="B382" s="10"/>
      <c r="C382" s="21" t="s">
        <v>7409</v>
      </c>
      <c r="D382" s="7" t="s">
        <v>7442</v>
      </c>
      <c r="E382" s="55">
        <f>VLOOKUP(C382,'Precios Dotar'!$A:$E,5,FALSE)</f>
        <v>1078.6370400000001</v>
      </c>
      <c r="F382" s="212">
        <f t="shared" si="7"/>
        <v>2218.7563912799997</v>
      </c>
    </row>
    <row r="383" spans="2:6" ht="18.75" thickBot="1">
      <c r="B383" s="10"/>
      <c r="C383" s="21" t="s">
        <v>2909</v>
      </c>
      <c r="D383" s="22" t="s">
        <v>7440</v>
      </c>
      <c r="E383" s="56">
        <f>VLOOKUP(C383,'Precios Dotar'!$A:$E,5,FALSE)</f>
        <v>1523.374515</v>
      </c>
      <c r="F383" s="212">
        <f t="shared" si="7"/>
        <v>3133.5813773549999</v>
      </c>
    </row>
    <row r="384" spans="2:6" ht="18.75" thickBot="1">
      <c r="B384" s="10"/>
      <c r="C384" s="21" t="s">
        <v>2785</v>
      </c>
      <c r="D384" s="7" t="s">
        <v>617</v>
      </c>
      <c r="E384" s="55">
        <f>VLOOKUP(C384,'Precios Dotar'!$A:$E,5,FALSE)</f>
        <v>2153.5934940000002</v>
      </c>
      <c r="F384" s="212">
        <f t="shared" si="7"/>
        <v>4429.941817158</v>
      </c>
    </row>
    <row r="385" spans="1:6" ht="18.75" thickBot="1">
      <c r="B385" s="10"/>
      <c r="C385" s="21" t="s">
        <v>2916</v>
      </c>
      <c r="D385" s="22" t="s">
        <v>618</v>
      </c>
      <c r="E385" s="56">
        <f>VLOOKUP(C385,'Precios Dotar'!$A:$E,5,FALSE)</f>
        <v>3446.5307760000001</v>
      </c>
      <c r="F385" s="212">
        <f t="shared" si="7"/>
        <v>7089.5138062320002</v>
      </c>
    </row>
    <row r="386" spans="1:6" ht="18.75" thickBot="1">
      <c r="B386" s="10"/>
      <c r="C386" s="21" t="s">
        <v>5108</v>
      </c>
      <c r="D386" s="7" t="s">
        <v>8566</v>
      </c>
      <c r="E386" s="55">
        <f>VLOOKUP(C386,'Precios Dotar'!$A:$E,5,FALSE)</f>
        <v>2098.1148499999999</v>
      </c>
      <c r="F386" s="212">
        <f t="shared" si="7"/>
        <v>4315.8222464499995</v>
      </c>
    </row>
    <row r="387" spans="1:6" ht="18.75" thickBot="1">
      <c r="B387" s="10"/>
      <c r="C387" s="21" t="s">
        <v>5109</v>
      </c>
      <c r="D387" s="22" t="s">
        <v>8567</v>
      </c>
      <c r="E387" s="56">
        <f>VLOOKUP(C387,'Precios Dotar'!$A:$E,5,FALSE)</f>
        <v>2509.0858000000003</v>
      </c>
      <c r="F387" s="212">
        <f t="shared" si="7"/>
        <v>5161.1894906000007</v>
      </c>
    </row>
    <row r="388" spans="1:6" ht="18.75" thickBot="1">
      <c r="B388" s="10"/>
      <c r="C388" s="21" t="s">
        <v>5110</v>
      </c>
      <c r="D388" s="7" t="s">
        <v>8568</v>
      </c>
      <c r="E388" s="55">
        <f>VLOOKUP(C388,'Precios Dotar'!$A:$E,5,FALSE)</f>
        <v>3244.5075000000002</v>
      </c>
      <c r="F388" s="212">
        <f t="shared" si="7"/>
        <v>6673.9519275000002</v>
      </c>
    </row>
    <row r="389" spans="1:6" ht="18.75" thickBot="1">
      <c r="B389" s="10"/>
      <c r="C389" s="10"/>
      <c r="D389" s="6"/>
      <c r="E389" s="55"/>
      <c r="F389" s="212">
        <f t="shared" si="7"/>
        <v>0</v>
      </c>
    </row>
    <row r="390" spans="1:6" ht="18.75" thickBot="1">
      <c r="B390" s="10"/>
      <c r="C390" s="10"/>
      <c r="D390" s="6"/>
      <c r="E390" s="55"/>
      <c r="F390" s="212">
        <f t="shared" si="7"/>
        <v>0</v>
      </c>
    </row>
    <row r="391" spans="1:6" ht="18.75" thickBot="1">
      <c r="B391" s="10"/>
      <c r="C391" s="10"/>
      <c r="D391" s="6"/>
      <c r="E391" s="55"/>
      <c r="F391" s="212">
        <f t="shared" si="7"/>
        <v>0</v>
      </c>
    </row>
    <row r="392" spans="1:6" ht="18.75" thickBot="1">
      <c r="B392" s="10"/>
      <c r="C392" s="10"/>
      <c r="D392" s="6"/>
      <c r="E392" s="55"/>
      <c r="F392" s="212">
        <f t="shared" si="7"/>
        <v>0</v>
      </c>
    </row>
    <row r="393" spans="1:6" ht="18.75" thickBot="1">
      <c r="B393" s="10"/>
      <c r="C393" s="10"/>
      <c r="D393" s="6"/>
      <c r="E393" s="55"/>
      <c r="F393" s="212">
        <f t="shared" si="7"/>
        <v>0</v>
      </c>
    </row>
    <row r="394" spans="1:6" ht="18.75" thickBot="1">
      <c r="B394" s="10"/>
      <c r="C394" s="10"/>
      <c r="D394" s="6"/>
      <c r="E394" s="55"/>
      <c r="F394" s="212">
        <f t="shared" si="7"/>
        <v>0</v>
      </c>
    </row>
    <row r="395" spans="1:6" ht="18.75" thickBot="1">
      <c r="B395" s="10"/>
      <c r="C395" s="10"/>
      <c r="D395" s="6"/>
      <c r="E395" s="55"/>
      <c r="F395" s="212">
        <f t="shared" si="7"/>
        <v>0</v>
      </c>
    </row>
    <row r="396" spans="1:6" ht="18.75" thickBot="1">
      <c r="B396" s="10"/>
      <c r="C396" s="10"/>
      <c r="D396" s="6"/>
      <c r="E396" s="55"/>
      <c r="F396" s="212">
        <f t="shared" si="7"/>
        <v>0</v>
      </c>
    </row>
    <row r="397" spans="1:6" ht="18.75" thickBot="1">
      <c r="B397" s="10"/>
      <c r="C397" s="10"/>
      <c r="D397" s="6"/>
      <c r="E397" s="55"/>
      <c r="F397" s="212">
        <f t="shared" si="7"/>
        <v>0</v>
      </c>
    </row>
    <row r="398" spans="1:6" ht="18.75" thickBot="1">
      <c r="B398" s="10"/>
      <c r="C398" s="10"/>
      <c r="D398" s="6"/>
      <c r="E398" s="55"/>
      <c r="F398" s="212">
        <f t="shared" si="7"/>
        <v>0</v>
      </c>
    </row>
    <row r="399" spans="1:6" ht="27" thickBot="1">
      <c r="A399"/>
      <c r="B399" s="10"/>
      <c r="C399" s="53" t="s">
        <v>6458</v>
      </c>
      <c r="D399" s="54"/>
      <c r="E399" s="59"/>
      <c r="F399" s="212">
        <f t="shared" si="7"/>
        <v>0</v>
      </c>
    </row>
    <row r="400" spans="1:6" ht="18.75" thickBot="1">
      <c r="B400" s="10"/>
      <c r="C400" s="10"/>
      <c r="D400" s="6"/>
      <c r="E400" s="55"/>
      <c r="F400" s="212">
        <f t="shared" si="7"/>
        <v>0</v>
      </c>
    </row>
    <row r="401" spans="1:6" ht="18.75" thickBot="1">
      <c r="A401"/>
      <c r="B401" s="35" t="s">
        <v>5011</v>
      </c>
      <c r="C401" s="54" t="s">
        <v>315</v>
      </c>
      <c r="D401" s="54"/>
      <c r="E401" s="57"/>
      <c r="F401" s="212">
        <f t="shared" si="7"/>
        <v>0</v>
      </c>
    </row>
    <row r="402" spans="1:6" ht="18.75" thickBot="1">
      <c r="B402" s="9">
        <v>7059</v>
      </c>
      <c r="C402" s="21" t="s">
        <v>4218</v>
      </c>
      <c r="D402" s="7" t="s">
        <v>5511</v>
      </c>
      <c r="E402" s="55">
        <f>VLOOKUP(C402,'Precios Dotar'!$A:$E,5,FALSE)</f>
        <v>1600.6195944079691</v>
      </c>
      <c r="F402" s="212">
        <f t="shared" si="7"/>
        <v>3292.4745056971924</v>
      </c>
    </row>
    <row r="403" spans="1:6" ht="18.75" thickBot="1">
      <c r="B403" s="9">
        <v>6803</v>
      </c>
      <c r="C403" s="21" t="s">
        <v>4141</v>
      </c>
      <c r="D403" s="22" t="s">
        <v>9632</v>
      </c>
      <c r="E403" s="56">
        <f>VLOOKUP(C403,'Precios Dotar'!$A:$E,5,FALSE)</f>
        <v>2638.8600908852436</v>
      </c>
      <c r="F403" s="212">
        <f t="shared" si="7"/>
        <v>5428.1352069509458</v>
      </c>
    </row>
    <row r="404" spans="1:6" ht="18.75" thickBot="1">
      <c r="B404" s="9"/>
      <c r="C404" s="21" t="s">
        <v>4537</v>
      </c>
      <c r="D404" s="7" t="s">
        <v>7066</v>
      </c>
      <c r="E404" s="55">
        <f>VLOOKUP(C404,'Precios Dotar'!$A:$E,5,FALSE)</f>
        <v>2184.6350500000003</v>
      </c>
      <c r="F404" s="212">
        <f t="shared" si="7"/>
        <v>4493.7942978500005</v>
      </c>
    </row>
    <row r="405" spans="1:6" ht="18.75" thickBot="1">
      <c r="B405" s="9"/>
      <c r="C405" s="21" t="s">
        <v>4329</v>
      </c>
      <c r="D405" s="22" t="s">
        <v>9603</v>
      </c>
      <c r="E405" s="56">
        <f>VLOOKUP(C405,'Precios Dotar'!$A:$E,5,FALSE)</f>
        <v>4304.3843416568134</v>
      </c>
      <c r="F405" s="212">
        <f t="shared" si="7"/>
        <v>8854.1185907880645</v>
      </c>
    </row>
    <row r="406" spans="1:6" ht="18.75" thickBot="1">
      <c r="E406" s="55"/>
      <c r="F406" s="212">
        <f t="shared" si="7"/>
        <v>0</v>
      </c>
    </row>
    <row r="407" spans="1:6" ht="18.75" thickBot="1">
      <c r="B407" s="35" t="s">
        <v>5011</v>
      </c>
      <c r="C407" s="54" t="s">
        <v>252</v>
      </c>
      <c r="D407" s="54"/>
      <c r="E407" s="57"/>
      <c r="F407" s="212">
        <f t="shared" si="7"/>
        <v>0</v>
      </c>
    </row>
    <row r="408" spans="1:6" ht="18.75" thickBot="1">
      <c r="B408" s="9">
        <v>208</v>
      </c>
      <c r="C408" s="21" t="s">
        <v>1893</v>
      </c>
      <c r="D408" s="7" t="s">
        <v>305</v>
      </c>
      <c r="E408" s="55">
        <f>VLOOKUP(C408,'Precios Dotar'!$A:$E,5,FALSE)</f>
        <v>426.81443999999999</v>
      </c>
      <c r="F408" s="212">
        <f t="shared" si="7"/>
        <v>877.95730307999997</v>
      </c>
    </row>
    <row r="409" spans="1:6" ht="18.75" thickBot="1">
      <c r="B409" s="9">
        <v>209</v>
      </c>
      <c r="C409" s="21" t="s">
        <v>1887</v>
      </c>
      <c r="D409" s="22" t="s">
        <v>253</v>
      </c>
      <c r="E409" s="56">
        <f>VLOOKUP(C409,'Precios Dotar'!$A:$E,5,FALSE)</f>
        <v>679.71830876546005</v>
      </c>
      <c r="F409" s="212">
        <f t="shared" si="7"/>
        <v>1398.1805611305513</v>
      </c>
    </row>
    <row r="410" spans="1:6" ht="18.75" thickBot="1">
      <c r="B410" s="9">
        <v>932</v>
      </c>
      <c r="C410" s="21" t="s">
        <v>1885</v>
      </c>
      <c r="D410" s="7" t="s">
        <v>254</v>
      </c>
      <c r="E410" s="55">
        <f>VLOOKUP(C410,'Precios Dotar'!$A:$E,5,FALSE)</f>
        <v>810.433368143434</v>
      </c>
      <c r="F410" s="212">
        <f t="shared" si="7"/>
        <v>1667.0614382710437</v>
      </c>
    </row>
    <row r="411" spans="1:6" ht="18.75" thickBot="1">
      <c r="B411" s="9">
        <v>210</v>
      </c>
      <c r="C411" s="21" t="s">
        <v>1890</v>
      </c>
      <c r="D411" s="22" t="s">
        <v>255</v>
      </c>
      <c r="E411" s="56">
        <f>VLOOKUP(C411,'Precios Dotar'!$A:$E,5,FALSE)</f>
        <v>1175.0194300000001</v>
      </c>
      <c r="F411" s="212">
        <f t="shared" si="7"/>
        <v>2417.0149675100001</v>
      </c>
    </row>
    <row r="412" spans="1:6" ht="18.75" thickBot="1">
      <c r="B412" s="9">
        <v>934</v>
      </c>
      <c r="C412" s="21" t="s">
        <v>2464</v>
      </c>
      <c r="D412" s="7" t="s">
        <v>256</v>
      </c>
      <c r="E412" s="55">
        <f>VLOOKUP(C412,'Precios Dotar'!$A:$E,5,FALSE)</f>
        <v>1400.9891109494299</v>
      </c>
      <c r="F412" s="212">
        <f t="shared" si="7"/>
        <v>2881.8346012229772</v>
      </c>
    </row>
    <row r="413" spans="1:6" ht="18.75" thickBot="1">
      <c r="B413" s="9"/>
      <c r="C413" s="9"/>
      <c r="D413" s="7"/>
      <c r="E413" s="55"/>
      <c r="F413" s="212">
        <f t="shared" si="7"/>
        <v>0</v>
      </c>
    </row>
    <row r="414" spans="1:6" ht="18.75" thickBot="1">
      <c r="B414" s="35" t="s">
        <v>5011</v>
      </c>
      <c r="C414" s="54" t="s">
        <v>257</v>
      </c>
      <c r="D414" s="54"/>
      <c r="E414" s="57"/>
      <c r="F414" s="212">
        <f t="shared" si="7"/>
        <v>0</v>
      </c>
    </row>
    <row r="415" spans="1:6" ht="18.75" thickBot="1">
      <c r="B415" s="9">
        <v>633</v>
      </c>
      <c r="C415" s="21" t="s">
        <v>1896</v>
      </c>
      <c r="D415" s="7" t="s">
        <v>9097</v>
      </c>
      <c r="E415" s="55">
        <f>VLOOKUP(C415,'Precios Dotar'!$A:$E,5,FALSE)</f>
        <v>7051.3962999999994</v>
      </c>
      <c r="F415" s="212">
        <f t="shared" si="7"/>
        <v>14504.722189099997</v>
      </c>
    </row>
    <row r="416" spans="1:6" ht="18.75" thickBot="1">
      <c r="B416" s="9">
        <v>632</v>
      </c>
      <c r="C416" s="21" t="s">
        <v>1898</v>
      </c>
      <c r="D416" s="22" t="s">
        <v>258</v>
      </c>
      <c r="E416" s="56">
        <f>VLOOKUP(C416,'Precios Dotar'!$A:$E,5,FALSE)</f>
        <v>4489.59283177016</v>
      </c>
      <c r="F416" s="212">
        <f t="shared" si="7"/>
        <v>9235.0924549512201</v>
      </c>
    </row>
    <row r="417" spans="2:6" ht="18.75" thickBot="1">
      <c r="B417" s="9">
        <v>1912</v>
      </c>
      <c r="C417" s="21" t="s">
        <v>1900</v>
      </c>
      <c r="D417" s="7" t="s">
        <v>259</v>
      </c>
      <c r="E417" s="55">
        <f>VLOOKUP(C417,'Precios Dotar'!$A:$E,5,FALSE)</f>
        <v>6504.9946582000002</v>
      </c>
      <c r="F417" s="212">
        <f t="shared" si="7"/>
        <v>13380.7740119174</v>
      </c>
    </row>
    <row r="418" spans="2:6" ht="18.75" thickBot="1">
      <c r="B418" s="9"/>
      <c r="C418" s="9"/>
      <c r="D418" s="7"/>
      <c r="E418" s="55"/>
      <c r="F418" s="212">
        <f t="shared" si="7"/>
        <v>0</v>
      </c>
    </row>
    <row r="419" spans="2:6" ht="18.75" thickBot="1">
      <c r="B419" s="35" t="s">
        <v>5011</v>
      </c>
      <c r="C419" s="54" t="s">
        <v>260</v>
      </c>
      <c r="D419" s="54"/>
      <c r="E419" s="57"/>
      <c r="F419" s="212">
        <f t="shared" si="7"/>
        <v>0</v>
      </c>
    </row>
    <row r="420" spans="2:6" ht="18.75" thickBot="1">
      <c r="B420" s="9">
        <v>753</v>
      </c>
      <c r="C420" s="21" t="s">
        <v>1903</v>
      </c>
      <c r="D420" s="7" t="s">
        <v>261</v>
      </c>
      <c r="E420" s="55">
        <f>VLOOKUP(C420,'Precios Dotar'!$A:$E,5,FALSE)</f>
        <v>3274.0523400000002</v>
      </c>
      <c r="F420" s="212">
        <f t="shared" si="7"/>
        <v>6734.7256633799998</v>
      </c>
    </row>
    <row r="421" spans="2:6" ht="18.75" thickBot="1">
      <c r="B421" s="9">
        <v>1910</v>
      </c>
      <c r="C421" s="21" t="s">
        <v>1901</v>
      </c>
      <c r="D421" s="22" t="s">
        <v>262</v>
      </c>
      <c r="E421" s="56">
        <f>VLOOKUP(C421,'Precios Dotar'!$A:$E,5,FALSE)</f>
        <v>8697.3842052907894</v>
      </c>
      <c r="F421" s="212">
        <f t="shared" si="7"/>
        <v>17890.519310283151</v>
      </c>
    </row>
    <row r="422" spans="2:6" ht="18.75" thickBot="1">
      <c r="B422" s="9">
        <v>1911</v>
      </c>
      <c r="C422" s="21" t="s">
        <v>1902</v>
      </c>
      <c r="D422" s="7" t="s">
        <v>263</v>
      </c>
      <c r="E422" s="55">
        <f>VLOOKUP(C422,'Precios Dotar'!$A:$E,5,FALSE)</f>
        <v>16504.891269424999</v>
      </c>
      <c r="F422" s="212">
        <f t="shared" si="7"/>
        <v>33950.56134120722</v>
      </c>
    </row>
    <row r="423" spans="2:6" ht="18.75" thickBot="1">
      <c r="B423" s="9"/>
      <c r="C423" s="9"/>
      <c r="D423" s="7"/>
      <c r="E423" s="55"/>
      <c r="F423" s="212">
        <f t="shared" si="7"/>
        <v>0</v>
      </c>
    </row>
    <row r="424" spans="2:6" ht="18.75" thickBot="1">
      <c r="B424" s="35" t="s">
        <v>5011</v>
      </c>
      <c r="C424" s="54" t="s">
        <v>264</v>
      </c>
      <c r="D424" s="54"/>
      <c r="E424" s="57"/>
      <c r="F424" s="212">
        <f t="shared" si="7"/>
        <v>0</v>
      </c>
    </row>
    <row r="425" spans="2:6" ht="18.75" thickBot="1">
      <c r="B425" s="9">
        <v>645</v>
      </c>
      <c r="C425" s="21" t="s">
        <v>2257</v>
      </c>
      <c r="D425" s="7" t="s">
        <v>265</v>
      </c>
      <c r="E425" s="55">
        <f>VLOOKUP(C425,'Precios Dotar'!$A:$E,5,FALSE)</f>
        <v>883.42409999999995</v>
      </c>
      <c r="F425" s="212">
        <f t="shared" si="7"/>
        <v>1817.2033736999997</v>
      </c>
    </row>
    <row r="426" spans="2:6" ht="18.75" thickBot="1">
      <c r="B426" s="9">
        <v>647</v>
      </c>
      <c r="C426" s="21" t="s">
        <v>2259</v>
      </c>
      <c r="D426" s="22" t="s">
        <v>266</v>
      </c>
      <c r="E426" s="56">
        <f>VLOOKUP(C426,'Precios Dotar'!$A:$E,5,FALSE)</f>
        <v>1048.6971770077701</v>
      </c>
      <c r="F426" s="212">
        <f t="shared" si="7"/>
        <v>2157.1700931049832</v>
      </c>
    </row>
    <row r="427" spans="2:6" ht="18.75" thickBot="1">
      <c r="B427" s="9">
        <v>643</v>
      </c>
      <c r="C427" s="21" t="s">
        <v>2254</v>
      </c>
      <c r="D427" s="7" t="s">
        <v>267</v>
      </c>
      <c r="E427" s="55">
        <f>VLOOKUP(C427,'Precios Dotar'!$A:$E,5,FALSE)</f>
        <v>1159.5376000000001</v>
      </c>
      <c r="F427" s="212">
        <f t="shared" si="7"/>
        <v>2385.1688432000001</v>
      </c>
    </row>
    <row r="428" spans="2:6" ht="18.75" thickBot="1">
      <c r="B428" s="9">
        <v>642</v>
      </c>
      <c r="C428" s="21" t="s">
        <v>2252</v>
      </c>
      <c r="D428" s="22" t="s">
        <v>268</v>
      </c>
      <c r="E428" s="56">
        <f>VLOOKUP(C428,'Precios Dotar'!$A:$E,5,FALSE)</f>
        <v>1458.10184</v>
      </c>
      <c r="F428" s="212">
        <f t="shared" si="7"/>
        <v>2999.31548488</v>
      </c>
    </row>
    <row r="429" spans="2:6" ht="18.75" thickBot="1">
      <c r="B429" s="9">
        <v>648</v>
      </c>
      <c r="C429" s="21" t="s">
        <v>2261</v>
      </c>
      <c r="D429" s="7" t="s">
        <v>269</v>
      </c>
      <c r="E429" s="55">
        <f>VLOOKUP(C429,'Precios Dotar'!$A:$E,5,FALSE)</f>
        <v>1565.5565899999999</v>
      </c>
      <c r="F429" s="212">
        <f t="shared" si="7"/>
        <v>3220.3499056299997</v>
      </c>
    </row>
    <row r="430" spans="2:6" ht="18.75" thickBot="1">
      <c r="B430" s="9">
        <v>644</v>
      </c>
      <c r="C430" s="21" t="s">
        <v>2122</v>
      </c>
      <c r="D430" s="22" t="s">
        <v>270</v>
      </c>
      <c r="E430" s="56">
        <f>VLOOKUP(C430,'Precios Dotar'!$A:$E,5,FALSE)</f>
        <v>1756.66115292841</v>
      </c>
      <c r="F430" s="212">
        <f t="shared" si="7"/>
        <v>3613.4519915737392</v>
      </c>
    </row>
    <row r="431" spans="2:6" ht="18.75" thickBot="1">
      <c r="B431" s="9"/>
      <c r="C431" s="9"/>
      <c r="D431" s="7"/>
      <c r="E431" s="55"/>
      <c r="F431" s="212">
        <f t="shared" si="7"/>
        <v>0</v>
      </c>
    </row>
    <row r="432" spans="2:6" ht="18.75" thickBot="1">
      <c r="B432" s="35" t="s">
        <v>5011</v>
      </c>
      <c r="C432" s="54" t="s">
        <v>1437</v>
      </c>
      <c r="D432" s="54"/>
      <c r="E432" s="57"/>
      <c r="F432" s="212">
        <f t="shared" si="7"/>
        <v>0</v>
      </c>
    </row>
    <row r="433" spans="1:6" ht="18.75" thickBot="1">
      <c r="B433" s="36">
        <v>5501</v>
      </c>
      <c r="C433" s="21" t="s">
        <v>2118</v>
      </c>
      <c r="D433" s="7" t="s">
        <v>5435</v>
      </c>
      <c r="E433" s="55">
        <f>VLOOKUP(C433,'Precios Dotar'!$A:$E,5,FALSE)</f>
        <v>519.14200864372503</v>
      </c>
      <c r="F433" s="212">
        <f t="shared" si="7"/>
        <v>1067.8751117801423</v>
      </c>
    </row>
    <row r="434" spans="1:6" ht="14.25" customHeight="1" thickBot="1">
      <c r="B434" s="36">
        <v>2971</v>
      </c>
      <c r="C434" s="21" t="s">
        <v>3563</v>
      </c>
      <c r="D434" s="22" t="s">
        <v>5438</v>
      </c>
      <c r="E434" s="56">
        <f>VLOOKUP(C434,'Precios Dotar'!$A:$E,5,FALSE)</f>
        <v>552.38863419999996</v>
      </c>
      <c r="F434" s="212">
        <f t="shared" si="7"/>
        <v>1136.2634205493998</v>
      </c>
    </row>
    <row r="435" spans="1:6" ht="14.25" customHeight="1" thickBot="1">
      <c r="B435" s="36">
        <v>2182</v>
      </c>
      <c r="C435" s="21" t="s">
        <v>3094</v>
      </c>
      <c r="D435" s="7" t="s">
        <v>5437</v>
      </c>
      <c r="E435" s="55">
        <f>VLOOKUP(C435,'Precios Dotar'!$A:$E,5,FALSE)</f>
        <v>656.19590400000004</v>
      </c>
      <c r="F435" s="212">
        <f t="shared" si="7"/>
        <v>1349.794974528</v>
      </c>
    </row>
    <row r="436" spans="1:6" ht="14.25" customHeight="1" thickBot="1">
      <c r="B436" s="36">
        <v>2402</v>
      </c>
      <c r="C436" s="21" t="s">
        <v>2120</v>
      </c>
      <c r="D436" s="22" t="s">
        <v>5439</v>
      </c>
      <c r="E436" s="56">
        <f>VLOOKUP(C436,'Precios Dotar'!$A:$E,5,FALSE)</f>
        <v>792.82270600000004</v>
      </c>
      <c r="F436" s="212">
        <f t="shared" si="7"/>
        <v>1630.8363062419999</v>
      </c>
    </row>
    <row r="437" spans="1:6" ht="14.25" customHeight="1" thickBot="1">
      <c r="B437" s="36">
        <v>2420</v>
      </c>
      <c r="C437" s="21" t="s">
        <v>3290</v>
      </c>
      <c r="D437" s="7" t="s">
        <v>5433</v>
      </c>
      <c r="E437" s="55">
        <f>VLOOKUP(C437,'Precios Dotar'!$A:$E,5,FALSE)</f>
        <v>1129.0379776</v>
      </c>
      <c r="F437" s="212">
        <f t="shared" si="7"/>
        <v>2322.4311199231997</v>
      </c>
    </row>
    <row r="438" spans="1:6" ht="14.25" customHeight="1" thickBot="1">
      <c r="A438"/>
      <c r="B438" s="36">
        <v>2421</v>
      </c>
      <c r="C438" s="21" t="s">
        <v>2116</v>
      </c>
      <c r="D438" s="22" t="s">
        <v>5432</v>
      </c>
      <c r="E438" s="56">
        <f>VLOOKUP(C438,'Precios Dotar'!$A:$E,5,FALSE)</f>
        <v>1363.224512</v>
      </c>
      <c r="F438" s="212">
        <f t="shared" si="7"/>
        <v>2804.152821184</v>
      </c>
    </row>
    <row r="439" spans="1:6" ht="14.25" customHeight="1" thickBot="1">
      <c r="A439"/>
      <c r="B439" s="36">
        <v>2422</v>
      </c>
      <c r="C439" s="21" t="s">
        <v>3291</v>
      </c>
      <c r="D439" s="7" t="s">
        <v>5434</v>
      </c>
      <c r="E439" s="55">
        <f>VLOOKUP(C439,'Precios Dotar'!$A:$E,5,FALSE)</f>
        <v>2205.2941820000001</v>
      </c>
      <c r="F439" s="212">
        <f t="shared" si="7"/>
        <v>4536.2901323739998</v>
      </c>
    </row>
    <row r="440" spans="1:6" ht="14.25" customHeight="1" thickBot="1">
      <c r="A440"/>
      <c r="B440" s="36"/>
      <c r="C440" s="21" t="s">
        <v>3308</v>
      </c>
      <c r="D440" s="22" t="s">
        <v>5436</v>
      </c>
      <c r="E440" s="56">
        <f>VLOOKUP(C440,'Precios Dotar'!$A:$E,5,FALSE)</f>
        <v>3516.3191934000001</v>
      </c>
      <c r="F440" s="212">
        <f t="shared" si="7"/>
        <v>7233.0685808238004</v>
      </c>
    </row>
    <row r="441" spans="1:6" ht="18.75" thickBot="1">
      <c r="B441" s="36"/>
      <c r="C441" s="21" t="s">
        <v>3306</v>
      </c>
      <c r="D441" s="7" t="s">
        <v>5448</v>
      </c>
      <c r="E441" s="55">
        <f>VLOOKUP(C441,'Precios Dotar'!$A:$E,5,FALSE)</f>
        <v>2276.4327039999998</v>
      </c>
      <c r="F441" s="212">
        <f t="shared" si="7"/>
        <v>4682.6220721279988</v>
      </c>
    </row>
    <row r="442" spans="1:6" ht="18.75" thickBot="1">
      <c r="B442" s="9"/>
      <c r="C442" s="9"/>
      <c r="D442" s="7"/>
      <c r="E442" s="55"/>
      <c r="F442" s="212">
        <f t="shared" ref="F442:F505" si="8">E442*1.21*1.7</f>
        <v>0</v>
      </c>
    </row>
    <row r="443" spans="1:6" ht="18.75" thickBot="1">
      <c r="E443" s="55"/>
      <c r="F443" s="212">
        <f t="shared" si="8"/>
        <v>0</v>
      </c>
    </row>
    <row r="444" spans="1:6" ht="27" thickBot="1">
      <c r="C444" s="94" t="s">
        <v>6459</v>
      </c>
      <c r="D444" s="95"/>
      <c r="E444" s="96"/>
      <c r="F444" s="212">
        <f t="shared" si="8"/>
        <v>0</v>
      </c>
    </row>
    <row r="445" spans="1:6" ht="18.75" thickBot="1">
      <c r="A445" s="7"/>
      <c r="E445" s="55"/>
      <c r="F445" s="212">
        <f t="shared" si="8"/>
        <v>0</v>
      </c>
    </row>
    <row r="446" spans="1:6" ht="18.75" thickBot="1">
      <c r="A446" s="7"/>
      <c r="B446" s="35" t="s">
        <v>5011</v>
      </c>
      <c r="C446" s="95" t="s">
        <v>6483</v>
      </c>
      <c r="D446" s="95"/>
      <c r="E446" s="57"/>
      <c r="F446" s="212">
        <f t="shared" si="8"/>
        <v>0</v>
      </c>
    </row>
    <row r="447" spans="1:6" ht="18.75" thickBot="1">
      <c r="A447" s="7"/>
      <c r="B447" s="9">
        <v>1159</v>
      </c>
      <c r="C447" s="21" t="s">
        <v>2619</v>
      </c>
      <c r="D447" s="7" t="s">
        <v>198</v>
      </c>
      <c r="E447" s="64">
        <f>VLOOKUP(C447,'Precios Dotar'!$A:$E,5,FALSE)</f>
        <v>622.27945389025194</v>
      </c>
      <c r="F447" s="212">
        <f t="shared" si="8"/>
        <v>1280.0288366522482</v>
      </c>
    </row>
    <row r="448" spans="1:6" ht="18.75" thickBot="1">
      <c r="A448" s="7"/>
      <c r="B448" s="9">
        <v>1166</v>
      </c>
      <c r="C448" s="21" t="s">
        <v>2625</v>
      </c>
      <c r="D448" s="22" t="s">
        <v>199</v>
      </c>
      <c r="E448" s="108">
        <f>VLOOKUP(C448,'Precios Dotar'!$A:$E,5,FALSE)</f>
        <v>708.11643224725105</v>
      </c>
      <c r="F448" s="212">
        <f t="shared" si="8"/>
        <v>1456.5955011325952</v>
      </c>
    </row>
    <row r="449" spans="1:6" ht="18.75" thickBot="1">
      <c r="A449" s="7"/>
      <c r="B449" s="9">
        <v>1168</v>
      </c>
      <c r="C449" s="21" t="s">
        <v>2628</v>
      </c>
      <c r="D449" s="7" t="s">
        <v>200</v>
      </c>
      <c r="E449" s="64">
        <f>VLOOKUP(C449,'Precios Dotar'!$A:$E,5,FALSE)</f>
        <v>810.49581724800203</v>
      </c>
      <c r="F449" s="212">
        <f t="shared" si="8"/>
        <v>1667.18989607914</v>
      </c>
    </row>
    <row r="450" spans="1:6" ht="18.75" thickBot="1">
      <c r="A450" s="7"/>
      <c r="B450" s="9">
        <v>1994</v>
      </c>
      <c r="C450" s="21" t="s">
        <v>2974</v>
      </c>
      <c r="D450" s="22" t="s">
        <v>201</v>
      </c>
      <c r="E450" s="108">
        <f>VLOOKUP(C450,'Precios Dotar'!$A:$E,5,FALSE)</f>
        <v>1219.143975296</v>
      </c>
      <c r="F450" s="212">
        <f t="shared" si="8"/>
        <v>2507.779157183872</v>
      </c>
    </row>
    <row r="451" spans="1:6" ht="18.75" thickBot="1">
      <c r="A451" s="7"/>
      <c r="B451" s="9">
        <v>1995</v>
      </c>
      <c r="C451" s="21" t="s">
        <v>2975</v>
      </c>
      <c r="D451" s="7" t="s">
        <v>202</v>
      </c>
      <c r="E451" s="64">
        <f>VLOOKUP(C451,'Precios Dotar'!$A:$E,5,FALSE)</f>
        <v>1219.143975296</v>
      </c>
      <c r="F451" s="212">
        <f t="shared" si="8"/>
        <v>2507.779157183872</v>
      </c>
    </row>
    <row r="452" spans="1:6" ht="18.75" thickBot="1">
      <c r="A452" s="7"/>
      <c r="B452" s="9">
        <v>1170</v>
      </c>
      <c r="C452" s="21" t="s">
        <v>2631</v>
      </c>
      <c r="D452" s="22" t="s">
        <v>203</v>
      </c>
      <c r="E452" s="108">
        <f>VLOOKUP(C452,'Precios Dotar'!$A:$E,5,FALSE)</f>
        <v>632.13727927999901</v>
      </c>
      <c r="F452" s="212">
        <f t="shared" si="8"/>
        <v>1300.306383478958</v>
      </c>
    </row>
    <row r="453" spans="1:6" ht="18.75" thickBot="1">
      <c r="A453" s="7"/>
      <c r="B453" s="9">
        <v>1275</v>
      </c>
      <c r="C453" s="21" t="s">
        <v>2692</v>
      </c>
      <c r="D453" s="7" t="s">
        <v>204</v>
      </c>
      <c r="E453" s="64">
        <f>VLOOKUP(C453,'Precios Dotar'!$A:$E,5,FALSE)</f>
        <v>1177.92078092975</v>
      </c>
      <c r="F453" s="212">
        <f t="shared" si="8"/>
        <v>2422.9830463724957</v>
      </c>
    </row>
    <row r="454" spans="1:6" ht="18.75" thickBot="1">
      <c r="A454" s="7"/>
      <c r="B454" s="9">
        <v>1172</v>
      </c>
      <c r="C454" s="21" t="s">
        <v>2635</v>
      </c>
      <c r="D454" s="22" t="s">
        <v>205</v>
      </c>
      <c r="E454" s="108">
        <f>VLOOKUP(C454,'Precios Dotar'!$A:$E,5,FALSE)</f>
        <v>2320.2065615040101</v>
      </c>
      <c r="F454" s="212">
        <f t="shared" si="8"/>
        <v>4772.6648970137485</v>
      </c>
    </row>
    <row r="455" spans="1:6" ht="18.75" thickBot="1">
      <c r="A455" s="7"/>
      <c r="B455" s="9">
        <v>1173</v>
      </c>
      <c r="C455" s="21" t="s">
        <v>2636</v>
      </c>
      <c r="D455" s="7" t="s">
        <v>206</v>
      </c>
      <c r="E455" s="64">
        <f>VLOOKUP(C455,'Precios Dotar'!$A:$E,5,FALSE)</f>
        <v>2279.7126819999999</v>
      </c>
      <c r="F455" s="212">
        <f t="shared" si="8"/>
        <v>4689.3689868739993</v>
      </c>
    </row>
    <row r="456" spans="1:6" ht="18.75" thickBot="1">
      <c r="A456" s="7"/>
      <c r="B456" s="9">
        <v>1174</v>
      </c>
      <c r="C456" s="21" t="s">
        <v>2637</v>
      </c>
      <c r="D456" s="22" t="s">
        <v>207</v>
      </c>
      <c r="E456" s="108">
        <f>VLOOKUP(C456,'Precios Dotar'!$A:$E,5,FALSE)</f>
        <v>17387.639099999898</v>
      </c>
      <c r="F456" s="212">
        <f t="shared" si="8"/>
        <v>35766.373628699788</v>
      </c>
    </row>
    <row r="457" spans="1:6" ht="18.75" thickBot="1">
      <c r="A457" s="7"/>
      <c r="B457" s="9">
        <v>1175</v>
      </c>
      <c r="C457" s="21" t="s">
        <v>2639</v>
      </c>
      <c r="D457" s="7" t="s">
        <v>208</v>
      </c>
      <c r="E457" s="64">
        <f>VLOOKUP(C457,'Precios Dotar'!$A:$E,5,FALSE)</f>
        <v>17387.639099999898</v>
      </c>
      <c r="F457" s="212">
        <f t="shared" si="8"/>
        <v>35766.373628699788</v>
      </c>
    </row>
    <row r="458" spans="1:6" ht="18.75" thickBot="1">
      <c r="A458" s="7"/>
      <c r="B458" s="9">
        <v>1455</v>
      </c>
      <c r="C458" s="21" t="s">
        <v>2760</v>
      </c>
      <c r="D458" s="22" t="s">
        <v>209</v>
      </c>
      <c r="E458" s="108">
        <f>VLOOKUP(C458,'Precios Dotar'!$A:$E,5,FALSE)</f>
        <v>7260.4598609919803</v>
      </c>
      <c r="F458" s="212">
        <f t="shared" si="8"/>
        <v>14934.765934060504</v>
      </c>
    </row>
    <row r="459" spans="1:6" ht="18.75" thickBot="1">
      <c r="A459" s="7"/>
      <c r="B459" s="9"/>
      <c r="C459" s="9"/>
      <c r="D459" s="7"/>
      <c r="E459" s="64"/>
      <c r="F459" s="212">
        <f t="shared" si="8"/>
        <v>0</v>
      </c>
    </row>
    <row r="460" spans="1:6" ht="18.75" thickBot="1">
      <c r="A460" s="7"/>
      <c r="B460" s="9">
        <v>1180</v>
      </c>
      <c r="C460" s="21" t="s">
        <v>2647</v>
      </c>
      <c r="D460" s="7" t="s">
        <v>210</v>
      </c>
      <c r="E460" s="64">
        <f>VLOOKUP(C460,'Precios Dotar'!$A:$E,5,FALSE)</f>
        <v>71.714351488000005</v>
      </c>
      <c r="F460" s="212">
        <f t="shared" si="8"/>
        <v>147.516421010816</v>
      </c>
    </row>
    <row r="461" spans="1:6" ht="18.75" thickBot="1">
      <c r="A461" s="7"/>
      <c r="B461" s="9">
        <v>1182</v>
      </c>
      <c r="C461" s="21" t="s">
        <v>2650</v>
      </c>
      <c r="D461" s="22" t="s">
        <v>211</v>
      </c>
      <c r="E461" s="108">
        <f>VLOOKUP(C461,'Precios Dotar'!$A:$E,5,FALSE)</f>
        <v>34.926264475737597</v>
      </c>
      <c r="F461" s="212">
        <f t="shared" si="8"/>
        <v>71.843326026592223</v>
      </c>
    </row>
    <row r="462" spans="1:6" ht="18.75" thickBot="1">
      <c r="A462" s="7"/>
      <c r="B462" s="9">
        <v>2001</v>
      </c>
      <c r="C462" s="21" t="s">
        <v>2982</v>
      </c>
      <c r="D462" s="7" t="s">
        <v>212</v>
      </c>
      <c r="E462" s="64">
        <f>VLOOKUP(C462,'Precios Dotar'!$A:$E,5,FALSE)</f>
        <v>34.926264475737597</v>
      </c>
      <c r="F462" s="212">
        <f t="shared" si="8"/>
        <v>71.843326026592223</v>
      </c>
    </row>
    <row r="463" spans="1:6" ht="18.75" thickBot="1">
      <c r="A463" s="7"/>
      <c r="B463" s="9">
        <v>2002</v>
      </c>
      <c r="C463" s="21" t="s">
        <v>2984</v>
      </c>
      <c r="D463" s="22" t="s">
        <v>213</v>
      </c>
      <c r="E463" s="108">
        <f>VLOOKUP(C463,'Precios Dotar'!$A:$E,5,FALSE)</f>
        <v>34.926264475737597</v>
      </c>
      <c r="F463" s="212">
        <f t="shared" si="8"/>
        <v>71.843326026592223</v>
      </c>
    </row>
    <row r="464" spans="1:6" ht="18.75" thickBot="1">
      <c r="A464" s="7"/>
      <c r="B464" s="9">
        <v>2003</v>
      </c>
      <c r="C464" s="21" t="s">
        <v>2986</v>
      </c>
      <c r="D464" s="7" t="s">
        <v>214</v>
      </c>
      <c r="E464" s="64">
        <f>VLOOKUP(C464,'Precios Dotar'!$A:$E,5,FALSE)</f>
        <v>34.926264475737597</v>
      </c>
      <c r="F464" s="212">
        <f t="shared" si="8"/>
        <v>71.843326026592223</v>
      </c>
    </row>
    <row r="465" spans="1:7" ht="18.75" thickBot="1">
      <c r="A465" s="7"/>
      <c r="B465" s="9">
        <v>2004</v>
      </c>
      <c r="C465" s="21" t="s">
        <v>2987</v>
      </c>
      <c r="D465" s="22" t="s">
        <v>215</v>
      </c>
      <c r="E465" s="108">
        <f>VLOOKUP(C465,'Precios Dotar'!$A:$E,5,FALSE)</f>
        <v>34.926264475737803</v>
      </c>
      <c r="F465" s="212">
        <f t="shared" si="8"/>
        <v>71.843326026592649</v>
      </c>
    </row>
    <row r="466" spans="1:7" ht="18.75" thickBot="1">
      <c r="A466" s="7"/>
      <c r="B466" s="9"/>
      <c r="C466" s="9"/>
      <c r="D466" s="7"/>
      <c r="E466" s="64"/>
      <c r="F466" s="212">
        <f t="shared" si="8"/>
        <v>0</v>
      </c>
    </row>
    <row r="467" spans="1:7" ht="18.75" thickBot="1">
      <c r="A467" s="7"/>
      <c r="B467" s="9">
        <v>1177</v>
      </c>
      <c r="C467" s="21" t="s">
        <v>2641</v>
      </c>
      <c r="D467" s="7" t="s">
        <v>216</v>
      </c>
      <c r="E467" s="64">
        <f>VLOOKUP(C467,'Precios Dotar'!$A:$E,5,FALSE)</f>
        <v>319.005218688002</v>
      </c>
      <c r="F467" s="212">
        <f t="shared" si="8"/>
        <v>656.19373484122013</v>
      </c>
    </row>
    <row r="468" spans="1:7" ht="18.75" thickBot="1">
      <c r="A468" s="7"/>
      <c r="B468" s="9">
        <v>1186</v>
      </c>
      <c r="C468" s="21" t="s">
        <v>2655</v>
      </c>
      <c r="D468" s="22" t="s">
        <v>217</v>
      </c>
      <c r="E468" s="108">
        <f>VLOOKUP(C468,'Precios Dotar'!$A:$E,5,FALSE)</f>
        <v>309.113584</v>
      </c>
      <c r="F468" s="212">
        <f t="shared" si="8"/>
        <v>635.846642288</v>
      </c>
    </row>
    <row r="469" spans="1:7" ht="18.75" thickBot="1">
      <c r="A469" s="7"/>
      <c r="B469" s="9"/>
      <c r="C469" s="9"/>
      <c r="D469" s="7"/>
      <c r="E469" s="64"/>
      <c r="F469" s="212">
        <f t="shared" si="8"/>
        <v>0</v>
      </c>
    </row>
    <row r="470" spans="1:7" ht="18.75" thickBot="1">
      <c r="A470" s="7"/>
      <c r="B470" s="9">
        <v>1184</v>
      </c>
      <c r="C470" s="21" t="s">
        <v>2652</v>
      </c>
      <c r="D470" s="7" t="s">
        <v>218</v>
      </c>
      <c r="E470" s="64">
        <f>VLOOKUP(C470,'Precios Dotar'!$A:$E,5,FALSE)</f>
        <v>309.113584</v>
      </c>
      <c r="F470" s="212">
        <f t="shared" si="8"/>
        <v>635.846642288</v>
      </c>
    </row>
    <row r="471" spans="1:7" ht="18.75" thickBot="1">
      <c r="A471" s="7"/>
      <c r="B471" s="9">
        <v>1185</v>
      </c>
      <c r="C471" s="21" t="s">
        <v>2654</v>
      </c>
      <c r="D471" s="22" t="s">
        <v>219</v>
      </c>
      <c r="E471" s="108">
        <f>VLOOKUP(C471,'Precios Dotar'!$A:$E,5,FALSE)</f>
        <v>299.22194931199903</v>
      </c>
      <c r="F471" s="212">
        <f t="shared" si="8"/>
        <v>615.49954973478191</v>
      </c>
    </row>
    <row r="472" spans="1:7" ht="18.75" thickBot="1">
      <c r="A472" s="7"/>
      <c r="B472" s="9"/>
      <c r="C472" s="9"/>
      <c r="D472" s="7"/>
      <c r="E472" s="64"/>
      <c r="F472" s="212">
        <f t="shared" si="8"/>
        <v>0</v>
      </c>
    </row>
    <row r="473" spans="1:7" ht="18.75" thickBot="1">
      <c r="A473" s="7"/>
      <c r="B473" s="9"/>
      <c r="C473" s="9"/>
      <c r="D473" s="7"/>
      <c r="E473" s="64"/>
      <c r="F473" s="212">
        <f t="shared" si="8"/>
        <v>0</v>
      </c>
    </row>
    <row r="474" spans="1:7" ht="18.75" thickBot="1">
      <c r="A474"/>
      <c r="B474" s="35" t="s">
        <v>5011</v>
      </c>
      <c r="C474" s="95" t="s">
        <v>220</v>
      </c>
      <c r="D474" s="95"/>
      <c r="E474" s="65"/>
      <c r="F474" s="212">
        <f t="shared" si="8"/>
        <v>0</v>
      </c>
    </row>
    <row r="475" spans="1:7" ht="18.75" thickBot="1">
      <c r="A475" s="7"/>
      <c r="B475" s="9">
        <v>2845</v>
      </c>
      <c r="C475" s="21" t="s">
        <v>3531</v>
      </c>
      <c r="D475" s="7" t="s">
        <v>221</v>
      </c>
      <c r="E475" s="64">
        <f>VLOOKUP(C475,'Precios Dotar'!$A:$E,5,FALSE)</f>
        <v>478.35327124000099</v>
      </c>
      <c r="F475" s="212">
        <f t="shared" si="8"/>
        <v>983.97267894068193</v>
      </c>
    </row>
    <row r="476" spans="1:7" ht="18.75" thickBot="1">
      <c r="A476" s="7"/>
      <c r="B476" s="44"/>
      <c r="C476" s="44"/>
      <c r="D476" s="45"/>
      <c r="E476" s="109"/>
      <c r="F476" s="212">
        <f t="shared" si="8"/>
        <v>0</v>
      </c>
    </row>
    <row r="477" spans="1:7" ht="18.75" thickBot="1">
      <c r="A477" s="7"/>
      <c r="B477" s="35" t="s">
        <v>5011</v>
      </c>
      <c r="C477" s="95" t="s">
        <v>1253</v>
      </c>
      <c r="D477" s="95"/>
      <c r="E477" s="65"/>
      <c r="F477" s="212">
        <f t="shared" si="8"/>
        <v>0</v>
      </c>
    </row>
    <row r="478" spans="1:7" ht="18.75" thickBot="1">
      <c r="A478"/>
      <c r="B478" s="9">
        <v>7421</v>
      </c>
      <c r="C478" s="21" t="s">
        <v>4341</v>
      </c>
      <c r="D478" s="22" t="s">
        <v>1191</v>
      </c>
      <c r="E478" s="108">
        <f>VLOOKUP(C478,'Precios Dotar'!$A:$E,5,FALSE)</f>
        <v>478.35327124000099</v>
      </c>
      <c r="F478" s="212">
        <f t="shared" si="8"/>
        <v>983.97267894068193</v>
      </c>
      <c r="G478" s="48"/>
    </row>
    <row r="479" spans="1:7" ht="18.75" thickBot="1">
      <c r="A479" s="7"/>
      <c r="B479" s="9">
        <v>7423</v>
      </c>
      <c r="C479" s="21" t="s">
        <v>4343</v>
      </c>
      <c r="D479" s="7" t="s">
        <v>1193</v>
      </c>
      <c r="E479" s="64">
        <f>VLOOKUP(C479,'Precios Dotar'!$A:$E,5,FALSE)</f>
        <v>478.35327124000099</v>
      </c>
      <c r="F479" s="212">
        <f t="shared" si="8"/>
        <v>983.97267894068193</v>
      </c>
    </row>
    <row r="480" spans="1:7" ht="18.75" thickBot="1">
      <c r="A480" s="7"/>
      <c r="B480" s="9">
        <v>7422</v>
      </c>
      <c r="C480" s="21" t="s">
        <v>4342</v>
      </c>
      <c r="D480" s="22" t="s">
        <v>1192</v>
      </c>
      <c r="E480" s="108">
        <f>VLOOKUP(C480,'Precios Dotar'!$A:$E,5,FALSE)</f>
        <v>1285.4584988634999</v>
      </c>
      <c r="F480" s="212">
        <f t="shared" si="8"/>
        <v>2644.1881321622191</v>
      </c>
    </row>
    <row r="481" spans="1:6" ht="18.75" thickBot="1">
      <c r="A481"/>
      <c r="B481" s="9"/>
      <c r="C481" s="9"/>
      <c r="D481" s="7"/>
      <c r="E481" s="64"/>
      <c r="F481" s="212">
        <f t="shared" si="8"/>
        <v>0</v>
      </c>
    </row>
    <row r="482" spans="1:6" ht="18.75" thickBot="1">
      <c r="A482"/>
      <c r="B482" s="9"/>
      <c r="C482" s="9"/>
      <c r="D482"/>
      <c r="E482" s="64"/>
      <c r="F482" s="212">
        <f t="shared" si="8"/>
        <v>0</v>
      </c>
    </row>
    <row r="483" spans="1:6" ht="18.75" thickBot="1">
      <c r="A483"/>
      <c r="B483" s="9"/>
      <c r="C483" s="9"/>
      <c r="D483"/>
      <c r="E483" s="64"/>
      <c r="F483" s="212">
        <f t="shared" si="8"/>
        <v>0</v>
      </c>
    </row>
    <row r="484" spans="1:6" ht="18.75" thickBot="1">
      <c r="A484"/>
      <c r="B484" s="9"/>
      <c r="C484" s="9"/>
      <c r="D484"/>
      <c r="E484" s="64"/>
      <c r="F484" s="212">
        <f t="shared" si="8"/>
        <v>0</v>
      </c>
    </row>
    <row r="485" spans="1:6" ht="27" thickBot="1">
      <c r="A485"/>
      <c r="B485" s="9"/>
      <c r="C485" s="94" t="s">
        <v>6481</v>
      </c>
      <c r="D485" s="95"/>
      <c r="E485" s="110"/>
      <c r="F485" s="212">
        <f t="shared" si="8"/>
        <v>0</v>
      </c>
    </row>
    <row r="486" spans="1:6" ht="18.75" thickBot="1">
      <c r="A486" s="7"/>
      <c r="B486" s="9"/>
      <c r="C486" s="9"/>
      <c r="D486"/>
      <c r="E486" s="64"/>
      <c r="F486" s="212">
        <f t="shared" si="8"/>
        <v>0</v>
      </c>
    </row>
    <row r="487" spans="1:6" ht="18.75" thickBot="1">
      <c r="A487" s="7"/>
      <c r="B487" s="35" t="s">
        <v>5011</v>
      </c>
      <c r="C487" s="95" t="s">
        <v>1397</v>
      </c>
      <c r="D487" s="95"/>
      <c r="E487" s="65"/>
      <c r="F487" s="212">
        <f t="shared" si="8"/>
        <v>0</v>
      </c>
    </row>
    <row r="488" spans="1:6" ht="18.75" thickBot="1">
      <c r="A488"/>
      <c r="B488" s="9">
        <v>3989</v>
      </c>
      <c r="C488" s="21" t="s">
        <v>3617</v>
      </c>
      <c r="D488" s="7" t="s">
        <v>1254</v>
      </c>
      <c r="E488" s="64">
        <f>VLOOKUP(C488,'Precios Dotar'!$A:$E,5,FALSE)</f>
        <v>622.27945389025194</v>
      </c>
      <c r="F488" s="212">
        <f t="shared" si="8"/>
        <v>1280.0288366522482</v>
      </c>
    </row>
    <row r="489" spans="1:6" ht="18.75" thickBot="1">
      <c r="A489" s="7"/>
      <c r="B489" s="9">
        <v>3990</v>
      </c>
      <c r="C489" s="21" t="s">
        <v>3666</v>
      </c>
      <c r="D489" s="22" t="s">
        <v>1255</v>
      </c>
      <c r="E489" s="108">
        <f>VLOOKUP(C489,'Precios Dotar'!$A:$E,5,FALSE)</f>
        <v>622.27945389025194</v>
      </c>
      <c r="F489" s="212">
        <f t="shared" si="8"/>
        <v>1280.0288366522482</v>
      </c>
    </row>
    <row r="490" spans="1:6" ht="18.75" thickBot="1">
      <c r="A490" s="7"/>
      <c r="B490" s="9">
        <v>3991</v>
      </c>
      <c r="C490" s="21" t="s">
        <v>3667</v>
      </c>
      <c r="D490" s="7" t="s">
        <v>1256</v>
      </c>
      <c r="E490" s="64">
        <f>VLOOKUP(C490,'Precios Dotar'!$A:$E,5,FALSE)</f>
        <v>708.11643224725105</v>
      </c>
      <c r="F490" s="212">
        <f t="shared" si="8"/>
        <v>1456.5955011325952</v>
      </c>
    </row>
    <row r="491" spans="1:6" ht="18.75" thickBot="1">
      <c r="A491" s="7"/>
      <c r="B491" s="9">
        <v>3992</v>
      </c>
      <c r="C491" s="21" t="s">
        <v>3614</v>
      </c>
      <c r="D491" s="22" t="s">
        <v>1257</v>
      </c>
      <c r="E491" s="108">
        <f>VLOOKUP(C491,'Precios Dotar'!$A:$E,5,FALSE)</f>
        <v>708.11643224725105</v>
      </c>
      <c r="F491" s="212">
        <f t="shared" si="8"/>
        <v>1456.5955011325952</v>
      </c>
    </row>
    <row r="492" spans="1:6" ht="18.75" thickBot="1">
      <c r="A492"/>
      <c r="B492" s="9">
        <v>3993</v>
      </c>
      <c r="C492" s="21" t="s">
        <v>3669</v>
      </c>
      <c r="D492" s="7" t="s">
        <v>1258</v>
      </c>
      <c r="E492" s="64">
        <f>VLOOKUP(C492,'Precios Dotar'!$A:$E,5,FALSE)</f>
        <v>810.49581724800203</v>
      </c>
      <c r="F492" s="212">
        <f t="shared" si="8"/>
        <v>1667.18989607914</v>
      </c>
    </row>
    <row r="493" spans="1:6" ht="18.75" thickBot="1">
      <c r="A493" s="7"/>
      <c r="B493" s="9">
        <v>3994</v>
      </c>
      <c r="C493" s="21" t="s">
        <v>3670</v>
      </c>
      <c r="D493" s="22" t="s">
        <v>1259</v>
      </c>
      <c r="E493" s="108">
        <f>VLOOKUP(C493,'Precios Dotar'!$A:$E,5,FALSE)</f>
        <v>810.49581724800203</v>
      </c>
      <c r="F493" s="212">
        <f t="shared" si="8"/>
        <v>1667.18989607914</v>
      </c>
    </row>
    <row r="494" spans="1:6" ht="18.75" thickBot="1">
      <c r="A494" s="7"/>
      <c r="B494" s="9">
        <v>5119</v>
      </c>
      <c r="C494" s="21" t="s">
        <v>3749</v>
      </c>
      <c r="D494" s="7" t="s">
        <v>1260</v>
      </c>
      <c r="E494" s="64">
        <f>VLOOKUP(C494,'Precios Dotar'!$A:$E,5,FALSE)</f>
        <v>1177.92078092975</v>
      </c>
      <c r="F494" s="212">
        <f t="shared" si="8"/>
        <v>2422.9830463724957</v>
      </c>
    </row>
    <row r="495" spans="1:6" ht="18.75" thickBot="1">
      <c r="A495" s="7"/>
      <c r="B495" s="9">
        <v>3995</v>
      </c>
      <c r="C495" s="21" t="s">
        <v>3603</v>
      </c>
      <c r="D495" s="22" t="s">
        <v>1261</v>
      </c>
      <c r="E495" s="108">
        <f>VLOOKUP(C495,'Precios Dotar'!$A:$E,5,FALSE)</f>
        <v>1177.92078092975</v>
      </c>
      <c r="F495" s="212">
        <f t="shared" si="8"/>
        <v>2422.9830463724957</v>
      </c>
    </row>
    <row r="496" spans="1:6" ht="18.75" thickBot="1">
      <c r="A496"/>
      <c r="B496" s="9">
        <v>5118</v>
      </c>
      <c r="C496" s="21" t="s">
        <v>3748</v>
      </c>
      <c r="D496" s="7" t="s">
        <v>1393</v>
      </c>
      <c r="E496" s="64">
        <f>VLOOKUP(C496,'Precios Dotar'!$A:$E,5,FALSE)</f>
        <v>632.13727928000003</v>
      </c>
      <c r="F496" s="212">
        <f t="shared" si="8"/>
        <v>1300.30638347896</v>
      </c>
    </row>
    <row r="497" spans="1:6" ht="18.75" thickBot="1">
      <c r="A497" s="7"/>
      <c r="B497" s="9">
        <v>5119</v>
      </c>
      <c r="C497" s="21" t="s">
        <v>3749</v>
      </c>
      <c r="D497" s="22" t="s">
        <v>1394</v>
      </c>
      <c r="E497" s="108">
        <f>VLOOKUP(C497,'Precios Dotar'!$A:$E,5,FALSE)</f>
        <v>1177.92078092975</v>
      </c>
      <c r="F497" s="212">
        <f t="shared" si="8"/>
        <v>2422.9830463724957</v>
      </c>
    </row>
    <row r="498" spans="1:6" ht="18.75" thickBot="1">
      <c r="A498"/>
      <c r="B498" s="9">
        <v>3997</v>
      </c>
      <c r="C498" s="21" t="s">
        <v>3671</v>
      </c>
      <c r="D498" s="7" t="s">
        <v>1395</v>
      </c>
      <c r="E498" s="64" t="s">
        <v>1787</v>
      </c>
      <c r="F498" s="212" t="e">
        <f t="shared" si="8"/>
        <v>#VALUE!</v>
      </c>
    </row>
    <row r="499" spans="1:6" ht="18.75" thickBot="1">
      <c r="A499"/>
      <c r="B499" s="9">
        <v>3998</v>
      </c>
      <c r="C499" s="21" t="s">
        <v>3672</v>
      </c>
      <c r="D499" s="22" t="s">
        <v>1396</v>
      </c>
      <c r="E499" s="108">
        <f>VLOOKUP(C499,'Precios Dotar'!$A:$E,5,FALSE)</f>
        <v>1672.11129345001</v>
      </c>
      <c r="F499" s="212">
        <f t="shared" si="8"/>
        <v>3439.5329306266699</v>
      </c>
    </row>
    <row r="500" spans="1:6" ht="18.75" thickBot="1">
      <c r="A500"/>
      <c r="B500" s="9">
        <v>7169</v>
      </c>
      <c r="C500" s="21" t="s">
        <v>3602</v>
      </c>
      <c r="D500" s="7" t="s">
        <v>1280</v>
      </c>
      <c r="E500" s="64">
        <f>VLOOKUP(C500,'Precios Dotar'!$A:$E,5,FALSE)</f>
        <v>12364.5433599999</v>
      </c>
      <c r="F500" s="212">
        <f t="shared" si="8"/>
        <v>25433.865691519793</v>
      </c>
    </row>
    <row r="501" spans="1:6" ht="18.75" thickBot="1">
      <c r="A501"/>
      <c r="B501" s="9">
        <v>8605</v>
      </c>
      <c r="C501" s="21" t="s">
        <v>4651</v>
      </c>
      <c r="D501" s="22" t="s">
        <v>1281</v>
      </c>
      <c r="E501" s="108">
        <f>VLOOKUP(C501,'Precios Dotar'!$A:$E,5,FALSE)</f>
        <v>23183.5187999999</v>
      </c>
      <c r="F501" s="212">
        <f t="shared" si="8"/>
        <v>47688.498171599793</v>
      </c>
    </row>
    <row r="502" spans="1:6" ht="18.75" thickBot="1">
      <c r="A502" s="7"/>
      <c r="B502" s="9">
        <v>8606</v>
      </c>
      <c r="C502" s="21" t="s">
        <v>4652</v>
      </c>
      <c r="D502" s="7" t="s">
        <v>1282</v>
      </c>
      <c r="E502" s="64">
        <f>VLOOKUP(C502,'Precios Dotar'!$A:$E,5,FALSE)</f>
        <v>23183.5187999999</v>
      </c>
      <c r="F502" s="212">
        <f t="shared" si="8"/>
        <v>47688.498171599793</v>
      </c>
    </row>
    <row r="503" spans="1:6" ht="18.75" thickBot="1">
      <c r="A503"/>
      <c r="B503" s="9">
        <v>3999</v>
      </c>
      <c r="C503" s="21" t="s">
        <v>3674</v>
      </c>
      <c r="D503" s="22" t="s">
        <v>1262</v>
      </c>
      <c r="E503" s="108">
        <f>VLOOKUP(C503,'Precios Dotar'!$A:$E,5,FALSE)</f>
        <v>71.714351488000005</v>
      </c>
      <c r="F503" s="212">
        <f t="shared" si="8"/>
        <v>147.516421010816</v>
      </c>
    </row>
    <row r="504" spans="1:6" ht="18.75" thickBot="1">
      <c r="A504" s="7"/>
      <c r="B504" s="9">
        <v>5008</v>
      </c>
      <c r="C504" s="21" t="s">
        <v>3702</v>
      </c>
      <c r="D504" s="7" t="s">
        <v>1263</v>
      </c>
      <c r="E504" s="64">
        <f>VLOOKUP(C504,'Precios Dotar'!$A:$E,5,FALSE)</f>
        <v>71.714351488000005</v>
      </c>
      <c r="F504" s="212">
        <f t="shared" si="8"/>
        <v>147.516421010816</v>
      </c>
    </row>
    <row r="505" spans="1:6" ht="18.75" thickBot="1">
      <c r="A505"/>
      <c r="B505" s="9">
        <v>5009</v>
      </c>
      <c r="C505" s="21" t="s">
        <v>3703</v>
      </c>
      <c r="D505" s="22" t="s">
        <v>1264</v>
      </c>
      <c r="E505" s="108">
        <f>VLOOKUP(C505,'Precios Dotar'!$A:$E,5,FALSE)</f>
        <v>1098.589677536</v>
      </c>
      <c r="F505" s="212">
        <f t="shared" si="8"/>
        <v>2259.7989666915519</v>
      </c>
    </row>
    <row r="506" spans="1:6" ht="18.75" thickBot="1">
      <c r="A506"/>
      <c r="B506" s="9">
        <v>5010</v>
      </c>
      <c r="C506" s="21" t="s">
        <v>3704</v>
      </c>
      <c r="D506" s="7" t="s">
        <v>1265</v>
      </c>
      <c r="E506" s="64">
        <f>VLOOKUP(C506,'Precios Dotar'!$A:$E,5,FALSE)</f>
        <v>1098.589677536</v>
      </c>
      <c r="F506" s="212">
        <f t="shared" ref="F506:F569" si="9">E506*1.21*1.7</f>
        <v>2259.7989666915519</v>
      </c>
    </row>
    <row r="507" spans="1:6" ht="18.75" thickBot="1">
      <c r="A507" s="7"/>
      <c r="B507" s="9">
        <v>5011</v>
      </c>
      <c r="C507" s="21" t="s">
        <v>3705</v>
      </c>
      <c r="D507" s="22" t="s">
        <v>1266</v>
      </c>
      <c r="E507" s="108">
        <f>VLOOKUP(C507,'Precios Dotar'!$A:$E,5,FALSE)</f>
        <v>2132.2655024320102</v>
      </c>
      <c r="F507" s="212">
        <f t="shared" si="9"/>
        <v>4386.0701385026441</v>
      </c>
    </row>
    <row r="508" spans="1:6" ht="18.75" thickBot="1">
      <c r="A508" s="7"/>
      <c r="B508" s="9">
        <v>5012</v>
      </c>
      <c r="C508" s="21" t="s">
        <v>3706</v>
      </c>
      <c r="D508" s="7" t="s">
        <v>1267</v>
      </c>
      <c r="E508" s="64">
        <f>VLOOKUP(C508,'Precios Dotar'!$A:$E,5,FALSE)</f>
        <v>2132.2655024320102</v>
      </c>
      <c r="F508" s="212">
        <f t="shared" si="9"/>
        <v>4386.0701385026441</v>
      </c>
    </row>
    <row r="509" spans="1:6" ht="18.75" thickBot="1">
      <c r="A509" s="7"/>
      <c r="B509" s="9">
        <v>5013</v>
      </c>
      <c r="C509" s="21" t="s">
        <v>3707</v>
      </c>
      <c r="D509" s="22" t="s">
        <v>1268</v>
      </c>
      <c r="E509" s="108">
        <f>VLOOKUP(C509,'Precios Dotar'!$A:$E,5,FALSE)</f>
        <v>17387.639099999898</v>
      </c>
      <c r="F509" s="212">
        <f t="shared" si="9"/>
        <v>35766.373628699788</v>
      </c>
    </row>
    <row r="510" spans="1:6" ht="18.75" thickBot="1">
      <c r="A510"/>
      <c r="B510" s="9">
        <v>5014</v>
      </c>
      <c r="C510" s="21" t="s">
        <v>3708</v>
      </c>
      <c r="D510" s="7" t="s">
        <v>1269</v>
      </c>
      <c r="E510" s="64">
        <f>VLOOKUP(C510,'Precios Dotar'!$A:$E,5,FALSE)</f>
        <v>17387.639099999898</v>
      </c>
      <c r="F510" s="212">
        <f t="shared" si="9"/>
        <v>35766.373628699788</v>
      </c>
    </row>
    <row r="511" spans="1:6" ht="18.75" thickBot="1">
      <c r="A511" s="7"/>
      <c r="B511" s="9"/>
      <c r="C511" s="21" t="e">
        <v>#N/A</v>
      </c>
      <c r="D511" s="22" t="s">
        <v>1270</v>
      </c>
      <c r="E511" s="108" t="s">
        <v>1286</v>
      </c>
      <c r="F511" s="212" t="e">
        <f t="shared" si="9"/>
        <v>#VALUE!</v>
      </c>
    </row>
    <row r="512" spans="1:6" ht="18.75" thickBot="1">
      <c r="A512" s="7"/>
      <c r="B512" s="9">
        <v>5015</v>
      </c>
      <c r="C512" s="21" t="s">
        <v>3709</v>
      </c>
      <c r="D512" s="7" t="s">
        <v>1271</v>
      </c>
      <c r="E512" s="64">
        <f>VLOOKUP(C512,'Precios Dotar'!$A:$E,5,FALSE)</f>
        <v>17387.639099999898</v>
      </c>
      <c r="F512" s="212">
        <f t="shared" si="9"/>
        <v>35766.373628699788</v>
      </c>
    </row>
    <row r="513" spans="1:7" ht="18.75" thickBot="1">
      <c r="A513" s="7"/>
      <c r="B513" s="9">
        <v>5124</v>
      </c>
      <c r="C513" s="21" t="s">
        <v>3751</v>
      </c>
      <c r="D513" s="22" t="s">
        <v>1272</v>
      </c>
      <c r="E513" s="108">
        <f>VLOOKUP(C513,'Precios Dotar'!$A:$E,5,FALSE)</f>
        <v>2279.7126819999999</v>
      </c>
      <c r="F513" s="212">
        <f t="shared" si="9"/>
        <v>4689.3689868739993</v>
      </c>
    </row>
    <row r="514" spans="1:7" ht="18.75" thickBot="1">
      <c r="A514"/>
      <c r="B514" s="9">
        <v>5125</v>
      </c>
      <c r="C514" s="21" t="s">
        <v>3752</v>
      </c>
      <c r="D514" s="7" t="s">
        <v>1273</v>
      </c>
      <c r="E514" s="64">
        <f>VLOOKUP(C514,'Precios Dotar'!$A:$E,5,FALSE)</f>
        <v>7260.4598609919803</v>
      </c>
      <c r="F514" s="212">
        <f t="shared" si="9"/>
        <v>14934.765934060504</v>
      </c>
    </row>
    <row r="515" spans="1:7" ht="18.75" thickBot="1">
      <c r="A515"/>
      <c r="B515" s="9">
        <v>5126</v>
      </c>
      <c r="C515" s="21" t="s">
        <v>3753</v>
      </c>
      <c r="D515" s="22" t="s">
        <v>1274</v>
      </c>
      <c r="E515" s="108">
        <f>VLOOKUP(C515,'Precios Dotar'!$A:$E,5,FALSE)</f>
        <v>7260.4598609919803</v>
      </c>
      <c r="F515" s="212">
        <f t="shared" si="9"/>
        <v>14934.765934060504</v>
      </c>
    </row>
    <row r="516" spans="1:7" ht="18.75" thickBot="1">
      <c r="A516" s="7"/>
      <c r="B516" s="9">
        <v>5127</v>
      </c>
      <c r="C516" s="21" t="s">
        <v>3754</v>
      </c>
      <c r="D516" s="7" t="s">
        <v>1275</v>
      </c>
      <c r="E516" s="64">
        <f>VLOOKUP(C516,'Precios Dotar'!$A:$E,5,FALSE)</f>
        <v>17387.639099999898</v>
      </c>
      <c r="F516" s="212">
        <f t="shared" si="9"/>
        <v>35766.373628699788</v>
      </c>
    </row>
    <row r="517" spans="1:7" ht="18.75" thickBot="1">
      <c r="B517" s="9">
        <v>5120</v>
      </c>
      <c r="C517" s="21" t="s">
        <v>3750</v>
      </c>
      <c r="D517" s="22" t="s">
        <v>1276</v>
      </c>
      <c r="E517" s="108">
        <f>VLOOKUP(C517,'Precios Dotar'!$A:$E,5,FALSE)</f>
        <v>810.49581724799998</v>
      </c>
      <c r="F517" s="212">
        <f t="shared" si="9"/>
        <v>1667.1898960791359</v>
      </c>
    </row>
    <row r="518" spans="1:7" ht="18.75" thickBot="1">
      <c r="A518"/>
      <c r="B518" s="9">
        <v>7413</v>
      </c>
      <c r="C518" s="21" t="s">
        <v>4337</v>
      </c>
      <c r="D518" s="7" t="s">
        <v>1381</v>
      </c>
      <c r="E518" s="64">
        <f>VLOOKUP(C518,'Precios Dotar'!$A:$E,5,FALSE)</f>
        <v>769.98744804474802</v>
      </c>
      <c r="F518" s="212">
        <f t="shared" si="9"/>
        <v>1583.8641806280466</v>
      </c>
    </row>
    <row r="519" spans="1:7" ht="18.75" thickBot="1">
      <c r="A519" s="7"/>
      <c r="B519" s="9">
        <v>7417</v>
      </c>
      <c r="C519" s="21" t="s">
        <v>3607</v>
      </c>
      <c r="D519" s="22" t="s">
        <v>1190</v>
      </c>
      <c r="E519" s="108">
        <f>VLOOKUP(C519,'Precios Dotar'!$A:$E,5,FALSE)</f>
        <v>1386.50966143301</v>
      </c>
      <c r="F519" s="212">
        <f t="shared" si="9"/>
        <v>2852.0503735677016</v>
      </c>
    </row>
    <row r="520" spans="1:7" ht="18.75" thickBot="1">
      <c r="A520" s="7"/>
      <c r="B520" s="9"/>
      <c r="C520" s="9"/>
      <c r="D520" s="7"/>
      <c r="E520" s="64"/>
      <c r="F520" s="212">
        <f t="shared" si="9"/>
        <v>0</v>
      </c>
    </row>
    <row r="521" spans="1:7" ht="18.75" thickBot="1">
      <c r="A521" s="7"/>
      <c r="B521" s="9"/>
      <c r="C521" s="9"/>
      <c r="D521" s="7"/>
      <c r="E521" s="64"/>
      <c r="F521" s="212">
        <f t="shared" si="9"/>
        <v>0</v>
      </c>
    </row>
    <row r="522" spans="1:7" ht="18.75" thickBot="1">
      <c r="A522" s="7"/>
      <c r="B522" s="9"/>
      <c r="C522" s="9"/>
      <c r="D522" s="7"/>
      <c r="E522" s="64"/>
      <c r="F522" s="212">
        <f t="shared" si="9"/>
        <v>0</v>
      </c>
    </row>
    <row r="523" spans="1:7" s="48" customFormat="1" ht="27" thickBot="1">
      <c r="B523" s="44"/>
      <c r="C523" s="94" t="s">
        <v>1380</v>
      </c>
      <c r="D523" s="95"/>
      <c r="E523" s="125"/>
      <c r="F523" s="212">
        <f t="shared" si="9"/>
        <v>0</v>
      </c>
    </row>
    <row r="524" spans="1:7" s="48" customFormat="1" ht="18.75" thickBot="1">
      <c r="B524" s="44"/>
      <c r="C524" s="44"/>
      <c r="D524" s="45"/>
      <c r="E524" s="58"/>
      <c r="F524" s="212">
        <f t="shared" si="9"/>
        <v>0</v>
      </c>
    </row>
    <row r="525" spans="1:7" ht="18.75" thickBot="1">
      <c r="A525"/>
      <c r="B525" s="44"/>
      <c r="C525" s="44"/>
      <c r="D525" s="45"/>
      <c r="E525" s="58"/>
      <c r="F525" s="212">
        <f t="shared" si="9"/>
        <v>0</v>
      </c>
      <c r="G525" s="48"/>
    </row>
    <row r="526" spans="1:7" ht="18.75" thickBot="1">
      <c r="A526"/>
      <c r="B526" s="35" t="s">
        <v>5011</v>
      </c>
      <c r="C526" s="95" t="s">
        <v>6472</v>
      </c>
      <c r="D526" s="95"/>
      <c r="E526" s="57"/>
      <c r="F526" s="212">
        <f t="shared" si="9"/>
        <v>0</v>
      </c>
    </row>
    <row r="527" spans="1:7" ht="18.75" thickBot="1">
      <c r="A527"/>
      <c r="B527" s="9">
        <v>8340</v>
      </c>
      <c r="C527" s="21" t="s">
        <v>4539</v>
      </c>
      <c r="D527" s="7" t="s">
        <v>1432</v>
      </c>
      <c r="E527" s="64">
        <f>VLOOKUP(C527,'Precios Dotar'!$A:$E,5,FALSE)</f>
        <v>1373.179138123</v>
      </c>
      <c r="F527" s="212">
        <f t="shared" si="9"/>
        <v>2824.6294871190107</v>
      </c>
      <c r="G527" s="48"/>
    </row>
    <row r="528" spans="1:7" ht="18.75" thickBot="1">
      <c r="A528"/>
      <c r="B528" s="9">
        <v>8275</v>
      </c>
      <c r="C528" s="21" t="s">
        <v>4516</v>
      </c>
      <c r="D528" s="22" t="s">
        <v>1351</v>
      </c>
      <c r="E528" s="108" t="s">
        <v>1787</v>
      </c>
      <c r="F528" s="212" t="e">
        <f t="shared" si="9"/>
        <v>#VALUE!</v>
      </c>
    </row>
    <row r="529" spans="1:7" ht="18.75" thickBot="1">
      <c r="A529"/>
      <c r="B529" s="9">
        <v>8352</v>
      </c>
      <c r="C529" s="21" t="s">
        <v>4545</v>
      </c>
      <c r="D529" s="7" t="s">
        <v>1433</v>
      </c>
      <c r="E529" s="64">
        <f>VLOOKUP(C529,'Precios Dotar'!$A:$E,5,FALSE)</f>
        <v>2051.3501919202499</v>
      </c>
      <c r="F529" s="212">
        <f t="shared" si="9"/>
        <v>4219.627344779954</v>
      </c>
    </row>
    <row r="530" spans="1:7" ht="18.75" thickBot="1">
      <c r="A530"/>
      <c r="B530" s="9">
        <v>8341</v>
      </c>
      <c r="C530" s="21" t="s">
        <v>4540</v>
      </c>
      <c r="D530" s="22" t="s">
        <v>1434</v>
      </c>
      <c r="E530" s="108">
        <f>VLOOKUP(C530,'Precios Dotar'!$A:$E,5,FALSE)</f>
        <v>1379.3131108054899</v>
      </c>
      <c r="F530" s="212">
        <f t="shared" si="9"/>
        <v>2837.2470689268926</v>
      </c>
    </row>
    <row r="531" spans="1:7" ht="15.75" customHeight="1" thickBot="1">
      <c r="A531"/>
      <c r="B531" s="9">
        <v>8276</v>
      </c>
      <c r="C531" s="21" t="s">
        <v>4517</v>
      </c>
      <c r="D531" s="7" t="s">
        <v>1391</v>
      </c>
      <c r="E531" s="64">
        <f>VLOOKUP(C531,'Precios Dotar'!$A:$E,5,FALSE)</f>
        <v>1995.7773653967399</v>
      </c>
      <c r="F531" s="212">
        <f t="shared" si="9"/>
        <v>4105.3140406210932</v>
      </c>
    </row>
    <row r="532" spans="1:7" s="48" customFormat="1" ht="18.75" thickBot="1">
      <c r="A532"/>
      <c r="B532" s="9">
        <v>8342</v>
      </c>
      <c r="C532" s="21" t="s">
        <v>4541</v>
      </c>
      <c r="D532" s="22" t="s">
        <v>1392</v>
      </c>
      <c r="E532" s="108">
        <f>VLOOKUP(C532,'Precios Dotar'!$A:$E,5,FALSE)</f>
        <v>1984.93424045803</v>
      </c>
      <c r="F532" s="212">
        <f t="shared" si="9"/>
        <v>4083.0097326221676</v>
      </c>
      <c r="G532" s="8"/>
    </row>
    <row r="533" spans="1:7" ht="18.75" thickBot="1">
      <c r="A533" s="7"/>
      <c r="B533" s="9"/>
      <c r="C533" s="9"/>
      <c r="D533" s="7"/>
      <c r="E533" s="64"/>
      <c r="F533" s="212">
        <f t="shared" si="9"/>
        <v>0</v>
      </c>
    </row>
    <row r="534" spans="1:7" ht="18.75" thickBot="1">
      <c r="A534" s="7"/>
      <c r="B534" s="9"/>
      <c r="C534" s="9"/>
      <c r="D534" s="7"/>
      <c r="E534" s="64"/>
      <c r="F534" s="212">
        <f t="shared" si="9"/>
        <v>0</v>
      </c>
    </row>
    <row r="535" spans="1:7" ht="27" thickBot="1">
      <c r="A535" s="7"/>
      <c r="B535" s="9"/>
      <c r="C535" s="94" t="s">
        <v>6482</v>
      </c>
      <c r="D535" s="95"/>
      <c r="E535" s="110"/>
      <c r="F535" s="212">
        <f t="shared" si="9"/>
        <v>0</v>
      </c>
    </row>
    <row r="536" spans="1:7" ht="18.75" thickBot="1">
      <c r="A536" s="7"/>
      <c r="B536" s="9"/>
      <c r="C536" s="9"/>
      <c r="D536" s="7"/>
      <c r="E536" s="64"/>
      <c r="F536" s="212">
        <f t="shared" si="9"/>
        <v>0</v>
      </c>
    </row>
    <row r="537" spans="1:7" ht="18.75" thickBot="1">
      <c r="A537" s="7"/>
      <c r="B537" s="9"/>
      <c r="C537" s="9"/>
      <c r="D537" s="7"/>
      <c r="E537" s="64"/>
      <c r="F537" s="212">
        <f t="shared" si="9"/>
        <v>0</v>
      </c>
    </row>
    <row r="538" spans="1:7" ht="18.75" thickBot="1">
      <c r="A538" s="7"/>
      <c r="B538" s="9"/>
      <c r="C538" s="9"/>
      <c r="D538" s="7"/>
      <c r="E538" s="64"/>
      <c r="F538" s="212">
        <f t="shared" si="9"/>
        <v>0</v>
      </c>
    </row>
    <row r="539" spans="1:7" ht="18.75" thickBot="1">
      <c r="A539" s="7"/>
      <c r="B539" s="35" t="s">
        <v>5011</v>
      </c>
      <c r="C539" s="95" t="s">
        <v>1277</v>
      </c>
      <c r="D539" s="95"/>
      <c r="E539" s="65"/>
      <c r="F539" s="212">
        <f t="shared" si="9"/>
        <v>0</v>
      </c>
    </row>
    <row r="540" spans="1:7" ht="18.75" thickBot="1">
      <c r="A540" s="7"/>
      <c r="B540" s="9">
        <v>5016</v>
      </c>
      <c r="C540" s="21" t="s">
        <v>3710</v>
      </c>
      <c r="D540" s="7" t="s">
        <v>1278</v>
      </c>
      <c r="E540" s="64">
        <f>VLOOKUP(C540,'Precios Dotar'!$A:$E,5,FALSE)</f>
        <v>338.788488064001</v>
      </c>
      <c r="F540" s="212">
        <f t="shared" si="9"/>
        <v>696.88791994765006</v>
      </c>
    </row>
    <row r="541" spans="1:7" ht="18.75" thickBot="1">
      <c r="A541" s="7"/>
      <c r="B541" s="9">
        <v>5027</v>
      </c>
      <c r="C541" s="21" t="s">
        <v>3721</v>
      </c>
      <c r="D541" s="22" t="s">
        <v>1279</v>
      </c>
      <c r="E541" s="108">
        <f>VLOOKUP(C541,'Precios Dotar'!$A:$E,5,FALSE)</f>
        <v>328.89685337599798</v>
      </c>
      <c r="F541" s="212">
        <f t="shared" si="9"/>
        <v>676.54082739442777</v>
      </c>
    </row>
    <row r="542" spans="1:7" ht="18.75" thickBot="1">
      <c r="A542" s="7"/>
      <c r="B542" s="9"/>
      <c r="C542" s="21" t="s">
        <v>7209</v>
      </c>
      <c r="D542" s="7" t="s">
        <v>7210</v>
      </c>
      <c r="E542" s="64">
        <f>VLOOKUP(C542,'Precios Dotar'!$A:$E,5,FALSE)</f>
        <v>2065.8157416714898</v>
      </c>
      <c r="F542" s="212">
        <f t="shared" si="9"/>
        <v>4249.3829806182548</v>
      </c>
    </row>
    <row r="543" spans="1:7" ht="18.75" thickBot="1">
      <c r="A543" s="7"/>
      <c r="B543" s="9"/>
      <c r="C543" s="9"/>
      <c r="D543" s="7"/>
      <c r="E543" s="111"/>
      <c r="F543" s="212">
        <f t="shared" si="9"/>
        <v>0</v>
      </c>
    </row>
    <row r="544" spans="1:7" ht="18.75" thickBot="1">
      <c r="A544" s="7"/>
      <c r="B544" s="35" t="s">
        <v>5011</v>
      </c>
      <c r="C544" s="95" t="s">
        <v>1292</v>
      </c>
      <c r="D544" s="95"/>
      <c r="E544" s="65"/>
      <c r="F544" s="212">
        <f t="shared" si="9"/>
        <v>0</v>
      </c>
    </row>
    <row r="545" spans="1:6" ht="18.75" thickBot="1">
      <c r="A545" s="7"/>
      <c r="B545" s="9">
        <v>868</v>
      </c>
      <c r="C545" s="21" t="s">
        <v>2420</v>
      </c>
      <c r="D545" s="7" t="s">
        <v>222</v>
      </c>
      <c r="E545" s="64">
        <f>VLOOKUP(C545,'Precios Dotar'!$A:$E,5,FALSE)</f>
        <v>2129.1743665919898</v>
      </c>
      <c r="F545" s="212">
        <f t="shared" si="9"/>
        <v>4379.711672079723</v>
      </c>
    </row>
    <row r="546" spans="1:6" ht="18.75" thickBot="1">
      <c r="A546" s="7"/>
      <c r="B546" s="9">
        <v>1102</v>
      </c>
      <c r="C546" s="21" t="s">
        <v>2578</v>
      </c>
      <c r="D546" s="22" t="s">
        <v>223</v>
      </c>
      <c r="E546" s="108">
        <f>VLOOKUP(C546,'Precios Dotar'!$A:$E,5,FALSE)</f>
        <v>2228.0907134720401</v>
      </c>
      <c r="F546" s="212">
        <f t="shared" si="9"/>
        <v>4583.1825976119862</v>
      </c>
    </row>
    <row r="547" spans="1:6" ht="18.75" thickBot="1">
      <c r="A547" s="7"/>
      <c r="B547" s="9">
        <v>1345</v>
      </c>
      <c r="C547" s="21" t="s">
        <v>2717</v>
      </c>
      <c r="D547" s="7" t="s">
        <v>224</v>
      </c>
      <c r="E547" s="64">
        <f>VLOOKUP(C547,'Precios Dotar'!$A:$E,5,FALSE)</f>
        <v>1871.9918647039999</v>
      </c>
      <c r="F547" s="212">
        <f t="shared" si="9"/>
        <v>3850.6872656961273</v>
      </c>
    </row>
    <row r="548" spans="1:6" ht="18.75" thickBot="1">
      <c r="A548" s="7"/>
      <c r="B548" s="9">
        <v>1363</v>
      </c>
      <c r="C548" s="21" t="s">
        <v>2728</v>
      </c>
      <c r="D548" s="22" t="s">
        <v>225</v>
      </c>
      <c r="E548" s="108">
        <f>VLOOKUP(C548,'Precios Dotar'!$A:$E,5,FALSE)</f>
        <v>111.280890239999</v>
      </c>
      <c r="F548" s="212">
        <f t="shared" si="9"/>
        <v>228.9047912236779</v>
      </c>
    </row>
    <row r="549" spans="1:6" ht="18.75" thickBot="1">
      <c r="A549" s="7"/>
      <c r="B549" s="9"/>
      <c r="C549" s="9"/>
      <c r="D549" s="7"/>
      <c r="E549" s="64"/>
      <c r="F549" s="212">
        <f t="shared" si="9"/>
        <v>0</v>
      </c>
    </row>
    <row r="550" spans="1:6" ht="18.75" thickBot="1">
      <c r="A550" s="7"/>
      <c r="B550" s="35" t="s">
        <v>5011</v>
      </c>
      <c r="C550" s="95" t="s">
        <v>226</v>
      </c>
      <c r="D550" s="95"/>
      <c r="E550" s="65"/>
      <c r="F550" s="212">
        <f t="shared" si="9"/>
        <v>0</v>
      </c>
    </row>
    <row r="551" spans="1:6" ht="18.75" thickBot="1">
      <c r="A551" s="7"/>
      <c r="B551" s="9">
        <v>2005</v>
      </c>
      <c r="C551" s="21" t="s">
        <v>2989</v>
      </c>
      <c r="D551" s="7" t="s">
        <v>227</v>
      </c>
      <c r="E551" s="64">
        <f>VLOOKUP(C551,'Precios Dotar'!$A:$E,5,FALSE)</f>
        <v>279.43867993600003</v>
      </c>
      <c r="F551" s="212">
        <f t="shared" si="9"/>
        <v>574.80536462835198</v>
      </c>
    </row>
    <row r="552" spans="1:6" ht="18.75" thickBot="1">
      <c r="A552" s="7"/>
      <c r="B552" s="9">
        <v>2006</v>
      </c>
      <c r="C552" s="21" t="s">
        <v>2990</v>
      </c>
      <c r="D552" s="22" t="s">
        <v>228</v>
      </c>
      <c r="E552" s="108">
        <f>VLOOKUP(C552,'Precios Dotar'!$A:$E,5,FALSE)</f>
        <v>220.088871807998</v>
      </c>
      <c r="F552" s="212">
        <f t="shared" si="9"/>
        <v>452.72280930905191</v>
      </c>
    </row>
    <row r="553" spans="1:6" ht="18.75" thickBot="1">
      <c r="A553" s="7"/>
      <c r="B553" s="9">
        <v>2007</v>
      </c>
      <c r="C553" s="21" t="s">
        <v>2991</v>
      </c>
      <c r="D553" s="7" t="s">
        <v>229</v>
      </c>
      <c r="E553" s="64">
        <f>VLOOKUP(C553,'Precios Dotar'!$A:$E,5,FALSE)</f>
        <v>368.46339212800001</v>
      </c>
      <c r="F553" s="212">
        <f t="shared" si="9"/>
        <v>757.92919760729603</v>
      </c>
    </row>
    <row r="554" spans="1:6" ht="18.75" thickBot="1">
      <c r="A554" s="7"/>
      <c r="B554" s="9">
        <v>2008</v>
      </c>
      <c r="C554" s="21" t="s">
        <v>2992</v>
      </c>
      <c r="D554" s="22" t="s">
        <v>230</v>
      </c>
      <c r="E554" s="108">
        <f>VLOOKUP(C554,'Precios Dotar'!$A:$E,5,FALSE)</f>
        <v>734.45387558399898</v>
      </c>
      <c r="F554" s="212">
        <f t="shared" si="9"/>
        <v>1510.7716220762857</v>
      </c>
    </row>
    <row r="555" spans="1:6" ht="18.75" thickBot="1">
      <c r="A555" s="7"/>
      <c r="B555" s="9">
        <v>2009</v>
      </c>
      <c r="C555" s="21" t="s">
        <v>2993</v>
      </c>
      <c r="D555" s="7" t="s">
        <v>231</v>
      </c>
      <c r="E555" s="64">
        <f>VLOOKUP(C555,'Precios Dotar'!$A:$E,5,FALSE)</f>
        <v>981.74474278400498</v>
      </c>
      <c r="F555" s="212">
        <f t="shared" si="9"/>
        <v>2019.4489359066981</v>
      </c>
    </row>
    <row r="556" spans="1:6" ht="18.75" thickBot="1">
      <c r="A556" s="7"/>
      <c r="B556" s="9">
        <v>2010</v>
      </c>
      <c r="C556" s="21" t="s">
        <v>2994</v>
      </c>
      <c r="D556" s="22" t="s">
        <v>232</v>
      </c>
      <c r="E556" s="108">
        <f>VLOOKUP(C556,'Precios Dotar'!$A:$E,5,FALSE)</f>
        <v>1179.577436544</v>
      </c>
      <c r="F556" s="212">
        <f t="shared" si="9"/>
        <v>2426.3907869710079</v>
      </c>
    </row>
    <row r="557" spans="1:6" ht="18.75" thickBot="1">
      <c r="B557" s="9"/>
      <c r="C557" s="9"/>
      <c r="D557" s="7"/>
      <c r="E557" s="64"/>
      <c r="F557" s="212">
        <f t="shared" si="9"/>
        <v>0</v>
      </c>
    </row>
    <row r="558" spans="1:6" ht="18.75" thickBot="1">
      <c r="B558" s="9"/>
      <c r="C558" s="9"/>
      <c r="D558" s="7"/>
      <c r="E558" s="64"/>
      <c r="F558" s="212">
        <f t="shared" si="9"/>
        <v>0</v>
      </c>
    </row>
    <row r="559" spans="1:6" ht="18.75" thickBot="1">
      <c r="B559" s="9">
        <v>2011</v>
      </c>
      <c r="C559" s="21" t="s">
        <v>2995</v>
      </c>
      <c r="D559" s="7" t="s">
        <v>242</v>
      </c>
      <c r="E559" s="64">
        <f>VLOOKUP(C559,'Precios Dotar'!$A:$E,5,FALSE)</f>
        <v>378.35502681600201</v>
      </c>
      <c r="F559" s="212">
        <f t="shared" si="9"/>
        <v>778.27629016051606</v>
      </c>
    </row>
    <row r="560" spans="1:6" ht="18.75" thickBot="1">
      <c r="B560" s="9">
        <v>2012</v>
      </c>
      <c r="C560" s="21" t="s">
        <v>2996</v>
      </c>
      <c r="D560" s="22" t="s">
        <v>243</v>
      </c>
      <c r="E560" s="108">
        <f>VLOOKUP(C560,'Precios Dotar'!$A:$E,5,FALSE)</f>
        <v>477.27137369599899</v>
      </c>
      <c r="F560" s="212">
        <f t="shared" si="9"/>
        <v>981.7472156926699</v>
      </c>
    </row>
    <row r="561" spans="1:7" ht="18.75" thickBot="1">
      <c r="B561" s="9"/>
      <c r="C561" s="9"/>
      <c r="D561" s="7"/>
      <c r="E561" s="55"/>
      <c r="F561" s="212">
        <f t="shared" si="9"/>
        <v>0</v>
      </c>
    </row>
    <row r="562" spans="1:7" ht="18.75" thickBot="1">
      <c r="A562" s="7"/>
      <c r="B562" s="35" t="s">
        <v>5011</v>
      </c>
      <c r="C562" s="95" t="s">
        <v>6389</v>
      </c>
      <c r="D562" s="95"/>
      <c r="E562" s="57"/>
      <c r="F562" s="212">
        <f t="shared" si="9"/>
        <v>0</v>
      </c>
    </row>
    <row r="563" spans="1:7" ht="18.75" thickBot="1">
      <c r="A563" s="7"/>
      <c r="B563" s="9">
        <v>2841</v>
      </c>
      <c r="C563" s="21" t="s">
        <v>3527</v>
      </c>
      <c r="D563" s="7" t="s">
        <v>233</v>
      </c>
      <c r="E563" s="64">
        <f>VLOOKUP(C563,'Precios Dotar'!$A:$E,5,FALSE)</f>
        <v>942.17820403199903</v>
      </c>
      <c r="F563" s="212">
        <f t="shared" si="9"/>
        <v>1938.0605656938219</v>
      </c>
    </row>
    <row r="564" spans="1:7" ht="18.75" thickBot="1">
      <c r="A564" s="7"/>
      <c r="B564" s="9">
        <v>2842</v>
      </c>
      <c r="C564" s="21" t="s">
        <v>3529</v>
      </c>
      <c r="D564" s="22" t="s">
        <v>234</v>
      </c>
      <c r="E564" s="108">
        <f>VLOOKUP(C564,'Precios Dotar'!$A:$E,5,FALSE)</f>
        <v>981.74474278400498</v>
      </c>
      <c r="F564" s="212">
        <f t="shared" si="9"/>
        <v>2019.4489359066981</v>
      </c>
    </row>
    <row r="565" spans="1:7" ht="18.75" thickBot="1">
      <c r="A565" s="7"/>
      <c r="B565" s="9">
        <v>2843</v>
      </c>
      <c r="C565" s="21" t="s">
        <v>3530</v>
      </c>
      <c r="D565" s="7" t="s">
        <v>235</v>
      </c>
      <c r="E565" s="64">
        <f>VLOOKUP(C565,'Precios Dotar'!$A:$E,5,FALSE)</f>
        <v>938.46884102400304</v>
      </c>
      <c r="F565" s="212">
        <f t="shared" si="9"/>
        <v>1930.4304059863739</v>
      </c>
    </row>
    <row r="566" spans="1:7" ht="18.75" thickBot="1">
      <c r="A566" s="7"/>
      <c r="B566" s="9">
        <v>3857</v>
      </c>
      <c r="C566" s="21" t="s">
        <v>3649</v>
      </c>
      <c r="D566" s="22" t="s">
        <v>236</v>
      </c>
      <c r="E566" s="108">
        <f>VLOOKUP(C566,'Precios Dotar'!$A:$E,5,FALSE)</f>
        <v>1805.22333056</v>
      </c>
      <c r="F566" s="212">
        <f t="shared" si="9"/>
        <v>3713.3443909619195</v>
      </c>
    </row>
    <row r="567" spans="1:7" ht="18.75" thickBot="1">
      <c r="A567" s="7"/>
      <c r="B567" s="9">
        <v>3854</v>
      </c>
      <c r="C567" s="21" t="s">
        <v>3643</v>
      </c>
      <c r="D567" s="7" t="s">
        <v>237</v>
      </c>
      <c r="E567" s="64">
        <f>VLOOKUP(C567,'Precios Dotar'!$A:$E,5,FALSE)</f>
        <v>2670.43225217602</v>
      </c>
      <c r="F567" s="212">
        <f t="shared" si="9"/>
        <v>5493.0791427260729</v>
      </c>
    </row>
    <row r="568" spans="1:7" ht="18.75" thickBot="1">
      <c r="A568" s="7"/>
      <c r="B568" s="9">
        <v>3855</v>
      </c>
      <c r="C568" s="21" t="s">
        <v>3645</v>
      </c>
      <c r="D568" s="22" t="s">
        <v>238</v>
      </c>
      <c r="E568" s="108">
        <f>VLOOKUP(C568,'Precios Dotar'!$A:$E,5,FALSE)</f>
        <v>1489.3092477119901</v>
      </c>
      <c r="F568" s="212">
        <f t="shared" si="9"/>
        <v>3063.5091225435635</v>
      </c>
    </row>
    <row r="569" spans="1:7" ht="18.75" thickBot="1">
      <c r="A569" s="7"/>
      <c r="B569" s="9">
        <v>3856</v>
      </c>
      <c r="C569" s="21" t="s">
        <v>3647</v>
      </c>
      <c r="D569" s="7" t="s">
        <v>239</v>
      </c>
      <c r="E569" s="64">
        <f>VLOOKUP(C569,'Precios Dotar'!$A:$E,5,FALSE)</f>
        <v>2522.9850726080199</v>
      </c>
      <c r="F569" s="212">
        <f t="shared" si="9"/>
        <v>5189.7802943546967</v>
      </c>
    </row>
    <row r="570" spans="1:7" ht="18.75" thickBot="1">
      <c r="B570" s="9">
        <v>5029</v>
      </c>
      <c r="C570" s="21" t="s">
        <v>3722</v>
      </c>
      <c r="D570" s="22" t="s">
        <v>240</v>
      </c>
      <c r="E570" s="108">
        <f>VLOOKUP(C570,'Precios Dotar'!$A:$E,5,FALSE)</f>
        <v>1808.9326935679901</v>
      </c>
      <c r="F570" s="212">
        <f t="shared" ref="F570:F633" si="10">E570*1.21*1.7</f>
        <v>3720.9745506693553</v>
      </c>
    </row>
    <row r="571" spans="1:7" ht="18.75" thickBot="1">
      <c r="B571" s="9">
        <v>5030</v>
      </c>
      <c r="C571" s="21" t="s">
        <v>3723</v>
      </c>
      <c r="D571" s="7" t="s">
        <v>241</v>
      </c>
      <c r="E571" s="64">
        <f>VLOOKUP(C571,'Precios Dotar'!$A:$E,5,FALSE)</f>
        <v>1812.642056576</v>
      </c>
      <c r="F571" s="212">
        <f t="shared" si="10"/>
        <v>3728.6047103768319</v>
      </c>
    </row>
    <row r="572" spans="1:7" ht="18.75" thickBot="1">
      <c r="B572" s="9"/>
      <c r="C572" s="44"/>
      <c r="D572" s="45"/>
      <c r="E572" s="58"/>
      <c r="F572" s="212">
        <f t="shared" si="10"/>
        <v>0</v>
      </c>
    </row>
    <row r="573" spans="1:7" s="28" customFormat="1" ht="18.75" thickBot="1">
      <c r="B573" s="44"/>
      <c r="C573" s="44"/>
      <c r="D573" s="45"/>
      <c r="E573" s="58"/>
      <c r="F573" s="212">
        <f t="shared" si="10"/>
        <v>0</v>
      </c>
      <c r="G573" s="8"/>
    </row>
    <row r="574" spans="1:7" s="48" customFormat="1" ht="18.75" thickBot="1">
      <c r="B574" s="44"/>
      <c r="C574" s="44"/>
      <c r="D574" s="45"/>
      <c r="E574" s="58"/>
      <c r="F574" s="212">
        <f t="shared" si="10"/>
        <v>0</v>
      </c>
      <c r="G574" s="28"/>
    </row>
    <row r="575" spans="1:7" s="48" customFormat="1" ht="18.75" thickBot="1">
      <c r="B575" s="44"/>
      <c r="E575" s="68"/>
      <c r="F575" s="212">
        <f t="shared" si="10"/>
        <v>0</v>
      </c>
      <c r="G575" s="28"/>
    </row>
    <row r="576" spans="1:7" s="48" customFormat="1" ht="18.75" thickBot="1">
      <c r="B576" s="44"/>
      <c r="E576" s="68"/>
      <c r="F576" s="212">
        <f t="shared" si="10"/>
        <v>0</v>
      </c>
    </row>
    <row r="577" spans="1:7" s="48" customFormat="1" ht="18.75" thickBot="1">
      <c r="B577" s="44"/>
      <c r="E577" s="68"/>
      <c r="F577" s="212">
        <f t="shared" si="10"/>
        <v>0</v>
      </c>
    </row>
    <row r="578" spans="1:7" ht="18.75" thickBot="1">
      <c r="B578" s="44"/>
      <c r="C578" s="44"/>
      <c r="D578" s="45"/>
      <c r="E578" s="58"/>
      <c r="F578" s="212">
        <f t="shared" si="10"/>
        <v>0</v>
      </c>
    </row>
    <row r="579" spans="1:7" s="28" customFormat="1" ht="18.75" thickBot="1">
      <c r="B579" s="29"/>
      <c r="C579" s="30"/>
      <c r="D579" s="30"/>
      <c r="E579" s="63"/>
      <c r="F579" s="212">
        <f t="shared" si="10"/>
        <v>0</v>
      </c>
    </row>
    <row r="580" spans="1:7" ht="18.75" thickBot="1">
      <c r="B580" s="29"/>
      <c r="C580" s="29"/>
      <c r="D580" s="30"/>
      <c r="E580" s="63"/>
      <c r="F580" s="212">
        <f t="shared" si="10"/>
        <v>0</v>
      </c>
      <c r="G580" s="28"/>
    </row>
    <row r="581" spans="1:7" ht="18.75" thickBot="1">
      <c r="E581" s="55"/>
      <c r="F581" s="212">
        <f t="shared" si="10"/>
        <v>0</v>
      </c>
      <c r="G581" s="28"/>
    </row>
    <row r="582" spans="1:7" ht="18.75" thickBot="1">
      <c r="E582" s="55"/>
      <c r="F582" s="212">
        <f t="shared" si="10"/>
        <v>0</v>
      </c>
      <c r="G582" s="28"/>
    </row>
    <row r="583" spans="1:7" ht="18.75" thickBot="1">
      <c r="E583" s="55"/>
      <c r="F583" s="212">
        <f t="shared" si="10"/>
        <v>0</v>
      </c>
    </row>
    <row r="584" spans="1:7" ht="27" thickBot="1">
      <c r="A584" s="7"/>
      <c r="C584" s="94" t="s">
        <v>6461</v>
      </c>
      <c r="D584" s="95"/>
      <c r="E584" s="125"/>
      <c r="F584" s="212">
        <f t="shared" si="10"/>
        <v>0</v>
      </c>
    </row>
    <row r="585" spans="1:7" ht="18.75" thickBot="1">
      <c r="B585" s="9"/>
      <c r="C585" s="9"/>
      <c r="D585" s="7"/>
      <c r="E585" s="55"/>
      <c r="F585" s="212">
        <f t="shared" si="10"/>
        <v>0</v>
      </c>
    </row>
    <row r="586" spans="1:7" ht="18.75" thickBot="1">
      <c r="B586" s="9"/>
      <c r="C586" s="9"/>
      <c r="D586" s="7"/>
      <c r="E586" s="67"/>
      <c r="F586" s="212">
        <f t="shared" si="10"/>
        <v>0</v>
      </c>
    </row>
    <row r="587" spans="1:7" ht="18.75" thickBot="1">
      <c r="B587" s="9"/>
      <c r="C587" s="9"/>
      <c r="D587" s="7"/>
      <c r="E587" s="67"/>
      <c r="F587" s="212">
        <f t="shared" si="10"/>
        <v>0</v>
      </c>
    </row>
    <row r="588" spans="1:7" ht="18.75" thickBot="1">
      <c r="B588" s="35" t="s">
        <v>5011</v>
      </c>
      <c r="C588" s="95" t="s">
        <v>10261</v>
      </c>
      <c r="D588" s="95"/>
      <c r="E588" s="57"/>
      <c r="F588" s="212">
        <f t="shared" si="10"/>
        <v>0</v>
      </c>
    </row>
    <row r="589" spans="1:7" ht="18.75" thickBot="1">
      <c r="B589" s="9">
        <v>6970</v>
      </c>
      <c r="C589" s="21" t="s">
        <v>4181</v>
      </c>
      <c r="D589" s="7" t="s">
        <v>186</v>
      </c>
      <c r="E589" s="64">
        <f>VLOOKUP(C589,'Precios Dotar'!$A:$E,5,FALSE)</f>
        <v>2797.7258392200156</v>
      </c>
      <c r="F589" s="212">
        <f t="shared" si="10"/>
        <v>5754.9220512755719</v>
      </c>
    </row>
    <row r="590" spans="1:7" ht="18.75" thickBot="1">
      <c r="B590" s="9">
        <v>6971</v>
      </c>
      <c r="C590" s="21" t="s">
        <v>4182</v>
      </c>
      <c r="D590" s="22" t="s">
        <v>185</v>
      </c>
      <c r="E590" s="108">
        <f>VLOOKUP(C590,'Precios Dotar'!$A:$E,5,FALSE)</f>
        <v>2797.7258392200156</v>
      </c>
      <c r="F590" s="212">
        <f t="shared" si="10"/>
        <v>5754.9220512755719</v>
      </c>
    </row>
    <row r="591" spans="1:7" ht="18.75" thickBot="1">
      <c r="B591" s="9">
        <v>6972</v>
      </c>
      <c r="C591" s="21" t="s">
        <v>4183</v>
      </c>
      <c r="D591" s="7" t="s">
        <v>184</v>
      </c>
      <c r="E591" s="64">
        <f>VLOOKUP(C591,'Precios Dotar'!$A:$E,5,FALSE)</f>
        <v>2797.7258392200156</v>
      </c>
      <c r="F591" s="212">
        <f t="shared" si="10"/>
        <v>5754.9220512755719</v>
      </c>
    </row>
    <row r="592" spans="1:7" ht="18.75" thickBot="1">
      <c r="B592" s="9">
        <v>6973</v>
      </c>
      <c r="C592" s="21" t="s">
        <v>4184</v>
      </c>
      <c r="D592" s="22" t="s">
        <v>183</v>
      </c>
      <c r="E592" s="108">
        <f>VLOOKUP(C592,'Precios Dotar'!$A:$E,5,FALSE)</f>
        <v>2827.8089127600156</v>
      </c>
      <c r="F592" s="212">
        <f t="shared" si="10"/>
        <v>5816.802933547352</v>
      </c>
    </row>
    <row r="593" spans="2:6" ht="18.75" thickBot="1">
      <c r="B593" s="9">
        <v>6974</v>
      </c>
      <c r="C593" s="21" t="s">
        <v>4185</v>
      </c>
      <c r="D593" s="7" t="s">
        <v>182</v>
      </c>
      <c r="E593" s="64">
        <f>VLOOKUP(C593,'Precios Dotar'!$A:$E,5,FALSE)</f>
        <v>2797.7258392200156</v>
      </c>
      <c r="F593" s="212">
        <f t="shared" si="10"/>
        <v>5754.9220512755719</v>
      </c>
    </row>
    <row r="594" spans="2:6" ht="18.75" thickBot="1">
      <c r="B594" s="9">
        <v>6975</v>
      </c>
      <c r="C594" s="21" t="s">
        <v>4186</v>
      </c>
      <c r="D594" s="22" t="s">
        <v>181</v>
      </c>
      <c r="E594" s="108">
        <f>VLOOKUP(C594,'Precios Dotar'!$A:$E,5,FALSE)</f>
        <v>3072.91198734</v>
      </c>
      <c r="F594" s="212">
        <f t="shared" si="10"/>
        <v>6320.9799579583796</v>
      </c>
    </row>
    <row r="595" spans="2:6" ht="18.75" thickBot="1">
      <c r="B595" s="9">
        <v>6976</v>
      </c>
      <c r="C595" s="21" t="s">
        <v>4187</v>
      </c>
      <c r="D595" s="7" t="s">
        <v>180</v>
      </c>
      <c r="E595" s="64">
        <f>VLOOKUP(C595,'Precios Dotar'!$A:$E,5,FALSE)</f>
        <v>3072.91198734</v>
      </c>
      <c r="F595" s="212">
        <f t="shared" si="10"/>
        <v>6320.9799579583796</v>
      </c>
    </row>
    <row r="596" spans="2:6" ht="18.75" thickBot="1">
      <c r="B596" s="9">
        <v>6977</v>
      </c>
      <c r="C596" s="21" t="s">
        <v>4188</v>
      </c>
      <c r="D596" s="22" t="s">
        <v>179</v>
      </c>
      <c r="E596" s="108">
        <f>VLOOKUP(C596,'Precios Dotar'!$A:$E,5,FALSE)</f>
        <v>3072.91198734</v>
      </c>
      <c r="F596" s="212">
        <f t="shared" si="10"/>
        <v>6320.9799579583796</v>
      </c>
    </row>
    <row r="597" spans="2:6" ht="18.75" thickBot="1">
      <c r="B597" s="9"/>
      <c r="C597" s="9"/>
      <c r="D597" s="7"/>
      <c r="E597" s="64"/>
      <c r="F597" s="212">
        <f t="shared" si="10"/>
        <v>0</v>
      </c>
    </row>
    <row r="598" spans="2:6" ht="18.75" thickBot="1">
      <c r="B598" s="9">
        <v>6978</v>
      </c>
      <c r="C598" s="21" t="s">
        <v>4189</v>
      </c>
      <c r="D598" s="7" t="s">
        <v>178</v>
      </c>
      <c r="E598" s="64">
        <f>VLOOKUP(C598,'Precios Dotar'!$A:$E,5,FALSE)</f>
        <v>5640.1653177999842</v>
      </c>
      <c r="F598" s="212">
        <f t="shared" si="10"/>
        <v>11601.820058714567</v>
      </c>
    </row>
    <row r="599" spans="2:6" ht="18.75" thickBot="1">
      <c r="B599" s="9">
        <v>6979</v>
      </c>
      <c r="C599" s="21" t="s">
        <v>4190</v>
      </c>
      <c r="D599" s="22" t="s">
        <v>177</v>
      </c>
      <c r="E599" s="108">
        <f>VLOOKUP(C599,'Precios Dotar'!$A:$E,5,FALSE)</f>
        <v>5640.1653177999842</v>
      </c>
      <c r="F599" s="212">
        <f t="shared" si="10"/>
        <v>11601.820058714567</v>
      </c>
    </row>
    <row r="600" spans="2:6" ht="18.75" thickBot="1">
      <c r="B600" s="9">
        <v>6980</v>
      </c>
      <c r="C600" s="21" t="s">
        <v>4191</v>
      </c>
      <c r="D600" s="7" t="s">
        <v>176</v>
      </c>
      <c r="E600" s="64">
        <f>VLOOKUP(C600,'Precios Dotar'!$A:$E,5,FALSE)</f>
        <v>5640.1653177999842</v>
      </c>
      <c r="F600" s="212">
        <f t="shared" si="10"/>
        <v>11601.820058714567</v>
      </c>
    </row>
    <row r="601" spans="2:6" ht="18.75" thickBot="1">
      <c r="B601" s="9">
        <v>6981</v>
      </c>
      <c r="C601" s="21" t="s">
        <v>4192</v>
      </c>
      <c r="D601" s="22" t="s">
        <v>175</v>
      </c>
      <c r="E601" s="108">
        <f>VLOOKUP(C601,'Precios Dotar'!$A:$E,5,FALSE)</f>
        <v>5640.1653177999842</v>
      </c>
      <c r="F601" s="212">
        <f t="shared" si="10"/>
        <v>11601.820058714567</v>
      </c>
    </row>
    <row r="602" spans="2:6" ht="18.75" thickBot="1">
      <c r="B602" s="9">
        <v>6982</v>
      </c>
      <c r="C602" s="21" t="s">
        <v>4193</v>
      </c>
      <c r="D602" s="7" t="s">
        <v>174</v>
      </c>
      <c r="E602" s="64">
        <f>VLOOKUP(C602,'Precios Dotar'!$A:$E,5,FALSE)</f>
        <v>5640.1653177999842</v>
      </c>
      <c r="F602" s="212">
        <f t="shared" si="10"/>
        <v>11601.820058714567</v>
      </c>
    </row>
    <row r="603" spans="2:6" ht="18.75" thickBot="1">
      <c r="B603" s="9">
        <v>6983</v>
      </c>
      <c r="C603" s="21" t="s">
        <v>4194</v>
      </c>
      <c r="D603" s="22" t="s">
        <v>173</v>
      </c>
      <c r="E603" s="108">
        <f>VLOOKUP(C603,'Precios Dotar'!$A:$E,5,FALSE)</f>
        <v>6227.3606111599993</v>
      </c>
      <c r="F603" s="212">
        <f t="shared" si="10"/>
        <v>12809.680777156118</v>
      </c>
    </row>
    <row r="604" spans="2:6" ht="18.75" thickBot="1">
      <c r="B604" s="9">
        <v>6984</v>
      </c>
      <c r="C604" s="21" t="s">
        <v>4195</v>
      </c>
      <c r="D604" s="7" t="s">
        <v>172</v>
      </c>
      <c r="E604" s="64">
        <f>VLOOKUP(C604,'Precios Dotar'!$A:$E,5,FALSE)</f>
        <v>6227.3606111599993</v>
      </c>
      <c r="F604" s="212">
        <f t="shared" si="10"/>
        <v>12809.680777156118</v>
      </c>
    </row>
    <row r="605" spans="2:6" ht="18.75" thickBot="1">
      <c r="B605" s="9">
        <v>6985</v>
      </c>
      <c r="C605" s="21" t="s">
        <v>4196</v>
      </c>
      <c r="D605" s="22" t="s">
        <v>171</v>
      </c>
      <c r="E605" s="108">
        <f>VLOOKUP(C605,'Precios Dotar'!$A:$E,5,FALSE)</f>
        <v>6227.3606111599993</v>
      </c>
      <c r="F605" s="212">
        <f t="shared" si="10"/>
        <v>12809.680777156118</v>
      </c>
    </row>
    <row r="606" spans="2:6" ht="18.75" thickBot="1">
      <c r="E606" s="64"/>
      <c r="F606" s="212">
        <f t="shared" si="10"/>
        <v>0</v>
      </c>
    </row>
    <row r="607" spans="2:6" ht="18.75" thickBot="1">
      <c r="B607" s="9">
        <v>6986</v>
      </c>
      <c r="C607" s="21" t="s">
        <v>4197</v>
      </c>
      <c r="D607" s="7" t="s">
        <v>170</v>
      </c>
      <c r="E607" s="64">
        <f>VLOOKUP(C607,'Precios Dotar'!$A:$E,5,FALSE)</f>
        <v>8475.700484420031</v>
      </c>
      <c r="F607" s="212">
        <f t="shared" si="10"/>
        <v>17434.515896452001</v>
      </c>
    </row>
    <row r="608" spans="2:6" ht="18.75" thickBot="1">
      <c r="B608" s="9">
        <v>6987</v>
      </c>
      <c r="C608" s="21" t="s">
        <v>4198</v>
      </c>
      <c r="D608" s="22" t="s">
        <v>169</v>
      </c>
      <c r="E608" s="108">
        <f>VLOOKUP(C608,'Precios Dotar'!$A:$E,5,FALSE)</f>
        <v>8475.700484420031</v>
      </c>
      <c r="F608" s="212">
        <f t="shared" si="10"/>
        <v>17434.515896452001</v>
      </c>
    </row>
    <row r="609" spans="2:6" ht="18.75" thickBot="1">
      <c r="B609" s="9">
        <v>6988</v>
      </c>
      <c r="C609" s="21" t="s">
        <v>3600</v>
      </c>
      <c r="D609" s="7" t="s">
        <v>168</v>
      </c>
      <c r="E609" s="64">
        <f>VLOOKUP(C609,'Precios Dotar'!$A:$E,5,FALSE)</f>
        <v>8475.700484420031</v>
      </c>
      <c r="F609" s="212">
        <f t="shared" si="10"/>
        <v>17434.515896452001</v>
      </c>
    </row>
    <row r="610" spans="2:6" ht="18.75" thickBot="1">
      <c r="B610" s="9">
        <v>6989</v>
      </c>
      <c r="C610" s="21" t="s">
        <v>4199</v>
      </c>
      <c r="D610" s="22" t="s">
        <v>167</v>
      </c>
      <c r="E610" s="108">
        <f>VLOOKUP(C610,'Precios Dotar'!$A:$E,5,FALSE)</f>
        <v>8475.700484420031</v>
      </c>
      <c r="F610" s="212">
        <f t="shared" si="10"/>
        <v>17434.515896452001</v>
      </c>
    </row>
    <row r="611" spans="2:6" ht="18.75" thickBot="1">
      <c r="E611" s="64"/>
      <c r="F611" s="212">
        <f t="shared" si="10"/>
        <v>0</v>
      </c>
    </row>
    <row r="612" spans="2:6" ht="18.75" thickBot="1">
      <c r="B612" s="9">
        <v>6990</v>
      </c>
      <c r="C612" s="21" t="s">
        <v>4200</v>
      </c>
      <c r="D612" s="7" t="s">
        <v>166</v>
      </c>
      <c r="E612" s="64">
        <f>VLOOKUP(C612,'Precios Dotar'!$A:$E,5,FALSE)</f>
        <v>11288.056889460015</v>
      </c>
      <c r="F612" s="212">
        <f t="shared" si="10"/>
        <v>23219.533021619249</v>
      </c>
    </row>
    <row r="613" spans="2:6" ht="18.75" thickBot="1">
      <c r="B613" s="9">
        <v>6991</v>
      </c>
      <c r="C613" s="21" t="s">
        <v>4201</v>
      </c>
      <c r="D613" s="22" t="s">
        <v>165</v>
      </c>
      <c r="E613" s="108">
        <f>VLOOKUP(C613,'Precios Dotar'!$A:$E,5,FALSE)</f>
        <v>11288.056889460015</v>
      </c>
      <c r="F613" s="212">
        <f t="shared" si="10"/>
        <v>23219.533021619249</v>
      </c>
    </row>
    <row r="614" spans="2:6" ht="18.75" thickBot="1">
      <c r="B614" s="9">
        <v>6992</v>
      </c>
      <c r="C614" s="21" t="s">
        <v>4202</v>
      </c>
      <c r="D614" s="7" t="s">
        <v>164</v>
      </c>
      <c r="E614" s="64">
        <f>VLOOKUP(C614,'Precios Dotar'!$A:$E,5,FALSE)</f>
        <v>11288.056889460015</v>
      </c>
      <c r="F614" s="212">
        <f t="shared" si="10"/>
        <v>23219.533021619249</v>
      </c>
    </row>
    <row r="615" spans="2:6" ht="18.75" thickBot="1">
      <c r="B615" s="9">
        <v>6993</v>
      </c>
      <c r="C615" s="21" t="s">
        <v>4203</v>
      </c>
      <c r="D615" s="22" t="s">
        <v>163</v>
      </c>
      <c r="E615" s="108">
        <f>VLOOKUP(C615,'Precios Dotar'!$A:$E,5,FALSE)</f>
        <v>11288.056889460015</v>
      </c>
      <c r="F615" s="212">
        <f t="shared" si="10"/>
        <v>23219.533021619249</v>
      </c>
    </row>
    <row r="616" spans="2:6" ht="18.75" thickBot="1">
      <c r="B616" s="9">
        <v>6994</v>
      </c>
      <c r="C616" s="21" t="s">
        <v>4204</v>
      </c>
      <c r="D616" s="7" t="s">
        <v>162</v>
      </c>
      <c r="E616" s="64">
        <f>VLOOKUP(C616,'Precios Dotar'!$A:$E,5,FALSE)</f>
        <v>11288.056889460015</v>
      </c>
      <c r="F616" s="212">
        <f t="shared" si="10"/>
        <v>23219.533021619249</v>
      </c>
    </row>
    <row r="617" spans="2:6" ht="18.75" thickBot="1">
      <c r="B617" s="9">
        <v>6995</v>
      </c>
      <c r="C617" s="21" t="s">
        <v>4205</v>
      </c>
      <c r="D617" s="22" t="s">
        <v>161</v>
      </c>
      <c r="E617" s="108">
        <f>VLOOKUP(C617,'Precios Dotar'!$A:$E,5,FALSE)</f>
        <v>12446.994968460014</v>
      </c>
      <c r="F617" s="212">
        <f t="shared" si="10"/>
        <v>25603.46865012225</v>
      </c>
    </row>
    <row r="618" spans="2:6" ht="18.75" thickBot="1">
      <c r="B618" s="9">
        <v>6996</v>
      </c>
      <c r="C618" s="21" t="s">
        <v>4206</v>
      </c>
      <c r="D618" s="7" t="s">
        <v>160</v>
      </c>
      <c r="E618" s="64">
        <f>VLOOKUP(C618,'Precios Dotar'!$A:$E,5,FALSE)</f>
        <v>12446.994968460014</v>
      </c>
      <c r="F618" s="212">
        <f t="shared" si="10"/>
        <v>25603.46865012225</v>
      </c>
    </row>
    <row r="619" spans="2:6" ht="18.75" thickBot="1">
      <c r="B619" s="9">
        <v>6997</v>
      </c>
      <c r="C619" s="21" t="s">
        <v>4207</v>
      </c>
      <c r="D619" s="22" t="s">
        <v>159</v>
      </c>
      <c r="E619" s="108">
        <f>VLOOKUP(C619,'Precios Dotar'!$A:$E,5,FALSE)</f>
        <v>12446.994968460014</v>
      </c>
      <c r="F619" s="212">
        <f t="shared" si="10"/>
        <v>25603.46865012225</v>
      </c>
    </row>
    <row r="620" spans="2:6" ht="18.75" thickBot="1">
      <c r="E620" s="64"/>
      <c r="F620" s="212">
        <f t="shared" si="10"/>
        <v>0</v>
      </c>
    </row>
    <row r="621" spans="2:6" ht="18.75" thickBot="1">
      <c r="E621" s="64"/>
      <c r="F621" s="212">
        <f t="shared" si="10"/>
        <v>0</v>
      </c>
    </row>
    <row r="622" spans="2:6" ht="18.75" thickBot="1">
      <c r="C622" s="95" t="s">
        <v>10260</v>
      </c>
      <c r="D622" s="95"/>
      <c r="E622" s="64"/>
      <c r="F622" s="212">
        <f t="shared" si="10"/>
        <v>0</v>
      </c>
    </row>
    <row r="623" spans="2:6" ht="18.75" thickBot="1">
      <c r="C623" s="21" t="s">
        <v>9861</v>
      </c>
      <c r="D623" s="7" t="s">
        <v>9862</v>
      </c>
      <c r="E623" s="64">
        <f>VLOOKUP(C623,'Precios Dotar'!$A:$E,5,FALSE)</f>
        <v>5076.1487860200159</v>
      </c>
      <c r="F623" s="212">
        <f t="shared" si="10"/>
        <v>10441.638052843173</v>
      </c>
    </row>
    <row r="624" spans="2:6" ht="18.75" thickBot="1">
      <c r="C624" s="21" t="s">
        <v>9863</v>
      </c>
      <c r="D624" s="22" t="s">
        <v>9864</v>
      </c>
      <c r="E624" s="108">
        <f>VLOOKUP(C624,'Precios Dotar'!$A:$E,5,FALSE)</f>
        <v>5076.1487860200159</v>
      </c>
      <c r="F624" s="212">
        <f t="shared" si="10"/>
        <v>10441.638052843173</v>
      </c>
    </row>
    <row r="625" spans="2:6" ht="18.75" thickBot="1">
      <c r="C625" s="21" t="s">
        <v>9865</v>
      </c>
      <c r="D625" s="7" t="s">
        <v>9866</v>
      </c>
      <c r="E625" s="64">
        <f>VLOOKUP(C625,'Precios Dotar'!$A:$E,5,FALSE)</f>
        <v>5076.1487860200159</v>
      </c>
      <c r="F625" s="212">
        <f t="shared" si="10"/>
        <v>10441.638052843173</v>
      </c>
    </row>
    <row r="626" spans="2:6" ht="18.75" thickBot="1">
      <c r="C626" s="21" t="s">
        <v>9867</v>
      </c>
      <c r="D626" s="22" t="s">
        <v>9868</v>
      </c>
      <c r="E626" s="108">
        <f>VLOOKUP(C626,'Precios Dotar'!$A:$E,5,FALSE)</f>
        <v>5076.1487860200159</v>
      </c>
      <c r="F626" s="212">
        <f t="shared" si="10"/>
        <v>10441.638052843173</v>
      </c>
    </row>
    <row r="627" spans="2:6" ht="18.75" thickBot="1">
      <c r="C627" s="21" t="s">
        <v>9869</v>
      </c>
      <c r="D627" s="7" t="s">
        <v>9870</v>
      </c>
      <c r="E627" s="64">
        <f>VLOOKUP(C627,'Precios Dotar'!$A:$E,5,FALSE)</f>
        <v>5076.1487860200159</v>
      </c>
      <c r="F627" s="212">
        <f t="shared" si="10"/>
        <v>10441.638052843173</v>
      </c>
    </row>
    <row r="628" spans="2:6" ht="18.75" thickBot="1">
      <c r="C628" s="21" t="s">
        <v>9871</v>
      </c>
      <c r="D628" s="22" t="s">
        <v>9872</v>
      </c>
      <c r="E628" s="108">
        <f>VLOOKUP(C628,'Precios Dotar'!$A:$E,5,FALSE)</f>
        <v>5949.2154722000005</v>
      </c>
      <c r="F628" s="212">
        <f t="shared" si="10"/>
        <v>12237.5362263154</v>
      </c>
    </row>
    <row r="629" spans="2:6" ht="18.75" thickBot="1">
      <c r="E629" s="64"/>
      <c r="F629" s="212">
        <f t="shared" si="10"/>
        <v>0</v>
      </c>
    </row>
    <row r="630" spans="2:6" ht="18.75" thickBot="1">
      <c r="E630" s="64"/>
      <c r="F630" s="212">
        <f t="shared" si="10"/>
        <v>0</v>
      </c>
    </row>
    <row r="631" spans="2:6" ht="18.75" thickBot="1">
      <c r="E631" s="64"/>
      <c r="F631" s="212">
        <f t="shared" si="10"/>
        <v>0</v>
      </c>
    </row>
    <row r="632" spans="2:6" ht="18.75" thickBot="1">
      <c r="B632" s="35" t="s">
        <v>5011</v>
      </c>
      <c r="C632" s="95" t="s">
        <v>304</v>
      </c>
      <c r="D632" s="95"/>
      <c r="E632" s="65"/>
      <c r="F632" s="212">
        <f t="shared" si="10"/>
        <v>0</v>
      </c>
    </row>
    <row r="633" spans="2:6" ht="18.75" thickBot="1">
      <c r="B633" s="9">
        <v>6998</v>
      </c>
      <c r="C633" s="21" t="s">
        <v>3588</v>
      </c>
      <c r="D633" s="7" t="s">
        <v>1319</v>
      </c>
      <c r="E633" s="64">
        <f>VLOOKUP(C633,'Precios Dotar'!$A:$E,5,FALSE)</f>
        <v>23163.30907228031</v>
      </c>
      <c r="F633" s="212">
        <f t="shared" si="10"/>
        <v>47646.926761680596</v>
      </c>
    </row>
    <row r="634" spans="2:6" ht="18.75" thickBot="1">
      <c r="B634" s="9">
        <v>6999</v>
      </c>
      <c r="C634" s="21" t="s">
        <v>4208</v>
      </c>
      <c r="D634" s="22" t="s">
        <v>1320</v>
      </c>
      <c r="E634" s="108">
        <f>VLOOKUP(C634,'Precios Dotar'!$A:$E,5,FALSE)</f>
        <v>23163.30907228031</v>
      </c>
      <c r="F634" s="212">
        <f t="shared" ref="F634:F697" si="11">E634*1.21*1.7</f>
        <v>47646.926761680596</v>
      </c>
    </row>
    <row r="635" spans="2:6" ht="18.75" thickBot="1">
      <c r="B635" s="9">
        <v>7000</v>
      </c>
      <c r="C635" s="21" t="s">
        <v>3592</v>
      </c>
      <c r="D635" s="7" t="s">
        <v>1321</v>
      </c>
      <c r="E635" s="64">
        <f>VLOOKUP(C635,'Precios Dotar'!$A:$E,5,FALSE)</f>
        <v>23163.30907228031</v>
      </c>
      <c r="F635" s="212">
        <f t="shared" si="11"/>
        <v>47646.926761680596</v>
      </c>
    </row>
    <row r="636" spans="2:6" ht="18.75" thickBot="1">
      <c r="B636" s="9">
        <v>7001</v>
      </c>
      <c r="C636" s="21" t="s">
        <v>3593</v>
      </c>
      <c r="D636" s="22" t="s">
        <v>1322</v>
      </c>
      <c r="E636" s="108">
        <f>VLOOKUP(C636,'Precios Dotar'!$A:$E,5,FALSE)</f>
        <v>37634.582552059997</v>
      </c>
      <c r="F636" s="212">
        <f t="shared" si="11"/>
        <v>77414.336309587408</v>
      </c>
    </row>
    <row r="637" spans="2:6" ht="18.75" thickBot="1">
      <c r="B637" s="9">
        <v>7002</v>
      </c>
      <c r="C637" s="21" t="s">
        <v>3597</v>
      </c>
      <c r="D637" s="7" t="s">
        <v>1323</v>
      </c>
      <c r="E637" s="64">
        <f>VLOOKUP(C637,'Precios Dotar'!$A:$E,5,FALSE)</f>
        <v>37634.582552059997</v>
      </c>
      <c r="F637" s="212">
        <f t="shared" si="11"/>
        <v>77414.336309587408</v>
      </c>
    </row>
    <row r="638" spans="2:6" ht="18.75" thickBot="1">
      <c r="B638" s="9">
        <v>7003</v>
      </c>
      <c r="C638" s="21" t="s">
        <v>4209</v>
      </c>
      <c r="D638" s="22" t="s">
        <v>1324</v>
      </c>
      <c r="E638" s="108">
        <f>VLOOKUP(C638,'Precios Dotar'!$A:$E,5,FALSE)</f>
        <v>37634.582552059997</v>
      </c>
      <c r="F638" s="212">
        <f t="shared" si="11"/>
        <v>77414.336309587408</v>
      </c>
    </row>
    <row r="639" spans="2:6" ht="18.75" thickBot="1">
      <c r="E639" s="55"/>
      <c r="F639" s="212">
        <f t="shared" si="11"/>
        <v>0</v>
      </c>
    </row>
    <row r="640" spans="2:6" ht="18.75" thickBot="1">
      <c r="E640" s="55"/>
      <c r="F640" s="212">
        <f t="shared" si="11"/>
        <v>0</v>
      </c>
    </row>
    <row r="641" spans="1:7" ht="18.75" thickBot="1">
      <c r="E641" s="55"/>
      <c r="F641" s="212">
        <f t="shared" si="11"/>
        <v>0</v>
      </c>
    </row>
    <row r="642" spans="1:7" s="5" customFormat="1" ht="18.75" hidden="1" thickBot="1">
      <c r="B642" s="12"/>
      <c r="C642" s="12"/>
      <c r="D642" s="8"/>
      <c r="E642" s="61"/>
      <c r="F642" s="212">
        <f t="shared" si="11"/>
        <v>0</v>
      </c>
      <c r="G642" s="8"/>
    </row>
    <row r="643" spans="1:7" s="28" customFormat="1" ht="18.75" thickBot="1">
      <c r="B643" s="7"/>
      <c r="C643" s="7"/>
      <c r="D643" s="7"/>
      <c r="E643" s="55"/>
      <c r="F643" s="212">
        <f t="shared" si="11"/>
        <v>0</v>
      </c>
      <c r="G643" s="8"/>
    </row>
    <row r="644" spans="1:7" s="28" customFormat="1" ht="18.75" thickBot="1">
      <c r="B644" s="29"/>
      <c r="C644" s="29"/>
      <c r="D644" s="30"/>
      <c r="E644" s="62"/>
      <c r="F644" s="212">
        <f t="shared" si="11"/>
        <v>0</v>
      </c>
      <c r="G644" s="5"/>
    </row>
    <row r="645" spans="1:7" s="28" customFormat="1" ht="27" thickBot="1">
      <c r="B645" s="29"/>
      <c r="C645" s="188" t="s">
        <v>1288</v>
      </c>
      <c r="D645" s="189"/>
      <c r="E645" s="190"/>
      <c r="F645" s="212">
        <f t="shared" si="11"/>
        <v>0</v>
      </c>
    </row>
    <row r="646" spans="1:7" s="28" customFormat="1" ht="18.75" thickBot="1">
      <c r="A646"/>
      <c r="B646" s="29"/>
      <c r="C646" s="29"/>
      <c r="D646" s="30"/>
      <c r="E646" s="62"/>
      <c r="F646" s="212">
        <f t="shared" si="11"/>
        <v>0</v>
      </c>
    </row>
    <row r="647" spans="1:7" ht="18.75" thickBot="1">
      <c r="E647" s="60"/>
      <c r="F647" s="212">
        <f t="shared" si="11"/>
        <v>0</v>
      </c>
      <c r="G647" s="28"/>
    </row>
    <row r="648" spans="1:7" ht="18.75" thickBot="1">
      <c r="B648" s="35" t="s">
        <v>5011</v>
      </c>
      <c r="C648" s="189" t="s">
        <v>6391</v>
      </c>
      <c r="D648" s="189"/>
      <c r="E648" s="57"/>
      <c r="F648" s="212">
        <f t="shared" si="11"/>
        <v>0</v>
      </c>
      <c r="G648" s="28"/>
    </row>
    <row r="649" spans="1:7" ht="18.75" thickBot="1">
      <c r="B649" s="9">
        <v>1919</v>
      </c>
      <c r="C649" s="21" t="s">
        <v>2931</v>
      </c>
      <c r="D649" s="7" t="s">
        <v>14</v>
      </c>
      <c r="E649" s="192">
        <f>VLOOKUP(C649,'Precios Dotar'!$A:$E,5,FALSE)</f>
        <v>2765.7885904999998</v>
      </c>
      <c r="F649" s="212">
        <f t="shared" si="11"/>
        <v>5689.2271306584989</v>
      </c>
    </row>
    <row r="650" spans="1:7" ht="18.75" thickBot="1">
      <c r="B650" s="9">
        <v>1923</v>
      </c>
      <c r="C650" s="21" t="s">
        <v>2937</v>
      </c>
      <c r="D650" s="22" t="s">
        <v>15</v>
      </c>
      <c r="E650" s="193" t="s">
        <v>1787</v>
      </c>
      <c r="F650" s="212" t="e">
        <f t="shared" si="11"/>
        <v>#VALUE!</v>
      </c>
    </row>
    <row r="651" spans="1:7" ht="18.75" thickBot="1">
      <c r="B651" s="9">
        <v>1921</v>
      </c>
      <c r="C651" s="21" t="s">
        <v>2934</v>
      </c>
      <c r="D651" s="7" t="s">
        <v>16</v>
      </c>
      <c r="E651" s="192">
        <f>VLOOKUP(C651,'Precios Dotar'!$A:$E,5,FALSE)</f>
        <v>3026.1893544999998</v>
      </c>
      <c r="F651" s="212">
        <f t="shared" si="11"/>
        <v>6224.8715022064998</v>
      </c>
    </row>
    <row r="652" spans="1:7" ht="18.75" thickBot="1">
      <c r="B652" s="9">
        <v>1922</v>
      </c>
      <c r="C652" s="21" t="s">
        <v>2936</v>
      </c>
      <c r="D652" s="22" t="s">
        <v>17</v>
      </c>
      <c r="E652" s="193">
        <f>VLOOKUP(C652,'Precios Dotar'!$A:$E,5,FALSE)</f>
        <v>3790.9806285</v>
      </c>
      <c r="F652" s="212">
        <f t="shared" si="11"/>
        <v>7798.0471528244989</v>
      </c>
    </row>
    <row r="653" spans="1:7" ht="18.75" thickBot="1">
      <c r="B653" s="9">
        <v>1920</v>
      </c>
      <c r="C653" s="21" t="s">
        <v>2933</v>
      </c>
      <c r="D653" s="7" t="s">
        <v>18</v>
      </c>
      <c r="E653" s="192">
        <f>VLOOKUP(C653,'Precios Dotar'!$A:$E,5,FALSE)</f>
        <v>5197.8588934999998</v>
      </c>
      <c r="F653" s="212">
        <f t="shared" si="11"/>
        <v>10691.995743929499</v>
      </c>
    </row>
    <row r="654" spans="1:7" ht="18.75" thickBot="1">
      <c r="B654" s="9"/>
      <c r="C654" s="9"/>
      <c r="D654" s="7"/>
      <c r="E654" s="112"/>
      <c r="F654" s="212">
        <f t="shared" si="11"/>
        <v>0</v>
      </c>
    </row>
    <row r="655" spans="1:7" ht="18.75" thickBot="1">
      <c r="B655" s="35" t="s">
        <v>5011</v>
      </c>
      <c r="C655" s="189" t="s">
        <v>6392</v>
      </c>
      <c r="D655" s="189"/>
      <c r="E655" s="113"/>
      <c r="F655" s="212">
        <f t="shared" si="11"/>
        <v>0</v>
      </c>
    </row>
    <row r="656" spans="1:7" ht="18.75" thickBot="1">
      <c r="B656" s="9">
        <v>1924</v>
      </c>
      <c r="C656" s="21" t="s">
        <v>2938</v>
      </c>
      <c r="D656" s="7" t="s">
        <v>19</v>
      </c>
      <c r="E656" s="192">
        <f>VLOOKUP(C656,'Precios Dotar'!$A:$E,5,FALSE)</f>
        <v>1952.9639999999999</v>
      </c>
      <c r="F656" s="212">
        <f t="shared" si="11"/>
        <v>4017.246948</v>
      </c>
    </row>
    <row r="657" spans="2:7" ht="18.75" thickBot="1">
      <c r="B657" s="9">
        <v>1925</v>
      </c>
      <c r="C657" s="21" t="s">
        <v>2940</v>
      </c>
      <c r="D657" s="22" t="s">
        <v>20</v>
      </c>
      <c r="E657" s="193">
        <f>VLOOKUP(C657,'Precios Dotar'!$A:$E,5,FALSE)</f>
        <v>2770.4546999999998</v>
      </c>
      <c r="F657" s="212">
        <f t="shared" si="11"/>
        <v>5698.8253178999994</v>
      </c>
    </row>
    <row r="658" spans="2:7" s="28" customFormat="1" ht="18.75" thickBot="1">
      <c r="B658" s="9"/>
      <c r="C658" s="9"/>
      <c r="D658" s="7"/>
      <c r="E658" s="112"/>
      <c r="F658" s="212">
        <f t="shared" si="11"/>
        <v>0</v>
      </c>
      <c r="G658" s="8"/>
    </row>
    <row r="659" spans="2:7" s="28" customFormat="1" ht="18.75" thickBot="1">
      <c r="B659" s="29"/>
      <c r="C659" s="29"/>
      <c r="D659" s="30"/>
      <c r="E659" s="114"/>
      <c r="F659" s="212">
        <f t="shared" si="11"/>
        <v>0</v>
      </c>
      <c r="G659" s="8"/>
    </row>
    <row r="660" spans="2:7" s="28" customFormat="1" ht="18.75" thickBot="1">
      <c r="B660" s="9"/>
      <c r="C660" s="44"/>
      <c r="D660" s="45"/>
      <c r="E660" s="115"/>
      <c r="F660" s="212">
        <f t="shared" si="11"/>
        <v>0</v>
      </c>
    </row>
    <row r="661" spans="2:7" s="28" customFormat="1" ht="27" thickBot="1">
      <c r="B661" s="29"/>
      <c r="C661" s="188" t="s">
        <v>6455</v>
      </c>
      <c r="D661" s="189"/>
      <c r="E661" s="194"/>
      <c r="F661" s="212">
        <f t="shared" si="11"/>
        <v>0</v>
      </c>
    </row>
    <row r="662" spans="2:7" s="28" customFormat="1" ht="18.75" thickBot="1">
      <c r="B662" s="29"/>
      <c r="C662" s="29"/>
      <c r="D662" s="30"/>
      <c r="E662" s="116"/>
      <c r="F662" s="212">
        <f t="shared" si="11"/>
        <v>0</v>
      </c>
    </row>
    <row r="663" spans="2:7" ht="18.75" thickBot="1">
      <c r="B663" s="35" t="s">
        <v>5011</v>
      </c>
      <c r="C663" s="189" t="s">
        <v>6484</v>
      </c>
      <c r="D663" s="189"/>
      <c r="E663" s="113"/>
      <c r="F663" s="212">
        <f t="shared" si="11"/>
        <v>0</v>
      </c>
      <c r="G663" s="28"/>
    </row>
    <row r="664" spans="2:7" ht="18.75" thickBot="1">
      <c r="B664" s="9">
        <v>389</v>
      </c>
      <c r="C664" s="21" t="s">
        <v>2088</v>
      </c>
      <c r="D664" s="7" t="s">
        <v>6413</v>
      </c>
      <c r="E664" s="192">
        <f>VLOOKUP(C664,'Precios Dotar'!$A:$E,5,FALSE)</f>
        <v>4370.3828999999996</v>
      </c>
      <c r="F664" s="212">
        <f t="shared" si="11"/>
        <v>8989.8776252999996</v>
      </c>
      <c r="G664" s="28"/>
    </row>
    <row r="665" spans="2:7" ht="18.75" thickBot="1">
      <c r="B665" s="9">
        <v>2118</v>
      </c>
      <c r="C665" s="21" t="s">
        <v>3047</v>
      </c>
      <c r="D665" s="22" t="s">
        <v>6414</v>
      </c>
      <c r="E665" s="193">
        <f>VLOOKUP(C665,'Precios Dotar'!$A:$E,5,FALSE)</f>
        <v>5878.67202</v>
      </c>
      <c r="F665" s="212">
        <f t="shared" si="11"/>
        <v>12092.428345139999</v>
      </c>
      <c r="G665" s="28"/>
    </row>
    <row r="666" spans="2:7" ht="18.75" thickBot="1">
      <c r="B666" s="9">
        <v>2125</v>
      </c>
      <c r="C666" s="21" t="s">
        <v>3050</v>
      </c>
      <c r="D666" s="7" t="s">
        <v>6415</v>
      </c>
      <c r="E666" s="192">
        <f>VLOOKUP(C666,'Precios Dotar'!$A:$E,5,FALSE)</f>
        <v>5468.6246940000001</v>
      </c>
      <c r="F666" s="212">
        <f t="shared" si="11"/>
        <v>11248.960995557998</v>
      </c>
    </row>
    <row r="667" spans="2:7" ht="18.75" thickBot="1">
      <c r="B667" s="9">
        <v>2127</v>
      </c>
      <c r="C667" s="21" t="s">
        <v>3052</v>
      </c>
      <c r="D667" s="22" t="s">
        <v>6416</v>
      </c>
      <c r="E667" s="193">
        <f>VLOOKUP(C667,'Precios Dotar'!$A:$E,5,FALSE)</f>
        <v>6354.6444000000001</v>
      </c>
      <c r="F667" s="212">
        <f t="shared" si="11"/>
        <v>13071.503530800001</v>
      </c>
    </row>
    <row r="668" spans="2:7" s="28" customFormat="1" ht="18.75" thickBot="1">
      <c r="B668" s="9"/>
      <c r="C668" s="44"/>
      <c r="D668" s="45"/>
      <c r="E668" s="195"/>
      <c r="F668" s="212">
        <f t="shared" si="11"/>
        <v>0</v>
      </c>
      <c r="G668" s="8"/>
    </row>
    <row r="669" spans="2:7" s="28" customFormat="1" ht="18.75" thickBot="1">
      <c r="B669" s="9"/>
      <c r="C669" s="44"/>
      <c r="D669" s="45"/>
      <c r="E669" s="195"/>
      <c r="F669" s="212">
        <f t="shared" si="11"/>
        <v>0</v>
      </c>
    </row>
    <row r="670" spans="2:7" ht="18.75" thickBot="1">
      <c r="B670" s="35" t="s">
        <v>5011</v>
      </c>
      <c r="C670" s="189" t="s">
        <v>6485</v>
      </c>
      <c r="D670" s="189"/>
      <c r="E670" s="196"/>
      <c r="F670" s="212">
        <f t="shared" si="11"/>
        <v>0</v>
      </c>
      <c r="G670" s="28"/>
    </row>
    <row r="671" spans="2:7" ht="18.75" thickBot="1">
      <c r="B671" s="9">
        <v>4065</v>
      </c>
      <c r="C671" s="21" t="s">
        <v>3696</v>
      </c>
      <c r="D671" s="7" t="s">
        <v>6417</v>
      </c>
      <c r="E671" s="192">
        <f>VLOOKUP(C671,'Precios Dotar'!$A:$E,5,FALSE)</f>
        <v>4054.6912769999999</v>
      </c>
      <c r="F671" s="212">
        <f t="shared" si="11"/>
        <v>8340.499956788999</v>
      </c>
      <c r="G671" s="28"/>
    </row>
    <row r="672" spans="2:7" ht="18.75" thickBot="1">
      <c r="B672" s="9">
        <v>4066</v>
      </c>
      <c r="C672" s="21" t="s">
        <v>3697</v>
      </c>
      <c r="D672" s="22" t="s">
        <v>6418</v>
      </c>
      <c r="E672" s="193">
        <f>VLOOKUP(C672,'Precios Dotar'!$A:$E,5,FALSE)</f>
        <v>5192.6057819999996</v>
      </c>
      <c r="F672" s="212">
        <f t="shared" si="11"/>
        <v>10681.190093573998</v>
      </c>
      <c r="G672" s="28"/>
    </row>
    <row r="673" spans="1:7" ht="18.75" thickBot="1">
      <c r="B673" s="9">
        <v>4067</v>
      </c>
      <c r="C673" s="21" t="s">
        <v>3698</v>
      </c>
      <c r="D673" s="7" t="s">
        <v>6419</v>
      </c>
      <c r="E673" s="192">
        <f>VLOOKUP(C673,'Precios Dotar'!$A:$E,5,FALSE)</f>
        <v>5192.6057819999996</v>
      </c>
      <c r="F673" s="212">
        <f t="shared" si="11"/>
        <v>10681.190093573998</v>
      </c>
    </row>
    <row r="674" spans="1:7" ht="18.75" thickBot="1">
      <c r="B674" s="9">
        <v>4068</v>
      </c>
      <c r="C674" s="21" t="s">
        <v>3699</v>
      </c>
      <c r="D674" s="22" t="s">
        <v>6420</v>
      </c>
      <c r="E674" s="193">
        <f>VLOOKUP(C674,'Precios Dotar'!$A:$E,5,FALSE)</f>
        <v>6976.2127499999997</v>
      </c>
      <c r="F674" s="212">
        <f t="shared" si="11"/>
        <v>14350.069626749999</v>
      </c>
    </row>
    <row r="675" spans="1:7" s="28" customFormat="1" ht="18.75" thickBot="1">
      <c r="B675" s="9"/>
      <c r="C675" s="44"/>
      <c r="D675" s="45"/>
      <c r="E675" s="195"/>
      <c r="F675" s="212">
        <f t="shared" si="11"/>
        <v>0</v>
      </c>
      <c r="G675" s="8"/>
    </row>
    <row r="676" spans="1:7" s="28" customFormat="1" ht="18.75" thickBot="1">
      <c r="B676" s="29"/>
      <c r="C676" s="29"/>
      <c r="D676" s="30"/>
      <c r="E676" s="197"/>
      <c r="F676" s="212">
        <f t="shared" si="11"/>
        <v>0</v>
      </c>
    </row>
    <row r="677" spans="1:7" ht="18.75" thickBot="1">
      <c r="B677" s="35" t="s">
        <v>5011</v>
      </c>
      <c r="C677" s="189" t="s">
        <v>6486</v>
      </c>
      <c r="D677" s="189"/>
      <c r="E677" s="196"/>
      <c r="F677" s="212">
        <f t="shared" si="11"/>
        <v>0</v>
      </c>
      <c r="G677" s="28"/>
    </row>
    <row r="678" spans="1:7" ht="18.75" thickBot="1">
      <c r="B678" s="9">
        <v>2129</v>
      </c>
      <c r="C678" s="21" t="s">
        <v>3053</v>
      </c>
      <c r="D678" s="7" t="s">
        <v>6405</v>
      </c>
      <c r="E678" s="192">
        <f>VLOOKUP(C678,'Precios Dotar'!$A:$E,5,FALSE)</f>
        <v>4262.7195000000002</v>
      </c>
      <c r="F678" s="212">
        <f t="shared" si="11"/>
        <v>8768.4140114999991</v>
      </c>
      <c r="G678" s="28"/>
    </row>
    <row r="679" spans="1:7" ht="18.75" thickBot="1">
      <c r="B679" s="9">
        <v>2130</v>
      </c>
      <c r="C679" s="21" t="s">
        <v>3054</v>
      </c>
      <c r="D679" s="22" t="s">
        <v>6406</v>
      </c>
      <c r="E679" s="193">
        <f>VLOOKUP(C679,'Precios Dotar'!$A:$E,5,FALSE)</f>
        <v>4733.4589379999998</v>
      </c>
      <c r="F679" s="212">
        <f t="shared" si="11"/>
        <v>9736.7250354659991</v>
      </c>
      <c r="G679" s="28"/>
    </row>
    <row r="680" spans="1:7" ht="18.75" thickBot="1">
      <c r="B680" s="9">
        <v>503</v>
      </c>
      <c r="C680" s="21" t="s">
        <v>2164</v>
      </c>
      <c r="D680" s="7" t="s">
        <v>6407</v>
      </c>
      <c r="E680" s="192">
        <f>VLOOKUP(C680,'Precios Dotar'!$A:$E,5,FALSE)</f>
        <v>4854.2172119999996</v>
      </c>
      <c r="F680" s="212">
        <f t="shared" si="11"/>
        <v>9985.1248050839986</v>
      </c>
    </row>
    <row r="681" spans="1:7" ht="18.75" thickBot="1">
      <c r="B681" s="9">
        <v>484</v>
      </c>
      <c r="C681" s="21" t="s">
        <v>2153</v>
      </c>
      <c r="D681" s="22" t="s">
        <v>6408</v>
      </c>
      <c r="E681" s="193">
        <f>VLOOKUP(C681,'Precios Dotar'!$A:$E,5,FALSE)</f>
        <v>6354.6444000000001</v>
      </c>
      <c r="F681" s="212">
        <f t="shared" si="11"/>
        <v>13071.503530800001</v>
      </c>
    </row>
    <row r="682" spans="1:7" s="28" customFormat="1" ht="18.75" thickBot="1">
      <c r="B682" s="9"/>
      <c r="C682" s="29"/>
      <c r="D682" s="30"/>
      <c r="E682" s="197"/>
      <c r="F682" s="212">
        <f t="shared" si="11"/>
        <v>0</v>
      </c>
      <c r="G682" s="8"/>
    </row>
    <row r="683" spans="1:7" s="28" customFormat="1" ht="18.75" thickBot="1">
      <c r="B683" s="29"/>
      <c r="C683" s="29"/>
      <c r="D683" s="30"/>
      <c r="E683" s="197"/>
      <c r="F683" s="212">
        <f t="shared" si="11"/>
        <v>0</v>
      </c>
    </row>
    <row r="684" spans="1:7" ht="18.75" thickBot="1">
      <c r="B684" s="35" t="s">
        <v>5011</v>
      </c>
      <c r="C684" s="189" t="s">
        <v>24</v>
      </c>
      <c r="D684" s="189"/>
      <c r="E684" s="196"/>
      <c r="F684" s="212">
        <f t="shared" si="11"/>
        <v>0</v>
      </c>
      <c r="G684" s="28"/>
    </row>
    <row r="685" spans="1:7" ht="18.75" thickBot="1">
      <c r="B685" s="9">
        <v>500</v>
      </c>
      <c r="C685" s="21" t="s">
        <v>2161</v>
      </c>
      <c r="D685" s="7" t="s">
        <v>6409</v>
      </c>
      <c r="E685" s="192">
        <f>VLOOKUP(C685,'Precios Dotar'!$A:$E,5,FALSE)</f>
        <v>6003.4113360000001</v>
      </c>
      <c r="F685" s="212">
        <f t="shared" si="11"/>
        <v>12349.017118151998</v>
      </c>
      <c r="G685" s="28"/>
    </row>
    <row r="686" spans="1:7" ht="18.75" thickBot="1">
      <c r="A686"/>
      <c r="B686" s="9">
        <v>463</v>
      </c>
      <c r="C686" s="21" t="s">
        <v>2142</v>
      </c>
      <c r="D686" s="22" t="s">
        <v>6410</v>
      </c>
      <c r="E686" s="193">
        <f>VLOOKUP(C686,'Precios Dotar'!$A:$E,5,FALSE)</f>
        <v>6865.9704359999996</v>
      </c>
      <c r="F686" s="212">
        <f t="shared" si="11"/>
        <v>14123.301186851997</v>
      </c>
      <c r="G686" s="28"/>
    </row>
    <row r="687" spans="1:7" ht="18.75" thickBot="1">
      <c r="B687" s="9">
        <v>390</v>
      </c>
      <c r="C687" s="21" t="s">
        <v>2090</v>
      </c>
      <c r="D687" s="7" t="s">
        <v>6411</v>
      </c>
      <c r="E687" s="192">
        <f>VLOOKUP(C687,'Precios Dotar'!$A:$E,5,FALSE)</f>
        <v>8794.5974999999999</v>
      </c>
      <c r="F687" s="212">
        <f t="shared" si="11"/>
        <v>18090.487057499999</v>
      </c>
    </row>
    <row r="688" spans="1:7" ht="18.75" thickBot="1">
      <c r="B688" s="9">
        <v>465</v>
      </c>
      <c r="C688" s="21" t="s">
        <v>2144</v>
      </c>
      <c r="D688" s="22" t="s">
        <v>6412</v>
      </c>
      <c r="E688" s="193">
        <f>VLOOKUP(C688,'Precios Dotar'!$A:$E,5,FALSE)</f>
        <v>9965.1239999999998</v>
      </c>
      <c r="F688" s="212">
        <f t="shared" si="11"/>
        <v>20498.260068</v>
      </c>
    </row>
    <row r="689" spans="1:7" s="28" customFormat="1" ht="18.75" thickBot="1">
      <c r="B689" s="9"/>
      <c r="C689" s="29"/>
      <c r="D689" s="30"/>
      <c r="E689" s="197"/>
      <c r="F689" s="212">
        <f t="shared" si="11"/>
        <v>0</v>
      </c>
      <c r="G689" s="8"/>
    </row>
    <row r="690" spans="1:7" ht="18.75" thickBot="1">
      <c r="B690" s="35" t="s">
        <v>5011</v>
      </c>
      <c r="C690" s="189" t="s">
        <v>21</v>
      </c>
      <c r="D690" s="189"/>
      <c r="E690" s="196"/>
      <c r="F690" s="212">
        <f t="shared" si="11"/>
        <v>0</v>
      </c>
      <c r="G690" s="28"/>
    </row>
    <row r="691" spans="1:7" ht="18.75" thickBot="1">
      <c r="B691" s="9">
        <v>695</v>
      </c>
      <c r="C691" s="21" t="s">
        <v>2293</v>
      </c>
      <c r="D691" s="7" t="s">
        <v>1468</v>
      </c>
      <c r="E691" s="192">
        <f>VLOOKUP(C691,'Precios Dotar'!$A:$E,5,FALSE)</f>
        <v>1526.1148067414599</v>
      </c>
      <c r="F691" s="212">
        <f t="shared" si="11"/>
        <v>3139.2181574671831</v>
      </c>
      <c r="G691" s="28"/>
    </row>
    <row r="692" spans="1:7" ht="18.75" thickBot="1">
      <c r="B692" s="9">
        <v>637</v>
      </c>
      <c r="C692" s="21" t="s">
        <v>2248</v>
      </c>
      <c r="D692" s="22" t="s">
        <v>1469</v>
      </c>
      <c r="E692" s="193">
        <f>VLOOKUP(C692,'Precios Dotar'!$A:$E,5,FALSE)</f>
        <v>1464.4705335000001</v>
      </c>
      <c r="F692" s="212">
        <f t="shared" si="11"/>
        <v>3012.4158874094996</v>
      </c>
      <c r="G692" s="28"/>
    </row>
    <row r="693" spans="1:7" ht="18.75" thickBot="1">
      <c r="B693" s="9">
        <v>636</v>
      </c>
      <c r="C693" s="21" t="s">
        <v>1912</v>
      </c>
      <c r="D693" s="7" t="s">
        <v>1470</v>
      </c>
      <c r="E693" s="192">
        <f>VLOOKUP(C693,'Precios Dotar'!$A:$E,5,FALSE)</f>
        <v>1492.5395225</v>
      </c>
      <c r="F693" s="212">
        <f t="shared" si="11"/>
        <v>3070.1537977824996</v>
      </c>
    </row>
    <row r="694" spans="1:7" s="28" customFormat="1" ht="18.75" thickBot="1">
      <c r="B694" s="9"/>
      <c r="C694" s="44"/>
      <c r="D694" s="7"/>
      <c r="E694" s="192"/>
      <c r="F694" s="212">
        <f t="shared" si="11"/>
        <v>0</v>
      </c>
      <c r="G694" s="8"/>
    </row>
    <row r="695" spans="1:7" ht="18.75" thickBot="1">
      <c r="E695" s="112"/>
      <c r="F695" s="212">
        <f t="shared" si="11"/>
        <v>0</v>
      </c>
      <c r="G695" s="28"/>
    </row>
    <row r="696" spans="1:7" ht="18.75" thickBot="1">
      <c r="E696" s="112"/>
      <c r="F696" s="212">
        <f t="shared" si="11"/>
        <v>0</v>
      </c>
      <c r="G696" s="28"/>
    </row>
    <row r="697" spans="1:7" ht="27" thickBot="1">
      <c r="A697"/>
      <c r="C697" s="188" t="s">
        <v>6455</v>
      </c>
      <c r="D697" s="189"/>
      <c r="E697" s="194"/>
      <c r="F697" s="212">
        <f t="shared" si="11"/>
        <v>0</v>
      </c>
    </row>
    <row r="698" spans="1:7" ht="18.75" thickBot="1">
      <c r="D698"/>
      <c r="E698" s="112"/>
      <c r="F698" s="212">
        <f t="shared" ref="F698:F761" si="12">E698*1.21*1.7</f>
        <v>0</v>
      </c>
    </row>
    <row r="699" spans="1:7" ht="18.75" thickBot="1">
      <c r="A699"/>
      <c r="B699" s="35" t="s">
        <v>5011</v>
      </c>
      <c r="C699" s="189" t="s">
        <v>6487</v>
      </c>
      <c r="D699" s="189"/>
      <c r="E699" s="196"/>
      <c r="F699" s="212">
        <f t="shared" si="12"/>
        <v>0</v>
      </c>
    </row>
    <row r="700" spans="1:7" ht="18.75" thickBot="1">
      <c r="B700" s="9">
        <v>1459</v>
      </c>
      <c r="C700" s="21" t="s">
        <v>2763</v>
      </c>
      <c r="D700" s="7" t="s">
        <v>1438</v>
      </c>
      <c r="E700" s="192" t="s">
        <v>10481</v>
      </c>
      <c r="F700" s="212" t="e">
        <f t="shared" si="12"/>
        <v>#VALUE!</v>
      </c>
    </row>
    <row r="701" spans="1:7" ht="18.75" thickBot="1">
      <c r="B701" s="9">
        <v>263</v>
      </c>
      <c r="C701" s="21" t="s">
        <v>2783</v>
      </c>
      <c r="D701" s="22" t="s">
        <v>1439</v>
      </c>
      <c r="E701" s="193">
        <f>VLOOKUP(C701,'Precios Dotar'!$A:$E,5,FALSE)</f>
        <v>14037.037247999999</v>
      </c>
      <c r="F701" s="212">
        <f t="shared" si="12"/>
        <v>28874.185619135998</v>
      </c>
    </row>
    <row r="702" spans="1:7" ht="18.75" thickBot="1">
      <c r="B702" s="9">
        <v>889</v>
      </c>
      <c r="C702" s="21" t="s">
        <v>2434</v>
      </c>
      <c r="D702" s="7" t="s">
        <v>1440</v>
      </c>
      <c r="E702" s="192">
        <f>VLOOKUP(C702,'Precios Dotar'!$A:$E,5,FALSE)</f>
        <v>10612.135130999999</v>
      </c>
      <c r="F702" s="212">
        <f t="shared" si="12"/>
        <v>21829.161964466999</v>
      </c>
    </row>
    <row r="703" spans="1:7" ht="18.75" thickBot="1">
      <c r="B703" s="9">
        <v>1297</v>
      </c>
      <c r="C703" s="21" t="s">
        <v>2704</v>
      </c>
      <c r="D703" s="22" t="s">
        <v>1441</v>
      </c>
      <c r="E703" s="193">
        <f>VLOOKUP(C703,'Precios Dotar'!$A:$E,5,FALSE)</f>
        <v>15859.15266</v>
      </c>
      <c r="F703" s="212">
        <f t="shared" si="12"/>
        <v>32622.277021620001</v>
      </c>
    </row>
    <row r="704" spans="1:7" ht="18.75" thickBot="1">
      <c r="B704" s="9">
        <v>2783</v>
      </c>
      <c r="C704" s="21" t="s">
        <v>3497</v>
      </c>
      <c r="D704" s="7" t="s">
        <v>1442</v>
      </c>
      <c r="E704" s="192">
        <f>VLOOKUP(C704,'Precios Dotar'!$A:$E,5,FALSE)</f>
        <v>12636.707811</v>
      </c>
      <c r="F704" s="212">
        <f t="shared" si="12"/>
        <v>25993.707967227001</v>
      </c>
    </row>
    <row r="705" spans="1:6" ht="18.75" thickBot="1">
      <c r="A705"/>
      <c r="B705" s="9">
        <v>1294</v>
      </c>
      <c r="C705" s="21" t="s">
        <v>2703</v>
      </c>
      <c r="D705" s="22" t="s">
        <v>1443</v>
      </c>
      <c r="E705" s="193">
        <f>VLOOKUP(C705,'Precios Dotar'!$A:$E,5,FALSE)</f>
        <v>17883.725340000001</v>
      </c>
      <c r="F705" s="212">
        <f t="shared" si="12"/>
        <v>36786.823024379999</v>
      </c>
    </row>
    <row r="706" spans="1:6" ht="18.75" thickBot="1">
      <c r="A706"/>
      <c r="B706" s="9">
        <v>893</v>
      </c>
      <c r="C706" s="21" t="s">
        <v>2441</v>
      </c>
      <c r="D706" s="7" t="s">
        <v>1444</v>
      </c>
      <c r="E706" s="192" t="s">
        <v>1787</v>
      </c>
      <c r="F706" s="212" t="e">
        <f t="shared" si="12"/>
        <v>#VALUE!</v>
      </c>
    </row>
    <row r="707" spans="1:6" ht="18.75" thickBot="1">
      <c r="A707"/>
      <c r="B707" s="9">
        <v>892</v>
      </c>
      <c r="C707" s="21" t="s">
        <v>2439</v>
      </c>
      <c r="D707" s="22" t="s">
        <v>1445</v>
      </c>
      <c r="E707" s="193">
        <f>VLOOKUP(C707,'Precios Dotar'!$A:$E,5,FALSE)</f>
        <v>17090.767706999999</v>
      </c>
      <c r="F707" s="212">
        <f t="shared" si="12"/>
        <v>35155.709173299001</v>
      </c>
    </row>
    <row r="708" spans="1:6" ht="18.75" thickBot="1">
      <c r="B708" s="9">
        <v>2784</v>
      </c>
      <c r="C708" s="21" t="s">
        <v>3499</v>
      </c>
      <c r="D708" s="7" t="s">
        <v>1446</v>
      </c>
      <c r="E708" s="192">
        <f>VLOOKUP(C708,'Precios Dotar'!$A:$E,5,FALSE)</f>
        <v>13716.479907000001</v>
      </c>
      <c r="F708" s="212">
        <f t="shared" si="12"/>
        <v>28214.799168698999</v>
      </c>
    </row>
    <row r="709" spans="1:6" ht="18.75" thickBot="1">
      <c r="B709" s="9">
        <v>891</v>
      </c>
      <c r="C709" s="21" t="s">
        <v>2437</v>
      </c>
      <c r="D709" s="22" t="s">
        <v>1447</v>
      </c>
      <c r="E709" s="193">
        <f>VLOOKUP(C709,'Precios Dotar'!$A:$E,5,FALSE)</f>
        <v>18170.539803</v>
      </c>
      <c r="F709" s="212">
        <f t="shared" si="12"/>
        <v>37376.800374770995</v>
      </c>
    </row>
    <row r="710" spans="1:6" ht="18.75" thickBot="1">
      <c r="B710" s="9">
        <v>890</v>
      </c>
      <c r="C710" s="21" t="s">
        <v>2435</v>
      </c>
      <c r="D710" s="7" t="s">
        <v>1448</v>
      </c>
      <c r="E710" s="192">
        <f>VLOOKUP(C710,'Precios Dotar'!$A:$E,5,FALSE)</f>
        <v>14964.966393000001</v>
      </c>
      <c r="F710" s="212">
        <f t="shared" si="12"/>
        <v>30782.935870400997</v>
      </c>
    </row>
    <row r="711" spans="1:6" ht="18.75" thickBot="1">
      <c r="B711" s="9">
        <v>967</v>
      </c>
      <c r="C711" s="21" t="s">
        <v>2487</v>
      </c>
      <c r="D711" s="22" t="s">
        <v>1449</v>
      </c>
      <c r="E711" s="193">
        <f>VLOOKUP(C711,'Precios Dotar'!$A:$E,5,FALSE)</f>
        <v>20583.155579999999</v>
      </c>
      <c r="F711" s="212">
        <f t="shared" si="12"/>
        <v>42339.551028059999</v>
      </c>
    </row>
    <row r="712" spans="1:6" ht="18.75" thickBot="1">
      <c r="A712"/>
      <c r="B712" s="9">
        <v>1298</v>
      </c>
      <c r="C712" s="21" t="s">
        <v>2706</v>
      </c>
      <c r="D712" s="7" t="s">
        <v>1450</v>
      </c>
      <c r="E712" s="192">
        <f>VLOOKUP(C712,'Precios Dotar'!$A:$E,5,FALSE)</f>
        <v>8806.8911580000004</v>
      </c>
      <c r="F712" s="212">
        <f t="shared" si="12"/>
        <v>18115.775112005998</v>
      </c>
    </row>
    <row r="713" spans="1:6" ht="18.75" thickBot="1">
      <c r="A713"/>
      <c r="B713" s="9">
        <v>2960</v>
      </c>
      <c r="C713" s="21" t="s">
        <v>3558</v>
      </c>
      <c r="D713" s="22" t="s">
        <v>1451</v>
      </c>
      <c r="E713" s="193">
        <f>VLOOKUP(C713,'Precios Dotar'!$A:$E,5,FALSE)</f>
        <v>11810.007299999999</v>
      </c>
      <c r="F713" s="212">
        <f t="shared" si="12"/>
        <v>24293.185016099997</v>
      </c>
    </row>
    <row r="714" spans="1:6" ht="18.75" thickBot="1">
      <c r="B714" s="9">
        <v>894</v>
      </c>
      <c r="C714" s="21" t="s">
        <v>2443</v>
      </c>
      <c r="D714" s="7" t="s">
        <v>1452</v>
      </c>
      <c r="E714" s="192">
        <f>VLOOKUP(C714,'Precios Dotar'!$A:$E,5,FALSE)</f>
        <v>10089.120521999999</v>
      </c>
      <c r="F714" s="212">
        <f t="shared" si="12"/>
        <v>20753.320913754</v>
      </c>
    </row>
    <row r="715" spans="1:6" ht="18.75" thickBot="1">
      <c r="A715"/>
      <c r="B715" s="9">
        <v>887</v>
      </c>
      <c r="C715" s="21" t="s">
        <v>2431</v>
      </c>
      <c r="D715" s="22" t="s">
        <v>1453</v>
      </c>
      <c r="E715" s="193">
        <f>VLOOKUP(C715,'Precios Dotar'!$A:$E,5,FALSE)</f>
        <v>13514.022638999999</v>
      </c>
      <c r="F715" s="212">
        <f t="shared" si="12"/>
        <v>27798.344568422996</v>
      </c>
    </row>
    <row r="716" spans="1:6" ht="18.75" thickBot="1">
      <c r="B716" s="9">
        <v>2785</v>
      </c>
      <c r="C716" s="21" t="s">
        <v>3501</v>
      </c>
      <c r="D716" s="7" t="s">
        <v>1454</v>
      </c>
      <c r="E716" s="192">
        <f>VLOOKUP(C716,'Precios Dotar'!$A:$E,5,FALSE)</f>
        <v>11270.121252000001</v>
      </c>
      <c r="F716" s="212">
        <f t="shared" si="12"/>
        <v>23182.639415363999</v>
      </c>
    </row>
    <row r="717" spans="1:6" ht="18.75" thickBot="1">
      <c r="B717" s="9">
        <v>2961</v>
      </c>
      <c r="C717" s="21" t="s">
        <v>3559</v>
      </c>
      <c r="D717" s="22" t="s">
        <v>1455</v>
      </c>
      <c r="E717" s="193">
        <f>VLOOKUP(C717,'Precios Dotar'!$A:$E,5,FALSE)</f>
        <v>15639.823953000001</v>
      </c>
      <c r="F717" s="212">
        <f t="shared" si="12"/>
        <v>32171.117871320999</v>
      </c>
    </row>
    <row r="718" spans="1:6" ht="18.75" thickBot="1">
      <c r="B718" s="9">
        <v>2962</v>
      </c>
      <c r="C718" s="21" t="s">
        <v>3560</v>
      </c>
      <c r="D718" s="7" t="s">
        <v>1456</v>
      </c>
      <c r="E718" s="192" t="s">
        <v>1787</v>
      </c>
      <c r="F718" s="212" t="e">
        <f t="shared" si="12"/>
        <v>#VALUE!</v>
      </c>
    </row>
    <row r="719" spans="1:6" ht="18.75" thickBot="1">
      <c r="B719" s="9">
        <v>886</v>
      </c>
      <c r="C719" s="21" t="s">
        <v>2430</v>
      </c>
      <c r="D719" s="22" t="s">
        <v>1457</v>
      </c>
      <c r="E719" s="193">
        <f>VLOOKUP(C719,'Precios Dotar'!$A:$E,5,FALSE)</f>
        <v>17310.096414</v>
      </c>
      <c r="F719" s="212">
        <f t="shared" si="12"/>
        <v>35606.868323597992</v>
      </c>
    </row>
    <row r="720" spans="1:6" ht="18.75" thickBot="1">
      <c r="B720" s="9">
        <v>2963</v>
      </c>
      <c r="C720" s="21" t="s">
        <v>3561</v>
      </c>
      <c r="D720" s="7" t="s">
        <v>1458</v>
      </c>
      <c r="E720" s="192">
        <f>VLOOKUP(C720,'Precios Dotar'!$A:$E,5,FALSE)</f>
        <v>20515.669824000001</v>
      </c>
      <c r="F720" s="212">
        <f t="shared" si="12"/>
        <v>42200.732827968</v>
      </c>
    </row>
    <row r="721" spans="2:6" ht="18.75" thickBot="1">
      <c r="B721" s="9">
        <v>2786</v>
      </c>
      <c r="C721" s="21" t="s">
        <v>3502</v>
      </c>
      <c r="D721" s="22" t="s">
        <v>1459</v>
      </c>
      <c r="E721" s="193">
        <f>VLOOKUP(C721,'Precios Dotar'!$A:$E,5,FALSE)</f>
        <v>18575.454339</v>
      </c>
      <c r="F721" s="212">
        <f t="shared" si="12"/>
        <v>38209.709575322995</v>
      </c>
    </row>
    <row r="722" spans="2:6" ht="18.75" thickBot="1">
      <c r="B722" s="9">
        <v>888</v>
      </c>
      <c r="C722" s="21" t="s">
        <v>2433</v>
      </c>
      <c r="D722" s="7" t="s">
        <v>1460</v>
      </c>
      <c r="E722" s="192">
        <f>VLOOKUP(C722,'Precios Dotar'!$A:$E,5,FALSE)</f>
        <v>23231.971503000001</v>
      </c>
      <c r="F722" s="212">
        <f t="shared" si="12"/>
        <v>47788.165381671002</v>
      </c>
    </row>
    <row r="723" spans="2:6" ht="18.75" thickBot="1">
      <c r="D723"/>
      <c r="E723" s="192"/>
      <c r="F723" s="212">
        <f t="shared" si="12"/>
        <v>0</v>
      </c>
    </row>
    <row r="724" spans="2:6" ht="18.75" thickBot="1">
      <c r="D724"/>
      <c r="E724" s="192"/>
      <c r="F724" s="212">
        <f t="shared" si="12"/>
        <v>0</v>
      </c>
    </row>
    <row r="725" spans="2:6" ht="18.75" thickBot="1">
      <c r="D725"/>
      <c r="E725" s="192"/>
      <c r="F725" s="212">
        <f t="shared" si="12"/>
        <v>0</v>
      </c>
    </row>
    <row r="726" spans="2:6" ht="18.75" thickBot="1">
      <c r="D726"/>
      <c r="E726" s="192"/>
      <c r="F726" s="212">
        <f t="shared" si="12"/>
        <v>0</v>
      </c>
    </row>
    <row r="727" spans="2:6" ht="18.75" thickBot="1">
      <c r="D727"/>
      <c r="E727" s="192"/>
      <c r="F727" s="212">
        <f t="shared" si="12"/>
        <v>0</v>
      </c>
    </row>
    <row r="728" spans="2:6" ht="18.75" thickBot="1">
      <c r="D728"/>
      <c r="E728" s="192"/>
      <c r="F728" s="212">
        <f t="shared" si="12"/>
        <v>0</v>
      </c>
    </row>
    <row r="729" spans="2:6" ht="18.75" thickBot="1">
      <c r="D729"/>
      <c r="E729" s="192"/>
      <c r="F729" s="212">
        <f t="shared" si="12"/>
        <v>0</v>
      </c>
    </row>
    <row r="730" spans="2:6" ht="18.75" thickBot="1">
      <c r="D730"/>
      <c r="E730" s="192"/>
      <c r="F730" s="212">
        <f t="shared" si="12"/>
        <v>0</v>
      </c>
    </row>
    <row r="731" spans="2:6" ht="18.75" thickBot="1">
      <c r="D731"/>
      <c r="E731" s="192"/>
      <c r="F731" s="212">
        <f t="shared" si="12"/>
        <v>0</v>
      </c>
    </row>
    <row r="732" spans="2:6" ht="18.75" thickBot="1">
      <c r="D732"/>
      <c r="E732" s="192"/>
      <c r="F732" s="212">
        <f t="shared" si="12"/>
        <v>0</v>
      </c>
    </row>
    <row r="733" spans="2:6" ht="18.75" thickBot="1">
      <c r="D733"/>
      <c r="E733" s="192"/>
      <c r="F733" s="212">
        <f t="shared" si="12"/>
        <v>0</v>
      </c>
    </row>
    <row r="734" spans="2:6" ht="18.75" thickBot="1">
      <c r="D734"/>
      <c r="E734" s="192"/>
      <c r="F734" s="212">
        <f t="shared" si="12"/>
        <v>0</v>
      </c>
    </row>
    <row r="735" spans="2:6" ht="18.75" thickBot="1">
      <c r="D735"/>
      <c r="E735" s="192"/>
      <c r="F735" s="212">
        <f t="shared" si="12"/>
        <v>0</v>
      </c>
    </row>
    <row r="736" spans="2:6" ht="18.75" thickBot="1">
      <c r="D736"/>
      <c r="E736" s="192"/>
      <c r="F736" s="212">
        <f t="shared" si="12"/>
        <v>0</v>
      </c>
    </row>
    <row r="737" spans="1:7" ht="18.75" thickBot="1">
      <c r="D737"/>
      <c r="E737" s="192"/>
      <c r="F737" s="212">
        <f t="shared" si="12"/>
        <v>0</v>
      </c>
    </row>
    <row r="738" spans="1:7" ht="18.75" thickBot="1">
      <c r="D738"/>
      <c r="E738" s="192"/>
      <c r="F738" s="212">
        <f t="shared" si="12"/>
        <v>0</v>
      </c>
    </row>
    <row r="739" spans="1:7" ht="18.75" thickBot="1">
      <c r="D739"/>
      <c r="E739" s="192"/>
      <c r="F739" s="212">
        <f t="shared" si="12"/>
        <v>0</v>
      </c>
    </row>
    <row r="740" spans="1:7" ht="18.75" thickBot="1">
      <c r="D740"/>
      <c r="E740" s="192"/>
      <c r="F740" s="212">
        <f t="shared" si="12"/>
        <v>0</v>
      </c>
    </row>
    <row r="741" spans="1:7" ht="18.75" thickBot="1">
      <c r="D741"/>
      <c r="E741" s="192"/>
      <c r="F741" s="212">
        <f t="shared" si="12"/>
        <v>0</v>
      </c>
    </row>
    <row r="742" spans="1:7" ht="18.75" thickBot="1">
      <c r="D742"/>
      <c r="E742" s="192"/>
      <c r="F742" s="212">
        <f t="shared" si="12"/>
        <v>0</v>
      </c>
    </row>
    <row r="743" spans="1:7" ht="18.75" thickBot="1">
      <c r="D743"/>
      <c r="E743" s="192"/>
      <c r="F743" s="212">
        <f t="shared" si="12"/>
        <v>0</v>
      </c>
    </row>
    <row r="744" spans="1:7" ht="18.75" thickBot="1">
      <c r="D744"/>
      <c r="E744" s="192"/>
      <c r="F744" s="212">
        <f t="shared" si="12"/>
        <v>0</v>
      </c>
    </row>
    <row r="745" spans="1:7" ht="18.75" thickBot="1">
      <c r="D745"/>
      <c r="E745" s="192"/>
      <c r="F745" s="212">
        <f t="shared" si="12"/>
        <v>0</v>
      </c>
    </row>
    <row r="746" spans="1:7" ht="18.75" thickBot="1">
      <c r="D746"/>
      <c r="E746" s="192"/>
      <c r="F746" s="212">
        <f t="shared" si="12"/>
        <v>0</v>
      </c>
    </row>
    <row r="747" spans="1:7" ht="18.75" thickBot="1">
      <c r="D747"/>
      <c r="E747" s="192"/>
      <c r="F747" s="212">
        <f t="shared" si="12"/>
        <v>0</v>
      </c>
    </row>
    <row r="748" spans="1:7" s="28" customFormat="1" ht="18.75" thickBot="1">
      <c r="B748" s="8"/>
      <c r="C748" s="8"/>
      <c r="D748"/>
      <c r="E748" s="192"/>
      <c r="F748" s="212">
        <f t="shared" si="12"/>
        <v>0</v>
      </c>
      <c r="G748" s="8"/>
    </row>
    <row r="749" spans="1:7" s="48" customFormat="1" ht="18.75" thickBot="1">
      <c r="A749"/>
      <c r="B749" s="29"/>
      <c r="C749" s="29"/>
      <c r="D749" s="30"/>
      <c r="E749" s="197"/>
      <c r="F749" s="212">
        <f t="shared" si="12"/>
        <v>0</v>
      </c>
      <c r="G749" s="8"/>
    </row>
    <row r="750" spans="1:7" s="48" customFormat="1" ht="27" thickBot="1">
      <c r="B750" s="44"/>
      <c r="C750" s="188" t="s">
        <v>6396</v>
      </c>
      <c r="D750" s="189"/>
      <c r="E750" s="191"/>
      <c r="F750" s="212">
        <f t="shared" si="12"/>
        <v>0</v>
      </c>
      <c r="G750" s="8"/>
    </row>
    <row r="751" spans="1:7" ht="18.75" thickBot="1">
      <c r="B751" s="44"/>
      <c r="C751" s="44"/>
      <c r="D751" s="45"/>
      <c r="E751" s="195"/>
      <c r="F751" s="212">
        <f t="shared" si="12"/>
        <v>0</v>
      </c>
      <c r="G751" s="28"/>
    </row>
    <row r="752" spans="1:7" ht="18.75" thickBot="1">
      <c r="B752" s="35" t="s">
        <v>5011</v>
      </c>
      <c r="C752" s="189" t="s">
        <v>6395</v>
      </c>
      <c r="D752" s="189"/>
      <c r="E752" s="196"/>
      <c r="F752" s="212">
        <f t="shared" si="12"/>
        <v>0</v>
      </c>
      <c r="G752" s="48"/>
    </row>
    <row r="753" spans="1:7" ht="18.75" thickBot="1">
      <c r="B753" s="9"/>
      <c r="C753" s="21" t="s">
        <v>5723</v>
      </c>
      <c r="D753" s="22" t="s">
        <v>5724</v>
      </c>
      <c r="E753" s="193">
        <f>VLOOKUP(C753,'Precios Dotar'!$A:$E,5,FALSE)</f>
        <v>1340.924</v>
      </c>
      <c r="F753" s="212">
        <f t="shared" si="12"/>
        <v>2758.2806679999999</v>
      </c>
      <c r="G753" s="48"/>
    </row>
    <row r="754" spans="1:7" ht="18.75" thickBot="1">
      <c r="B754" s="9"/>
      <c r="C754" s="21" t="s">
        <v>5725</v>
      </c>
      <c r="D754" s="7" t="s">
        <v>5726</v>
      </c>
      <c r="E754" s="192">
        <f>VLOOKUP(C754,'Precios Dotar'!$A:$E,5,FALSE)</f>
        <v>1340.924</v>
      </c>
      <c r="F754" s="212">
        <f t="shared" si="12"/>
        <v>2758.2806679999999</v>
      </c>
    </row>
    <row r="755" spans="1:7" ht="18.75" thickBot="1">
      <c r="B755" s="9"/>
      <c r="C755" s="44"/>
      <c r="D755" s="45"/>
      <c r="E755" s="195"/>
      <c r="F755" s="212">
        <f t="shared" si="12"/>
        <v>0</v>
      </c>
    </row>
    <row r="756" spans="1:7" ht="18.75" thickBot="1">
      <c r="B756" s="9"/>
      <c r="C756" s="44"/>
      <c r="D756" s="45"/>
      <c r="E756" s="195"/>
      <c r="F756" s="212">
        <f t="shared" si="12"/>
        <v>0</v>
      </c>
    </row>
    <row r="757" spans="1:7" ht="18.75" thickBot="1">
      <c r="A757"/>
      <c r="B757" s="9"/>
      <c r="C757" s="44"/>
      <c r="D757" s="7"/>
      <c r="E757" s="192"/>
      <c r="F757" s="212">
        <f t="shared" si="12"/>
        <v>0</v>
      </c>
    </row>
    <row r="758" spans="1:7" s="28" customFormat="1" ht="18.75" thickBot="1">
      <c r="B758" s="9"/>
      <c r="C758" s="44"/>
      <c r="D758" s="45"/>
      <c r="E758" s="195"/>
      <c r="F758" s="212">
        <f t="shared" si="12"/>
        <v>0</v>
      </c>
      <c r="G758" s="8"/>
    </row>
    <row r="759" spans="1:7" ht="18.75" thickBot="1">
      <c r="B759" s="35" t="s">
        <v>5011</v>
      </c>
      <c r="C759" s="189" t="s">
        <v>6396</v>
      </c>
      <c r="D759" s="189"/>
      <c r="E759" s="196"/>
      <c r="F759" s="212">
        <f t="shared" si="12"/>
        <v>0</v>
      </c>
    </row>
    <row r="760" spans="1:7" ht="18.75" thickBot="1">
      <c r="B760" s="9"/>
      <c r="C760" s="21" t="s">
        <v>1976</v>
      </c>
      <c r="D760" s="22" t="s">
        <v>6437</v>
      </c>
      <c r="E760" s="193">
        <f>VLOOKUP(C760,'Precios Dotar'!$A:$E,5,FALSE)</f>
        <v>528.03751</v>
      </c>
      <c r="F760" s="212">
        <f t="shared" si="12"/>
        <v>1086.17315807</v>
      </c>
    </row>
    <row r="761" spans="1:7" ht="18.75" thickBot="1">
      <c r="B761" s="9"/>
      <c r="C761" s="21" t="s">
        <v>1978</v>
      </c>
      <c r="D761" s="7" t="s">
        <v>6438</v>
      </c>
      <c r="E761" s="192">
        <f>VLOOKUP(C761,'Precios Dotar'!$A:$E,5,FALSE)</f>
        <v>184.75060305</v>
      </c>
      <c r="F761" s="212">
        <f t="shared" si="12"/>
        <v>380.03199047384999</v>
      </c>
      <c r="G761" s="28"/>
    </row>
    <row r="762" spans="1:7" ht="18.75" thickBot="1">
      <c r="B762" s="9"/>
      <c r="C762" s="44"/>
      <c r="D762" s="45"/>
      <c r="E762" s="195"/>
      <c r="F762" s="212">
        <f t="shared" ref="F762:F825" si="13">E762*1.21*1.7</f>
        <v>0</v>
      </c>
    </row>
    <row r="763" spans="1:7" ht="18.75" thickBot="1">
      <c r="B763" s="9">
        <v>925</v>
      </c>
      <c r="C763" s="21" t="s">
        <v>1926</v>
      </c>
      <c r="D763" s="22" t="s">
        <v>1471</v>
      </c>
      <c r="E763" s="193">
        <f>VLOOKUP(C763,'Precios Dotar'!$A:$E,5,FALSE)</f>
        <v>1958.5391279999999</v>
      </c>
      <c r="F763" s="212">
        <f t="shared" si="13"/>
        <v>4028.7149862959996</v>
      </c>
    </row>
    <row r="764" spans="1:7" ht="18.75" thickBot="1">
      <c r="B764" s="9">
        <v>2803</v>
      </c>
      <c r="C764" s="21" t="s">
        <v>3509</v>
      </c>
      <c r="D764" s="7" t="s">
        <v>1472</v>
      </c>
      <c r="E764" s="192">
        <f>VLOOKUP(C764,'Precios Dotar'!$A:$E,5,FALSE)</f>
        <v>1406.1925020000001</v>
      </c>
      <c r="F764" s="212">
        <f t="shared" si="13"/>
        <v>2892.5379766139999</v>
      </c>
    </row>
    <row r="765" spans="1:7" ht="18.75" thickBot="1">
      <c r="B765" s="9">
        <v>3160</v>
      </c>
      <c r="C765" s="21" t="s">
        <v>1922</v>
      </c>
      <c r="D765" s="22" t="s">
        <v>1881</v>
      </c>
      <c r="E765" s="193">
        <f>VLOOKUP(C765,'Precios Dotar'!$A:$E,5,FALSE)</f>
        <v>1064.115</v>
      </c>
      <c r="F765" s="212">
        <f t="shared" si="13"/>
        <v>2188.8845550000001</v>
      </c>
    </row>
    <row r="766" spans="1:7" ht="18.75" thickBot="1">
      <c r="B766" s="9">
        <v>120</v>
      </c>
      <c r="C766" s="21" t="s">
        <v>1895</v>
      </c>
      <c r="D766" s="7" t="s">
        <v>1473</v>
      </c>
      <c r="E766" s="192">
        <f>VLOOKUP(C766,'Precios Dotar'!$A:$E,5,FALSE)</f>
        <v>1513.1005889999999</v>
      </c>
      <c r="F766" s="212">
        <f t="shared" si="13"/>
        <v>3112.4479115729996</v>
      </c>
    </row>
    <row r="767" spans="1:7" ht="18.75" thickBot="1">
      <c r="B767" s="9"/>
      <c r="C767" s="21" t="s">
        <v>1922</v>
      </c>
      <c r="D767" s="22" t="s">
        <v>877</v>
      </c>
      <c r="E767" s="193">
        <f>VLOOKUP(C767,'Precios Dotar'!$A:$E,5,FALSE)</f>
        <v>1064.115</v>
      </c>
      <c r="F767" s="212">
        <f t="shared" si="13"/>
        <v>2188.8845550000001</v>
      </c>
    </row>
    <row r="768" spans="1:7" ht="18.75" thickBot="1">
      <c r="B768" s="9"/>
      <c r="C768" s="21" t="s">
        <v>3596</v>
      </c>
      <c r="D768" s="7" t="s">
        <v>876</v>
      </c>
      <c r="E768" s="192">
        <f>VLOOKUP(C768,'Precios Dotar'!$A:$E,5,FALSE)</f>
        <v>892.82795550000003</v>
      </c>
      <c r="F768" s="212">
        <f t="shared" si="13"/>
        <v>1836.5471044635001</v>
      </c>
    </row>
    <row r="769" spans="1:7" ht="18.75" thickBot="1">
      <c r="B769" s="9">
        <v>222</v>
      </c>
      <c r="C769" s="21" t="s">
        <v>1935</v>
      </c>
      <c r="D769" s="22" t="s">
        <v>1474</v>
      </c>
      <c r="E769" s="193">
        <f>VLOOKUP(C769,'Precios Dotar'!$A:$E,5,FALSE)</f>
        <v>1080.0057839999999</v>
      </c>
      <c r="F769" s="212">
        <f t="shared" si="13"/>
        <v>2221.5718976879998</v>
      </c>
    </row>
    <row r="770" spans="1:7" ht="18.75" thickBot="1">
      <c r="B770" s="9">
        <v>1337</v>
      </c>
      <c r="C770" s="21" t="s">
        <v>2715</v>
      </c>
      <c r="D770" s="7" t="s">
        <v>22</v>
      </c>
      <c r="E770" s="192">
        <f>VLOOKUP(C770,'Precios Dotar'!$A:$E,5,FALSE)</f>
        <v>179.02170000000001</v>
      </c>
      <c r="F770" s="212">
        <f t="shared" si="13"/>
        <v>368.24763690000003</v>
      </c>
    </row>
    <row r="771" spans="1:7" ht="18.75" thickBot="1">
      <c r="B771" s="9">
        <v>1235</v>
      </c>
      <c r="C771" s="21" t="s">
        <v>1939</v>
      </c>
      <c r="D771" s="22" t="s">
        <v>23</v>
      </c>
      <c r="E771" s="193">
        <f>VLOOKUP(C771,'Precios Dotar'!$A:$E,5,FALSE)</f>
        <v>1048.46732180709</v>
      </c>
      <c r="F771" s="212">
        <f t="shared" si="13"/>
        <v>2156.6972809571844</v>
      </c>
    </row>
    <row r="772" spans="1:7" ht="18.75" thickBot="1">
      <c r="B772" s="9">
        <v>331</v>
      </c>
      <c r="C772" s="21" t="s">
        <v>2075</v>
      </c>
      <c r="D772" s="7" t="s">
        <v>1476</v>
      </c>
      <c r="E772" s="192" t="s">
        <v>1787</v>
      </c>
      <c r="F772" s="212" t="e">
        <f t="shared" si="13"/>
        <v>#VALUE!</v>
      </c>
    </row>
    <row r="773" spans="1:7" s="28" customFormat="1" ht="18.75" thickBot="1">
      <c r="B773" s="9"/>
      <c r="C773" s="44"/>
      <c r="D773" s="45"/>
      <c r="E773" s="195"/>
      <c r="F773" s="212">
        <f t="shared" si="13"/>
        <v>0</v>
      </c>
      <c r="G773" s="8"/>
    </row>
    <row r="774" spans="1:7" ht="18.75" thickBot="1">
      <c r="A774"/>
      <c r="B774" s="9"/>
      <c r="C774" s="44"/>
      <c r="D774" s="45"/>
      <c r="E774" s="195"/>
      <c r="F774" s="212">
        <f t="shared" si="13"/>
        <v>0</v>
      </c>
      <c r="G774" s="28"/>
    </row>
    <row r="775" spans="1:7" ht="18.75" thickBot="1">
      <c r="B775" s="9"/>
      <c r="C775" s="44"/>
      <c r="D775" s="45"/>
      <c r="E775" s="195"/>
      <c r="F775" s="212">
        <f t="shared" si="13"/>
        <v>0</v>
      </c>
    </row>
    <row r="776" spans="1:7" ht="18.75" thickBot="1">
      <c r="B776" s="35" t="s">
        <v>5011</v>
      </c>
      <c r="C776" s="189" t="s">
        <v>152</v>
      </c>
      <c r="D776" s="189"/>
      <c r="E776" s="196"/>
      <c r="F776" s="212">
        <f t="shared" si="13"/>
        <v>0</v>
      </c>
    </row>
    <row r="777" spans="1:7" ht="18.75" thickBot="1">
      <c r="B777" s="9">
        <v>869</v>
      </c>
      <c r="C777" s="21" t="s">
        <v>1964</v>
      </c>
      <c r="D777" s="7" t="s">
        <v>153</v>
      </c>
      <c r="E777" s="192">
        <f>VLOOKUP(C777,'Precios Dotar'!$A:$E,5,FALSE)</f>
        <v>564.12401435000004</v>
      </c>
      <c r="F777" s="212">
        <f t="shared" si="13"/>
        <v>1160.4030975179501</v>
      </c>
    </row>
    <row r="778" spans="1:7" ht="18.75" thickBot="1">
      <c r="B778" s="9">
        <v>616</v>
      </c>
      <c r="C778" s="21" t="s">
        <v>1944</v>
      </c>
      <c r="D778" s="22" t="s">
        <v>155</v>
      </c>
      <c r="E778" s="193">
        <f>VLOOKUP(C778,'Precios Dotar'!$A:$E,5,FALSE)</f>
        <v>1533.1187482</v>
      </c>
      <c r="F778" s="212">
        <f t="shared" si="13"/>
        <v>3153.6252650474003</v>
      </c>
    </row>
    <row r="779" spans="1:7" ht="18.75" thickBot="1">
      <c r="B779" s="9">
        <v>615</v>
      </c>
      <c r="C779" s="21" t="s">
        <v>1946</v>
      </c>
      <c r="D779" s="7" t="s">
        <v>156</v>
      </c>
      <c r="E779" s="192">
        <f>VLOOKUP(C779,'Precios Dotar'!$A:$E,5,FALSE)</f>
        <v>1533.1187482</v>
      </c>
      <c r="F779" s="212">
        <f t="shared" si="13"/>
        <v>3153.6252650474003</v>
      </c>
    </row>
    <row r="780" spans="1:7" ht="18.75" thickBot="1">
      <c r="B780" s="9">
        <v>790</v>
      </c>
      <c r="C780" s="21" t="s">
        <v>1960</v>
      </c>
      <c r="D780" s="22" t="s">
        <v>157</v>
      </c>
      <c r="E780" s="193">
        <f>VLOOKUP(C780,'Precios Dotar'!$A:$E,5,FALSE)</f>
        <v>1663.7083319999999</v>
      </c>
      <c r="F780" s="212">
        <f t="shared" si="13"/>
        <v>3422.2480389239995</v>
      </c>
    </row>
    <row r="781" spans="1:7" s="28" customFormat="1" ht="18.75" thickBot="1">
      <c r="B781" s="9">
        <v>717</v>
      </c>
      <c r="C781" s="21" t="s">
        <v>1958</v>
      </c>
      <c r="D781" s="7" t="s">
        <v>158</v>
      </c>
      <c r="E781" s="192">
        <f>VLOOKUP(C781,'Precios Dotar'!$A:$E,5,FALSE)</f>
        <v>1663.7083319999999</v>
      </c>
      <c r="F781" s="212">
        <f t="shared" si="13"/>
        <v>3422.2480389239995</v>
      </c>
      <c r="G781" s="8"/>
    </row>
    <row r="782" spans="1:7" s="28" customFormat="1" ht="18.75" thickBot="1">
      <c r="B782" s="9"/>
      <c r="C782" s="21" t="s">
        <v>9937</v>
      </c>
      <c r="D782" s="22" t="s">
        <v>9938</v>
      </c>
      <c r="E782" s="193">
        <f>VLOOKUP(C782,'Precios Dotar'!$A:$E,5,FALSE)</f>
        <v>2764.6125000000002</v>
      </c>
      <c r="F782" s="212">
        <f t="shared" si="13"/>
        <v>5686.8079125000004</v>
      </c>
      <c r="G782" s="8"/>
    </row>
    <row r="783" spans="1:7" s="28" customFormat="1" ht="18.75" thickBot="1">
      <c r="B783" s="9"/>
      <c r="C783" s="21" t="s">
        <v>1944</v>
      </c>
      <c r="D783" s="7" t="s">
        <v>5095</v>
      </c>
      <c r="E783" s="192">
        <f>VLOOKUP(C783,'Precios Dotar'!$A:$E,5,FALSE)</f>
        <v>1533.1187482</v>
      </c>
      <c r="F783" s="212">
        <f t="shared" si="13"/>
        <v>3153.6252650474003</v>
      </c>
      <c r="G783" s="8"/>
    </row>
    <row r="784" spans="1:7" s="28" customFormat="1" ht="18.75" thickBot="1">
      <c r="B784" s="9"/>
      <c r="C784" s="44"/>
      <c r="D784" s="7"/>
      <c r="E784" s="192"/>
      <c r="F784" s="212">
        <f t="shared" si="13"/>
        <v>0</v>
      </c>
      <c r="G784" s="8"/>
    </row>
    <row r="785" spans="1:7" s="28" customFormat="1" ht="18.75" thickBot="1">
      <c r="B785" s="9"/>
      <c r="C785" s="44"/>
      <c r="D785" s="7"/>
      <c r="E785" s="192"/>
      <c r="F785" s="212">
        <f t="shared" si="13"/>
        <v>0</v>
      </c>
      <c r="G785" s="8"/>
    </row>
    <row r="786" spans="1:7" s="28" customFormat="1" ht="18.75" thickBot="1">
      <c r="B786" s="35" t="s">
        <v>5011</v>
      </c>
      <c r="C786" s="189" t="s">
        <v>6488</v>
      </c>
      <c r="D786" s="189"/>
      <c r="E786" s="196"/>
      <c r="F786" s="212">
        <f t="shared" si="13"/>
        <v>0</v>
      </c>
      <c r="G786" s="8"/>
    </row>
    <row r="787" spans="1:7" s="28" customFormat="1" ht="18.75" thickBot="1">
      <c r="A787"/>
      <c r="B787" s="9">
        <v>1393</v>
      </c>
      <c r="C787" s="21" t="s">
        <v>2741</v>
      </c>
      <c r="D787" s="22" t="s">
        <v>281</v>
      </c>
      <c r="E787" s="193">
        <f>VLOOKUP(C787,'Precios Dotar'!$A:$E,5,FALSE)</f>
        <v>2708.8224962292002</v>
      </c>
      <c r="F787" s="212">
        <f t="shared" si="13"/>
        <v>5572.0478747434645</v>
      </c>
      <c r="G787" s="8"/>
    </row>
    <row r="788" spans="1:7" ht="18.75" thickBot="1">
      <c r="B788" s="9">
        <v>1394</v>
      </c>
      <c r="C788" s="21" t="s">
        <v>2742</v>
      </c>
      <c r="D788" s="7" t="s">
        <v>282</v>
      </c>
      <c r="E788" s="192">
        <f>VLOOKUP(C788,'Precios Dotar'!$A:$E,5,FALSE)</f>
        <v>2708.8224962292002</v>
      </c>
      <c r="F788" s="212">
        <f t="shared" si="13"/>
        <v>5572.0478747434645</v>
      </c>
      <c r="G788" s="28"/>
    </row>
    <row r="789" spans="1:7" s="28" customFormat="1" ht="18.75" thickBot="1">
      <c r="B789" s="9">
        <v>3161</v>
      </c>
      <c r="C789" s="21" t="s">
        <v>3056</v>
      </c>
      <c r="D789" s="22" t="s">
        <v>1475</v>
      </c>
      <c r="E789" s="193">
        <f>VLOOKUP(C789,'Precios Dotar'!$A:$E,5,FALSE)</f>
        <v>841.54561666573295</v>
      </c>
      <c r="F789" s="212">
        <f t="shared" si="13"/>
        <v>1731.0593334814125</v>
      </c>
    </row>
    <row r="790" spans="1:7" ht="18.75" thickBot="1">
      <c r="B790" s="29"/>
      <c r="C790" s="29"/>
      <c r="D790" s="30"/>
      <c r="E790" s="195"/>
      <c r="F790" s="212">
        <f t="shared" si="13"/>
        <v>0</v>
      </c>
      <c r="G790" s="28"/>
    </row>
    <row r="791" spans="1:7" ht="18.75" thickBot="1">
      <c r="E791" s="192"/>
      <c r="F791" s="212">
        <f t="shared" si="13"/>
        <v>0</v>
      </c>
    </row>
    <row r="792" spans="1:7" ht="18.75" thickBot="1">
      <c r="E792" s="192"/>
      <c r="F792" s="212">
        <f t="shared" si="13"/>
        <v>0</v>
      </c>
      <c r="G792" s="28"/>
    </row>
    <row r="793" spans="1:7" ht="18.75" thickBot="1">
      <c r="E793" s="192"/>
      <c r="F793" s="212">
        <f t="shared" si="13"/>
        <v>0</v>
      </c>
    </row>
    <row r="794" spans="1:7" ht="18.75" thickBot="1">
      <c r="E794" s="192"/>
      <c r="F794" s="212">
        <f t="shared" si="13"/>
        <v>0</v>
      </c>
    </row>
    <row r="795" spans="1:7" ht="27" thickBot="1">
      <c r="C795" s="188" t="s">
        <v>6469</v>
      </c>
      <c r="D795" s="189"/>
      <c r="E795" s="191"/>
      <c r="F795" s="212">
        <f t="shared" si="13"/>
        <v>0</v>
      </c>
    </row>
    <row r="796" spans="1:7" ht="18.75" thickBot="1">
      <c r="E796" s="192"/>
      <c r="F796" s="212">
        <f t="shared" si="13"/>
        <v>0</v>
      </c>
    </row>
    <row r="797" spans="1:7" s="28" customFormat="1" ht="18.75" thickBot="1">
      <c r="B797" s="8"/>
      <c r="C797" s="8"/>
      <c r="D797" s="8"/>
      <c r="E797" s="192"/>
      <c r="F797" s="212">
        <f t="shared" si="13"/>
        <v>0</v>
      </c>
      <c r="G797" s="8"/>
    </row>
    <row r="798" spans="1:7" s="28" customFormat="1" ht="18.75" thickBot="1">
      <c r="A798"/>
      <c r="B798" s="35" t="s">
        <v>5011</v>
      </c>
      <c r="C798" s="189" t="s">
        <v>6385</v>
      </c>
      <c r="D798" s="189"/>
      <c r="E798" s="196"/>
      <c r="F798" s="212">
        <f t="shared" si="13"/>
        <v>0</v>
      </c>
      <c r="G798" s="8"/>
    </row>
    <row r="799" spans="1:7" s="28" customFormat="1" ht="18.75" thickBot="1">
      <c r="A799"/>
      <c r="B799" s="9"/>
      <c r="C799" s="21" t="s">
        <v>4063</v>
      </c>
      <c r="D799" s="7" t="s">
        <v>5058</v>
      </c>
      <c r="E799" s="192">
        <f>VLOOKUP(C799,'Precios Dotar'!$A:$E,5,FALSE)</f>
        <v>6768.8497031999996</v>
      </c>
      <c r="F799" s="212">
        <f t="shared" si="13"/>
        <v>13923.523839482397</v>
      </c>
      <c r="G799" s="8"/>
    </row>
    <row r="800" spans="1:7" s="28" customFormat="1" ht="18.75" thickBot="1">
      <c r="B800" s="9"/>
      <c r="C800" s="21" t="s">
        <v>4064</v>
      </c>
      <c r="D800" s="22" t="s">
        <v>5059</v>
      </c>
      <c r="E800" s="193">
        <f>VLOOKUP(C800,'Precios Dotar'!$A:$E,5,FALSE)</f>
        <v>13565.526205607999</v>
      </c>
      <c r="F800" s="212">
        <f t="shared" si="13"/>
        <v>27904.287404935654</v>
      </c>
    </row>
    <row r="801" spans="1:7" s="28" customFormat="1" ht="18.75" thickBot="1">
      <c r="B801" s="9"/>
      <c r="C801" s="21" t="s">
        <v>4065</v>
      </c>
      <c r="D801" s="7" t="s">
        <v>5060</v>
      </c>
      <c r="E801" s="192">
        <f>VLOOKUP(C801,'Precios Dotar'!$A:$E,5,FALSE)</f>
        <v>16961.367350304001</v>
      </c>
      <c r="F801" s="212">
        <f t="shared" si="13"/>
        <v>34889.532639575329</v>
      </c>
    </row>
    <row r="802" spans="1:7" s="28" customFormat="1" ht="18.75" thickBot="1">
      <c r="B802" s="9"/>
      <c r="C802" s="8"/>
      <c r="D802"/>
      <c r="E802" s="192"/>
      <c r="F802" s="212">
        <f t="shared" si="13"/>
        <v>0</v>
      </c>
    </row>
    <row r="803" spans="1:7" s="28" customFormat="1" ht="18.75" thickBot="1">
      <c r="B803" s="9"/>
      <c r="C803" s="8"/>
      <c r="D803"/>
      <c r="E803" s="192"/>
      <c r="F803" s="212">
        <f t="shared" si="13"/>
        <v>0</v>
      </c>
    </row>
    <row r="804" spans="1:7" ht="18.75" thickBot="1">
      <c r="A804" s="7"/>
      <c r="B804" s="9"/>
      <c r="C804" s="189" t="s">
        <v>6386</v>
      </c>
      <c r="D804" s="189"/>
      <c r="E804" s="196"/>
      <c r="F804" s="212">
        <f t="shared" si="13"/>
        <v>0</v>
      </c>
      <c r="G804" s="28"/>
    </row>
    <row r="805" spans="1:7" ht="18.75" thickBot="1">
      <c r="A805" s="7"/>
      <c r="B805" s="37">
        <v>7988</v>
      </c>
      <c r="C805" s="21" t="s">
        <v>2023</v>
      </c>
      <c r="D805" s="22" t="s">
        <v>1411</v>
      </c>
      <c r="E805" s="193">
        <f>VLOOKUP(C805,'Precios Dotar'!$A:$E,5,FALSE)</f>
        <v>4820.8525747200001</v>
      </c>
      <c r="F805" s="212">
        <f t="shared" si="13"/>
        <v>9916.4937461990394</v>
      </c>
      <c r="G805" s="28"/>
    </row>
    <row r="806" spans="1:7" ht="11.25" customHeight="1" thickBot="1">
      <c r="A806" s="7"/>
      <c r="B806" s="37">
        <v>955</v>
      </c>
      <c r="C806" s="21" t="s">
        <v>2024</v>
      </c>
      <c r="D806" s="7" t="s">
        <v>1412</v>
      </c>
      <c r="E806" s="192">
        <f>VLOOKUP(C806,'Precios Dotar'!$A:$E,5,FALSE)</f>
        <v>5484.395529288</v>
      </c>
      <c r="F806" s="212">
        <f t="shared" si="13"/>
        <v>11281.401603745417</v>
      </c>
      <c r="G806" s="28"/>
    </row>
    <row r="807" spans="1:7" ht="18.75" thickBot="1">
      <c r="A807" s="7"/>
      <c r="B807" s="9">
        <v>957</v>
      </c>
      <c r="C807" s="21" t="s">
        <v>2480</v>
      </c>
      <c r="D807" s="22" t="s">
        <v>250</v>
      </c>
      <c r="E807" s="193">
        <f>VLOOKUP(C807,'Precios Dotar'!$A:$E,5,FALSE)</f>
        <v>8480.2423052880004</v>
      </c>
      <c r="F807" s="212">
        <f t="shared" si="13"/>
        <v>17443.858421977417</v>
      </c>
    </row>
    <row r="808" spans="1:7" ht="18.75" thickBot="1">
      <c r="A808" s="7"/>
      <c r="B808" s="37">
        <v>8700</v>
      </c>
      <c r="C808" s="21" t="s">
        <v>4677</v>
      </c>
      <c r="D808" s="7" t="s">
        <v>1548</v>
      </c>
      <c r="E808" s="192">
        <f>VLOOKUP(C808,'Precios Dotar'!$A:$E,5,FALSE)</f>
        <v>5593.320143424</v>
      </c>
      <c r="F808" s="212">
        <f t="shared" si="13"/>
        <v>11505.459535023167</v>
      </c>
    </row>
    <row r="809" spans="1:7" ht="18.75" thickBot="1">
      <c r="A809" s="7"/>
      <c r="B809" s="37">
        <v>8699</v>
      </c>
      <c r="C809" s="21" t="s">
        <v>2025</v>
      </c>
      <c r="D809" s="22" t="s">
        <v>1549</v>
      </c>
      <c r="E809" s="193">
        <f>VLOOKUP(C809,'Precios Dotar'!$A:$E,5,FALSE)</f>
        <v>6237.3881409839996</v>
      </c>
      <c r="F809" s="212">
        <f t="shared" si="13"/>
        <v>12830.307406004085</v>
      </c>
    </row>
    <row r="810" spans="1:7" ht="18.75" thickBot="1">
      <c r="A810" s="7"/>
      <c r="B810" s="37">
        <v>8540</v>
      </c>
      <c r="C810" s="21" t="s">
        <v>2027</v>
      </c>
      <c r="D810" s="7" t="s">
        <v>1550</v>
      </c>
      <c r="E810" s="192">
        <f>VLOOKUP(C810,'Precios Dotar'!$A:$E,5,FALSE)</f>
        <v>6446.9216485440002</v>
      </c>
      <c r="F810" s="212">
        <f t="shared" si="13"/>
        <v>13261.317831055008</v>
      </c>
    </row>
    <row r="811" spans="1:7" ht="18.75" thickBot="1">
      <c r="A811" s="7"/>
      <c r="B811" s="37">
        <v>956</v>
      </c>
      <c r="C811" s="21" t="s">
        <v>2026</v>
      </c>
      <c r="D811" s="22" t="s">
        <v>1413</v>
      </c>
      <c r="E811" s="193">
        <f>VLOOKUP(C811,'Precios Dotar'!$A:$E,5,FALSE)</f>
        <v>7090.3725094800002</v>
      </c>
      <c r="F811" s="212">
        <f t="shared" si="13"/>
        <v>14584.896252000361</v>
      </c>
    </row>
    <row r="812" spans="1:7" ht="18.75" thickBot="1">
      <c r="A812" s="7"/>
      <c r="B812" s="9">
        <v>958</v>
      </c>
      <c r="C812" s="21" t="s">
        <v>2018</v>
      </c>
      <c r="D812" s="7" t="s">
        <v>251</v>
      </c>
      <c r="E812" s="192">
        <f>VLOOKUP(C812,'Precios Dotar'!$A:$E,5,FALSE)</f>
        <v>10300.037596056</v>
      </c>
      <c r="F812" s="212">
        <f t="shared" si="13"/>
        <v>21187.177335087188</v>
      </c>
    </row>
    <row r="813" spans="1:7" ht="18.75" thickBot="1">
      <c r="A813" s="7"/>
      <c r="B813" s="9"/>
      <c r="E813" s="192"/>
      <c r="F813" s="212">
        <f t="shared" si="13"/>
        <v>0</v>
      </c>
    </row>
    <row r="814" spans="1:7" ht="18.75" thickBot="1">
      <c r="A814" s="7"/>
      <c r="B814" s="9"/>
      <c r="E814" s="192"/>
      <c r="F814" s="212">
        <f t="shared" si="13"/>
        <v>0</v>
      </c>
    </row>
    <row r="815" spans="1:7" s="28" customFormat="1" ht="18.75" thickBot="1">
      <c r="B815" s="9"/>
      <c r="C815" s="8"/>
      <c r="D815" s="8"/>
      <c r="E815" s="192"/>
      <c r="F815" s="212">
        <f t="shared" si="13"/>
        <v>0</v>
      </c>
    </row>
    <row r="816" spans="1:7" s="28" customFormat="1" ht="18.75" thickBot="1">
      <c r="B816" s="9"/>
      <c r="C816" s="8"/>
      <c r="D816" s="8"/>
      <c r="E816" s="192"/>
      <c r="F816" s="212">
        <f t="shared" si="13"/>
        <v>0</v>
      </c>
    </row>
    <row r="817" spans="1:7" ht="18.75" thickBot="1">
      <c r="B817" s="9"/>
      <c r="C817" s="189" t="s">
        <v>6387</v>
      </c>
      <c r="D817" s="189"/>
      <c r="E817" s="196"/>
      <c r="F817" s="212">
        <f t="shared" si="13"/>
        <v>0</v>
      </c>
      <c r="G817" s="28"/>
    </row>
    <row r="818" spans="1:7" ht="18.75" thickBot="1">
      <c r="B818" s="9"/>
      <c r="C818" s="21" t="s">
        <v>5728</v>
      </c>
      <c r="D818" s="22" t="s">
        <v>6238</v>
      </c>
      <c r="E818" s="193">
        <f>VLOOKUP(C818,'Precios Dotar'!$A:$E,5,FALSE)</f>
        <v>13069.089033</v>
      </c>
      <c r="F818" s="212">
        <f t="shared" si="13"/>
        <v>26883.116140880997</v>
      </c>
      <c r="G818" s="28"/>
    </row>
    <row r="819" spans="1:7" ht="18.75" thickBot="1">
      <c r="A819"/>
      <c r="B819" s="9"/>
      <c r="C819" s="21" t="s">
        <v>5729</v>
      </c>
      <c r="D819" s="7" t="s">
        <v>6239</v>
      </c>
      <c r="E819" s="192">
        <f>VLOOKUP(C819,'Precios Dotar'!$A:$E,5,FALSE)</f>
        <v>16465.6126635</v>
      </c>
      <c r="F819" s="212">
        <f t="shared" si="13"/>
        <v>33869.765248819494</v>
      </c>
    </row>
    <row r="820" spans="1:7" ht="18.75" thickBot="1">
      <c r="B820" s="9"/>
      <c r="C820" s="21" t="s">
        <v>5730</v>
      </c>
      <c r="D820" s="22" t="s">
        <v>6240</v>
      </c>
      <c r="E820" s="193">
        <f>VLOOKUP(C820,'Precios Dotar'!$A:$E,5,FALSE)</f>
        <v>20363.320549</v>
      </c>
      <c r="F820" s="212">
        <f t="shared" si="13"/>
        <v>41887.350369292995</v>
      </c>
    </row>
    <row r="821" spans="1:7" ht="18.75" hidden="1" thickBot="1">
      <c r="B821" s="9">
        <v>8954</v>
      </c>
      <c r="C821" s="21" t="s">
        <v>4752</v>
      </c>
      <c r="D821" s="7" t="s">
        <v>1627</v>
      </c>
      <c r="E821" s="192" t="s">
        <v>1787</v>
      </c>
      <c r="F821" s="212" t="e">
        <f t="shared" si="13"/>
        <v>#VALUE!</v>
      </c>
    </row>
    <row r="822" spans="1:7" ht="18.75" thickBot="1">
      <c r="B822" s="9"/>
      <c r="C822" s="21" t="s">
        <v>2022</v>
      </c>
      <c r="D822" s="7" t="s">
        <v>8975</v>
      </c>
      <c r="E822" s="192">
        <f>VLOOKUP(C822,'Precios Dotar'!$A:$E,5,FALSE)</f>
        <v>10260.711499999999</v>
      </c>
      <c r="F822" s="212">
        <f t="shared" si="13"/>
        <v>21106.283555499998</v>
      </c>
    </row>
    <row r="823" spans="1:7" s="50" customFormat="1" ht="18.75" thickBot="1">
      <c r="B823" s="9"/>
      <c r="C823" s="8"/>
      <c r="D823" s="8"/>
      <c r="E823" s="192"/>
      <c r="F823" s="212">
        <f t="shared" si="13"/>
        <v>0</v>
      </c>
      <c r="G823" s="8"/>
    </row>
    <row r="824" spans="1:7" s="28" customFormat="1" ht="18.75" thickBot="1">
      <c r="B824" s="44"/>
      <c r="C824" s="44"/>
      <c r="D824" s="45"/>
      <c r="E824" s="58"/>
      <c r="F824" s="212">
        <f t="shared" si="13"/>
        <v>0</v>
      </c>
      <c r="G824" s="8"/>
    </row>
    <row r="825" spans="1:7" s="28" customFormat="1" ht="27" thickBot="1">
      <c r="B825" s="29"/>
      <c r="C825" s="101" t="s">
        <v>6460</v>
      </c>
      <c r="D825" s="97"/>
      <c r="E825" s="102"/>
      <c r="F825" s="212">
        <f t="shared" si="13"/>
        <v>0</v>
      </c>
      <c r="G825" s="8"/>
    </row>
    <row r="826" spans="1:7" s="28" customFormat="1" ht="18.75" thickBot="1">
      <c r="A826" s="28" t="s">
        <v>10283</v>
      </c>
      <c r="B826" s="29"/>
      <c r="C826" s="29"/>
      <c r="D826" s="30"/>
      <c r="E826" s="63"/>
      <c r="F826" s="212">
        <f t="shared" ref="F826:F889" si="14">E826*1.21*1.7</f>
        <v>0</v>
      </c>
      <c r="G826" s="50"/>
    </row>
    <row r="827" spans="1:7" s="28" customFormat="1" ht="18.75" thickBot="1">
      <c r="B827" s="29"/>
      <c r="C827" s="29"/>
      <c r="D827" s="30"/>
      <c r="E827" s="63"/>
      <c r="F827" s="212">
        <f t="shared" si="14"/>
        <v>0</v>
      </c>
    </row>
    <row r="828" spans="1:7" s="28" customFormat="1" ht="18.75" thickBot="1">
      <c r="B828" s="35" t="s">
        <v>5011</v>
      </c>
      <c r="C828" s="97" t="s">
        <v>1555</v>
      </c>
      <c r="D828" s="97"/>
      <c r="E828" s="63"/>
      <c r="F828" s="212">
        <f t="shared" si="14"/>
        <v>0</v>
      </c>
    </row>
    <row r="829" spans="1:7" s="28" customFormat="1" ht="18.75" thickBot="1">
      <c r="B829" s="9">
        <v>5137</v>
      </c>
      <c r="C829" s="21" t="s">
        <v>3760</v>
      </c>
      <c r="D829" s="22" t="s">
        <v>1556</v>
      </c>
      <c r="E829" s="105">
        <f>VLOOKUP(C829,'Precios Dotar'!$A:$E,5,FALSE)</f>
        <v>538.12617983355005</v>
      </c>
      <c r="F829" s="212">
        <f t="shared" si="14"/>
        <v>1106.9255519176124</v>
      </c>
    </row>
    <row r="830" spans="1:7" s="28" customFormat="1" ht="18.75" thickBot="1">
      <c r="B830" s="9">
        <v>5135</v>
      </c>
      <c r="C830" s="21" t="s">
        <v>3758</v>
      </c>
      <c r="D830" s="7" t="s">
        <v>1557</v>
      </c>
      <c r="E830" s="104">
        <f>VLOOKUP(C830,'Precios Dotar'!$A:$E,5,FALSE)</f>
        <v>708.80052791508604</v>
      </c>
      <c r="F830" s="212">
        <f t="shared" si="14"/>
        <v>1458.0026859213319</v>
      </c>
    </row>
    <row r="831" spans="1:7" s="28" customFormat="1" ht="18.75" thickBot="1">
      <c r="B831" s="9">
        <v>5166</v>
      </c>
      <c r="C831" s="21" t="s">
        <v>3789</v>
      </c>
      <c r="D831" s="22" t="s">
        <v>1558</v>
      </c>
      <c r="E831" s="105">
        <f>VLOOKUP(C831,'Precios Dotar'!$A:$E,5,FALSE)</f>
        <v>948.41506801080004</v>
      </c>
      <c r="F831" s="212">
        <f t="shared" si="14"/>
        <v>1950.8897948982155</v>
      </c>
    </row>
    <row r="832" spans="1:7" s="28" customFormat="1" ht="18.75" thickBot="1">
      <c r="B832" s="9">
        <v>5167</v>
      </c>
      <c r="C832" s="21" t="s">
        <v>3790</v>
      </c>
      <c r="D832" s="7" t="s">
        <v>1559</v>
      </c>
      <c r="E832" s="104">
        <f>VLOOKUP(C832,'Precios Dotar'!$A:$E,5,FALSE)</f>
        <v>1237.9157962704001</v>
      </c>
      <c r="F832" s="212">
        <f t="shared" si="14"/>
        <v>2546.3927929282127</v>
      </c>
    </row>
    <row r="833" spans="2:6" s="28" customFormat="1" ht="18.75" thickBot="1">
      <c r="B833" s="29"/>
      <c r="C833" s="29"/>
      <c r="D833" s="30"/>
      <c r="E833" s="63"/>
      <c r="F833" s="212">
        <f t="shared" si="14"/>
        <v>0</v>
      </c>
    </row>
    <row r="834" spans="2:6" s="28" customFormat="1" ht="18.75" thickBot="1">
      <c r="B834" s="35" t="s">
        <v>5011</v>
      </c>
      <c r="C834" s="97" t="s">
        <v>1560</v>
      </c>
      <c r="D834" s="97"/>
      <c r="E834" s="63"/>
      <c r="F834" s="212">
        <f t="shared" si="14"/>
        <v>0</v>
      </c>
    </row>
    <row r="835" spans="2:6" s="28" customFormat="1" ht="18.75" thickBot="1">
      <c r="B835" s="9">
        <v>831</v>
      </c>
      <c r="C835" s="21" t="s">
        <v>2400</v>
      </c>
      <c r="D835" s="22" t="s">
        <v>1561</v>
      </c>
      <c r="E835" s="105">
        <f>VLOOKUP(C835,'Precios Dotar'!$A:$E,5,FALSE)</f>
        <v>1783.5678534260801</v>
      </c>
      <c r="F835" s="212">
        <f t="shared" si="14"/>
        <v>3668.7990744974463</v>
      </c>
    </row>
    <row r="836" spans="2:6" s="28" customFormat="1" ht="18.75" thickBot="1">
      <c r="B836" s="9">
        <v>832</v>
      </c>
      <c r="C836" s="21" t="s">
        <v>2401</v>
      </c>
      <c r="D836" s="7" t="s">
        <v>1562</v>
      </c>
      <c r="E836" s="104">
        <f>VLOOKUP(C836,'Precios Dotar'!$A:$E,5,FALSE)</f>
        <v>2897.0035859242998</v>
      </c>
      <c r="F836" s="212">
        <f t="shared" si="14"/>
        <v>5959.1363762462843</v>
      </c>
    </row>
    <row r="837" spans="2:6" s="28" customFormat="1" ht="18.75" thickBot="1">
      <c r="B837" s="9">
        <v>833</v>
      </c>
      <c r="C837" s="21" t="s">
        <v>2402</v>
      </c>
      <c r="D837" s="22" t="s">
        <v>1563</v>
      </c>
      <c r="E837" s="105">
        <f>VLOOKUP(C837,'Precios Dotar'!$A:$E,5,FALSE)</f>
        <v>2402.6179367801601</v>
      </c>
      <c r="F837" s="212">
        <f t="shared" si="14"/>
        <v>4942.1850959567892</v>
      </c>
    </row>
    <row r="838" spans="2:6" s="28" customFormat="1" ht="18.75" thickBot="1">
      <c r="B838" s="9">
        <v>834</v>
      </c>
      <c r="C838" s="21" t="s">
        <v>2403</v>
      </c>
      <c r="D838" s="7" t="s">
        <v>1564</v>
      </c>
      <c r="E838" s="104">
        <f>VLOOKUP(C838,'Precios Dotar'!$A:$E,5,FALSE)</f>
        <v>1298.7721783745201</v>
      </c>
      <c r="F838" s="212">
        <f t="shared" si="14"/>
        <v>2671.5743709163876</v>
      </c>
    </row>
    <row r="839" spans="2:6" s="28" customFormat="1" ht="18.75" thickBot="1">
      <c r="B839" s="9">
        <v>5159</v>
      </c>
      <c r="C839" s="21" t="s">
        <v>3782</v>
      </c>
      <c r="D839" s="22" t="s">
        <v>1565</v>
      </c>
      <c r="E839" s="105">
        <f>VLOOKUP(C839,'Precios Dotar'!$A:$E,5,FALSE)</f>
        <v>2201.7409221998801</v>
      </c>
      <c r="F839" s="212">
        <f t="shared" si="14"/>
        <v>4528.9810769651531</v>
      </c>
    </row>
    <row r="840" spans="2:6" s="28" customFormat="1" ht="18.75" thickBot="1">
      <c r="B840" s="9">
        <v>5323</v>
      </c>
      <c r="C840" s="21" t="s">
        <v>3817</v>
      </c>
      <c r="D840" s="7" t="s">
        <v>1566</v>
      </c>
      <c r="E840" s="104">
        <f>VLOOKUP(C840,'Precios Dotar'!$A:$E,5,FALSE)</f>
        <v>3611.8069983859</v>
      </c>
      <c r="F840" s="212">
        <f t="shared" si="14"/>
        <v>7429.4869956797966</v>
      </c>
    </row>
    <row r="841" spans="2:6" s="28" customFormat="1" ht="18.75" thickBot="1">
      <c r="B841" s="9">
        <v>838</v>
      </c>
      <c r="C841" s="21" t="s">
        <v>2405</v>
      </c>
      <c r="D841" s="22" t="s">
        <v>1567</v>
      </c>
      <c r="E841" s="105">
        <f>VLOOKUP(C841,'Precios Dotar'!$A:$E,5,FALSE)</f>
        <v>179.67867490127901</v>
      </c>
      <c r="F841" s="212">
        <f t="shared" si="14"/>
        <v>369.59903427193092</v>
      </c>
    </row>
    <row r="842" spans="2:6" s="28" customFormat="1" ht="18.75" thickBot="1">
      <c r="B842" s="9">
        <v>365</v>
      </c>
      <c r="C842" s="21" t="s">
        <v>2082</v>
      </c>
      <c r="D842" s="7" t="s">
        <v>1568</v>
      </c>
      <c r="E842" s="104">
        <f>VLOOKUP(C842,'Precios Dotar'!$A:$E,5,FALSE)</f>
        <v>3512.61822054399</v>
      </c>
      <c r="F842" s="212">
        <f t="shared" si="14"/>
        <v>7225.4556796589868</v>
      </c>
    </row>
    <row r="843" spans="2:6" s="28" customFormat="1" ht="18.75" thickBot="1">
      <c r="B843" s="9">
        <v>5531</v>
      </c>
      <c r="C843" s="21" t="s">
        <v>3898</v>
      </c>
      <c r="D843" s="22" t="s">
        <v>1569</v>
      </c>
      <c r="E843" s="105">
        <f>VLOOKUP(C843,'Precios Dotar'!$A:$E,5,FALSE)</f>
        <v>1988.3979870979799</v>
      </c>
      <c r="F843" s="212">
        <f t="shared" si="14"/>
        <v>4090.1346594605443</v>
      </c>
    </row>
    <row r="844" spans="2:6" s="28" customFormat="1" ht="18.75" thickBot="1">
      <c r="B844" s="29"/>
      <c r="C844" s="29"/>
      <c r="D844" s="30"/>
      <c r="E844" s="63"/>
      <c r="F844" s="212">
        <f t="shared" si="14"/>
        <v>0</v>
      </c>
    </row>
    <row r="845" spans="2:6" s="28" customFormat="1" ht="18.75" thickBot="1">
      <c r="B845" s="29"/>
      <c r="C845" s="29"/>
      <c r="D845" s="30"/>
      <c r="E845" s="63"/>
      <c r="F845" s="212">
        <f t="shared" si="14"/>
        <v>0</v>
      </c>
    </row>
    <row r="846" spans="2:6" s="28" customFormat="1" ht="18.75" thickBot="1">
      <c r="B846" s="35" t="s">
        <v>5011</v>
      </c>
      <c r="C846" s="97" t="s">
        <v>1570</v>
      </c>
      <c r="D846" s="97"/>
      <c r="E846" s="63"/>
      <c r="F846" s="212">
        <f t="shared" si="14"/>
        <v>0</v>
      </c>
    </row>
    <row r="847" spans="2:6" s="28" customFormat="1" ht="18.75" thickBot="1">
      <c r="B847" s="9">
        <v>5136</v>
      </c>
      <c r="C847" s="21" t="s">
        <v>3759</v>
      </c>
      <c r="D847" s="7" t="s">
        <v>1571</v>
      </c>
      <c r="E847" s="104">
        <f>VLOOKUP(C847,'Precios Dotar'!$A:$E,5,FALSE)</f>
        <v>679.81621690356496</v>
      </c>
      <c r="F847" s="212">
        <f t="shared" si="14"/>
        <v>1398.381958170633</v>
      </c>
    </row>
    <row r="848" spans="2:6" s="28" customFormat="1" ht="18.75" thickBot="1">
      <c r="B848" s="9">
        <v>5227</v>
      </c>
      <c r="C848" s="21" t="s">
        <v>3815</v>
      </c>
      <c r="D848" s="22" t="s">
        <v>1572</v>
      </c>
      <c r="E848" s="105">
        <f>VLOOKUP(C848,'Precios Dotar'!$A:$E,5,FALSE)</f>
        <v>679.81621690356496</v>
      </c>
      <c r="F848" s="212">
        <f t="shared" si="14"/>
        <v>1398.381958170633</v>
      </c>
    </row>
    <row r="849" spans="1:7" s="28" customFormat="1" ht="18.75" thickBot="1">
      <c r="B849" s="9">
        <v>5148</v>
      </c>
      <c r="C849" s="21" t="s">
        <v>3771</v>
      </c>
      <c r="D849" s="7" t="s">
        <v>1573</v>
      </c>
      <c r="E849" s="104">
        <f>VLOOKUP(C849,'Precios Dotar'!$A:$E,5,FALSE)</f>
        <v>733.65393405575503</v>
      </c>
      <c r="F849" s="212">
        <f t="shared" si="14"/>
        <v>1509.126142352688</v>
      </c>
    </row>
    <row r="850" spans="1:7" s="28" customFormat="1" ht="18.75" thickBot="1">
      <c r="B850" s="9">
        <v>6609</v>
      </c>
      <c r="C850" s="21" t="s">
        <v>3637</v>
      </c>
      <c r="D850" s="22" t="s">
        <v>1574</v>
      </c>
      <c r="E850" s="105">
        <f>VLOOKUP(C850,'Precios Dotar'!$A:$E,5,FALSE)</f>
        <v>733.65393405575503</v>
      </c>
      <c r="F850" s="212">
        <f t="shared" si="14"/>
        <v>1509.126142352688</v>
      </c>
    </row>
    <row r="851" spans="1:7" s="28" customFormat="1" ht="18.75" thickBot="1">
      <c r="B851" s="29"/>
      <c r="C851" s="30"/>
      <c r="D851" s="30"/>
      <c r="E851" s="63"/>
      <c r="F851" s="212">
        <f t="shared" si="14"/>
        <v>0</v>
      </c>
    </row>
    <row r="852" spans="1:7" s="28" customFormat="1" ht="18.75" thickBot="1">
      <c r="B852" s="35" t="s">
        <v>5011</v>
      </c>
      <c r="C852" s="97" t="s">
        <v>1575</v>
      </c>
      <c r="D852" s="103"/>
      <c r="E852" s="63"/>
      <c r="F852" s="212">
        <f t="shared" si="14"/>
        <v>0</v>
      </c>
    </row>
    <row r="853" spans="1:7" s="28" customFormat="1" ht="18.75" thickBot="1">
      <c r="B853" s="9">
        <v>5149</v>
      </c>
      <c r="C853" s="21" t="s">
        <v>3772</v>
      </c>
      <c r="D853" s="7" t="s">
        <v>1576</v>
      </c>
      <c r="E853" s="104">
        <f>VLOOKUP(C853,'Precios Dotar'!$A:$E,5,FALSE)</f>
        <v>970.835850557914</v>
      </c>
      <c r="F853" s="212">
        <f t="shared" si="14"/>
        <v>1997.009344597629</v>
      </c>
    </row>
    <row r="854" spans="1:7" s="28" customFormat="1" ht="18.75" thickBot="1">
      <c r="B854" s="9">
        <v>5150</v>
      </c>
      <c r="C854" s="21" t="s">
        <v>3773</v>
      </c>
      <c r="D854" s="22" t="s">
        <v>1577</v>
      </c>
      <c r="E854" s="105">
        <f>VLOOKUP(C854,'Precios Dotar'!$A:$E,5,FALSE)</f>
        <v>970.835850557914</v>
      </c>
      <c r="F854" s="212">
        <f t="shared" si="14"/>
        <v>1997.009344597629</v>
      </c>
    </row>
    <row r="855" spans="1:7" s="28" customFormat="1" ht="18.75" thickBot="1">
      <c r="B855" s="29"/>
      <c r="C855" s="29"/>
      <c r="D855" s="30"/>
      <c r="E855" s="63"/>
      <c r="F855" s="212">
        <f t="shared" si="14"/>
        <v>0</v>
      </c>
    </row>
    <row r="856" spans="1:7" s="28" customFormat="1" ht="18.75" thickBot="1">
      <c r="B856" s="44"/>
      <c r="C856" s="44"/>
      <c r="D856" s="45"/>
      <c r="E856" s="58"/>
      <c r="F856" s="212">
        <f t="shared" si="14"/>
        <v>0</v>
      </c>
    </row>
    <row r="857" spans="1:7" s="50" customFormat="1" ht="18.75" thickBot="1">
      <c r="B857" s="29"/>
      <c r="C857" s="97" t="s">
        <v>6471</v>
      </c>
      <c r="D857" s="97"/>
      <c r="E857" s="58"/>
      <c r="F857" s="212">
        <f t="shared" si="14"/>
        <v>0</v>
      </c>
      <c r="G857" s="28"/>
    </row>
    <row r="858" spans="1:7" s="28" customFormat="1" ht="18.75" thickBot="1">
      <c r="B858" s="44"/>
      <c r="C858" s="21" t="s">
        <v>3968</v>
      </c>
      <c r="D858" s="7" t="s">
        <v>1082</v>
      </c>
      <c r="E858" s="104">
        <f>VLOOKUP(C858,'Precios Dotar'!$A:$E,5,FALSE)</f>
        <v>5922.6149093202002</v>
      </c>
      <c r="F858" s="212">
        <f t="shared" si="14"/>
        <v>12182.818868471652</v>
      </c>
      <c r="G858" s="50"/>
    </row>
    <row r="859" spans="1:7" s="28" customFormat="1" ht="18.75" thickBot="1">
      <c r="D859" s="30"/>
      <c r="E859" s="63"/>
      <c r="F859" s="212">
        <f t="shared" si="14"/>
        <v>0</v>
      </c>
    </row>
    <row r="860" spans="1:7" ht="18.75" thickBot="1">
      <c r="B860" s="9"/>
      <c r="C860" s="9"/>
      <c r="D860" s="7"/>
      <c r="E860" s="67"/>
      <c r="F860" s="212">
        <f t="shared" si="14"/>
        <v>0</v>
      </c>
    </row>
    <row r="861" spans="1:7" s="5" customFormat="1" ht="18.75" thickBot="1">
      <c r="B861" s="12"/>
      <c r="C861" s="12"/>
      <c r="D861" s="8"/>
      <c r="E861" s="61"/>
      <c r="F861" s="212">
        <f t="shared" si="14"/>
        <v>0</v>
      </c>
      <c r="G861" s="8"/>
    </row>
    <row r="862" spans="1:7" s="5" customFormat="1" ht="27" thickBot="1">
      <c r="A862"/>
      <c r="B862" s="11"/>
      <c r="C862" s="101" t="s">
        <v>6466</v>
      </c>
      <c r="D862" s="97"/>
      <c r="E862" s="102"/>
      <c r="F862" s="212">
        <f t="shared" si="14"/>
        <v>0</v>
      </c>
      <c r="G862" s="8"/>
    </row>
    <row r="863" spans="1:7" s="5" customFormat="1" ht="18.75" thickBot="1">
      <c r="B863" s="11"/>
      <c r="C863" s="11"/>
      <c r="D863" s="24"/>
      <c r="E863" s="63"/>
      <c r="F863" s="212">
        <f t="shared" si="14"/>
        <v>0</v>
      </c>
      <c r="G863" s="8"/>
    </row>
    <row r="864" spans="1:7" s="5" customFormat="1" ht="18.75" thickBot="1">
      <c r="B864" s="11"/>
      <c r="C864" s="11"/>
      <c r="D864" s="24"/>
      <c r="E864" s="62"/>
      <c r="F864" s="212">
        <f t="shared" si="14"/>
        <v>0</v>
      </c>
    </row>
    <row r="865" spans="1:6" s="5" customFormat="1" ht="18.75" thickBot="1">
      <c r="B865" s="35" t="s">
        <v>5011</v>
      </c>
      <c r="C865" s="97" t="s">
        <v>1516</v>
      </c>
      <c r="D865" s="97"/>
      <c r="E865" s="62"/>
      <c r="F865" s="212">
        <f t="shared" si="14"/>
        <v>0</v>
      </c>
    </row>
    <row r="866" spans="1:6" s="5" customFormat="1" ht="18.75" thickBot="1">
      <c r="A866"/>
      <c r="B866" s="9">
        <v>8687</v>
      </c>
      <c r="C866" s="21" t="s">
        <v>4670</v>
      </c>
      <c r="D866" s="7" t="s">
        <v>1537</v>
      </c>
      <c r="E866" s="104">
        <f>VLOOKUP(C866,'Precios Dotar'!$A:$E,5,FALSE)</f>
        <v>507.645111924405</v>
      </c>
      <c r="F866" s="212">
        <f t="shared" si="14"/>
        <v>1044.225995228501</v>
      </c>
    </row>
    <row r="867" spans="1:6" s="5" customFormat="1" ht="18.75" thickBot="1">
      <c r="B867" s="9">
        <v>8688</v>
      </c>
      <c r="C867" s="21" t="s">
        <v>2752</v>
      </c>
      <c r="D867" s="22" t="s">
        <v>1538</v>
      </c>
      <c r="E867" s="105">
        <f>VLOOKUP(C867,'Precios Dotar'!$A:$E,5,FALSE)</f>
        <v>610.66073677810505</v>
      </c>
      <c r="F867" s="212">
        <f t="shared" si="14"/>
        <v>1256.129135552562</v>
      </c>
    </row>
    <row r="868" spans="1:6" s="5" customFormat="1" ht="18.75" thickBot="1">
      <c r="B868" s="9">
        <v>8689</v>
      </c>
      <c r="C868" s="21" t="s">
        <v>4671</v>
      </c>
      <c r="D868" s="7" t="s">
        <v>1539</v>
      </c>
      <c r="E868" s="104">
        <f>VLOOKUP(C868,'Precios Dotar'!$A:$E,5,FALSE)</f>
        <v>821.067313514175</v>
      </c>
      <c r="F868" s="212">
        <f t="shared" si="14"/>
        <v>1688.9354638986579</v>
      </c>
    </row>
    <row r="869" spans="1:6" s="5" customFormat="1" ht="18.75" thickBot="1">
      <c r="B869" s="9">
        <v>9048</v>
      </c>
      <c r="C869" s="21" t="s">
        <v>4792</v>
      </c>
      <c r="D869" s="22" t="s">
        <v>1804</v>
      </c>
      <c r="E869" s="105" t="s">
        <v>1787</v>
      </c>
      <c r="F869" s="212" t="e">
        <f t="shared" si="14"/>
        <v>#VALUE!</v>
      </c>
    </row>
    <row r="870" spans="1:6" s="5" customFormat="1" ht="18.75" thickBot="1">
      <c r="B870" s="9">
        <v>9257</v>
      </c>
      <c r="C870" s="21" t="s">
        <v>4872</v>
      </c>
      <c r="D870" s="7" t="s">
        <v>1805</v>
      </c>
      <c r="E870" s="104">
        <f>VLOOKUP(C870,'Precios Dotar'!$A:$E,5,FALSE)</f>
        <v>1273.4408230461399</v>
      </c>
      <c r="F870" s="212">
        <f t="shared" si="14"/>
        <v>2619.4677730059097</v>
      </c>
    </row>
    <row r="871" spans="1:6" s="5" customFormat="1" ht="18.75" thickBot="1">
      <c r="B871" s="9">
        <v>9258</v>
      </c>
      <c r="C871" s="21" t="s">
        <v>4873</v>
      </c>
      <c r="D871" s="22" t="s">
        <v>1806</v>
      </c>
      <c r="E871" s="105">
        <f>VLOOKUP(C871,'Precios Dotar'!$A:$E,5,FALSE)</f>
        <v>1856.45630186932</v>
      </c>
      <c r="F871" s="212">
        <f t="shared" si="14"/>
        <v>3818.7306129451908</v>
      </c>
    </row>
    <row r="872" spans="1:6" s="5" customFormat="1" ht="18.75" thickBot="1">
      <c r="B872" s="35" t="s">
        <v>5011</v>
      </c>
      <c r="C872" s="97" t="s">
        <v>1801</v>
      </c>
      <c r="D872" s="97"/>
      <c r="E872" s="62"/>
      <c r="F872" s="212">
        <f t="shared" si="14"/>
        <v>0</v>
      </c>
    </row>
    <row r="873" spans="1:6" s="5" customFormat="1" ht="18.75" thickBot="1">
      <c r="A873"/>
      <c r="B873" s="9">
        <v>8748</v>
      </c>
      <c r="C873" s="21" t="s">
        <v>4693</v>
      </c>
      <c r="D873" s="7" t="s">
        <v>1802</v>
      </c>
      <c r="E873" s="104">
        <f>VLOOKUP(C873,'Precios Dotar'!$A:$E,5,FALSE)</f>
        <v>891.80386864627496</v>
      </c>
      <c r="F873" s="212">
        <f t="shared" si="14"/>
        <v>1834.4405578053875</v>
      </c>
    </row>
    <row r="874" spans="1:6" s="5" customFormat="1" ht="18.75" thickBot="1">
      <c r="B874" s="9">
        <v>9282</v>
      </c>
      <c r="C874" s="21" t="s">
        <v>2745</v>
      </c>
      <c r="D874" s="22" t="s">
        <v>1803</v>
      </c>
      <c r="E874" s="105">
        <f>VLOOKUP(C874,'Precios Dotar'!$A:$E,5,FALSE)</f>
        <v>1034.4874440250401</v>
      </c>
      <c r="F874" s="212">
        <f t="shared" si="14"/>
        <v>2127.9406723595071</v>
      </c>
    </row>
    <row r="875" spans="1:6" s="5" customFormat="1" ht="18.75" thickBot="1">
      <c r="B875" s="9">
        <v>8854</v>
      </c>
      <c r="C875" s="21" t="s">
        <v>4724</v>
      </c>
      <c r="D875" s="7" t="s">
        <v>1807</v>
      </c>
      <c r="E875" s="104">
        <f>VLOOKUP(C875,'Precios Dotar'!$A:$E,5,FALSE)</f>
        <v>1079.6907506468999</v>
      </c>
      <c r="F875" s="212">
        <f t="shared" si="14"/>
        <v>2220.9238740806732</v>
      </c>
    </row>
    <row r="876" spans="1:6" s="5" customFormat="1" ht="18.75" thickBot="1">
      <c r="B876" s="9">
        <v>8855</v>
      </c>
      <c r="C876" s="21" t="s">
        <v>4725</v>
      </c>
      <c r="D876" s="22" t="s">
        <v>1808</v>
      </c>
      <c r="E876" s="105">
        <f>VLOOKUP(C876,'Precios Dotar'!$A:$E,5,FALSE)</f>
        <v>1599.04332985116</v>
      </c>
      <c r="F876" s="212">
        <f t="shared" si="14"/>
        <v>3289.2321295038359</v>
      </c>
    </row>
    <row r="877" spans="1:6" s="5" customFormat="1" ht="18.75" thickBot="1">
      <c r="B877" s="9">
        <v>9259</v>
      </c>
      <c r="C877" s="21" t="s">
        <v>4874</v>
      </c>
      <c r="D877" s="7" t="s">
        <v>1809</v>
      </c>
      <c r="E877" s="104">
        <f>VLOOKUP(C877,'Precios Dotar'!$A:$E,5,FALSE)</f>
        <v>1959.2575735256601</v>
      </c>
      <c r="F877" s="212">
        <f t="shared" si="14"/>
        <v>4030.1928287422829</v>
      </c>
    </row>
    <row r="878" spans="1:6" s="5" customFormat="1" ht="18.75" thickBot="1">
      <c r="B878" s="11"/>
      <c r="C878" s="11"/>
      <c r="D878" s="24"/>
      <c r="E878" s="106"/>
      <c r="F878" s="212">
        <f t="shared" si="14"/>
        <v>0</v>
      </c>
    </row>
    <row r="879" spans="1:6" s="5" customFormat="1" ht="18.75" thickBot="1">
      <c r="B879" s="35" t="s">
        <v>5011</v>
      </c>
      <c r="C879" s="97" t="s">
        <v>1534</v>
      </c>
      <c r="D879" s="97"/>
      <c r="E879" s="62"/>
      <c r="F879" s="212">
        <f t="shared" si="14"/>
        <v>0</v>
      </c>
    </row>
    <row r="880" spans="1:6" s="5" customFormat="1" ht="18.75" thickBot="1">
      <c r="B880" s="9">
        <v>8690</v>
      </c>
      <c r="C880" s="21" t="s">
        <v>4672</v>
      </c>
      <c r="D880" s="22" t="s">
        <v>1507</v>
      </c>
      <c r="E880" s="105">
        <f>VLOOKUP(C880,'Precios Dotar'!$A:$E,5,FALSE)</f>
        <v>283.24253230123497</v>
      </c>
      <c r="F880" s="212">
        <f t="shared" si="14"/>
        <v>582.62988894364037</v>
      </c>
    </row>
    <row r="881" spans="1:6" s="5" customFormat="1" ht="18.75" thickBot="1">
      <c r="B881" s="9">
        <v>8691</v>
      </c>
      <c r="C881" s="21" t="s">
        <v>2512</v>
      </c>
      <c r="D881" s="7" t="s">
        <v>1508</v>
      </c>
      <c r="E881" s="104" t="s">
        <v>1787</v>
      </c>
      <c r="F881" s="212" t="e">
        <f t="shared" si="14"/>
        <v>#VALUE!</v>
      </c>
    </row>
    <row r="882" spans="1:6" s="5" customFormat="1" ht="18.75" thickBot="1">
      <c r="B882" s="9">
        <v>8692</v>
      </c>
      <c r="C882" s="21" t="s">
        <v>2513</v>
      </c>
      <c r="D882" s="22" t="s">
        <v>1509</v>
      </c>
      <c r="E882" s="105">
        <f>VLOOKUP(C882,'Precios Dotar'!$A:$E,5,FALSE)</f>
        <v>356.28653655796501</v>
      </c>
      <c r="F882" s="212">
        <f t="shared" si="14"/>
        <v>732.88140569973405</v>
      </c>
    </row>
    <row r="883" spans="1:6" s="5" customFormat="1" ht="18.75" thickBot="1">
      <c r="B883" s="9">
        <v>8737</v>
      </c>
      <c r="C883" s="21" t="s">
        <v>2514</v>
      </c>
      <c r="D883" s="7" t="s">
        <v>1580</v>
      </c>
      <c r="E883" s="104">
        <f>VLOOKUP(C883,'Precios Dotar'!$A:$E,5,FALSE)</f>
        <v>579.04364016602995</v>
      </c>
      <c r="F883" s="212">
        <f t="shared" si="14"/>
        <v>1191.0927678215235</v>
      </c>
    </row>
    <row r="884" spans="1:6" s="5" customFormat="1" ht="18.75" thickBot="1">
      <c r="B884" s="9">
        <v>8738</v>
      </c>
      <c r="C884" s="21" t="s">
        <v>4685</v>
      </c>
      <c r="D884" s="22" t="s">
        <v>1581</v>
      </c>
      <c r="E884" s="105">
        <f>VLOOKUP(C884,'Precios Dotar'!$A:$E,5,FALSE)</f>
        <v>1101.35933709867</v>
      </c>
      <c r="F884" s="212">
        <f t="shared" si="14"/>
        <v>2265.496156411964</v>
      </c>
    </row>
    <row r="885" spans="1:6" s="5" customFormat="1" ht="18.75" thickBot="1">
      <c r="B885" s="9">
        <v>8739</v>
      </c>
      <c r="C885" s="21" t="s">
        <v>2519</v>
      </c>
      <c r="D885" s="7" t="s">
        <v>1582</v>
      </c>
      <c r="E885" s="104" t="s">
        <v>1787</v>
      </c>
      <c r="F885" s="212" t="e">
        <f t="shared" si="14"/>
        <v>#VALUE!</v>
      </c>
    </row>
    <row r="886" spans="1:6" s="5" customFormat="1" ht="18.75" thickBot="1">
      <c r="B886" s="9">
        <v>8740</v>
      </c>
      <c r="C886" s="21" t="s">
        <v>4686</v>
      </c>
      <c r="D886" s="22" t="s">
        <v>1583</v>
      </c>
      <c r="E886" s="105">
        <f>VLOOKUP(C886,'Precios Dotar'!$A:$E,5,FALSE)</f>
        <v>4077.95609885975</v>
      </c>
      <c r="F886" s="212">
        <f t="shared" si="14"/>
        <v>8388.3556953545049</v>
      </c>
    </row>
    <row r="887" spans="1:6" s="5" customFormat="1" ht="18.75" thickBot="1">
      <c r="A887"/>
      <c r="B887" s="15"/>
      <c r="C887" s="15"/>
      <c r="D887" s="15"/>
      <c r="E887" s="62"/>
      <c r="F887" s="212">
        <f t="shared" si="14"/>
        <v>0</v>
      </c>
    </row>
    <row r="888" spans="1:6" s="5" customFormat="1" ht="18.75" thickBot="1">
      <c r="B888" s="35" t="s">
        <v>5011</v>
      </c>
      <c r="C888" s="97" t="s">
        <v>1533</v>
      </c>
      <c r="D888" s="97"/>
      <c r="E888" s="62"/>
      <c r="F888" s="212">
        <f t="shared" si="14"/>
        <v>0</v>
      </c>
    </row>
    <row r="889" spans="1:6" s="5" customFormat="1" ht="18.75" thickBot="1">
      <c r="B889" s="9">
        <v>8693</v>
      </c>
      <c r="C889" s="21" t="s">
        <v>4673</v>
      </c>
      <c r="D889" s="7" t="s">
        <v>1510</v>
      </c>
      <c r="E889" s="104">
        <f>VLOOKUP(C889,'Precios Dotar'!$A:$E,5,FALSE)</f>
        <v>128.340824672385</v>
      </c>
      <c r="F889" s="212">
        <f t="shared" si="14"/>
        <v>263.99707635109593</v>
      </c>
    </row>
    <row r="890" spans="1:6" s="5" customFormat="1" ht="18.75" thickBot="1">
      <c r="A890"/>
      <c r="B890" s="9">
        <v>8694</v>
      </c>
      <c r="C890" s="21" t="s">
        <v>4674</v>
      </c>
      <c r="D890" s="22" t="s">
        <v>1511</v>
      </c>
      <c r="E890" s="105">
        <f>VLOOKUP(C890,'Precios Dotar'!$A:$E,5,FALSE)</f>
        <v>129.77194749012</v>
      </c>
      <c r="F890" s="212">
        <f t="shared" ref="F890:F953" si="15">E890*1.21*1.7</f>
        <v>266.94089598717682</v>
      </c>
    </row>
    <row r="891" spans="1:6" s="5" customFormat="1" ht="18.75" thickBot="1">
      <c r="A891"/>
      <c r="B891" s="9">
        <v>8695</v>
      </c>
      <c r="C891" s="21" t="s">
        <v>4675</v>
      </c>
      <c r="D891" s="7" t="s">
        <v>1512</v>
      </c>
      <c r="E891" s="104">
        <f>VLOOKUP(C891,'Precios Dotar'!$A:$E,5,FALSE)</f>
        <v>176.17311021492</v>
      </c>
      <c r="F891" s="212">
        <f t="shared" si="15"/>
        <v>362.3880877120904</v>
      </c>
    </row>
    <row r="892" spans="1:6" s="5" customFormat="1" ht="18.75" thickBot="1">
      <c r="A892"/>
      <c r="B892" s="9">
        <v>8741</v>
      </c>
      <c r="C892" s="21" t="s">
        <v>2525</v>
      </c>
      <c r="D892" s="22" t="s">
        <v>1584</v>
      </c>
      <c r="E892" s="105">
        <f>VLOOKUP(C892,'Precios Dotar'!$A:$E,5,FALSE)</f>
        <v>200.59676570349001</v>
      </c>
      <c r="F892" s="212">
        <f t="shared" si="15"/>
        <v>412.62754705207891</v>
      </c>
    </row>
    <row r="893" spans="1:6" s="5" customFormat="1" ht="18.75" thickBot="1">
      <c r="A893"/>
      <c r="B893" s="9">
        <v>8742</v>
      </c>
      <c r="C893" s="21" t="s">
        <v>4687</v>
      </c>
      <c r="D893" s="7" t="s">
        <v>1585</v>
      </c>
      <c r="E893" s="104">
        <f>VLOOKUP(C893,'Precios Dotar'!$A:$E,5,FALSE)</f>
        <v>532.26420709292995</v>
      </c>
      <c r="F893" s="212">
        <f t="shared" si="15"/>
        <v>1094.8674739901569</v>
      </c>
    </row>
    <row r="894" spans="1:6" s="5" customFormat="1" ht="18.75" thickBot="1">
      <c r="A894"/>
      <c r="B894" s="9">
        <v>8743</v>
      </c>
      <c r="C894" s="21" t="s">
        <v>4688</v>
      </c>
      <c r="D894" s="22" t="s">
        <v>1586</v>
      </c>
      <c r="E894" s="105">
        <f>VLOOKUP(C894,'Precios Dotar'!$A:$E,5,FALSE)</f>
        <v>730.4400425673</v>
      </c>
      <c r="F894" s="212">
        <f t="shared" si="15"/>
        <v>1502.5151675609361</v>
      </c>
    </row>
    <row r="895" spans="1:6" s="5" customFormat="1" ht="18.75" thickBot="1">
      <c r="B895" s="9">
        <v>8744</v>
      </c>
      <c r="C895" s="21" t="s">
        <v>4689</v>
      </c>
      <c r="D895" s="7" t="s">
        <v>1587</v>
      </c>
      <c r="E895" s="104">
        <f>VLOOKUP(C895,'Precios Dotar'!$A:$E,5,FALSE)</f>
        <v>1011.9929673128</v>
      </c>
      <c r="F895" s="212">
        <f t="shared" si="15"/>
        <v>2081.6695337624296</v>
      </c>
    </row>
    <row r="896" spans="1:6" s="5" customFormat="1" ht="18.75" thickBot="1">
      <c r="A896"/>
      <c r="B896" s="15"/>
      <c r="C896" s="15"/>
      <c r="D896" s="15"/>
      <c r="E896" s="62"/>
      <c r="F896" s="212">
        <f t="shared" si="15"/>
        <v>0</v>
      </c>
    </row>
    <row r="897" spans="1:6" s="5" customFormat="1" ht="18.75" thickBot="1">
      <c r="B897" s="35" t="s">
        <v>5011</v>
      </c>
      <c r="C897" s="97" t="s">
        <v>1532</v>
      </c>
      <c r="D897" s="97"/>
      <c r="E897" s="62"/>
      <c r="F897" s="212">
        <f t="shared" si="15"/>
        <v>0</v>
      </c>
    </row>
    <row r="898" spans="1:6" s="5" customFormat="1" ht="18.75" thickBot="1">
      <c r="B898" s="9">
        <v>8696</v>
      </c>
      <c r="C898" s="21" t="s">
        <v>2504</v>
      </c>
      <c r="D898" s="22" t="s">
        <v>1513</v>
      </c>
      <c r="E898" s="105">
        <f>VLOOKUP(C898,'Precios Dotar'!$A:$E,5,FALSE)</f>
        <v>174.14936385151501</v>
      </c>
      <c r="F898" s="212">
        <f t="shared" si="15"/>
        <v>358.22524144256636</v>
      </c>
    </row>
    <row r="899" spans="1:6" s="5" customFormat="1" ht="18.75" thickBot="1">
      <c r="B899" s="9">
        <v>8697</v>
      </c>
      <c r="C899" s="21" t="s">
        <v>2507</v>
      </c>
      <c r="D899" s="7" t="s">
        <v>1514</v>
      </c>
      <c r="E899" s="104">
        <f>VLOOKUP(C899,'Precios Dotar'!$A:$E,5,FALSE)</f>
        <v>176.28028681360499</v>
      </c>
      <c r="F899" s="212">
        <f t="shared" si="15"/>
        <v>362.60854997558545</v>
      </c>
    </row>
    <row r="900" spans="1:6" s="5" customFormat="1" ht="18.75" thickBot="1">
      <c r="B900" s="9">
        <v>8698</v>
      </c>
      <c r="C900" s="21" t="s">
        <v>4676</v>
      </c>
      <c r="D900" s="22" t="s">
        <v>1515</v>
      </c>
      <c r="E900" s="105">
        <f>VLOOKUP(C900,'Precios Dotar'!$A:$E,5,FALSE)</f>
        <v>242.414552708055</v>
      </c>
      <c r="F900" s="212">
        <f t="shared" si="15"/>
        <v>498.6467349204691</v>
      </c>
    </row>
    <row r="901" spans="1:6" s="5" customFormat="1" ht="18.75" thickBot="1">
      <c r="B901" s="9">
        <v>8856</v>
      </c>
      <c r="C901" s="21" t="s">
        <v>4726</v>
      </c>
      <c r="D901" s="7" t="s">
        <v>1810</v>
      </c>
      <c r="E901" s="104">
        <f>VLOOKUP(C901,'Precios Dotar'!$A:$E,5,FALSE)</f>
        <v>254.48768132462999</v>
      </c>
      <c r="F901" s="212">
        <f t="shared" si="15"/>
        <v>523.4811604847639</v>
      </c>
    </row>
    <row r="902" spans="1:6" s="5" customFormat="1" ht="18.75" thickBot="1">
      <c r="B902" s="9">
        <v>8745</v>
      </c>
      <c r="C902" s="21" t="s">
        <v>4690</v>
      </c>
      <c r="D902" s="22" t="s">
        <v>1588</v>
      </c>
      <c r="E902" s="105">
        <f>VLOOKUP(C902,'Precios Dotar'!$A:$E,5,FALSE)</f>
        <v>754.97087465455502</v>
      </c>
      <c r="F902" s="212">
        <f t="shared" si="15"/>
        <v>1552.9750891644196</v>
      </c>
    </row>
    <row r="903" spans="1:6" s="5" customFormat="1" ht="18.75" thickBot="1">
      <c r="B903" s="9">
        <v>8746</v>
      </c>
      <c r="C903" s="21" t="s">
        <v>4691</v>
      </c>
      <c r="D903" s="7" t="s">
        <v>1589</v>
      </c>
      <c r="E903" s="104">
        <f>VLOOKUP(C903,'Precios Dotar'!$A:$E,5,FALSE)</f>
        <v>950.70686638238999</v>
      </c>
      <c r="F903" s="212">
        <f t="shared" si="15"/>
        <v>1955.6040241485759</v>
      </c>
    </row>
    <row r="904" spans="1:6" s="5" customFormat="1" ht="18.75" thickBot="1">
      <c r="B904" s="9">
        <v>8747</v>
      </c>
      <c r="C904" s="21" t="s">
        <v>4692</v>
      </c>
      <c r="D904" s="22" t="s">
        <v>1590</v>
      </c>
      <c r="E904" s="105">
        <f>VLOOKUP(C904,'Precios Dotar'!$A:$E,5,FALSE)</f>
        <v>1420.61951106386</v>
      </c>
      <c r="F904" s="212">
        <f t="shared" si="15"/>
        <v>2922.2143342583599</v>
      </c>
    </row>
    <row r="905" spans="1:6" s="5" customFormat="1" ht="18.75" thickBot="1">
      <c r="B905" s="9"/>
      <c r="C905" s="44"/>
      <c r="D905" s="7"/>
      <c r="E905" s="55"/>
      <c r="F905" s="212">
        <f t="shared" si="15"/>
        <v>0</v>
      </c>
    </row>
    <row r="906" spans="1:6" s="5" customFormat="1" ht="18.75" thickBot="1">
      <c r="B906" s="9"/>
      <c r="C906" s="97" t="s">
        <v>6454</v>
      </c>
      <c r="D906" s="97"/>
      <c r="E906" s="55"/>
      <c r="F906" s="212">
        <f t="shared" si="15"/>
        <v>0</v>
      </c>
    </row>
    <row r="907" spans="1:6" s="5" customFormat="1" ht="18.75" thickBot="1">
      <c r="B907" s="9"/>
      <c r="C907" s="21" t="s">
        <v>4698</v>
      </c>
      <c r="D907" s="7" t="s">
        <v>1599</v>
      </c>
      <c r="E907" s="104">
        <f>VLOOKUP(C907,'Precios Dotar'!$A:$E,5,FALSE)</f>
        <v>15094.367583941301</v>
      </c>
      <c r="F907" s="212">
        <f t="shared" si="15"/>
        <v>31049.114120167254</v>
      </c>
    </row>
    <row r="908" spans="1:6" s="5" customFormat="1" ht="18.75" thickBot="1">
      <c r="A908"/>
      <c r="B908" s="9"/>
      <c r="C908" s="21" t="s">
        <v>2535</v>
      </c>
      <c r="D908" s="22" t="s">
        <v>5128</v>
      </c>
      <c r="E908" s="105">
        <f>VLOOKUP(C908,'Precios Dotar'!$A:$E,5,FALSE)</f>
        <v>18128.411002597601</v>
      </c>
      <c r="F908" s="212">
        <f t="shared" si="15"/>
        <v>37290.141432343262</v>
      </c>
    </row>
    <row r="909" spans="1:6" s="5" customFormat="1" ht="18.75" thickBot="1">
      <c r="B909" s="9"/>
      <c r="C909" s="21" t="s">
        <v>2537</v>
      </c>
      <c r="D909" s="7" t="s">
        <v>5138</v>
      </c>
      <c r="E909" s="104">
        <f>VLOOKUP(C909,'Precios Dotar'!$A:$E,5,FALSE)</f>
        <v>24196.497839910098</v>
      </c>
      <c r="F909" s="212">
        <f t="shared" si="15"/>
        <v>49772.196056695073</v>
      </c>
    </row>
    <row r="910" spans="1:6" s="5" customFormat="1" ht="18.75" thickBot="1">
      <c r="B910" s="9"/>
      <c r="C910" s="21" t="s">
        <v>5139</v>
      </c>
      <c r="D910" s="22" t="s">
        <v>5140</v>
      </c>
      <c r="E910" s="105">
        <f>VLOOKUP(C910,'Precios Dotar'!$A:$E,5,FALSE)</f>
        <v>24196.497839910098</v>
      </c>
      <c r="F910" s="212">
        <f t="shared" si="15"/>
        <v>49772.196056695073</v>
      </c>
    </row>
    <row r="911" spans="1:6" s="5" customFormat="1" ht="18.75" thickBot="1">
      <c r="B911" s="9"/>
      <c r="C911" s="21" t="s">
        <v>5141</v>
      </c>
      <c r="D911" s="7" t="s">
        <v>5142</v>
      </c>
      <c r="E911" s="104">
        <f>VLOOKUP(C911,'Precios Dotar'!$A:$E,5,FALSE)</f>
        <v>31023.092379633701</v>
      </c>
      <c r="F911" s="212">
        <f t="shared" si="15"/>
        <v>63814.501024906516</v>
      </c>
    </row>
    <row r="912" spans="1:6" s="5" customFormat="1" ht="18.75" thickBot="1">
      <c r="B912" s="9"/>
      <c r="C912" s="21" t="s">
        <v>5363</v>
      </c>
      <c r="D912" s="22" t="s">
        <v>5364</v>
      </c>
      <c r="E912" s="105">
        <f>VLOOKUP(C912,'Precios Dotar'!$A:$E,5,FALSE)</f>
        <v>18128.411002597601</v>
      </c>
      <c r="F912" s="212">
        <f t="shared" si="15"/>
        <v>37290.141432343262</v>
      </c>
    </row>
    <row r="913" spans="1:7" s="5" customFormat="1" ht="18.75" thickBot="1">
      <c r="B913" s="9"/>
      <c r="C913" s="44"/>
      <c r="D913" s="7"/>
      <c r="E913" s="104"/>
      <c r="F913" s="212">
        <f t="shared" si="15"/>
        <v>0</v>
      </c>
    </row>
    <row r="914" spans="1:7" ht="18.75" thickBot="1">
      <c r="A914"/>
      <c r="B914" s="9"/>
      <c r="C914" s="97" t="s">
        <v>6489</v>
      </c>
      <c r="D914" s="97"/>
      <c r="E914" s="55"/>
      <c r="F914" s="212">
        <f t="shared" si="15"/>
        <v>0</v>
      </c>
      <c r="G914" s="5"/>
    </row>
    <row r="915" spans="1:7" ht="18.75" thickBot="1">
      <c r="A915" s="7"/>
      <c r="B915" s="9"/>
      <c r="C915" s="21" t="s">
        <v>6449</v>
      </c>
      <c r="D915" s="7" t="s">
        <v>10257</v>
      </c>
      <c r="E915" s="107">
        <f>VLOOKUP(C915,'Precios Dotar'!$A:$E,5,FALSE)</f>
        <v>5190.9894400000003</v>
      </c>
      <c r="F915" s="212">
        <f t="shared" si="15"/>
        <v>10677.865278079998</v>
      </c>
      <c r="G915" s="5"/>
    </row>
    <row r="916" spans="1:7" ht="18.75" thickBot="1">
      <c r="A916" s="7"/>
      <c r="B916" s="9"/>
      <c r="C916" s="21" t="s">
        <v>6450</v>
      </c>
      <c r="D916" s="22" t="s">
        <v>10258</v>
      </c>
      <c r="E916" s="105">
        <f>VLOOKUP(C916,'Precios Dotar'!$A:$E,5,FALSE)</f>
        <v>9700.9452799999999</v>
      </c>
      <c r="F916" s="212">
        <f t="shared" si="15"/>
        <v>19954.844440959998</v>
      </c>
      <c r="G916" s="5"/>
    </row>
    <row r="917" spans="1:7" s="5" customFormat="1" ht="18.75" thickBot="1">
      <c r="B917" s="9"/>
      <c r="C917" s="21" t="s">
        <v>6451</v>
      </c>
      <c r="D917" s="7" t="s">
        <v>10259</v>
      </c>
      <c r="E917" s="107">
        <f>VLOOKUP(C917,'Precios Dotar'!$A:$E,5,FALSE)</f>
        <v>18614.918399999999</v>
      </c>
      <c r="F917" s="212">
        <f t="shared" si="15"/>
        <v>38290.887148799993</v>
      </c>
      <c r="G917" s="8"/>
    </row>
    <row r="918" spans="1:7" s="5" customFormat="1" ht="18.75" thickBot="1">
      <c r="B918" s="9"/>
      <c r="D918" s="7"/>
      <c r="E918" s="107"/>
      <c r="F918" s="212">
        <f t="shared" si="15"/>
        <v>0</v>
      </c>
      <c r="G918" s="8"/>
    </row>
    <row r="919" spans="1:7" s="5" customFormat="1" ht="18.75" thickBot="1">
      <c r="B919" s="9"/>
      <c r="D919" s="7"/>
      <c r="E919" s="107"/>
      <c r="F919" s="212">
        <f t="shared" si="15"/>
        <v>0</v>
      </c>
      <c r="G919" s="8"/>
    </row>
    <row r="920" spans="1:7" s="5" customFormat="1" ht="27" thickBot="1">
      <c r="B920" s="9"/>
      <c r="C920" s="101" t="s">
        <v>6467</v>
      </c>
      <c r="D920" s="97"/>
      <c r="E920" s="140"/>
      <c r="F920" s="212">
        <f t="shared" si="15"/>
        <v>0</v>
      </c>
      <c r="G920" s="8"/>
    </row>
    <row r="921" spans="1:7" s="5" customFormat="1" ht="18.75" thickBot="1">
      <c r="B921" s="9"/>
      <c r="C921" s="44"/>
      <c r="D921" s="7"/>
      <c r="E921" s="55"/>
      <c r="F921" s="212">
        <f t="shared" si="15"/>
        <v>0</v>
      </c>
      <c r="G921" s="8"/>
    </row>
    <row r="922" spans="1:7" ht="18.75" thickBot="1">
      <c r="B922" s="35" t="s">
        <v>5011</v>
      </c>
      <c r="C922" s="97" t="s">
        <v>99</v>
      </c>
      <c r="D922" s="97"/>
      <c r="E922" s="128"/>
      <c r="F922" s="212">
        <f t="shared" si="15"/>
        <v>0</v>
      </c>
    </row>
    <row r="923" spans="1:7" ht="18.75" thickBot="1">
      <c r="B923" s="9"/>
      <c r="C923" s="9"/>
      <c r="D923" s="7"/>
      <c r="E923" s="132"/>
      <c r="F923" s="212">
        <f t="shared" si="15"/>
        <v>0</v>
      </c>
    </row>
    <row r="924" spans="1:7" ht="18.75" thickBot="1">
      <c r="B924" s="9"/>
      <c r="C924" s="21" t="s">
        <v>2634</v>
      </c>
      <c r="D924" s="22" t="s">
        <v>5743</v>
      </c>
      <c r="E924" s="105" t="s">
        <v>1787</v>
      </c>
      <c r="F924" s="212" t="e">
        <f t="shared" si="15"/>
        <v>#VALUE!</v>
      </c>
    </row>
    <row r="925" spans="1:7" ht="18.75" thickBot="1">
      <c r="B925" s="9"/>
      <c r="C925" s="21" t="s">
        <v>2638</v>
      </c>
      <c r="D925" s="7" t="s">
        <v>5744</v>
      </c>
      <c r="E925" s="104">
        <f>VLOOKUP(C925,'Precios Dotar'!$A:$E,5,FALSE)</f>
        <v>1481.67727138079</v>
      </c>
      <c r="F925" s="212">
        <f t="shared" si="15"/>
        <v>3047.8101472302847</v>
      </c>
    </row>
    <row r="926" spans="1:7" ht="18.75" thickBot="1">
      <c r="B926" s="9"/>
      <c r="C926" s="21" t="s">
        <v>2642</v>
      </c>
      <c r="D926" s="22" t="s">
        <v>5745</v>
      </c>
      <c r="E926" s="105" t="s">
        <v>1787</v>
      </c>
      <c r="F926" s="212" t="e">
        <f t="shared" si="15"/>
        <v>#VALUE!</v>
      </c>
    </row>
    <row r="927" spans="1:7" ht="18.75" thickBot="1">
      <c r="B927" s="9"/>
      <c r="C927" s="21" t="s">
        <v>2646</v>
      </c>
      <c r="D927" s="7" t="s">
        <v>5746</v>
      </c>
      <c r="E927" s="104">
        <f>VLOOKUP(C927,'Precios Dotar'!$A:$E,5,FALSE)</f>
        <v>2019.76006993488</v>
      </c>
      <c r="F927" s="212">
        <f t="shared" si="15"/>
        <v>4154.6464638560474</v>
      </c>
    </row>
    <row r="928" spans="1:7" ht="18.75" thickBot="1">
      <c r="B928" s="9"/>
      <c r="C928" s="9"/>
      <c r="D928" s="7"/>
      <c r="E928" s="104"/>
      <c r="F928" s="212">
        <f t="shared" si="15"/>
        <v>0</v>
      </c>
    </row>
    <row r="929" spans="1:7" ht="18.75" thickBot="1">
      <c r="B929" s="9"/>
      <c r="C929" s="9"/>
      <c r="D929" s="7"/>
      <c r="E929" s="104"/>
      <c r="F929" s="212">
        <f t="shared" si="15"/>
        <v>0</v>
      </c>
    </row>
    <row r="930" spans="1:7" ht="18.75" thickBot="1">
      <c r="A930"/>
      <c r="B930" s="9"/>
      <c r="C930" s="21" t="s">
        <v>3848</v>
      </c>
      <c r="D930" s="22" t="s">
        <v>5749</v>
      </c>
      <c r="E930" s="105">
        <f>VLOOKUP(C930,'Precios Dotar'!$A:$E,5,FALSE)</f>
        <v>2134.8495714780001</v>
      </c>
      <c r="F930" s="212">
        <f t="shared" si="15"/>
        <v>4391.385568530246</v>
      </c>
    </row>
    <row r="931" spans="1:7" ht="18.75" thickBot="1">
      <c r="B931" s="9"/>
      <c r="C931" s="21" t="s">
        <v>2653</v>
      </c>
      <c r="D931" s="7" t="s">
        <v>5748</v>
      </c>
      <c r="E931" s="104">
        <f>VLOOKUP(C931,'Precios Dotar'!$A:$E,5,FALSE)</f>
        <v>10353.562077793</v>
      </c>
      <c r="F931" s="212">
        <f t="shared" si="15"/>
        <v>21297.2771940202</v>
      </c>
    </row>
    <row r="932" spans="1:7" ht="18.75" thickBot="1">
      <c r="B932" s="9"/>
      <c r="C932" s="9"/>
      <c r="D932" s="7"/>
      <c r="E932" s="104"/>
      <c r="F932" s="212">
        <f t="shared" si="15"/>
        <v>0</v>
      </c>
    </row>
    <row r="933" spans="1:7" ht="18.75" thickBot="1">
      <c r="B933" s="44"/>
      <c r="C933" s="97" t="s">
        <v>6468</v>
      </c>
      <c r="D933" s="97"/>
      <c r="E933" s="107"/>
      <c r="F933" s="212">
        <f t="shared" si="15"/>
        <v>0</v>
      </c>
      <c r="G933" s="48"/>
    </row>
    <row r="934" spans="1:7" ht="18.75" thickBot="1">
      <c r="B934" s="9"/>
      <c r="C934" s="21" t="s">
        <v>4781</v>
      </c>
      <c r="D934" s="22" t="s">
        <v>8728</v>
      </c>
      <c r="E934" s="105">
        <f>VLOOKUP(C934,'Precios Dotar'!$A:$E,5,FALSE)</f>
        <v>3497.6518082382199</v>
      </c>
      <c r="F934" s="212">
        <f t="shared" si="15"/>
        <v>7194.6697695460189</v>
      </c>
    </row>
    <row r="935" spans="1:7" ht="18.75" thickBot="1">
      <c r="B935" s="9"/>
      <c r="C935" s="21" t="s">
        <v>4140</v>
      </c>
      <c r="D935" s="7" t="s">
        <v>8680</v>
      </c>
      <c r="E935" s="104">
        <f>VLOOKUP(C935,'Precios Dotar'!$A:$E,5,FALSE)</f>
        <v>2148.6257099283598</v>
      </c>
      <c r="F935" s="212">
        <f t="shared" si="15"/>
        <v>4419.7230853226365</v>
      </c>
    </row>
    <row r="936" spans="1:7" ht="18.75" thickBot="1">
      <c r="B936" s="9"/>
      <c r="C936" s="21" t="s">
        <v>2667</v>
      </c>
      <c r="D936" s="22" t="s">
        <v>8681</v>
      </c>
      <c r="E936" s="105">
        <f>VLOOKUP(C936,'Precios Dotar'!$A:$E,5,FALSE)</f>
        <v>3632.3300232367001</v>
      </c>
      <c r="F936" s="212">
        <f t="shared" si="15"/>
        <v>7471.7028577978917</v>
      </c>
    </row>
    <row r="937" spans="1:7" ht="18.75" thickBot="1">
      <c r="B937" s="9"/>
      <c r="C937" s="21" t="s">
        <v>4137</v>
      </c>
      <c r="D937" s="7" t="s">
        <v>8682</v>
      </c>
      <c r="E937" s="104">
        <f>VLOOKUP(C937,'Precios Dotar'!$A:$E,5,FALSE)</f>
        <v>3096.6745105576802</v>
      </c>
      <c r="F937" s="212">
        <f t="shared" si="15"/>
        <v>6369.859468217147</v>
      </c>
    </row>
    <row r="938" spans="1:7" ht="18.75" thickBot="1">
      <c r="B938" s="9"/>
      <c r="C938" s="21" t="s">
        <v>4139</v>
      </c>
      <c r="D938" s="22" t="s">
        <v>8683</v>
      </c>
      <c r="E938" s="105">
        <f>VLOOKUP(C938,'Precios Dotar'!$A:$E,5,FALSE)</f>
        <v>3770.4012740222302</v>
      </c>
      <c r="F938" s="212">
        <f t="shared" si="15"/>
        <v>7755.7154206637279</v>
      </c>
    </row>
    <row r="939" spans="1:7" ht="18.75" thickBot="1">
      <c r="A939" s="7"/>
      <c r="B939" s="9"/>
      <c r="C939" s="21" t="s">
        <v>4138</v>
      </c>
      <c r="D939" s="7" t="s">
        <v>8684</v>
      </c>
      <c r="E939" s="104">
        <f>VLOOKUP(C939,'Precios Dotar'!$A:$E,5,FALSE)</f>
        <v>2511.0272377288802</v>
      </c>
      <c r="F939" s="212">
        <f t="shared" si="15"/>
        <v>5165.1830280083059</v>
      </c>
    </row>
    <row r="940" spans="1:7" ht="18.75" thickBot="1">
      <c r="B940" s="55"/>
      <c r="C940" s="7"/>
      <c r="D940" s="55"/>
      <c r="E940" s="104"/>
      <c r="F940" s="212">
        <f t="shared" si="15"/>
        <v>0</v>
      </c>
    </row>
    <row r="941" spans="1:7" ht="18.75" thickBot="1">
      <c r="B941" s="9"/>
      <c r="C941" s="97" t="s">
        <v>6442</v>
      </c>
      <c r="D941" s="97"/>
      <c r="E941" s="104"/>
      <c r="F941" s="212">
        <f t="shared" si="15"/>
        <v>0</v>
      </c>
    </row>
    <row r="942" spans="1:7" ht="18.75" thickBot="1">
      <c r="B942" s="9"/>
      <c r="C942" s="44"/>
      <c r="D942" s="7"/>
      <c r="E942" s="104"/>
      <c r="F942" s="212">
        <f t="shared" si="15"/>
        <v>0</v>
      </c>
    </row>
    <row r="943" spans="1:7" ht="18.75" thickBot="1">
      <c r="B943" s="9"/>
      <c r="C943" s="21" t="s">
        <v>5582</v>
      </c>
      <c r="D943" s="22" t="s">
        <v>6439</v>
      </c>
      <c r="E943" s="105">
        <f>VLOOKUP(C943,'Precios Dotar'!$A:$E,5,FALSE)</f>
        <v>3948.1530767078398</v>
      </c>
      <c r="F943" s="212">
        <f t="shared" si="15"/>
        <v>8121.3508787880264</v>
      </c>
    </row>
    <row r="944" spans="1:7" ht="18.75" thickBot="1">
      <c r="B944" s="9"/>
      <c r="C944" s="21" t="s">
        <v>5583</v>
      </c>
      <c r="D944" s="7" t="s">
        <v>6440</v>
      </c>
      <c r="E944" s="104">
        <f>VLOOKUP(C944,'Precios Dotar'!$A:$E,5,FALSE)</f>
        <v>7346.5034781855602</v>
      </c>
      <c r="F944" s="212">
        <f t="shared" si="15"/>
        <v>15111.757654627698</v>
      </c>
    </row>
    <row r="945" spans="2:7" ht="18.75" thickBot="1">
      <c r="B945" s="9"/>
      <c r="C945" s="21" t="s">
        <v>5584</v>
      </c>
      <c r="D945" s="22" t="s">
        <v>6441</v>
      </c>
      <c r="E945" s="105">
        <f>VLOOKUP(C945,'Precios Dotar'!$A:$E,5,FALSE)</f>
        <v>9553.73196915072</v>
      </c>
      <c r="F945" s="212">
        <f t="shared" si="15"/>
        <v>19652.02666054303</v>
      </c>
    </row>
    <row r="946" spans="2:7" ht="18.75" thickBot="1">
      <c r="B946" s="9"/>
      <c r="E946" s="104"/>
      <c r="F946" s="212">
        <f t="shared" si="15"/>
        <v>0</v>
      </c>
    </row>
    <row r="947" spans="2:7" ht="18.75" thickBot="1">
      <c r="B947" s="9"/>
      <c r="E947" s="104"/>
      <c r="F947" s="212">
        <f t="shared" si="15"/>
        <v>0</v>
      </c>
    </row>
    <row r="948" spans="2:7" ht="27" thickBot="1">
      <c r="B948" s="9"/>
      <c r="C948" s="101" t="s">
        <v>6455</v>
      </c>
      <c r="D948" s="97"/>
      <c r="E948" s="158"/>
      <c r="F948" s="212">
        <f t="shared" si="15"/>
        <v>0</v>
      </c>
    </row>
    <row r="949" spans="2:7" ht="11.25" customHeight="1" thickBot="1">
      <c r="B949" s="9"/>
      <c r="C949" s="44"/>
      <c r="D949" s="7"/>
      <c r="E949" s="55"/>
      <c r="F949" s="212">
        <f t="shared" si="15"/>
        <v>0</v>
      </c>
    </row>
    <row r="950" spans="2:7" s="28" customFormat="1" ht="18.75" thickBot="1">
      <c r="B950" s="35" t="s">
        <v>5011</v>
      </c>
      <c r="C950" s="97" t="s">
        <v>6393</v>
      </c>
      <c r="D950" s="97"/>
      <c r="E950" s="113"/>
      <c r="F950" s="212">
        <f t="shared" si="15"/>
        <v>0</v>
      </c>
      <c r="G950" s="8"/>
    </row>
    <row r="951" spans="2:7" s="28" customFormat="1" ht="18.75" thickBot="1">
      <c r="B951" s="9">
        <v>452</v>
      </c>
      <c r="C951" s="21" t="s">
        <v>2136</v>
      </c>
      <c r="D951" t="s">
        <v>360</v>
      </c>
      <c r="E951" s="104">
        <f>VLOOKUP(C951,'Precios Dotar'!$A:$E,5,FALSE)</f>
        <v>7696.3309584407998</v>
      </c>
      <c r="F951" s="212">
        <f t="shared" si="15"/>
        <v>15831.352781512725</v>
      </c>
    </row>
    <row r="952" spans="2:7" s="28" customFormat="1" ht="18.75" thickBot="1">
      <c r="B952" s="9">
        <v>495</v>
      </c>
      <c r="C952" s="21" t="s">
        <v>2159</v>
      </c>
      <c r="D952" s="22" t="s">
        <v>271</v>
      </c>
      <c r="E952" s="105">
        <f>VLOOKUP(C952,'Precios Dotar'!$A:$E,5,FALSE)</f>
        <v>5986.7049057659997</v>
      </c>
      <c r="F952" s="212">
        <f t="shared" si="15"/>
        <v>12314.651991160661</v>
      </c>
    </row>
    <row r="953" spans="2:7" s="28" customFormat="1" ht="18.75" thickBot="1">
      <c r="B953" s="9"/>
      <c r="C953" s="29"/>
      <c r="D953" s="30"/>
      <c r="E953" s="106"/>
      <c r="F953" s="212">
        <f t="shared" si="15"/>
        <v>0</v>
      </c>
    </row>
    <row r="954" spans="2:7" s="28" customFormat="1" ht="18.75" thickBot="1">
      <c r="B954" s="35" t="s">
        <v>5011</v>
      </c>
      <c r="C954" s="97" t="s">
        <v>6394</v>
      </c>
      <c r="D954" s="97"/>
      <c r="E954" s="159"/>
      <c r="F954" s="212">
        <f t="shared" ref="F954:F1017" si="16">E954*1.21*1.7</f>
        <v>0</v>
      </c>
    </row>
    <row r="955" spans="2:7" s="28" customFormat="1" ht="18.75" thickBot="1">
      <c r="B955" s="9">
        <v>6042</v>
      </c>
      <c r="C955" s="21" t="s">
        <v>3958</v>
      </c>
      <c r="D955" s="22" t="s">
        <v>6390</v>
      </c>
      <c r="E955" s="105">
        <f>VLOOKUP(C955,'Precios Dotar'!$A:$E,5,FALSE)</f>
        <v>3844.2921506963999</v>
      </c>
      <c r="F955" s="212">
        <f t="shared" si="16"/>
        <v>7907.7089539824938</v>
      </c>
    </row>
    <row r="956" spans="2:7" s="28" customFormat="1" ht="18.75" thickBot="1">
      <c r="B956" s="9">
        <v>734</v>
      </c>
      <c r="C956" s="21" t="s">
        <v>2311</v>
      </c>
      <c r="D956" s="7" t="s">
        <v>20</v>
      </c>
      <c r="E956" s="104">
        <f>VLOOKUP(C956,'Precios Dotar'!$A:$E,5,FALSE)</f>
        <v>4570.8674239800002</v>
      </c>
      <c r="F956" s="212">
        <f t="shared" si="16"/>
        <v>9402.2742911268597</v>
      </c>
    </row>
    <row r="957" spans="2:7" s="28" customFormat="1" ht="18.75" thickBot="1">
      <c r="B957" s="9">
        <v>1962</v>
      </c>
      <c r="C957" s="21" t="s">
        <v>2961</v>
      </c>
      <c r="D957" s="22" t="s">
        <v>272</v>
      </c>
      <c r="E957" s="105">
        <f>VLOOKUP(C957,'Precios Dotar'!$A:$E,5,FALSE)</f>
        <v>3844.2921506963999</v>
      </c>
      <c r="F957" s="212">
        <f t="shared" si="16"/>
        <v>7907.7089539824938</v>
      </c>
    </row>
    <row r="958" spans="2:7" s="28" customFormat="1" ht="18.75" thickBot="1">
      <c r="B958" s="9">
        <v>1967</v>
      </c>
      <c r="C958" s="21" t="s">
        <v>2963</v>
      </c>
      <c r="D958" s="7" t="s">
        <v>273</v>
      </c>
      <c r="E958" s="104">
        <f>VLOOKUP(C958,'Precios Dotar'!$A:$E,5,FALSE)</f>
        <v>4570.8674239800002</v>
      </c>
      <c r="F958" s="212">
        <f t="shared" si="16"/>
        <v>9402.2742911268597</v>
      </c>
    </row>
    <row r="959" spans="2:7" s="28" customFormat="1" ht="18.75" thickBot="1">
      <c r="B959" s="44"/>
      <c r="C959" s="97" t="s">
        <v>10268</v>
      </c>
      <c r="D959" s="97"/>
      <c r="E959" s="107"/>
      <c r="F959" s="212">
        <f t="shared" si="16"/>
        <v>0</v>
      </c>
    </row>
    <row r="960" spans="2:7" s="28" customFormat="1" ht="18.75" thickBot="1">
      <c r="B960" s="9">
        <v>239</v>
      </c>
      <c r="C960" s="21" t="s">
        <v>2002</v>
      </c>
      <c r="D960" s="7" t="s">
        <v>6421</v>
      </c>
      <c r="E960" s="104">
        <f>VLOOKUP(C960,'Precios Dotar'!$A:$E,5,FALSE)</f>
        <v>5168.5152199200002</v>
      </c>
      <c r="F960" s="212">
        <f t="shared" si="16"/>
        <v>10631.635807375438</v>
      </c>
      <c r="G960" s="8"/>
    </row>
    <row r="961" spans="2:7" s="28" customFormat="1" ht="18.75" thickBot="1">
      <c r="B961" s="9">
        <v>240</v>
      </c>
      <c r="C961" s="21" t="s">
        <v>2003</v>
      </c>
      <c r="D961" s="22" t="s">
        <v>6422</v>
      </c>
      <c r="E961" s="105">
        <f>VLOOKUP(C961,'Precios Dotar'!$A:$E,5,FALSE)</f>
        <v>6775.0359854112003</v>
      </c>
      <c r="F961" s="212">
        <f t="shared" si="16"/>
        <v>13936.249021990838</v>
      </c>
      <c r="G961" s="8"/>
    </row>
    <row r="962" spans="2:7" s="28" customFormat="1" ht="18.75" thickBot="1">
      <c r="B962" s="9">
        <v>241</v>
      </c>
      <c r="C962" s="21" t="s">
        <v>2004</v>
      </c>
      <c r="D962" s="7" t="s">
        <v>6423</v>
      </c>
      <c r="E962" s="104">
        <f>VLOOKUP(C962,'Precios Dotar'!$A:$E,5,FALSE)</f>
        <v>5650.7038492787997</v>
      </c>
      <c r="F962" s="212">
        <f t="shared" si="16"/>
        <v>11623.49781796649</v>
      </c>
    </row>
    <row r="963" spans="2:7" s="28" customFormat="1" ht="18.75" thickBot="1">
      <c r="B963" s="9">
        <v>242</v>
      </c>
      <c r="C963" s="21" t="s">
        <v>2006</v>
      </c>
      <c r="D963" s="22" t="s">
        <v>6424</v>
      </c>
      <c r="E963" s="105">
        <f>VLOOKUP(C963,'Precios Dotar'!$A:$E,5,FALSE)</f>
        <v>7419.3336064692003</v>
      </c>
      <c r="F963" s="212">
        <f t="shared" si="16"/>
        <v>15261.569228507144</v>
      </c>
    </row>
    <row r="964" spans="2:7" s="28" customFormat="1" ht="18.75" thickBot="1">
      <c r="B964" s="9"/>
      <c r="C964" s="97" t="s">
        <v>10269</v>
      </c>
      <c r="D964" s="97"/>
      <c r="E964" s="160"/>
      <c r="F964" s="212">
        <f t="shared" si="16"/>
        <v>0</v>
      </c>
    </row>
    <row r="965" spans="2:7" s="28" customFormat="1" ht="18.75" thickBot="1">
      <c r="B965" s="9">
        <v>243</v>
      </c>
      <c r="C965" s="21" t="s">
        <v>2007</v>
      </c>
      <c r="D965" s="7" t="s">
        <v>6425</v>
      </c>
      <c r="E965" s="104">
        <f>VLOOKUP(C965,'Precios Dotar'!$A:$E,5,FALSE)</f>
        <v>7085.6361611568</v>
      </c>
      <c r="F965" s="212">
        <f t="shared" si="16"/>
        <v>14575.153583499536</v>
      </c>
      <c r="G965" s="8"/>
    </row>
    <row r="966" spans="2:7" s="28" customFormat="1" ht="18.75" thickBot="1">
      <c r="B966" s="9">
        <v>244</v>
      </c>
      <c r="C966" s="21" t="s">
        <v>2009</v>
      </c>
      <c r="D966" s="22" t="s">
        <v>6426</v>
      </c>
      <c r="E966" s="105">
        <f>VLOOKUP(C966,'Precios Dotar'!$A:$E,5,FALSE)</f>
        <v>9522.5509950012001</v>
      </c>
      <c r="F966" s="212">
        <f t="shared" si="16"/>
        <v>19587.887396717466</v>
      </c>
      <c r="G966" s="8"/>
    </row>
    <row r="967" spans="2:7" s="28" customFormat="1" ht="18.75" thickBot="1">
      <c r="B967" s="9">
        <v>245</v>
      </c>
      <c r="C967" s="21" t="s">
        <v>2011</v>
      </c>
      <c r="D967" s="7" t="s">
        <v>6427</v>
      </c>
      <c r="E967" s="104">
        <f>VLOOKUP(C967,'Precios Dotar'!$A:$E,5,FALSE)</f>
        <v>8257.4539459307998</v>
      </c>
      <c r="F967" s="212">
        <f t="shared" si="16"/>
        <v>16985.582766779655</v>
      </c>
    </row>
    <row r="968" spans="2:7" s="28" customFormat="1" ht="18.75" thickBot="1">
      <c r="B968" s="9">
        <v>246</v>
      </c>
      <c r="C968" s="21" t="s">
        <v>2013</v>
      </c>
      <c r="D968" s="22" t="s">
        <v>6428</v>
      </c>
      <c r="E968" s="105">
        <f>VLOOKUP(C968,'Precios Dotar'!$A:$E,5,FALSE)</f>
        <v>10057.8721782708</v>
      </c>
      <c r="F968" s="212">
        <f t="shared" si="16"/>
        <v>20689.043070703035</v>
      </c>
    </row>
    <row r="969" spans="2:7" s="28" customFormat="1" ht="18.75" thickBot="1">
      <c r="B969" s="9"/>
      <c r="C969" s="97" t="s">
        <v>6486</v>
      </c>
      <c r="D969" s="97"/>
      <c r="E969" s="160"/>
      <c r="F969" s="212">
        <f t="shared" si="16"/>
        <v>0</v>
      </c>
    </row>
    <row r="970" spans="2:7" s="28" customFormat="1" ht="18.75" thickBot="1">
      <c r="B970" s="9">
        <v>227</v>
      </c>
      <c r="C970" s="21" t="s">
        <v>1986</v>
      </c>
      <c r="D970" s="7" t="s">
        <v>6429</v>
      </c>
      <c r="E970" s="104">
        <f>VLOOKUP(C970,'Precios Dotar'!$A:$E,5,FALSE)</f>
        <v>5336.0808481187996</v>
      </c>
      <c r="F970" s="212">
        <f t="shared" si="16"/>
        <v>10976.318304580371</v>
      </c>
      <c r="G970" s="8"/>
    </row>
    <row r="971" spans="2:7" s="28" customFormat="1" ht="18.75" thickBot="1">
      <c r="B971" s="9">
        <v>228</v>
      </c>
      <c r="C971" s="21" t="s">
        <v>1988</v>
      </c>
      <c r="D971" s="22" t="s">
        <v>6430</v>
      </c>
      <c r="E971" s="105">
        <f>VLOOKUP(C971,'Precios Dotar'!$A:$E,5,FALSE)</f>
        <v>6174.3778657235998</v>
      </c>
      <c r="F971" s="212">
        <f t="shared" si="16"/>
        <v>12700.695269793443</v>
      </c>
      <c r="G971" s="8"/>
    </row>
    <row r="972" spans="2:7" s="28" customFormat="1" ht="18.75" thickBot="1">
      <c r="B972" s="9">
        <v>229</v>
      </c>
      <c r="C972" s="21" t="s">
        <v>1990</v>
      </c>
      <c r="D972" s="7" t="s">
        <v>6431</v>
      </c>
      <c r="E972" s="104">
        <f>VLOOKUP(C972,'Precios Dotar'!$A:$E,5,FALSE)</f>
        <v>6299.2213598340004</v>
      </c>
      <c r="F972" s="212">
        <f t="shared" si="16"/>
        <v>12957.498337178538</v>
      </c>
    </row>
    <row r="973" spans="2:7" s="28" customFormat="1" ht="18.75" thickBot="1">
      <c r="B973" s="9">
        <v>230</v>
      </c>
      <c r="C973" s="21" t="s">
        <v>1992</v>
      </c>
      <c r="D973" s="22" t="s">
        <v>6432</v>
      </c>
      <c r="E973" s="105">
        <f>VLOOKUP(C973,'Precios Dotar'!$A:$E,5,FALSE)</f>
        <v>7071.3116409311997</v>
      </c>
      <c r="F973" s="212">
        <f t="shared" si="16"/>
        <v>14545.688045395478</v>
      </c>
    </row>
    <row r="974" spans="2:7" s="28" customFormat="1" ht="18.75" thickBot="1">
      <c r="B974" s="9"/>
      <c r="C974" s="97" t="s">
        <v>24</v>
      </c>
      <c r="D974" s="97"/>
      <c r="E974" s="160"/>
      <c r="F974" s="212">
        <f t="shared" si="16"/>
        <v>0</v>
      </c>
    </row>
    <row r="975" spans="2:7" s="28" customFormat="1" ht="18.75" thickBot="1">
      <c r="B975" s="9">
        <v>231</v>
      </c>
      <c r="C975" s="21" t="s">
        <v>1993</v>
      </c>
      <c r="D975" s="22" t="s">
        <v>6433</v>
      </c>
      <c r="E975" s="105">
        <f>VLOOKUP(C975,'Precios Dotar'!$A:$E,5,FALSE)</f>
        <v>8197.7095522763993</v>
      </c>
      <c r="F975" s="212">
        <f t="shared" si="16"/>
        <v>16862.688549032551</v>
      </c>
      <c r="G975" s="8"/>
    </row>
    <row r="976" spans="2:7" s="28" customFormat="1" ht="18.75" thickBot="1">
      <c r="B976" s="9">
        <v>232</v>
      </c>
      <c r="C976" s="21" t="s">
        <v>1995</v>
      </c>
      <c r="D976" s="7" t="s">
        <v>6434</v>
      </c>
      <c r="E976" s="104">
        <f>VLOOKUP(C976,'Precios Dotar'!$A:$E,5,FALSE)</f>
        <v>9436.5698970815993</v>
      </c>
      <c r="F976" s="212">
        <f t="shared" si="16"/>
        <v>19411.024278296849</v>
      </c>
      <c r="G976" s="8"/>
    </row>
    <row r="977" spans="1:7" s="28" customFormat="1" ht="18.75" thickBot="1">
      <c r="B977" s="9">
        <v>233</v>
      </c>
      <c r="C977" s="21" t="s">
        <v>1997</v>
      </c>
      <c r="D977" s="22" t="s">
        <v>6435</v>
      </c>
      <c r="E977" s="105">
        <f>VLOOKUP(C977,'Precios Dotar'!$A:$E,5,FALSE)</f>
        <v>10563.110510004</v>
      </c>
      <c r="F977" s="212">
        <f t="shared" si="16"/>
        <v>21728.318319078226</v>
      </c>
    </row>
    <row r="978" spans="1:7" s="28" customFormat="1" ht="18.75" thickBot="1">
      <c r="B978" s="9">
        <v>234</v>
      </c>
      <c r="C978" s="21" t="s">
        <v>1999</v>
      </c>
      <c r="D978" s="7" t="s">
        <v>6436</v>
      </c>
      <c r="E978" s="104">
        <f>VLOOKUP(C978,'Precios Dotar'!$A:$E,5,FALSE)</f>
        <v>11356.300238587201</v>
      </c>
      <c r="F978" s="212">
        <f t="shared" si="16"/>
        <v>23359.90959077387</v>
      </c>
    </row>
    <row r="979" spans="1:7" s="28" customFormat="1" ht="18.75" thickBot="1">
      <c r="B979" s="9"/>
      <c r="C979" s="44"/>
      <c r="D979" s="44"/>
      <c r="E979" s="160"/>
      <c r="F979" s="212">
        <f t="shared" si="16"/>
        <v>0</v>
      </c>
    </row>
    <row r="980" spans="1:7" ht="18.75" thickBot="1">
      <c r="B980" s="9"/>
      <c r="E980" s="104"/>
      <c r="F980" s="212">
        <f t="shared" si="16"/>
        <v>0</v>
      </c>
      <c r="G980" s="28"/>
    </row>
    <row r="981" spans="1:7" ht="27" thickBot="1">
      <c r="B981" s="9"/>
      <c r="C981" s="101" t="s">
        <v>6396</v>
      </c>
      <c r="D981" s="97"/>
      <c r="E981" s="158"/>
      <c r="F981" s="212">
        <f t="shared" si="16"/>
        <v>0</v>
      </c>
      <c r="G981" s="28"/>
    </row>
    <row r="982" spans="1:7" ht="18.75" thickBot="1">
      <c r="E982" s="112"/>
      <c r="F982" s="212">
        <f t="shared" si="16"/>
        <v>0</v>
      </c>
      <c r="G982" s="28"/>
    </row>
    <row r="983" spans="1:7" s="28" customFormat="1" ht="18.75" thickBot="1">
      <c r="B983" s="9"/>
      <c r="C983" s="97" t="s">
        <v>10270</v>
      </c>
      <c r="D983" s="97"/>
      <c r="E983" s="104"/>
      <c r="F983" s="212">
        <f t="shared" si="16"/>
        <v>0</v>
      </c>
      <c r="G983" s="8"/>
    </row>
    <row r="984" spans="1:7" s="28" customFormat="1" ht="18.75" thickBot="1">
      <c r="B984" s="9">
        <v>235</v>
      </c>
      <c r="C984" s="21" t="s">
        <v>2000</v>
      </c>
      <c r="D984" s="22" t="s">
        <v>347</v>
      </c>
      <c r="E984" s="105">
        <f>VLOOKUP(C984,'Precios Dotar'!$A:$E,5,FALSE)</f>
        <v>3081.1241158307998</v>
      </c>
      <c r="F984" s="212">
        <f t="shared" si="16"/>
        <v>6337.8723062639556</v>
      </c>
      <c r="G984" s="8"/>
    </row>
    <row r="985" spans="1:7" s="28" customFormat="1" ht="18.75" thickBot="1">
      <c r="B985" s="9">
        <v>236</v>
      </c>
      <c r="C985" s="21" t="s">
        <v>2001</v>
      </c>
      <c r="D985" s="7" t="s">
        <v>348</v>
      </c>
      <c r="E985" s="104">
        <f>VLOOKUP(C985,'Precios Dotar'!$A:$E,5,FALSE)</f>
        <v>4052.7655643592002</v>
      </c>
      <c r="F985" s="212">
        <f t="shared" si="16"/>
        <v>8336.5387658868749</v>
      </c>
      <c r="G985" s="8"/>
    </row>
    <row r="986" spans="1:7" ht="18.75" thickBot="1">
      <c r="B986" s="9">
        <v>237</v>
      </c>
      <c r="C986" s="21" t="s">
        <v>1911</v>
      </c>
      <c r="D986" s="22" t="s">
        <v>349</v>
      </c>
      <c r="E986" s="105">
        <f>VLOOKUP(C986,'Precios Dotar'!$A:$E,5,FALSE)</f>
        <v>4769.2497975407996</v>
      </c>
      <c r="F986" s="212">
        <f t="shared" si="16"/>
        <v>9810.3468335414236</v>
      </c>
      <c r="G986" s="28"/>
    </row>
    <row r="987" spans="1:7" ht="18.75" thickBot="1">
      <c r="B987" s="9"/>
      <c r="D987" s="7"/>
      <c r="E987" s="104"/>
      <c r="F987" s="212">
        <f t="shared" si="16"/>
        <v>0</v>
      </c>
      <c r="G987" s="28"/>
    </row>
    <row r="988" spans="1:7" ht="18.75" thickBot="1">
      <c r="C988" s="97" t="s">
        <v>6395</v>
      </c>
      <c r="D988" s="97"/>
      <c r="E988" s="112"/>
      <c r="F988" s="212">
        <f t="shared" si="16"/>
        <v>0</v>
      </c>
      <c r="G988" s="28"/>
    </row>
    <row r="989" spans="1:7" ht="18.75" thickBot="1">
      <c r="A989"/>
      <c r="B989" s="9"/>
      <c r="C989" s="21" t="s">
        <v>3881</v>
      </c>
      <c r="D989" s="7" t="s">
        <v>980</v>
      </c>
      <c r="E989" s="104">
        <f>VLOOKUP(C989,'Precios Dotar'!$A:$E,5,FALSE)</f>
        <v>1194.0085595599201</v>
      </c>
      <c r="F989" s="212">
        <f t="shared" si="16"/>
        <v>2456.0756070147554</v>
      </c>
    </row>
    <row r="990" spans="1:7" ht="18.75" thickBot="1">
      <c r="A990"/>
      <c r="B990" s="9"/>
      <c r="C990" s="21" t="s">
        <v>3882</v>
      </c>
      <c r="D990" s="22" t="s">
        <v>981</v>
      </c>
      <c r="E990" s="105">
        <f>VLOOKUP(C990,'Precios Dotar'!$A:$E,5,FALSE)</f>
        <v>1194.0085595599201</v>
      </c>
      <c r="F990" s="212">
        <f t="shared" si="16"/>
        <v>2456.0756070147554</v>
      </c>
    </row>
    <row r="991" spans="1:7" ht="18.75" thickBot="1">
      <c r="B991" s="9"/>
      <c r="C991" s="21" t="s">
        <v>1913</v>
      </c>
      <c r="D991" s="7" t="s">
        <v>982</v>
      </c>
      <c r="E991" s="104">
        <f>VLOOKUP(C991,'Precios Dotar'!$A:$E,5,FALSE)</f>
        <v>1319.5288668650401</v>
      </c>
      <c r="F991" s="212">
        <f t="shared" si="16"/>
        <v>2714.2708791413875</v>
      </c>
    </row>
    <row r="992" spans="1:7" ht="18.75" thickBot="1">
      <c r="B992" s="9"/>
      <c r="C992" s="21" t="s">
        <v>1917</v>
      </c>
      <c r="D992" s="22" t="s">
        <v>983</v>
      </c>
      <c r="E992" s="105">
        <f>VLOOKUP(C992,'Precios Dotar'!$A:$E,5,FALSE)</f>
        <v>1319.5288668650401</v>
      </c>
      <c r="F992" s="212">
        <f t="shared" si="16"/>
        <v>2714.2708791413875</v>
      </c>
    </row>
    <row r="993" spans="1:7" ht="18.75" thickBot="1">
      <c r="E993" s="104"/>
      <c r="F993" s="212">
        <f t="shared" si="16"/>
        <v>0</v>
      </c>
      <c r="G993" s="28"/>
    </row>
    <row r="994" spans="1:7" ht="18.75" thickBot="1">
      <c r="C994" s="97" t="s">
        <v>10271</v>
      </c>
      <c r="D994" s="97"/>
      <c r="E994" s="104"/>
      <c r="F994" s="212">
        <f t="shared" si="16"/>
        <v>0</v>
      </c>
      <c r="G994" s="28"/>
    </row>
    <row r="995" spans="1:7" s="28" customFormat="1" ht="18.75" thickBot="1">
      <c r="B995" s="9">
        <v>620</v>
      </c>
      <c r="C995" s="21" t="s">
        <v>1933</v>
      </c>
      <c r="D995" s="7" t="s">
        <v>6404</v>
      </c>
      <c r="E995" s="104">
        <f>VLOOKUP(C995,'Precios Dotar'!$A:$E,5,FALSE)</f>
        <v>1795.729466232</v>
      </c>
      <c r="F995" s="212">
        <f t="shared" si="16"/>
        <v>3693.8155120392239</v>
      </c>
    </row>
    <row r="996" spans="1:7" s="28" customFormat="1" ht="18.75" thickBot="1">
      <c r="B996" s="9">
        <v>613</v>
      </c>
      <c r="C996" s="21" t="s">
        <v>1937</v>
      </c>
      <c r="D996" s="22" t="s">
        <v>6403</v>
      </c>
      <c r="E996" s="105">
        <f>VLOOKUP(C996,'Precios Dotar'!$A:$E,5,FALSE)</f>
        <v>2077.0554327119999</v>
      </c>
      <c r="F996" s="212">
        <f t="shared" si="16"/>
        <v>4272.5030250885839</v>
      </c>
    </row>
    <row r="997" spans="1:7" s="28" customFormat="1" ht="18.75" thickBot="1">
      <c r="B997" s="9">
        <v>614</v>
      </c>
      <c r="C997" s="21" t="s">
        <v>1942</v>
      </c>
      <c r="D997" s="7" t="s">
        <v>6402</v>
      </c>
      <c r="E997" s="104">
        <f>VLOOKUP(C997,'Precios Dotar'!$A:$E,5,FALSE)</f>
        <v>240.821314330652</v>
      </c>
      <c r="F997" s="212">
        <f t="shared" si="16"/>
        <v>495.36944357815116</v>
      </c>
    </row>
    <row r="998" spans="1:7" s="28" customFormat="1" ht="18.75" thickBot="1">
      <c r="B998" s="9">
        <v>5492</v>
      </c>
      <c r="C998" s="21" t="s">
        <v>3883</v>
      </c>
      <c r="D998" s="22" t="s">
        <v>6397</v>
      </c>
      <c r="E998" s="105">
        <f>VLOOKUP(C998,'Precios Dotar'!$A:$E,5,FALSE)</f>
        <v>1405.70634933612</v>
      </c>
      <c r="F998" s="212">
        <f t="shared" si="16"/>
        <v>2891.5379605843987</v>
      </c>
    </row>
    <row r="999" spans="1:7" s="28" customFormat="1" ht="18.75" thickBot="1">
      <c r="B999" s="9">
        <v>5493</v>
      </c>
      <c r="C999" s="21" t="s">
        <v>3884</v>
      </c>
      <c r="D999" s="7" t="s">
        <v>6398</v>
      </c>
      <c r="E999" s="104">
        <f>VLOOKUP(C999,'Precios Dotar'!$A:$E,5,FALSE)</f>
        <v>1405.70634933612</v>
      </c>
      <c r="F999" s="212">
        <f t="shared" si="16"/>
        <v>2891.5379605843987</v>
      </c>
    </row>
    <row r="1000" spans="1:7" s="28" customFormat="1" ht="18.75" thickBot="1">
      <c r="B1000" s="9">
        <v>5494</v>
      </c>
      <c r="C1000" s="21" t="s">
        <v>3885</v>
      </c>
      <c r="D1000" s="22" t="s">
        <v>6399</v>
      </c>
      <c r="E1000" s="105">
        <f>VLOOKUP(C1000,'Precios Dotar'!$A:$E,5,FALSE)</f>
        <v>957.82868333988495</v>
      </c>
      <c r="F1000" s="212">
        <f t="shared" si="16"/>
        <v>1970.2536016301433</v>
      </c>
    </row>
    <row r="1001" spans="1:7" s="28" customFormat="1" ht="18.75" thickBot="1">
      <c r="B1001" s="9">
        <v>5495</v>
      </c>
      <c r="C1001" s="21" t="s">
        <v>1907</v>
      </c>
      <c r="D1001" s="7" t="s">
        <v>6400</v>
      </c>
      <c r="E1001" s="104">
        <f>VLOOKUP(C1001,'Precios Dotar'!$A:$E,5,FALSE)</f>
        <v>1432.7075263363199</v>
      </c>
      <c r="F1001" s="212">
        <f t="shared" si="16"/>
        <v>2947.0793816738101</v>
      </c>
    </row>
    <row r="1002" spans="1:7" s="28" customFormat="1" ht="18.75" thickBot="1">
      <c r="B1002" s="9">
        <v>6045</v>
      </c>
      <c r="C1002" s="21" t="s">
        <v>3961</v>
      </c>
      <c r="D1002" s="22" t="s">
        <v>6401</v>
      </c>
      <c r="E1002" s="105">
        <f>VLOOKUP(C1002,'Precios Dotar'!$A:$E,5,FALSE)</f>
        <v>4917.4080112403999</v>
      </c>
      <c r="F1002" s="212">
        <f t="shared" si="16"/>
        <v>10115.108279121503</v>
      </c>
    </row>
    <row r="1003" spans="1:7" ht="18.75" thickBot="1">
      <c r="E1003" s="112"/>
      <c r="F1003" s="212">
        <f t="shared" si="16"/>
        <v>0</v>
      </c>
      <c r="G1003" s="28"/>
    </row>
    <row r="1004" spans="1:7" ht="18.75" thickBot="1">
      <c r="E1004" s="112"/>
      <c r="F1004" s="212">
        <f t="shared" si="16"/>
        <v>0</v>
      </c>
      <c r="G1004" s="28"/>
    </row>
    <row r="1005" spans="1:7" ht="18.75" thickBot="1">
      <c r="E1005" s="112"/>
      <c r="F1005" s="212">
        <f t="shared" si="16"/>
        <v>0</v>
      </c>
      <c r="G1005" s="28"/>
    </row>
    <row r="1006" spans="1:7" ht="27" thickBot="1">
      <c r="C1006" s="98" t="s">
        <v>6464</v>
      </c>
      <c r="D1006" s="99"/>
      <c r="E1006" s="100"/>
      <c r="F1006" s="212">
        <f t="shared" si="16"/>
        <v>0</v>
      </c>
      <c r="G1006" s="28"/>
    </row>
    <row r="1007" spans="1:7" ht="18.75" thickBot="1">
      <c r="E1007" s="55"/>
      <c r="F1007" s="212">
        <f t="shared" si="16"/>
        <v>0</v>
      </c>
    </row>
    <row r="1008" spans="1:7" ht="18.75" thickBot="1">
      <c r="A1008" s="7"/>
      <c r="E1008" s="55"/>
      <c r="F1008" s="212">
        <f t="shared" si="16"/>
        <v>0</v>
      </c>
    </row>
    <row r="1009" spans="1:6" ht="18.75" thickBot="1">
      <c r="A1009" s="7"/>
      <c r="B1009" s="35" t="s">
        <v>5011</v>
      </c>
      <c r="C1009" s="99" t="s">
        <v>1516</v>
      </c>
      <c r="D1009" s="99"/>
      <c r="E1009" s="57"/>
      <c r="F1009" s="212">
        <f t="shared" si="16"/>
        <v>0</v>
      </c>
    </row>
    <row r="1010" spans="1:6" ht="18.75" thickBot="1">
      <c r="A1010" s="7"/>
      <c r="B1010" s="9">
        <v>2149</v>
      </c>
      <c r="C1010" s="21" t="s">
        <v>3057</v>
      </c>
      <c r="D1010" s="7" t="s">
        <v>1517</v>
      </c>
      <c r="E1010" s="117">
        <f>VLOOKUP(C1010,'Precios Dotar'!$A:$E,5,FALSE)</f>
        <v>508.27925191679998</v>
      </c>
      <c r="F1010" s="212">
        <f t="shared" si="16"/>
        <v>1045.5304211928574</v>
      </c>
    </row>
    <row r="1011" spans="1:6" ht="18.75" thickBot="1">
      <c r="A1011" s="7"/>
      <c r="B1011" s="9">
        <v>2150</v>
      </c>
      <c r="C1011" s="21" t="s">
        <v>3059</v>
      </c>
      <c r="D1011" s="22" t="s">
        <v>1518</v>
      </c>
      <c r="E1011" s="118">
        <f>VLOOKUP(C1011,'Precios Dotar'!$A:$E,5,FALSE)</f>
        <v>612.60136086240004</v>
      </c>
      <c r="F1011" s="212">
        <f t="shared" si="16"/>
        <v>1260.1209992939569</v>
      </c>
    </row>
    <row r="1012" spans="1:6" ht="18.75" thickBot="1">
      <c r="A1012" s="7"/>
      <c r="B1012" s="9">
        <v>2151</v>
      </c>
      <c r="C1012" s="21" t="s">
        <v>3061</v>
      </c>
      <c r="D1012" s="7" t="s">
        <v>1519</v>
      </c>
      <c r="E1012" s="117">
        <f>VLOOKUP(C1012,'Precios Dotar'!$A:$E,5,FALSE)</f>
        <v>824.57409041280005</v>
      </c>
      <c r="F1012" s="212">
        <f t="shared" si="16"/>
        <v>1696.1489039791297</v>
      </c>
    </row>
    <row r="1013" spans="1:6" ht="18.75" thickBot="1">
      <c r="A1013" s="7"/>
      <c r="B1013" s="9">
        <v>2152</v>
      </c>
      <c r="C1013" s="21" t="s">
        <v>3063</v>
      </c>
      <c r="D1013" s="22" t="s">
        <v>1520</v>
      </c>
      <c r="E1013" s="118">
        <f>VLOOKUP(C1013,'Precios Dotar'!$A:$E,5,FALSE)</f>
        <v>865.26356454719996</v>
      </c>
      <c r="F1013" s="212">
        <f t="shared" si="16"/>
        <v>1779.8471522735902</v>
      </c>
    </row>
    <row r="1014" spans="1:6" ht="18.75" thickBot="1">
      <c r="A1014" s="7"/>
      <c r="B1014" s="9">
        <v>2396</v>
      </c>
      <c r="C1014" s="21" t="s">
        <v>3267</v>
      </c>
      <c r="D1014" s="7" t="s">
        <v>1521</v>
      </c>
      <c r="E1014" s="117">
        <f>VLOOKUP(C1014,'Precios Dotar'!$A:$E,5,FALSE)</f>
        <v>1279.2982220928</v>
      </c>
      <c r="F1014" s="212">
        <f t="shared" si="16"/>
        <v>2631.5164428448893</v>
      </c>
    </row>
    <row r="1015" spans="1:6" ht="18.75" thickBot="1">
      <c r="A1015" s="7"/>
      <c r="B1015" s="9">
        <v>2397</v>
      </c>
      <c r="C1015" s="21" t="s">
        <v>2753</v>
      </c>
      <c r="D1015" s="22" t="s">
        <v>1522</v>
      </c>
      <c r="E1015" s="118">
        <f>VLOOKUP(C1015,'Precios Dotar'!$A:$E,5,FALSE)</f>
        <v>1856.7863718768001</v>
      </c>
      <c r="F1015" s="212">
        <f t="shared" si="16"/>
        <v>3819.4095669505778</v>
      </c>
    </row>
    <row r="1016" spans="1:6" ht="18.75" thickBot="1">
      <c r="A1016" s="7"/>
      <c r="B1016" s="9">
        <v>2398</v>
      </c>
      <c r="C1016" s="21" t="s">
        <v>3270</v>
      </c>
      <c r="D1016" s="7" t="s">
        <v>1523</v>
      </c>
      <c r="E1016" s="117">
        <f>VLOOKUP(C1016,'Precios Dotar'!$A:$E,5,FALSE)</f>
        <v>2618.7625979424001</v>
      </c>
      <c r="F1016" s="212">
        <f t="shared" si="16"/>
        <v>5386.7946639675165</v>
      </c>
    </row>
    <row r="1017" spans="1:6" ht="18.75" thickBot="1">
      <c r="A1017" s="7"/>
      <c r="B1017" s="35" t="s">
        <v>5011</v>
      </c>
      <c r="C1017" s="99" t="s">
        <v>1524</v>
      </c>
      <c r="D1017" s="99"/>
      <c r="E1017" s="119"/>
      <c r="F1017" s="212">
        <f t="shared" si="16"/>
        <v>0</v>
      </c>
    </row>
    <row r="1018" spans="1:6" ht="18.75" thickBot="1">
      <c r="A1018" s="7"/>
      <c r="B1018" s="9">
        <v>2399</v>
      </c>
      <c r="C1018" s="21" t="s">
        <v>3272</v>
      </c>
      <c r="D1018" s="7" t="s">
        <v>1525</v>
      </c>
      <c r="E1018" s="117" t="s">
        <v>1787</v>
      </c>
      <c r="F1018" s="212" t="e">
        <f t="shared" ref="F1018:F1081" si="17">E1018*1.21*1.7</f>
        <v>#VALUE!</v>
      </c>
    </row>
    <row r="1019" spans="1:6" ht="18.75" thickBot="1">
      <c r="A1019" s="7"/>
      <c r="B1019" s="9">
        <v>2153</v>
      </c>
      <c r="C1019" s="21" t="s">
        <v>3065</v>
      </c>
      <c r="D1019" s="22" t="s">
        <v>1526</v>
      </c>
      <c r="E1019" s="118">
        <f>VLOOKUP(C1019,'Precios Dotar'!$A:$E,5,FALSE)</f>
        <v>840.9464586432</v>
      </c>
      <c r="F1019" s="212">
        <f t="shared" si="17"/>
        <v>1729.8268654290623</v>
      </c>
    </row>
    <row r="1020" spans="1:6" ht="18.75" thickBot="1">
      <c r="A1020" s="7"/>
      <c r="B1020" s="9">
        <v>2154</v>
      </c>
      <c r="C1020" s="21" t="s">
        <v>3067</v>
      </c>
      <c r="D1020" s="7" t="s">
        <v>1527</v>
      </c>
      <c r="E1020" s="117">
        <f>VLOOKUP(C1020,'Precios Dotar'!$A:$E,5,FALSE)</f>
        <v>975.67357305600001</v>
      </c>
      <c r="F1020" s="212">
        <f t="shared" si="17"/>
        <v>2006.9605397761918</v>
      </c>
    </row>
    <row r="1021" spans="1:6" ht="18.75" thickBot="1">
      <c r="A1021" s="7"/>
      <c r="B1021" s="9">
        <v>2155</v>
      </c>
      <c r="C1021" s="21" t="s">
        <v>2746</v>
      </c>
      <c r="D1021" s="22" t="s">
        <v>1528</v>
      </c>
      <c r="E1021" s="118">
        <f>VLOOKUP(C1021,'Precios Dotar'!$A:$E,5,FALSE)</f>
        <v>1018.3636034208</v>
      </c>
      <c r="F1021" s="212">
        <f t="shared" si="17"/>
        <v>2094.7739322365856</v>
      </c>
    </row>
    <row r="1022" spans="1:6" ht="18.75" thickBot="1">
      <c r="A1022" s="7"/>
      <c r="B1022" s="9">
        <v>2034</v>
      </c>
      <c r="C1022" s="21" t="s">
        <v>2747</v>
      </c>
      <c r="D1022" s="7" t="s">
        <v>1529</v>
      </c>
      <c r="E1022" s="117">
        <f>VLOOKUP(C1022,'Precios Dotar'!$A:$E,5,FALSE)</f>
        <v>1508.5918594656</v>
      </c>
      <c r="F1022" s="212">
        <f t="shared" si="17"/>
        <v>3103.173454920739</v>
      </c>
    </row>
    <row r="1023" spans="1:6" ht="18.75" thickBot="1">
      <c r="A1023" s="7"/>
      <c r="B1023" s="9">
        <v>3030</v>
      </c>
      <c r="C1023" s="21" t="s">
        <v>2748</v>
      </c>
      <c r="D1023" s="22" t="s">
        <v>1530</v>
      </c>
      <c r="E1023" s="118">
        <f>VLOOKUP(C1023,'Precios Dotar'!$A:$E,5,FALSE)</f>
        <v>1841.2820610911999</v>
      </c>
      <c r="F1023" s="212">
        <f t="shared" si="17"/>
        <v>3787.5171996645981</v>
      </c>
    </row>
    <row r="1024" spans="1:6" ht="18.75" thickBot="1">
      <c r="A1024" s="7"/>
      <c r="B1024" s="9">
        <v>3031</v>
      </c>
      <c r="C1024" s="21" t="s">
        <v>2750</v>
      </c>
      <c r="D1024" s="7" t="s">
        <v>1531</v>
      </c>
      <c r="E1024" s="117">
        <f>VLOOKUP(C1024,'Precios Dotar'!$A:$E,5,FALSE)</f>
        <v>2863.0546583184</v>
      </c>
      <c r="F1024" s="212">
        <f t="shared" si="17"/>
        <v>5889.3034321609484</v>
      </c>
    </row>
    <row r="1025" spans="1:6" ht="18.75" thickBot="1">
      <c r="A1025" s="7"/>
      <c r="B1025" s="9"/>
      <c r="C1025" s="9"/>
      <c r="D1025" s="7"/>
      <c r="E1025" s="120"/>
      <c r="F1025" s="212">
        <f t="shared" si="17"/>
        <v>0</v>
      </c>
    </row>
    <row r="1026" spans="1:6" ht="18.75" thickBot="1">
      <c r="A1026" s="7"/>
      <c r="B1026" s="35" t="s">
        <v>5011</v>
      </c>
      <c r="C1026" s="99" t="s">
        <v>1532</v>
      </c>
      <c r="D1026" s="99"/>
      <c r="E1026" s="119"/>
      <c r="F1026" s="212">
        <f t="shared" si="17"/>
        <v>0</v>
      </c>
    </row>
    <row r="1027" spans="1:6" ht="18.75" thickBot="1">
      <c r="A1027" s="7"/>
      <c r="B1027" s="9">
        <v>2156</v>
      </c>
      <c r="C1027" s="21" t="s">
        <v>2506</v>
      </c>
      <c r="D1027" s="22" t="s">
        <v>25</v>
      </c>
      <c r="E1027" s="118">
        <f>VLOOKUP(C1027,'Precios Dotar'!$A:$E,5,FALSE)</f>
        <v>142.65275810759999</v>
      </c>
      <c r="F1027" s="212">
        <f t="shared" si="17"/>
        <v>293.43672342733316</v>
      </c>
    </row>
    <row r="1028" spans="1:6" ht="18.75" thickBot="1">
      <c r="A1028" s="7"/>
      <c r="B1028" s="9">
        <v>2157</v>
      </c>
      <c r="C1028" s="21" t="s">
        <v>3070</v>
      </c>
      <c r="D1028" s="7" t="s">
        <v>26</v>
      </c>
      <c r="E1028" s="117">
        <f>VLOOKUP(C1028,'Precios Dotar'!$A:$E,5,FALSE)</f>
        <v>143.89715171520001</v>
      </c>
      <c r="F1028" s="212">
        <f t="shared" si="17"/>
        <v>295.99644107816641</v>
      </c>
    </row>
    <row r="1029" spans="1:6" ht="18.75" thickBot="1">
      <c r="A1029" s="7"/>
      <c r="B1029" s="9">
        <v>2158</v>
      </c>
      <c r="C1029" s="21" t="s">
        <v>2508</v>
      </c>
      <c r="D1029" s="22" t="s">
        <v>27</v>
      </c>
      <c r="E1029" s="118">
        <f>VLOOKUP(C1029,'Precios Dotar'!$A:$E,5,FALSE)</f>
        <v>272.11137155279999</v>
      </c>
      <c r="F1029" s="212">
        <f t="shared" si="17"/>
        <v>559.73309128410949</v>
      </c>
    </row>
    <row r="1030" spans="1:6" ht="18.75" thickBot="1">
      <c r="A1030" s="7"/>
      <c r="B1030" s="9">
        <v>2159</v>
      </c>
      <c r="C1030" s="21" t="s">
        <v>3073</v>
      </c>
      <c r="D1030" s="7" t="s">
        <v>28</v>
      </c>
      <c r="E1030" s="117">
        <f>VLOOKUP(C1030,'Precios Dotar'!$A:$E,5,FALSE)</f>
        <v>306.90676027440003</v>
      </c>
      <c r="F1030" s="212">
        <f t="shared" si="17"/>
        <v>631.3072058844408</v>
      </c>
    </row>
    <row r="1031" spans="1:6" ht="18.75" thickBot="1">
      <c r="A1031" s="7"/>
      <c r="B1031" s="9">
        <v>2387</v>
      </c>
      <c r="C1031" s="21" t="s">
        <v>3257</v>
      </c>
      <c r="D1031" s="22" t="s">
        <v>29</v>
      </c>
      <c r="E1031" s="118">
        <f>VLOOKUP(C1031,'Precios Dotar'!$A:$E,5,FALSE)</f>
        <v>719.77155232320001</v>
      </c>
      <c r="F1031" s="212">
        <f t="shared" si="17"/>
        <v>1480.5700831288223</v>
      </c>
    </row>
    <row r="1032" spans="1:6" ht="18.75" thickBot="1">
      <c r="A1032" s="7"/>
      <c r="B1032" s="9">
        <v>2388</v>
      </c>
      <c r="C1032" s="21" t="s">
        <v>2509</v>
      </c>
      <c r="D1032" s="7" t="s">
        <v>30</v>
      </c>
      <c r="E1032" s="117">
        <f>VLOOKUP(C1032,'Precios Dotar'!$A:$E,5,FALSE)</f>
        <v>900.03000433320005</v>
      </c>
      <c r="F1032" s="212">
        <f t="shared" si="17"/>
        <v>1851.3617189133927</v>
      </c>
    </row>
    <row r="1033" spans="1:6" ht="18.75" thickBot="1">
      <c r="A1033" s="7"/>
      <c r="B1033" s="9">
        <v>2389</v>
      </c>
      <c r="C1033" s="21" t="s">
        <v>3260</v>
      </c>
      <c r="D1033" s="22" t="s">
        <v>31</v>
      </c>
      <c r="E1033" s="118">
        <f>VLOOKUP(C1033,'Precios Dotar'!$A:$E,5,FALSE)</f>
        <v>1349.2382345676001</v>
      </c>
      <c r="F1033" s="212">
        <f t="shared" si="17"/>
        <v>2775.3830485055532</v>
      </c>
    </row>
    <row r="1034" spans="1:6" ht="18.75" thickBot="1">
      <c r="A1034" s="7"/>
      <c r="B1034" s="9"/>
      <c r="C1034" s="9"/>
      <c r="D1034" s="7"/>
      <c r="E1034" s="120"/>
      <c r="F1034" s="212">
        <f t="shared" si="17"/>
        <v>0</v>
      </c>
    </row>
    <row r="1035" spans="1:6" ht="18.75" thickBot="1">
      <c r="A1035" s="7"/>
      <c r="B1035" s="35" t="s">
        <v>5011</v>
      </c>
      <c r="C1035" s="99" t="s">
        <v>1534</v>
      </c>
      <c r="D1035" s="99"/>
      <c r="E1035" s="119"/>
      <c r="F1035" s="212">
        <f t="shared" si="17"/>
        <v>0</v>
      </c>
    </row>
    <row r="1036" spans="1:6" ht="18.75" thickBot="1">
      <c r="A1036" s="7"/>
      <c r="B1036" s="9">
        <v>2160</v>
      </c>
      <c r="C1036" s="21" t="s">
        <v>2510</v>
      </c>
      <c r="D1036" s="7" t="s">
        <v>32</v>
      </c>
      <c r="E1036" s="117">
        <f>VLOOKUP(C1036,'Precios Dotar'!$A:$E,5,FALSE)</f>
        <v>294.98677940160002</v>
      </c>
      <c r="F1036" s="212">
        <f t="shared" si="17"/>
        <v>606.78780522909119</v>
      </c>
    </row>
    <row r="1037" spans="1:6" ht="18.75" thickBot="1">
      <c r="A1037" s="7"/>
      <c r="B1037" s="9">
        <v>2161</v>
      </c>
      <c r="C1037" s="21" t="s">
        <v>3075</v>
      </c>
      <c r="D1037" s="22" t="s">
        <v>33</v>
      </c>
      <c r="E1037" s="118">
        <f>VLOOKUP(C1037,'Precios Dotar'!$A:$E,5,FALSE)</f>
        <v>321.32624562792</v>
      </c>
      <c r="F1037" s="212">
        <f t="shared" si="17"/>
        <v>660.96808725663141</v>
      </c>
    </row>
    <row r="1038" spans="1:6" ht="18.75" thickBot="1">
      <c r="A1038" s="7"/>
      <c r="B1038" s="9">
        <v>2162</v>
      </c>
      <c r="C1038" s="21" t="s">
        <v>3076</v>
      </c>
      <c r="D1038" s="7" t="s">
        <v>34</v>
      </c>
      <c r="E1038" s="117">
        <f>VLOOKUP(C1038,'Precios Dotar'!$A:$E,5,FALSE)</f>
        <v>383.08270197600001</v>
      </c>
      <c r="F1038" s="212">
        <f t="shared" si="17"/>
        <v>788.00111796463204</v>
      </c>
    </row>
    <row r="1039" spans="1:6" ht="18.75" thickBot="1">
      <c r="A1039" s="7"/>
      <c r="B1039" s="9">
        <v>2163</v>
      </c>
      <c r="C1039" s="21" t="s">
        <v>2515</v>
      </c>
      <c r="D1039" s="22" t="s">
        <v>35</v>
      </c>
      <c r="E1039" s="118">
        <f>VLOOKUP(C1039,'Precios Dotar'!$A:$E,5,FALSE)</f>
        <v>411.90619218839998</v>
      </c>
      <c r="F1039" s="212">
        <f t="shared" si="17"/>
        <v>847.29103733153875</v>
      </c>
    </row>
    <row r="1040" spans="1:6" ht="18.75" thickBot="1">
      <c r="A1040" s="7"/>
      <c r="B1040" s="9">
        <v>2395</v>
      </c>
      <c r="C1040" s="21" t="s">
        <v>2517</v>
      </c>
      <c r="D1040" s="7" t="s">
        <v>36</v>
      </c>
      <c r="E1040" s="117">
        <f>VLOOKUP(C1040,'Precios Dotar'!$A:$E,5,FALSE)</f>
        <v>960.21935830079997</v>
      </c>
      <c r="F1040" s="212">
        <f t="shared" si="17"/>
        <v>1975.1712200247453</v>
      </c>
    </row>
    <row r="1041" spans="1:6" ht="18.75" thickBot="1">
      <c r="A1041" s="7"/>
      <c r="B1041" s="9">
        <v>2393</v>
      </c>
      <c r="C1041" s="21" t="s">
        <v>2521</v>
      </c>
      <c r="D1041" s="22" t="s">
        <v>37</v>
      </c>
      <c r="E1041" s="118">
        <f>VLOOKUP(C1041,'Precios Dotar'!$A:$E,5,FALSE)</f>
        <v>1446.4259707248</v>
      </c>
      <c r="F1041" s="212">
        <f t="shared" si="17"/>
        <v>2975.2982217809135</v>
      </c>
    </row>
    <row r="1042" spans="1:6" ht="18.75" thickBot="1">
      <c r="A1042" s="7"/>
      <c r="B1042" s="9">
        <v>2394</v>
      </c>
      <c r="C1042" s="21" t="s">
        <v>2523</v>
      </c>
      <c r="D1042" s="7" t="s">
        <v>38</v>
      </c>
      <c r="E1042" s="117">
        <f>VLOOKUP(C1042,'Precios Dotar'!$A:$E,5,FALSE)</f>
        <v>2517.3010955196</v>
      </c>
      <c r="F1042" s="212">
        <f t="shared" si="17"/>
        <v>5178.0883534838167</v>
      </c>
    </row>
    <row r="1043" spans="1:6" ht="18.75" thickBot="1">
      <c r="A1043" s="7"/>
      <c r="B1043" s="9"/>
      <c r="C1043" s="9"/>
      <c r="D1043" s="7"/>
      <c r="E1043" s="120"/>
      <c r="F1043" s="212">
        <f t="shared" si="17"/>
        <v>0</v>
      </c>
    </row>
    <row r="1044" spans="1:6" ht="18.75" thickBot="1">
      <c r="A1044" s="7"/>
      <c r="B1044" s="35" t="s">
        <v>5011</v>
      </c>
      <c r="C1044" s="99" t="s">
        <v>1533</v>
      </c>
      <c r="D1044" s="99"/>
      <c r="E1044" s="119"/>
      <c r="F1044" s="212">
        <f t="shared" si="17"/>
        <v>0</v>
      </c>
    </row>
    <row r="1045" spans="1:6" ht="18.75" thickBot="1">
      <c r="A1045" s="7"/>
      <c r="B1045" s="9">
        <v>2164</v>
      </c>
      <c r="C1045" s="21" t="s">
        <v>3077</v>
      </c>
      <c r="D1045" s="22" t="s">
        <v>39</v>
      </c>
      <c r="E1045" s="118">
        <f>VLOOKUP(C1045,'Precios Dotar'!$A:$E,5,FALSE)</f>
        <v>102.51659873520001</v>
      </c>
      <c r="F1045" s="212">
        <f t="shared" si="17"/>
        <v>210.8766435983064</v>
      </c>
    </row>
    <row r="1046" spans="1:6" ht="18.75" thickBot="1">
      <c r="A1046" s="7"/>
      <c r="B1046" s="9">
        <v>2165</v>
      </c>
      <c r="C1046" s="21" t="s">
        <v>3078</v>
      </c>
      <c r="D1046" s="7" t="s">
        <v>40</v>
      </c>
      <c r="E1046" s="117">
        <f>VLOOKUP(C1046,'Precios Dotar'!$A:$E,5,FALSE)</f>
        <v>107.2262415276</v>
      </c>
      <c r="F1046" s="212">
        <f t="shared" si="17"/>
        <v>220.56437882227317</v>
      </c>
    </row>
    <row r="1047" spans="1:6" ht="18.75" thickBot="1">
      <c r="A1047" s="7"/>
      <c r="B1047" s="9">
        <v>2166</v>
      </c>
      <c r="C1047" s="21" t="s">
        <v>3079</v>
      </c>
      <c r="D1047" s="22" t="s">
        <v>41</v>
      </c>
      <c r="E1047" s="118">
        <f>VLOOKUP(C1047,'Precios Dotar'!$A:$E,5,FALSE)</f>
        <v>142.65275810759999</v>
      </c>
      <c r="F1047" s="212">
        <f t="shared" si="17"/>
        <v>293.43672342733316</v>
      </c>
    </row>
    <row r="1048" spans="1:6" ht="18.75" thickBot="1">
      <c r="A1048" s="7"/>
      <c r="B1048" s="9">
        <v>2167</v>
      </c>
      <c r="C1048" s="21" t="s">
        <v>2527</v>
      </c>
      <c r="D1048" s="7" t="s">
        <v>42</v>
      </c>
      <c r="E1048" s="117">
        <f>VLOOKUP(C1048,'Precios Dotar'!$A:$E,5,FALSE)</f>
        <v>154.56083090760001</v>
      </c>
      <c r="F1048" s="212">
        <f t="shared" si="17"/>
        <v>317.9316291769332</v>
      </c>
    </row>
    <row r="1049" spans="1:6" ht="18.75" thickBot="1">
      <c r="A1049" s="7"/>
      <c r="B1049" s="9">
        <v>2390</v>
      </c>
      <c r="C1049" s="21" t="s">
        <v>2529</v>
      </c>
      <c r="D1049" s="22" t="s">
        <v>43</v>
      </c>
      <c r="E1049" s="118">
        <f>VLOOKUP(C1049,'Precios Dotar'!$A:$E,5,FALSE)</f>
        <v>374.61606221519997</v>
      </c>
      <c r="F1049" s="212">
        <f t="shared" si="17"/>
        <v>770.58523997666623</v>
      </c>
    </row>
    <row r="1050" spans="1:6" ht="18.75" thickBot="1">
      <c r="A1050" s="7"/>
      <c r="B1050" s="9">
        <v>2391</v>
      </c>
      <c r="C1050" s="21" t="s">
        <v>2530</v>
      </c>
      <c r="D1050" s="7" t="s">
        <v>44</v>
      </c>
      <c r="E1050" s="117">
        <f>VLOOKUP(C1050,'Precios Dotar'!$A:$E,5,FALSE)</f>
        <v>450.48239402399997</v>
      </c>
      <c r="F1050" s="212">
        <f t="shared" si="17"/>
        <v>926.642284507368</v>
      </c>
    </row>
    <row r="1051" spans="1:6" ht="18.75" thickBot="1">
      <c r="A1051" s="7"/>
      <c r="B1051" s="9">
        <v>2392</v>
      </c>
      <c r="C1051" s="21" t="s">
        <v>2531</v>
      </c>
      <c r="D1051" s="22" t="s">
        <v>45</v>
      </c>
      <c r="E1051" s="118">
        <f>VLOOKUP(C1051,'Precios Dotar'!$A:$E,5,FALSE)</f>
        <v>717.58046692799996</v>
      </c>
      <c r="F1051" s="212">
        <f t="shared" si="17"/>
        <v>1476.0630204708959</v>
      </c>
    </row>
    <row r="1052" spans="1:6" ht="18.75" thickBot="1">
      <c r="A1052" s="7"/>
      <c r="B1052" s="12"/>
      <c r="C1052" s="12"/>
      <c r="E1052" s="121"/>
      <c r="F1052" s="212">
        <f t="shared" si="17"/>
        <v>0</v>
      </c>
    </row>
    <row r="1053" spans="1:6" ht="18.75" thickBot="1">
      <c r="A1053" s="7"/>
      <c r="B1053" s="35" t="s">
        <v>5011</v>
      </c>
      <c r="C1053" s="99" t="s">
        <v>1283</v>
      </c>
      <c r="D1053" s="99"/>
      <c r="E1053" s="119"/>
      <c r="F1053" s="212">
        <f t="shared" si="17"/>
        <v>0</v>
      </c>
    </row>
    <row r="1054" spans="1:6" ht="18.75" thickBot="1">
      <c r="A1054" s="7"/>
      <c r="B1054" s="9">
        <v>2401</v>
      </c>
      <c r="C1054" s="21" t="s">
        <v>3273</v>
      </c>
      <c r="D1054" s="7" t="s">
        <v>46</v>
      </c>
      <c r="E1054" s="117">
        <f>VLOOKUP(C1054,'Precios Dotar'!$A:$E,5,FALSE)</f>
        <v>141.37859431800001</v>
      </c>
      <c r="F1054" s="212">
        <f t="shared" si="17"/>
        <v>290.815768512126</v>
      </c>
    </row>
    <row r="1055" spans="1:6" ht="18.75" thickBot="1">
      <c r="A1055" s="7"/>
      <c r="B1055" s="9">
        <v>2380</v>
      </c>
      <c r="C1055" s="21" t="s">
        <v>3245</v>
      </c>
      <c r="D1055" s="22" t="s">
        <v>47</v>
      </c>
      <c r="E1055" s="118">
        <f>VLOOKUP(C1055,'Precios Dotar'!$A:$E,5,FALSE)</f>
        <v>145.1534533956</v>
      </c>
      <c r="F1055" s="212">
        <f t="shared" si="17"/>
        <v>298.58065363474918</v>
      </c>
    </row>
    <row r="1056" spans="1:6" ht="18.75" thickBot="1">
      <c r="A1056" s="7"/>
      <c r="B1056" s="9">
        <v>2381</v>
      </c>
      <c r="C1056" s="21" t="s">
        <v>3247</v>
      </c>
      <c r="D1056" s="7" t="s">
        <v>48</v>
      </c>
      <c r="E1056" s="117">
        <f>VLOOKUP(C1056,'Precios Dotar'!$A:$E,5,FALSE)</f>
        <v>157.04366408640001</v>
      </c>
      <c r="F1056" s="212">
        <f t="shared" si="17"/>
        <v>323.03881702572477</v>
      </c>
    </row>
    <row r="1057" spans="1:6" ht="18.75" thickBot="1">
      <c r="A1057" s="7"/>
      <c r="B1057" s="9">
        <v>2382</v>
      </c>
      <c r="C1057" s="21" t="s">
        <v>3249</v>
      </c>
      <c r="D1057" s="22" t="s">
        <v>49</v>
      </c>
      <c r="E1057" s="118">
        <f>VLOOKUP(C1057,'Precios Dotar'!$A:$E,5,FALSE)</f>
        <v>175.56071729039999</v>
      </c>
      <c r="F1057" s="212">
        <f t="shared" si="17"/>
        <v>361.1283954663528</v>
      </c>
    </row>
    <row r="1058" spans="1:6" ht="18.75" thickBot="1">
      <c r="A1058" s="7"/>
      <c r="B1058" s="9">
        <v>2383</v>
      </c>
      <c r="C1058" s="21" t="s">
        <v>3250</v>
      </c>
      <c r="D1058" s="7" t="s">
        <v>50</v>
      </c>
      <c r="E1058" s="117">
        <f>VLOOKUP(C1058,'Precios Dotar'!$A:$E,5,FALSE)</f>
        <v>388.10790869760001</v>
      </c>
      <c r="F1058" s="212">
        <f t="shared" si="17"/>
        <v>798.33796819096312</v>
      </c>
    </row>
    <row r="1059" spans="1:6" ht="18.75" thickBot="1">
      <c r="A1059" s="7"/>
      <c r="B1059" s="9">
        <v>2384</v>
      </c>
      <c r="C1059" s="21" t="s">
        <v>3252</v>
      </c>
      <c r="D1059" s="22" t="s">
        <v>51</v>
      </c>
      <c r="E1059" s="118">
        <f>VLOOKUP(C1059,'Precios Dotar'!$A:$E,5,FALSE)</f>
        <v>461.44377503639998</v>
      </c>
      <c r="F1059" s="212">
        <f t="shared" si="17"/>
        <v>949.18984524987468</v>
      </c>
    </row>
    <row r="1060" spans="1:6" ht="18.75" thickBot="1">
      <c r="A1060" s="7"/>
      <c r="B1060" s="9">
        <v>2385</v>
      </c>
      <c r="C1060" s="21" t="s">
        <v>2533</v>
      </c>
      <c r="D1060" s="7" t="s">
        <v>52</v>
      </c>
      <c r="E1060" s="117">
        <f>VLOOKUP(C1060,'Precios Dotar'!$A:$E,5,FALSE)</f>
        <v>579.94100746920003</v>
      </c>
      <c r="F1060" s="212">
        <f t="shared" si="17"/>
        <v>1192.9386523641442</v>
      </c>
    </row>
    <row r="1061" spans="1:6" ht="18.75" thickBot="1">
      <c r="A1061" s="7"/>
      <c r="B1061" s="9"/>
      <c r="C1061" s="9"/>
      <c r="D1061" s="7"/>
      <c r="E1061" s="117"/>
      <c r="F1061" s="212">
        <f t="shared" si="17"/>
        <v>0</v>
      </c>
    </row>
    <row r="1062" spans="1:6" ht="18.75" thickBot="1">
      <c r="A1062" s="7"/>
      <c r="B1062" s="9"/>
      <c r="C1062" s="9"/>
      <c r="D1062" s="7"/>
      <c r="E1062" s="120"/>
      <c r="F1062" s="212">
        <f t="shared" si="17"/>
        <v>0</v>
      </c>
    </row>
    <row r="1063" spans="1:6" ht="18.75" thickBot="1">
      <c r="A1063" s="7"/>
      <c r="B1063" s="9"/>
      <c r="C1063" s="9"/>
      <c r="D1063" s="7"/>
      <c r="E1063" s="120"/>
      <c r="F1063" s="212">
        <f t="shared" si="17"/>
        <v>0</v>
      </c>
    </row>
    <row r="1064" spans="1:6" ht="18.75" thickBot="1">
      <c r="A1064" s="7"/>
      <c r="B1064" s="9"/>
      <c r="C1064" s="9"/>
      <c r="D1064" s="7"/>
      <c r="E1064" s="120"/>
      <c r="F1064" s="212">
        <f t="shared" si="17"/>
        <v>0</v>
      </c>
    </row>
    <row r="1065" spans="1:6" ht="18.75" thickBot="1">
      <c r="A1065" s="7"/>
      <c r="B1065" s="9"/>
      <c r="C1065" s="9"/>
      <c r="D1065" s="7"/>
      <c r="E1065" s="120"/>
      <c r="F1065" s="212">
        <f t="shared" si="17"/>
        <v>0</v>
      </c>
    </row>
    <row r="1066" spans="1:6" ht="18.75" thickBot="1">
      <c r="A1066" s="7"/>
      <c r="B1066" s="9"/>
      <c r="C1066" s="9"/>
      <c r="D1066" s="7"/>
      <c r="E1066" s="120"/>
      <c r="F1066" s="212">
        <f t="shared" si="17"/>
        <v>0</v>
      </c>
    </row>
    <row r="1067" spans="1:6" ht="18.75" thickBot="1">
      <c r="A1067" s="7"/>
      <c r="B1067" s="9"/>
      <c r="C1067" s="9"/>
      <c r="D1067" s="7"/>
      <c r="E1067" s="120"/>
      <c r="F1067" s="212">
        <f t="shared" si="17"/>
        <v>0</v>
      </c>
    </row>
    <row r="1068" spans="1:6" ht="27" thickBot="1">
      <c r="A1068" s="7"/>
      <c r="B1068" s="9"/>
      <c r="C1068" s="98" t="s">
        <v>6464</v>
      </c>
      <c r="D1068" s="99"/>
      <c r="E1068" s="122"/>
      <c r="F1068" s="212">
        <f t="shared" si="17"/>
        <v>0</v>
      </c>
    </row>
    <row r="1069" spans="1:6" ht="18.75" thickBot="1">
      <c r="A1069" s="7"/>
      <c r="B1069" s="9"/>
      <c r="C1069" s="9"/>
      <c r="D1069" s="7"/>
      <c r="E1069" s="120"/>
      <c r="F1069" s="212">
        <f t="shared" si="17"/>
        <v>0</v>
      </c>
    </row>
    <row r="1070" spans="1:6" ht="18.75" thickBot="1">
      <c r="A1070" s="7"/>
      <c r="B1070" s="9"/>
      <c r="C1070" s="9"/>
      <c r="D1070" s="7"/>
      <c r="E1070" s="120"/>
      <c r="F1070" s="212">
        <f t="shared" si="17"/>
        <v>0</v>
      </c>
    </row>
    <row r="1071" spans="1:6" ht="18.75" thickBot="1">
      <c r="A1071" s="7"/>
      <c r="B1071" s="9"/>
      <c r="C1071" s="9"/>
      <c r="D1071" s="7"/>
      <c r="E1071" s="120"/>
      <c r="F1071" s="212">
        <f t="shared" si="17"/>
        <v>0</v>
      </c>
    </row>
    <row r="1072" spans="1:6" ht="18.75" thickBot="1">
      <c r="A1072" s="7"/>
      <c r="B1072" s="35" t="s">
        <v>5011</v>
      </c>
      <c r="C1072" s="99" t="s">
        <v>1535</v>
      </c>
      <c r="D1072" s="99"/>
      <c r="E1072" s="119"/>
      <c r="F1072" s="212">
        <f t="shared" si="17"/>
        <v>0</v>
      </c>
    </row>
    <row r="1073" spans="1:7" ht="18.75" thickBot="1">
      <c r="A1073" s="7"/>
      <c r="B1073" s="9">
        <v>397</v>
      </c>
      <c r="C1073" s="21" t="s">
        <v>2099</v>
      </c>
      <c r="D1073" s="22" t="s">
        <v>53</v>
      </c>
      <c r="E1073" s="118">
        <f>VLOOKUP(C1073,'Precios Dotar'!$A:$E,5,FALSE)</f>
        <v>17770.101475510801</v>
      </c>
      <c r="F1073" s="212">
        <f t="shared" si="17"/>
        <v>36553.098735125714</v>
      </c>
    </row>
    <row r="1074" spans="1:7" ht="18.75" thickBot="1">
      <c r="A1074" s="7"/>
      <c r="B1074" s="9">
        <v>2173</v>
      </c>
      <c r="C1074" s="21" t="s">
        <v>3088</v>
      </c>
      <c r="D1074" s="7" t="s">
        <v>54</v>
      </c>
      <c r="E1074" s="117">
        <f>VLOOKUP(C1074,'Precios Dotar'!$A:$E,5,FALSE)</f>
        <v>20177.526783304798</v>
      </c>
      <c r="F1074" s="212">
        <f t="shared" si="17"/>
        <v>41505.172593257972</v>
      </c>
    </row>
    <row r="1075" spans="1:7" ht="18.75" thickBot="1">
      <c r="A1075" s="7"/>
      <c r="B1075" s="9">
        <v>2174</v>
      </c>
      <c r="C1075" s="21" t="s">
        <v>3089</v>
      </c>
      <c r="D1075" s="22" t="s">
        <v>55</v>
      </c>
      <c r="E1075" s="118">
        <f>VLOOKUP(C1075,'Precios Dotar'!$A:$E,5,FALSE)</f>
        <v>23640.965941039201</v>
      </c>
      <c r="F1075" s="212">
        <f t="shared" si="17"/>
        <v>48629.466940717633</v>
      </c>
    </row>
    <row r="1076" spans="1:7" ht="18.75" thickBot="1">
      <c r="A1076" s="7"/>
      <c r="B1076" s="9">
        <v>2379</v>
      </c>
      <c r="C1076" s="21" t="s">
        <v>2543</v>
      </c>
      <c r="D1076" s="7" t="s">
        <v>56</v>
      </c>
      <c r="E1076" s="117">
        <f>VLOOKUP(C1076,'Precios Dotar'!$A:$E,5,FALSE)</f>
        <v>24763.5637800408</v>
      </c>
      <c r="F1076" s="212">
        <f t="shared" si="17"/>
        <v>50938.650695543925</v>
      </c>
    </row>
    <row r="1077" spans="1:7" ht="18.75" thickBot="1">
      <c r="A1077" s="7"/>
      <c r="B1077" s="9"/>
      <c r="C1077" s="9"/>
      <c r="D1077" s="7"/>
      <c r="E1077" s="117"/>
      <c r="F1077" s="212">
        <f t="shared" si="17"/>
        <v>0</v>
      </c>
    </row>
    <row r="1078" spans="1:7" ht="18.75" thickBot="1">
      <c r="A1078" s="7"/>
      <c r="B1078" s="35" t="s">
        <v>5011</v>
      </c>
      <c r="C1078" s="99" t="s">
        <v>1536</v>
      </c>
      <c r="D1078" s="99"/>
      <c r="E1078" s="119"/>
      <c r="F1078" s="212">
        <f t="shared" si="17"/>
        <v>0</v>
      </c>
    </row>
    <row r="1079" spans="1:7" ht="18.75" thickBot="1">
      <c r="A1079" s="7"/>
      <c r="B1079" s="9">
        <v>2378</v>
      </c>
      <c r="C1079" s="21" t="s">
        <v>3243</v>
      </c>
      <c r="D1079" s="22" t="s">
        <v>53</v>
      </c>
      <c r="E1079" s="118">
        <f>VLOOKUP(C1079,'Precios Dotar'!$A:$E,5,FALSE)</f>
        <v>21335.997691616401</v>
      </c>
      <c r="F1079" s="212">
        <f t="shared" si="17"/>
        <v>43888.14725165494</v>
      </c>
    </row>
    <row r="1080" spans="1:7" ht="18.75" thickBot="1">
      <c r="A1080" s="7"/>
      <c r="B1080" s="9">
        <v>2175</v>
      </c>
      <c r="C1080" s="21" t="s">
        <v>3090</v>
      </c>
      <c r="D1080" s="7" t="s">
        <v>54</v>
      </c>
      <c r="E1080" s="117">
        <f>VLOOKUP(C1080,'Precios Dotar'!$A:$E,5,FALSE)</f>
        <v>25937.9676897588</v>
      </c>
      <c r="F1080" s="212">
        <f t="shared" si="17"/>
        <v>53354.399537833844</v>
      </c>
    </row>
    <row r="1081" spans="1:7" ht="18.75" thickBot="1">
      <c r="A1081" s="7"/>
      <c r="B1081" s="9">
        <v>2377</v>
      </c>
      <c r="C1081" s="21" t="s">
        <v>2539</v>
      </c>
      <c r="D1081" s="22" t="s">
        <v>55</v>
      </c>
      <c r="E1081" s="118">
        <f>VLOOKUP(C1081,'Precios Dotar'!$A:$E,5,FALSE)</f>
        <v>27391.723079292002</v>
      </c>
      <c r="F1081" s="212">
        <f t="shared" si="17"/>
        <v>56344.774374103639</v>
      </c>
    </row>
    <row r="1082" spans="1:7" s="48" customFormat="1" ht="18.75" thickBot="1">
      <c r="A1082" s="45"/>
      <c r="B1082" s="9">
        <v>2176</v>
      </c>
      <c r="C1082" s="21" t="s">
        <v>2541</v>
      </c>
      <c r="D1082" s="7" t="s">
        <v>56</v>
      </c>
      <c r="E1082" s="117">
        <f>VLOOKUP(C1082,'Precios Dotar'!$A:$E,5,FALSE)</f>
        <v>28671.95998602</v>
      </c>
      <c r="F1082" s="212">
        <f t="shared" ref="F1082:F1145" si="18">E1082*1.21*1.7</f>
        <v>58978.22169124314</v>
      </c>
      <c r="G1082" s="8"/>
    </row>
    <row r="1083" spans="1:7" ht="18.75" thickBot="1">
      <c r="A1083" s="7"/>
      <c r="B1083" s="44"/>
      <c r="C1083" s="44"/>
      <c r="D1083" s="45"/>
      <c r="E1083" s="123"/>
      <c r="F1083" s="212">
        <f t="shared" si="18"/>
        <v>0</v>
      </c>
    </row>
    <row r="1084" spans="1:7" ht="18.75" thickBot="1">
      <c r="A1084" s="7"/>
      <c r="B1084" s="35" t="s">
        <v>5011</v>
      </c>
      <c r="C1084" s="99" t="s">
        <v>57</v>
      </c>
      <c r="D1084" s="99"/>
      <c r="E1084" s="119"/>
      <c r="F1084" s="212">
        <f t="shared" si="18"/>
        <v>0</v>
      </c>
    </row>
    <row r="1085" spans="1:7" ht="18.75" thickBot="1">
      <c r="A1085" s="7"/>
      <c r="B1085" s="9">
        <v>2168</v>
      </c>
      <c r="C1085" s="21" t="s">
        <v>3081</v>
      </c>
      <c r="D1085" s="22" t="s">
        <v>58</v>
      </c>
      <c r="E1085" s="118">
        <f>VLOOKUP(C1085,'Precios Dotar'!$A:$E,5,FALSE)</f>
        <v>6838.9491059135999</v>
      </c>
      <c r="F1085" s="212">
        <f t="shared" si="18"/>
        <v>14067.718310864273</v>
      </c>
      <c r="G1085" s="48"/>
    </row>
    <row r="1086" spans="1:7" ht="18.75" thickBot="1">
      <c r="A1086" s="7"/>
      <c r="B1086" s="9"/>
      <c r="C1086" s="9"/>
      <c r="D1086" s="7"/>
      <c r="E1086" s="123"/>
      <c r="F1086" s="212">
        <f t="shared" si="18"/>
        <v>0</v>
      </c>
    </row>
    <row r="1087" spans="1:7" ht="18.75" thickBot="1">
      <c r="A1087" s="7"/>
      <c r="B1087" s="9"/>
      <c r="C1087" s="9"/>
      <c r="D1087" s="7"/>
      <c r="E1087" s="123"/>
      <c r="F1087" s="212">
        <f t="shared" si="18"/>
        <v>0</v>
      </c>
    </row>
    <row r="1088" spans="1:7" ht="18.75" thickBot="1">
      <c r="A1088" s="7"/>
      <c r="B1088" s="9"/>
      <c r="C1088" s="9"/>
      <c r="D1088" s="7"/>
      <c r="E1088" s="123"/>
      <c r="F1088" s="212">
        <f t="shared" si="18"/>
        <v>0</v>
      </c>
    </row>
    <row r="1089" spans="1:6" ht="18.75" thickBot="1">
      <c r="A1089" s="7"/>
      <c r="B1089" s="9"/>
      <c r="C1089" s="9"/>
      <c r="D1089" s="7"/>
      <c r="E1089" s="123"/>
      <c r="F1089" s="212">
        <f t="shared" si="18"/>
        <v>0</v>
      </c>
    </row>
    <row r="1090" spans="1:6" ht="18.75" thickBot="1">
      <c r="A1090" s="7"/>
      <c r="B1090" s="9"/>
      <c r="C1090" s="9"/>
      <c r="D1090" s="7"/>
      <c r="E1090" s="123"/>
      <c r="F1090" s="212">
        <f t="shared" si="18"/>
        <v>0</v>
      </c>
    </row>
    <row r="1091" spans="1:6" ht="27" thickBot="1">
      <c r="A1091" s="7"/>
      <c r="B1091" s="9"/>
      <c r="C1091" s="98" t="s">
        <v>10008</v>
      </c>
      <c r="D1091" s="98"/>
      <c r="E1091" s="122"/>
      <c r="F1091" s="212">
        <f t="shared" si="18"/>
        <v>0</v>
      </c>
    </row>
    <row r="1092" spans="1:6" ht="18.75" thickBot="1">
      <c r="A1092" s="7"/>
      <c r="B1092" s="9"/>
      <c r="C1092" s="44"/>
      <c r="D1092" s="44"/>
      <c r="E1092" s="124"/>
      <c r="F1092" s="212">
        <f t="shared" si="18"/>
        <v>0</v>
      </c>
    </row>
    <row r="1093" spans="1:6" ht="18.75" thickBot="1">
      <c r="A1093" s="7"/>
      <c r="B1093" s="9"/>
      <c r="C1093" s="99" t="s">
        <v>10009</v>
      </c>
      <c r="D1093" s="99"/>
      <c r="E1093" s="124"/>
      <c r="F1093" s="212">
        <f t="shared" si="18"/>
        <v>0</v>
      </c>
    </row>
    <row r="1094" spans="1:6" ht="18.75" thickBot="1">
      <c r="A1094" s="7"/>
      <c r="B1094" s="9"/>
      <c r="C1094" s="21" t="s">
        <v>9877</v>
      </c>
      <c r="D1094" s="7" t="s">
        <v>9878</v>
      </c>
      <c r="E1094" s="117">
        <f>VLOOKUP(C1094,'Precios Dotar'!$A:$E,5,FALSE)</f>
        <v>673.86552105600003</v>
      </c>
      <c r="F1094" s="212">
        <f t="shared" si="18"/>
        <v>1386.141376812192</v>
      </c>
    </row>
    <row r="1095" spans="1:6" ht="18.75" thickBot="1">
      <c r="A1095" s="7"/>
      <c r="B1095" s="9"/>
      <c r="C1095" s="21" t="s">
        <v>9974</v>
      </c>
      <c r="D1095" s="22" t="s">
        <v>9975</v>
      </c>
      <c r="E1095" s="118">
        <f>VLOOKUP(C1095,'Precios Dotar'!$A:$E,5,FALSE)</f>
        <v>158.2821036576</v>
      </c>
      <c r="F1095" s="212">
        <f t="shared" si="18"/>
        <v>325.5862872236832</v>
      </c>
    </row>
    <row r="1096" spans="1:6" ht="18.75" thickBot="1">
      <c r="A1096" s="7"/>
      <c r="B1096" s="9"/>
      <c r="C1096" s="21" t="s">
        <v>9976</v>
      </c>
      <c r="D1096" s="7" t="s">
        <v>9977</v>
      </c>
      <c r="E1096" s="117">
        <f>VLOOKUP(C1096,'Precios Dotar'!$A:$E,5,FALSE)</f>
        <v>117.94350704759999</v>
      </c>
      <c r="F1096" s="212">
        <f t="shared" si="18"/>
        <v>242.60979399691317</v>
      </c>
    </row>
    <row r="1097" spans="1:6" ht="18.75" thickBot="1">
      <c r="A1097" s="7"/>
      <c r="B1097" s="9"/>
      <c r="C1097" s="21" t="s">
        <v>9978</v>
      </c>
      <c r="D1097" s="22" t="s">
        <v>9979</v>
      </c>
      <c r="E1097" s="118">
        <f>VLOOKUP(C1097,'Precios Dotar'!$A:$E,5,FALSE)</f>
        <v>353.4554168496</v>
      </c>
      <c r="F1097" s="212">
        <f t="shared" si="18"/>
        <v>727.05779245962719</v>
      </c>
    </row>
    <row r="1098" spans="1:6" ht="18.75" thickBot="1">
      <c r="A1098" s="7"/>
      <c r="B1098" s="9"/>
      <c r="C1098" s="21" t="s">
        <v>9980</v>
      </c>
      <c r="D1098" s="7" t="s">
        <v>9981</v>
      </c>
      <c r="E1098" s="117">
        <f>VLOOKUP(C1098,'Precios Dotar'!$A:$E,5,FALSE)</f>
        <v>159.66939413879999</v>
      </c>
      <c r="F1098" s="212">
        <f t="shared" si="18"/>
        <v>328.43994374351155</v>
      </c>
    </row>
    <row r="1099" spans="1:6" ht="18.75" thickBot="1">
      <c r="A1099" s="7"/>
      <c r="B1099" s="9"/>
      <c r="C1099" s="21" t="s">
        <v>9879</v>
      </c>
      <c r="D1099" s="22" t="s">
        <v>9880</v>
      </c>
      <c r="E1099" s="118">
        <f>VLOOKUP(C1099,'Precios Dotar'!$A:$E,5,FALSE)</f>
        <v>664.50618645839995</v>
      </c>
      <c r="F1099" s="212">
        <f t="shared" si="18"/>
        <v>1366.8892255449286</v>
      </c>
    </row>
    <row r="1100" spans="1:6" ht="18.75" thickBot="1">
      <c r="A1100" s="7"/>
      <c r="B1100" s="9"/>
      <c r="C1100" s="9"/>
      <c r="D1100" s="7"/>
      <c r="E1100" s="123"/>
      <c r="F1100" s="212">
        <f t="shared" si="18"/>
        <v>0</v>
      </c>
    </row>
    <row r="1101" spans="1:6" ht="18.75" thickBot="1">
      <c r="A1101" s="7"/>
      <c r="B1101" s="9"/>
      <c r="C1101" s="9"/>
      <c r="D1101" s="7"/>
      <c r="E1101" s="123"/>
      <c r="F1101" s="212">
        <f t="shared" si="18"/>
        <v>0</v>
      </c>
    </row>
    <row r="1102" spans="1:6" ht="18.75" thickBot="1">
      <c r="A1102" s="7"/>
      <c r="B1102" s="9"/>
      <c r="C1102" s="9"/>
      <c r="D1102" s="7"/>
      <c r="E1102" s="123"/>
      <c r="F1102" s="212">
        <f t="shared" si="18"/>
        <v>0</v>
      </c>
    </row>
    <row r="1103" spans="1:6" ht="18.75" thickBot="1">
      <c r="A1103" s="7"/>
      <c r="B1103" s="9"/>
      <c r="C1103" s="9"/>
      <c r="D1103" s="7"/>
      <c r="E1103" s="123"/>
      <c r="F1103" s="212">
        <f t="shared" si="18"/>
        <v>0</v>
      </c>
    </row>
    <row r="1104" spans="1:6" ht="18.75" thickBot="1">
      <c r="A1104" s="7"/>
      <c r="B1104" s="9"/>
      <c r="C1104" s="9"/>
      <c r="D1104" s="7"/>
      <c r="E1104" s="123"/>
      <c r="F1104" s="212">
        <f t="shared" si="18"/>
        <v>0</v>
      </c>
    </row>
    <row r="1105" spans="1:6" ht="18.75" thickBot="1">
      <c r="A1105" s="7"/>
      <c r="B1105" s="9"/>
      <c r="C1105" s="9"/>
      <c r="D1105" s="7"/>
      <c r="E1105" s="123"/>
      <c r="F1105" s="212">
        <f t="shared" si="18"/>
        <v>0</v>
      </c>
    </row>
    <row r="1106" spans="1:6" ht="18.75" thickBot="1">
      <c r="A1106"/>
      <c r="B1106" s="9"/>
      <c r="C1106" s="9"/>
      <c r="D1106" s="7"/>
      <c r="E1106" s="123"/>
      <c r="F1106" s="212">
        <f t="shared" si="18"/>
        <v>0</v>
      </c>
    </row>
    <row r="1107" spans="1:6" ht="18.75" thickBot="1">
      <c r="A1107"/>
      <c r="B1107" s="9"/>
      <c r="C1107" s="99" t="s">
        <v>10010</v>
      </c>
      <c r="D1107" s="99"/>
      <c r="E1107" s="117"/>
      <c r="F1107" s="212">
        <f t="shared" si="18"/>
        <v>0</v>
      </c>
    </row>
    <row r="1108" spans="1:6" ht="18.75" thickBot="1">
      <c r="A1108" s="7"/>
      <c r="B1108" s="9"/>
      <c r="C1108" s="21" t="s">
        <v>9982</v>
      </c>
      <c r="D1108" s="7" t="s">
        <v>9983</v>
      </c>
      <c r="E1108" s="117">
        <f>VLOOKUP(C1108,'Precios Dotar'!$A:$E,5,FALSE)</f>
        <v>2233.6150772052001</v>
      </c>
      <c r="F1108" s="212">
        <f t="shared" si="18"/>
        <v>4594.5462138110961</v>
      </c>
    </row>
    <row r="1109" spans="1:6" ht="18.75" thickBot="1">
      <c r="A1109"/>
      <c r="B1109" s="9"/>
      <c r="C1109" s="21" t="s">
        <v>9984</v>
      </c>
      <c r="D1109" s="22" t="s">
        <v>9985</v>
      </c>
      <c r="E1109" s="118">
        <f>VLOOKUP(C1109,'Precios Dotar'!$A:$E,5,FALSE)</f>
        <v>2445.7216699188002</v>
      </c>
      <c r="F1109" s="212">
        <f t="shared" si="18"/>
        <v>5030.849475022972</v>
      </c>
    </row>
    <row r="1110" spans="1:6" ht="18.75" thickBot="1">
      <c r="A1110" s="7"/>
      <c r="B1110" s="9"/>
      <c r="C1110" s="21" t="s">
        <v>9986</v>
      </c>
      <c r="D1110" s="7" t="s">
        <v>9987</v>
      </c>
      <c r="E1110" s="117">
        <f>VLOOKUP(C1110,'Precios Dotar'!$A:$E,5,FALSE)</f>
        <v>3215.9358186228001</v>
      </c>
      <c r="F1110" s="212">
        <f t="shared" si="18"/>
        <v>6615.1799789070992</v>
      </c>
    </row>
    <row r="1111" spans="1:6" ht="18.75" thickBot="1">
      <c r="A1111" s="7"/>
      <c r="B1111" s="9"/>
      <c r="C1111" s="21" t="s">
        <v>9988</v>
      </c>
      <c r="D1111" s="22" t="s">
        <v>9989</v>
      </c>
      <c r="E1111" s="118">
        <f>VLOOKUP(C1111,'Precios Dotar'!$A:$E,5,FALSE)</f>
        <v>3387.3287104331998</v>
      </c>
      <c r="F1111" s="212">
        <f t="shared" si="18"/>
        <v>6967.7351573610922</v>
      </c>
    </row>
    <row r="1112" spans="1:6" ht="18.75" thickBot="1">
      <c r="A1112"/>
      <c r="B1112" s="9"/>
      <c r="C1112" s="21" t="s">
        <v>9990</v>
      </c>
      <c r="D1112" s="7" t="s">
        <v>9991</v>
      </c>
      <c r="E1112" s="117">
        <f>VLOOKUP(C1112,'Precios Dotar'!$A:$E,5,FALSE)</f>
        <v>3775.246089966</v>
      </c>
      <c r="F1112" s="212">
        <f t="shared" si="18"/>
        <v>7765.6812070600618</v>
      </c>
    </row>
    <row r="1113" spans="1:6" ht="18.75" thickBot="1">
      <c r="A1113" s="7"/>
      <c r="B1113" s="9"/>
      <c r="C1113" s="21" t="s">
        <v>9992</v>
      </c>
      <c r="D1113" s="22" t="s">
        <v>9993</v>
      </c>
      <c r="E1113" s="118">
        <f>VLOOKUP(C1113,'Precios Dotar'!$A:$E,5,FALSE)</f>
        <v>5852.7582408360004</v>
      </c>
      <c r="F1113" s="212">
        <f t="shared" si="18"/>
        <v>12039.123701399651</v>
      </c>
    </row>
    <row r="1114" spans="1:6" ht="18.75" thickBot="1">
      <c r="A1114"/>
      <c r="B1114" s="9"/>
      <c r="C1114" s="21" t="s">
        <v>9994</v>
      </c>
      <c r="D1114" s="7" t="s">
        <v>9995</v>
      </c>
      <c r="E1114" s="117">
        <f>VLOOKUP(C1114,'Precios Dotar'!$A:$E,5,FALSE)</f>
        <v>9036.0957101688</v>
      </c>
      <c r="F1114" s="212">
        <f t="shared" si="18"/>
        <v>18587.248875817222</v>
      </c>
    </row>
    <row r="1115" spans="1:6" ht="18.75" thickBot="1">
      <c r="A1115"/>
      <c r="B1115" s="9"/>
      <c r="C1115" s="9"/>
      <c r="D1115" s="7"/>
      <c r="E1115" s="123"/>
      <c r="F1115" s="212">
        <f t="shared" si="18"/>
        <v>0</v>
      </c>
    </row>
    <row r="1116" spans="1:6" ht="18.75" thickBot="1">
      <c r="A1116"/>
      <c r="B1116" s="9"/>
      <c r="C1116" s="9"/>
      <c r="D1116" s="7"/>
      <c r="E1116" s="123"/>
      <c r="F1116" s="212">
        <f t="shared" si="18"/>
        <v>0</v>
      </c>
    </row>
    <row r="1117" spans="1:6" ht="18.75" thickBot="1">
      <c r="A1117"/>
      <c r="B1117" s="9"/>
      <c r="C1117" s="9"/>
      <c r="D1117" s="7"/>
      <c r="E1117" s="123"/>
      <c r="F1117" s="212">
        <f t="shared" si="18"/>
        <v>0</v>
      </c>
    </row>
    <row r="1118" spans="1:6" ht="18.75" thickBot="1">
      <c r="A1118" s="7"/>
      <c r="B1118" s="9"/>
      <c r="C1118" s="9"/>
      <c r="D1118" s="7"/>
      <c r="E1118" s="123"/>
      <c r="F1118" s="212">
        <f t="shared" si="18"/>
        <v>0</v>
      </c>
    </row>
    <row r="1119" spans="1:6" ht="18.75" thickBot="1">
      <c r="A1119" s="7"/>
      <c r="B1119" s="9"/>
      <c r="C1119" s="99" t="s">
        <v>10011</v>
      </c>
      <c r="D1119" s="99"/>
      <c r="E1119" s="117"/>
      <c r="F1119" s="212">
        <f t="shared" si="18"/>
        <v>0</v>
      </c>
    </row>
    <row r="1120" spans="1:6" ht="18.75" thickBot="1">
      <c r="A1120" s="7"/>
      <c r="B1120" s="9"/>
      <c r="C1120" s="21" t="s">
        <v>9996</v>
      </c>
      <c r="D1120" s="22" t="s">
        <v>9997</v>
      </c>
      <c r="E1120" s="118">
        <f>VLOOKUP(C1120,'Precios Dotar'!$A:$E,5,FALSE)</f>
        <v>1167.4734113484001</v>
      </c>
      <c r="F1120" s="212">
        <f t="shared" si="18"/>
        <v>2401.4928071436589</v>
      </c>
    </row>
    <row r="1121" spans="1:7" ht="18.75" thickBot="1">
      <c r="A1121"/>
      <c r="B1121" s="9"/>
      <c r="C1121" s="21" t="s">
        <v>9998</v>
      </c>
      <c r="D1121" s="7" t="s">
        <v>9999</v>
      </c>
      <c r="E1121" s="117">
        <f>VLOOKUP(C1121,'Precios Dotar'!$A:$E,5,FALSE)</f>
        <v>1118.4741385981299</v>
      </c>
      <c r="F1121" s="212">
        <f t="shared" si="18"/>
        <v>2300.7013030963531</v>
      </c>
    </row>
    <row r="1122" spans="1:7" ht="18.75" thickBot="1">
      <c r="A1122" s="7"/>
      <c r="B1122" s="9"/>
      <c r="C1122" s="9"/>
      <c r="D1122" s="7"/>
      <c r="E1122" s="58"/>
      <c r="F1122" s="212">
        <f t="shared" si="18"/>
        <v>0</v>
      </c>
    </row>
    <row r="1123" spans="1:7" ht="18.75" thickBot="1">
      <c r="A1123" s="7"/>
      <c r="B1123" s="9"/>
      <c r="C1123" s="9"/>
      <c r="D1123" s="7"/>
      <c r="E1123" s="58"/>
      <c r="F1123" s="212">
        <f t="shared" si="18"/>
        <v>0</v>
      </c>
    </row>
    <row r="1124" spans="1:7" ht="27" thickBot="1">
      <c r="A1124" s="7"/>
      <c r="B1124" s="9"/>
      <c r="C1124" s="98" t="s">
        <v>6467</v>
      </c>
      <c r="D1124" s="99"/>
      <c r="E1124" s="141"/>
      <c r="F1124" s="212">
        <f t="shared" si="18"/>
        <v>0</v>
      </c>
    </row>
    <row r="1125" spans="1:7" ht="18.75" thickBot="1">
      <c r="A1125" s="7"/>
      <c r="B1125" s="9"/>
      <c r="C1125" s="9"/>
      <c r="D1125" s="7"/>
      <c r="E1125" s="58"/>
      <c r="F1125" s="212">
        <f t="shared" si="18"/>
        <v>0</v>
      </c>
    </row>
    <row r="1126" spans="1:7" ht="18.75" thickBot="1">
      <c r="B1126" s="35" t="s">
        <v>5011</v>
      </c>
      <c r="C1126" s="99" t="s">
        <v>99</v>
      </c>
      <c r="D1126" s="99"/>
      <c r="E1126" s="142"/>
      <c r="F1126" s="212">
        <f t="shared" si="18"/>
        <v>0</v>
      </c>
    </row>
    <row r="1127" spans="1:7" ht="18.75" thickBot="1">
      <c r="B1127" s="9">
        <v>6547</v>
      </c>
      <c r="C1127" s="21" t="s">
        <v>8845</v>
      </c>
      <c r="D1127" s="22" t="s">
        <v>9381</v>
      </c>
      <c r="E1127" s="118">
        <f>VLOOKUP(C1127,'Precios Dotar'!$A:$E,5,FALSE)</f>
        <v>465.81999179040002</v>
      </c>
      <c r="F1127" s="212">
        <f t="shared" si="18"/>
        <v>958.19172311285286</v>
      </c>
      <c r="G1127" s="211">
        <f>F1127*2</f>
        <v>1916.3834462257057</v>
      </c>
    </row>
    <row r="1128" spans="1:7" ht="18.75" thickBot="1">
      <c r="B1128" s="9">
        <v>6546</v>
      </c>
      <c r="C1128" s="21" t="s">
        <v>8847</v>
      </c>
      <c r="D1128" s="7" t="s">
        <v>9382</v>
      </c>
      <c r="E1128" s="117">
        <f>VLOOKUP(C1128,'Precios Dotar'!$A:$E,5,FALSE)</f>
        <v>967.08436227000004</v>
      </c>
      <c r="F1128" s="212">
        <f t="shared" si="18"/>
        <v>1989.29253318939</v>
      </c>
      <c r="G1128" s="211">
        <f t="shared" ref="G1128:G1133" si="19">F1128*2</f>
        <v>3978.5850663787801</v>
      </c>
    </row>
    <row r="1129" spans="1:7" ht="18.75" thickBot="1">
      <c r="B1129" s="9">
        <v>6548</v>
      </c>
      <c r="C1129" s="21" t="s">
        <v>8897</v>
      </c>
      <c r="D1129" s="22" t="s">
        <v>9383</v>
      </c>
      <c r="E1129" s="118">
        <f>VLOOKUP(C1129,'Precios Dotar'!$A:$E,5,FALSE)</f>
        <v>604.09653314399998</v>
      </c>
      <c r="F1129" s="212">
        <f t="shared" si="18"/>
        <v>1242.6265686772078</v>
      </c>
      <c r="G1129" s="211">
        <f t="shared" si="19"/>
        <v>2485.2531373544157</v>
      </c>
    </row>
    <row r="1130" spans="1:7" ht="18.75" thickBot="1">
      <c r="B1130" s="9"/>
      <c r="C1130" s="21" t="s">
        <v>8858</v>
      </c>
      <c r="D1130" s="7" t="s">
        <v>9385</v>
      </c>
      <c r="E1130" s="117">
        <f>VLOOKUP(C1130,'Precios Dotar'!$A:$E,5,FALSE)</f>
        <v>2299.9609048103998</v>
      </c>
      <c r="F1130" s="212">
        <f t="shared" si="18"/>
        <v>4731.0195811949925</v>
      </c>
      <c r="G1130" s="211">
        <f t="shared" si="19"/>
        <v>9462.039162389985</v>
      </c>
    </row>
    <row r="1131" spans="1:7" ht="18.75" thickBot="1">
      <c r="B1131" s="9"/>
      <c r="C1131" s="21" t="s">
        <v>8856</v>
      </c>
      <c r="D1131" s="22" t="s">
        <v>9386</v>
      </c>
      <c r="E1131" s="118">
        <f>VLOOKUP(C1131,'Precios Dotar'!$A:$E,5,FALSE)</f>
        <v>1890.3112924176</v>
      </c>
      <c r="F1131" s="212">
        <f t="shared" si="18"/>
        <v>3888.3703285030033</v>
      </c>
      <c r="G1131" s="211">
        <f t="shared" si="19"/>
        <v>7776.7406570060066</v>
      </c>
    </row>
    <row r="1132" spans="1:7" ht="18.75" thickBot="1">
      <c r="B1132" s="9"/>
      <c r="C1132" s="21" t="s">
        <v>4601</v>
      </c>
      <c r="D1132" s="7" t="s">
        <v>9384</v>
      </c>
      <c r="E1132" s="117">
        <f>VLOOKUP(C1132,'Precios Dotar'!$A:$E,5,FALSE)</f>
        <v>2350.8560079576</v>
      </c>
      <c r="F1132" s="212">
        <f t="shared" si="18"/>
        <v>4835.7108083687835</v>
      </c>
      <c r="G1132" s="211">
        <f t="shared" si="19"/>
        <v>9671.4216167375671</v>
      </c>
    </row>
    <row r="1133" spans="1:7" ht="18.75" thickBot="1">
      <c r="B1133" s="9"/>
      <c r="C1133" s="21" t="s">
        <v>2651</v>
      </c>
      <c r="D1133" s="22" t="s">
        <v>9387</v>
      </c>
      <c r="E1133" s="118">
        <f>VLOOKUP(C1133,'Precios Dotar'!$A:$E,5,FALSE)</f>
        <v>7501.3356554135999</v>
      </c>
      <c r="F1133" s="212">
        <f t="shared" si="18"/>
        <v>15430.247443185775</v>
      </c>
      <c r="G1133" s="211">
        <f t="shared" si="19"/>
        <v>30860.494886371551</v>
      </c>
    </row>
    <row r="1134" spans="1:7" ht="18.75" thickBot="1">
      <c r="A1134" s="7"/>
      <c r="B1134" s="9"/>
      <c r="C1134" s="9"/>
      <c r="D1134" s="7"/>
      <c r="E1134" s="145"/>
      <c r="F1134" s="212">
        <f t="shared" si="18"/>
        <v>0</v>
      </c>
    </row>
    <row r="1135" spans="1:7" ht="18.75" thickBot="1">
      <c r="A1135"/>
      <c r="B1135" s="9"/>
      <c r="C1135" s="9"/>
      <c r="D1135" s="7"/>
      <c r="E1135" s="145"/>
      <c r="F1135" s="212">
        <f t="shared" si="18"/>
        <v>0</v>
      </c>
    </row>
    <row r="1136" spans="1:7" ht="18.75" thickBot="1">
      <c r="B1136" s="35" t="s">
        <v>5011</v>
      </c>
      <c r="C1136" s="99" t="s">
        <v>100</v>
      </c>
      <c r="D1136" s="99"/>
      <c r="E1136" s="142"/>
      <c r="F1136" s="212">
        <f t="shared" si="18"/>
        <v>0</v>
      </c>
    </row>
    <row r="1137" spans="2:6" ht="18.75" thickBot="1">
      <c r="B1137" s="9"/>
      <c r="C1137" s="21" t="s">
        <v>8747</v>
      </c>
      <c r="D1137" s="7" t="s">
        <v>9388</v>
      </c>
      <c r="E1137" s="117">
        <f>VLOOKUP(C1137,'Precios Dotar'!$A:$E,5,FALSE)</f>
        <v>95.425341382799999</v>
      </c>
      <c r="F1137" s="212">
        <f t="shared" si="18"/>
        <v>196.28992722441959</v>
      </c>
    </row>
    <row r="1138" spans="2:6" ht="18.75" thickBot="1">
      <c r="B1138" s="9"/>
      <c r="C1138" s="21" t="s">
        <v>8743</v>
      </c>
      <c r="D1138" s="22" t="s">
        <v>9389</v>
      </c>
      <c r="E1138" s="118">
        <f>VLOOKUP(C1138,'Precios Dotar'!$A:$E,5,FALSE)</f>
        <v>95.044283053200004</v>
      </c>
      <c r="F1138" s="212">
        <f t="shared" si="18"/>
        <v>195.5060902404324</v>
      </c>
    </row>
    <row r="1139" spans="2:6" ht="18.75" thickBot="1">
      <c r="B1139" s="9"/>
      <c r="C1139" s="21" t="s">
        <v>8745</v>
      </c>
      <c r="D1139" s="7" t="s">
        <v>9390</v>
      </c>
      <c r="E1139" s="117">
        <f>VLOOKUP(C1139,'Precios Dotar'!$A:$E,5,FALSE)</f>
        <v>95.044283053200004</v>
      </c>
      <c r="F1139" s="212">
        <f t="shared" si="18"/>
        <v>195.5060902404324</v>
      </c>
    </row>
    <row r="1140" spans="2:6" ht="18.75" thickBot="1">
      <c r="B1140" s="9"/>
      <c r="C1140" s="21" t="s">
        <v>8829</v>
      </c>
      <c r="D1140" s="22" t="s">
        <v>9391</v>
      </c>
      <c r="E1140" s="118">
        <f>VLOOKUP(C1140,'Precios Dotar'!$A:$E,5,FALSE)</f>
        <v>95.044283053200004</v>
      </c>
      <c r="F1140" s="212">
        <f t="shared" si="18"/>
        <v>195.5060902404324</v>
      </c>
    </row>
    <row r="1141" spans="2:6" ht="18.75" thickBot="1">
      <c r="B1141" s="9"/>
      <c r="C1141" s="21" t="s">
        <v>8795</v>
      </c>
      <c r="D1141" s="7" t="s">
        <v>9392</v>
      </c>
      <c r="E1141" s="117">
        <f>VLOOKUP(C1141,'Precios Dotar'!$A:$E,5,FALSE)</f>
        <v>95.044283053200004</v>
      </c>
      <c r="F1141" s="212">
        <f t="shared" si="18"/>
        <v>195.5060902404324</v>
      </c>
    </row>
    <row r="1142" spans="2:6" ht="18.75" thickBot="1">
      <c r="B1142" s="9"/>
      <c r="C1142" s="21" t="s">
        <v>2679</v>
      </c>
      <c r="D1142" s="22" t="s">
        <v>9393</v>
      </c>
      <c r="E1142" s="118">
        <f>VLOOKUP(C1142,'Precios Dotar'!$A:$E,5,FALSE)</f>
        <v>95.044283053200004</v>
      </c>
      <c r="F1142" s="212">
        <f t="shared" si="18"/>
        <v>195.5060902404324</v>
      </c>
    </row>
    <row r="1143" spans="2:6" ht="18.75" thickBot="1">
      <c r="B1143" s="9"/>
      <c r="C1143" s="21" t="s">
        <v>8733</v>
      </c>
      <c r="D1143" s="7" t="s">
        <v>9394</v>
      </c>
      <c r="E1143" s="117">
        <f>VLOOKUP(C1143,'Precios Dotar'!$A:$E,5,FALSE)</f>
        <v>154.20358872360001</v>
      </c>
      <c r="F1143" s="212">
        <f t="shared" si="18"/>
        <v>317.1967820044452</v>
      </c>
    </row>
    <row r="1144" spans="2:6" ht="18.75" thickBot="1">
      <c r="B1144" s="9"/>
      <c r="C1144" s="21" t="s">
        <v>8749</v>
      </c>
      <c r="D1144" s="22" t="s">
        <v>9399</v>
      </c>
      <c r="E1144" s="118">
        <f>VLOOKUP(C1144,'Precios Dotar'!$A:$E,5,FALSE)</f>
        <v>154.20358872360001</v>
      </c>
      <c r="F1144" s="212">
        <f t="shared" si="18"/>
        <v>317.1967820044452</v>
      </c>
    </row>
    <row r="1145" spans="2:6" ht="18.75" thickBot="1">
      <c r="B1145" s="9"/>
      <c r="C1145" s="21" t="s">
        <v>8751</v>
      </c>
      <c r="D1145" s="7" t="s">
        <v>9395</v>
      </c>
      <c r="E1145" s="117">
        <f>VLOOKUP(C1145,'Precios Dotar'!$A:$E,5,FALSE)</f>
        <v>154.20358872360001</v>
      </c>
      <c r="F1145" s="212">
        <f t="shared" si="18"/>
        <v>317.1967820044452</v>
      </c>
    </row>
    <row r="1146" spans="2:6" ht="18.75" thickBot="1">
      <c r="B1146" s="9"/>
      <c r="C1146" s="21" t="s">
        <v>8831</v>
      </c>
      <c r="D1146" s="22" t="s">
        <v>9396</v>
      </c>
      <c r="E1146" s="118">
        <f>VLOOKUP(C1146,'Precios Dotar'!$A:$E,5,FALSE)</f>
        <v>154.20358872360001</v>
      </c>
      <c r="F1146" s="212">
        <f t="shared" ref="F1146:F1209" si="20">E1146*1.21*1.7</f>
        <v>317.1967820044452</v>
      </c>
    </row>
    <row r="1147" spans="2:6" ht="18.75" thickBot="1">
      <c r="B1147" s="9"/>
      <c r="C1147" s="21" t="s">
        <v>8797</v>
      </c>
      <c r="D1147" s="7" t="s">
        <v>9397</v>
      </c>
      <c r="E1147" s="117">
        <f>VLOOKUP(C1147,'Precios Dotar'!$A:$E,5,FALSE)</f>
        <v>154.20358872360001</v>
      </c>
      <c r="F1147" s="212">
        <f t="shared" si="20"/>
        <v>317.1967820044452</v>
      </c>
    </row>
    <row r="1148" spans="2:6" ht="18.75" thickBot="1">
      <c r="B1148" s="9"/>
      <c r="C1148" s="21" t="s">
        <v>8811</v>
      </c>
      <c r="D1148" s="22" t="s">
        <v>9398</v>
      </c>
      <c r="E1148" s="118">
        <f>VLOOKUP(C1148,'Precios Dotar'!$A:$E,5,FALSE)</f>
        <v>154.20358872360001</v>
      </c>
      <c r="F1148" s="212">
        <f t="shared" si="20"/>
        <v>317.1967820044452</v>
      </c>
    </row>
    <row r="1149" spans="2:6" ht="18.75" thickBot="1">
      <c r="B1149" s="9"/>
      <c r="C1149" s="21" t="s">
        <v>8771</v>
      </c>
      <c r="D1149" s="7" t="s">
        <v>9400</v>
      </c>
      <c r="E1149" s="117">
        <f>VLOOKUP(C1149,'Precios Dotar'!$A:$E,5,FALSE)</f>
        <v>623.70317500919998</v>
      </c>
      <c r="F1149" s="212">
        <f t="shared" si="20"/>
        <v>1282.9574309939244</v>
      </c>
    </row>
    <row r="1150" spans="2:6" ht="18.75" thickBot="1">
      <c r="B1150" s="9"/>
      <c r="C1150" s="21" t="s">
        <v>8762</v>
      </c>
      <c r="D1150" s="22" t="s">
        <v>9401</v>
      </c>
      <c r="E1150" s="118">
        <f>VLOOKUP(C1150,'Precios Dotar'!$A:$E,5,FALSE)</f>
        <v>623.70317500919998</v>
      </c>
      <c r="F1150" s="212">
        <f t="shared" si="20"/>
        <v>1282.9574309939244</v>
      </c>
    </row>
    <row r="1151" spans="2:6" ht="18.75" thickBot="1">
      <c r="B1151" s="9"/>
      <c r="C1151" s="21" t="s">
        <v>8789</v>
      </c>
      <c r="D1151" s="7" t="s">
        <v>9402</v>
      </c>
      <c r="E1151" s="117">
        <f>VLOOKUP(C1151,'Precios Dotar'!$A:$E,5,FALSE)</f>
        <v>485.15274798119998</v>
      </c>
      <c r="F1151" s="212">
        <f t="shared" si="20"/>
        <v>997.95920259732827</v>
      </c>
    </row>
    <row r="1152" spans="2:6" ht="18.75" thickBot="1">
      <c r="B1152" s="9"/>
      <c r="C1152" s="21" t="s">
        <v>8839</v>
      </c>
      <c r="D1152" s="22" t="s">
        <v>9403</v>
      </c>
      <c r="E1152" s="118">
        <f>VLOOKUP(C1152,'Precios Dotar'!$A:$E,5,FALSE)</f>
        <v>623.70317500919998</v>
      </c>
      <c r="F1152" s="212">
        <f t="shared" si="20"/>
        <v>1282.9574309939244</v>
      </c>
    </row>
    <row r="1153" spans="1:7" ht="18.75" thickBot="1">
      <c r="B1153" s="9"/>
      <c r="C1153" s="21" t="s">
        <v>8805</v>
      </c>
      <c r="D1153" s="7" t="s">
        <v>9404</v>
      </c>
      <c r="E1153" s="117">
        <f>VLOOKUP(C1153,'Precios Dotar'!$A:$E,5,FALSE)</f>
        <v>485.15274798119998</v>
      </c>
      <c r="F1153" s="212">
        <f t="shared" si="20"/>
        <v>997.95920259732827</v>
      </c>
    </row>
    <row r="1154" spans="1:7" ht="18.75" thickBot="1">
      <c r="B1154" s="9"/>
      <c r="C1154" s="21" t="s">
        <v>8819</v>
      </c>
      <c r="D1154" s="22" t="s">
        <v>9405</v>
      </c>
      <c r="E1154" s="118">
        <f>VLOOKUP(C1154,'Precios Dotar'!$A:$E,5,FALSE)</f>
        <v>485.15274798119998</v>
      </c>
      <c r="F1154" s="212">
        <f t="shared" si="20"/>
        <v>997.95920259732827</v>
      </c>
    </row>
    <row r="1155" spans="1:7" ht="18.75" thickBot="1">
      <c r="B1155" s="9"/>
      <c r="C1155" s="21" t="s">
        <v>8769</v>
      </c>
      <c r="D1155" s="7" t="s">
        <v>9406</v>
      </c>
      <c r="E1155" s="117">
        <f>VLOOKUP(C1155,'Precios Dotar'!$A:$E,5,FALSE)</f>
        <v>506.1466803276</v>
      </c>
      <c r="F1155" s="212">
        <f t="shared" si="20"/>
        <v>1041.1437214338732</v>
      </c>
    </row>
    <row r="1156" spans="1:7" ht="18.75" thickBot="1">
      <c r="B1156" s="9"/>
      <c r="C1156" s="21" t="s">
        <v>8760</v>
      </c>
      <c r="D1156" s="22" t="s">
        <v>9407</v>
      </c>
      <c r="E1156" s="118">
        <f>VLOOKUP(C1156,'Precios Dotar'!$A:$E,5,FALSE)</f>
        <v>554.2433863668</v>
      </c>
      <c r="F1156" s="212">
        <f t="shared" si="20"/>
        <v>1140.0786457565075</v>
      </c>
    </row>
    <row r="1157" spans="1:7" ht="18.75" thickBot="1">
      <c r="B1157" s="9"/>
      <c r="C1157" s="21" t="s">
        <v>8787</v>
      </c>
      <c r="D1157" s="7" t="s">
        <v>9408</v>
      </c>
      <c r="E1157" s="117">
        <f>VLOOKUP(C1157,'Precios Dotar'!$A:$E,5,FALSE)</f>
        <v>380.93924887200001</v>
      </c>
      <c r="F1157" s="212">
        <f t="shared" si="20"/>
        <v>783.59203492970391</v>
      </c>
    </row>
    <row r="1158" spans="1:7" ht="18.75" thickBot="1">
      <c r="B1158" s="9"/>
      <c r="C1158" s="21" t="s">
        <v>8837</v>
      </c>
      <c r="D1158" s="22" t="s">
        <v>9409</v>
      </c>
      <c r="E1158" s="118">
        <f>VLOOKUP(C1158,'Precios Dotar'!$A:$E,5,FALSE)</f>
        <v>658.44497740320003</v>
      </c>
      <c r="F1158" s="212">
        <f t="shared" si="20"/>
        <v>1354.4213185183823</v>
      </c>
    </row>
    <row r="1159" spans="1:7" ht="18.75" thickBot="1">
      <c r="B1159" s="9"/>
      <c r="C1159" s="21" t="s">
        <v>8803</v>
      </c>
      <c r="D1159" s="7" t="s">
        <v>9410</v>
      </c>
      <c r="E1159" s="117">
        <f>VLOOKUP(C1159,'Precios Dotar'!$A:$E,5,FALSE)</f>
        <v>380.93924887200001</v>
      </c>
      <c r="F1159" s="212">
        <f t="shared" si="20"/>
        <v>783.59203492970391</v>
      </c>
    </row>
    <row r="1160" spans="1:7" ht="18.75" thickBot="1">
      <c r="B1160" s="9"/>
      <c r="C1160" s="21" t="s">
        <v>8817</v>
      </c>
      <c r="D1160" s="22" t="s">
        <v>9411</v>
      </c>
      <c r="E1160" s="118">
        <f>VLOOKUP(C1160,'Precios Dotar'!$A:$E,5,FALSE)</f>
        <v>344.79824792400001</v>
      </c>
      <c r="F1160" s="212">
        <f t="shared" si="20"/>
        <v>709.24999597966803</v>
      </c>
    </row>
    <row r="1161" spans="1:7" ht="18.75" thickBot="1">
      <c r="A1161"/>
      <c r="B1161" s="9"/>
      <c r="C1161" s="21" t="s">
        <v>8791</v>
      </c>
      <c r="D1161" s="7" t="s">
        <v>9412</v>
      </c>
      <c r="E1161" s="117">
        <f>VLOOKUP(C1161,'Precios Dotar'!$A:$E,5,FALSE)</f>
        <v>727.53561578879999</v>
      </c>
      <c r="F1161" s="212">
        <f t="shared" si="20"/>
        <v>1496.5407616775615</v>
      </c>
    </row>
    <row r="1162" spans="1:7" ht="18.75" thickBot="1">
      <c r="B1162" s="9"/>
      <c r="C1162" s="21" t="s">
        <v>8783</v>
      </c>
      <c r="D1162" s="22" t="s">
        <v>9413</v>
      </c>
      <c r="E1162" s="118">
        <f>VLOOKUP(C1162,'Precios Dotar'!$A:$E,5,FALSE)</f>
        <v>727.53561578879999</v>
      </c>
      <c r="F1162" s="212">
        <f t="shared" si="20"/>
        <v>1496.5407616775615</v>
      </c>
    </row>
    <row r="1163" spans="1:7" s="48" customFormat="1" ht="18.75" thickBot="1">
      <c r="B1163" s="9"/>
      <c r="C1163" s="21" t="s">
        <v>8821</v>
      </c>
      <c r="D1163" s="7" t="s">
        <v>9414</v>
      </c>
      <c r="E1163" s="117">
        <f>VLOOKUP(C1163,'Precios Dotar'!$A:$E,5,FALSE)</f>
        <v>554.46963975000006</v>
      </c>
      <c r="F1163" s="212">
        <f t="shared" si="20"/>
        <v>1140.5440489657501</v>
      </c>
      <c r="G1163" s="8"/>
    </row>
    <row r="1164" spans="1:7" ht="18.75" thickBot="1">
      <c r="A1164" s="7"/>
      <c r="B1164" s="9"/>
      <c r="C1164" s="9"/>
      <c r="D1164" s="7"/>
      <c r="E1164" s="145"/>
      <c r="F1164" s="212">
        <f t="shared" si="20"/>
        <v>0</v>
      </c>
    </row>
    <row r="1165" spans="1:7" ht="18.75" thickBot="1">
      <c r="A1165" s="7"/>
      <c r="B1165" s="9"/>
      <c r="C1165" s="9"/>
      <c r="D1165" s="7"/>
      <c r="E1165" s="145"/>
      <c r="F1165" s="212">
        <f t="shared" si="20"/>
        <v>0</v>
      </c>
    </row>
    <row r="1166" spans="1:7" ht="18.75" thickBot="1">
      <c r="B1166" s="9"/>
      <c r="C1166" s="99" t="s">
        <v>6442</v>
      </c>
      <c r="D1166" s="99"/>
      <c r="E1166" s="143"/>
      <c r="F1166" s="212">
        <f t="shared" si="20"/>
        <v>0</v>
      </c>
    </row>
    <row r="1167" spans="1:7" ht="18.75" thickBot="1">
      <c r="A1167"/>
      <c r="B1167" s="9"/>
      <c r="C1167" s="21" t="s">
        <v>8899</v>
      </c>
      <c r="D1167" s="22" t="s">
        <v>9415</v>
      </c>
      <c r="E1167" s="144">
        <f>VLOOKUP(C1167,'Precios Dotar'!$A:$E,5,FALSE)</f>
        <v>3255.8457246120001</v>
      </c>
      <c r="F1167" s="212">
        <f t="shared" si="20"/>
        <v>6697.2746555268841</v>
      </c>
    </row>
    <row r="1168" spans="1:7" ht="18.75" thickBot="1">
      <c r="A1168"/>
      <c r="B1168" s="9"/>
      <c r="C1168" s="21" t="s">
        <v>2693</v>
      </c>
      <c r="D1168" s="7" t="s">
        <v>9416</v>
      </c>
      <c r="E1168" s="143">
        <f>VLOOKUP(C1168,'Precios Dotar'!$A:$E,5,FALSE)</f>
        <v>3022.8880964256</v>
      </c>
      <c r="F1168" s="212">
        <f t="shared" si="20"/>
        <v>6218.0808143474587</v>
      </c>
    </row>
    <row r="1169" spans="1:7" ht="18.75" thickBot="1">
      <c r="A1169"/>
      <c r="B1169" s="9"/>
      <c r="C1169" s="21" t="s">
        <v>8901</v>
      </c>
      <c r="D1169" s="22" t="s">
        <v>9417</v>
      </c>
      <c r="E1169" s="144">
        <f>VLOOKUP(C1169,'Precios Dotar'!$A:$E,5,FALSE)</f>
        <v>6190.3759208616002</v>
      </c>
      <c r="F1169" s="212">
        <f t="shared" si="20"/>
        <v>12733.60326921231</v>
      </c>
    </row>
    <row r="1170" spans="1:7" ht="18.75" thickBot="1">
      <c r="B1170" s="9"/>
      <c r="C1170" s="21" t="s">
        <v>8851</v>
      </c>
      <c r="D1170" s="7" t="s">
        <v>9418</v>
      </c>
      <c r="E1170" s="143">
        <f>VLOOKUP(C1170,'Precios Dotar'!$A:$E,5,FALSE)</f>
        <v>5606.6719623875997</v>
      </c>
      <c r="F1170" s="212">
        <f t="shared" si="20"/>
        <v>11532.924226631292</v>
      </c>
    </row>
    <row r="1171" spans="1:7" ht="18.75" thickBot="1">
      <c r="A1171" s="7"/>
      <c r="B1171" s="9"/>
      <c r="C1171" s="9"/>
      <c r="D1171" s="7"/>
      <c r="E1171" s="58"/>
      <c r="F1171" s="212">
        <f t="shared" si="20"/>
        <v>0</v>
      </c>
    </row>
    <row r="1172" spans="1:7" ht="18.75" thickBot="1">
      <c r="A1172"/>
      <c r="B1172" s="9"/>
      <c r="C1172" s="9"/>
      <c r="D1172" s="7"/>
      <c r="E1172" s="58"/>
      <c r="F1172" s="212">
        <f t="shared" si="20"/>
        <v>0</v>
      </c>
    </row>
    <row r="1173" spans="1:7" s="5" customFormat="1" ht="18.75" thickBot="1">
      <c r="B1173" s="9"/>
      <c r="C1173" s="44"/>
      <c r="D1173" s="7"/>
      <c r="E1173" s="55"/>
      <c r="F1173" s="212">
        <f t="shared" si="20"/>
        <v>0</v>
      </c>
    </row>
    <row r="1174" spans="1:7" s="5" customFormat="1" ht="18.75" thickBot="1">
      <c r="B1174" s="7"/>
      <c r="C1174" s="7"/>
      <c r="D1174" s="7"/>
      <c r="E1174" s="55"/>
      <c r="F1174" s="212">
        <f t="shared" si="20"/>
        <v>0</v>
      </c>
    </row>
    <row r="1175" spans="1:7" ht="27" thickBot="1">
      <c r="A1175" s="7"/>
      <c r="B1175" s="7"/>
      <c r="C1175" s="98" t="s">
        <v>6491</v>
      </c>
      <c r="D1175" s="99"/>
      <c r="E1175" s="146"/>
      <c r="F1175" s="212">
        <f t="shared" si="20"/>
        <v>0</v>
      </c>
      <c r="G1175" s="5"/>
    </row>
    <row r="1176" spans="1:7" ht="18.75" thickBot="1">
      <c r="A1176" s="7"/>
      <c r="B1176" s="9"/>
      <c r="C1176" s="9"/>
      <c r="D1176" s="7"/>
      <c r="E1176" s="67"/>
      <c r="F1176" s="212">
        <f t="shared" si="20"/>
        <v>0</v>
      </c>
      <c r="G1176" s="5"/>
    </row>
    <row r="1177" spans="1:7" ht="18.75" thickBot="1">
      <c r="A1177" s="1"/>
      <c r="B1177" s="9"/>
      <c r="C1177" s="9"/>
      <c r="D1177" s="7"/>
      <c r="E1177" s="67"/>
      <c r="F1177" s="212">
        <f t="shared" si="20"/>
        <v>0</v>
      </c>
      <c r="G1177" s="5"/>
    </row>
    <row r="1178" spans="1:7" ht="18.75" hidden="1" thickBot="1">
      <c r="A1178" s="1"/>
      <c r="B1178" s="35" t="s">
        <v>5011</v>
      </c>
      <c r="C1178" s="54" t="s">
        <v>6476</v>
      </c>
      <c r="D1178" s="54"/>
      <c r="E1178" s="57"/>
      <c r="F1178" s="212">
        <f t="shared" si="20"/>
        <v>0</v>
      </c>
    </row>
    <row r="1179" spans="1:7" ht="18.75" thickBot="1">
      <c r="A1179" s="1"/>
      <c r="B1179" s="9">
        <v>1979</v>
      </c>
      <c r="C1179" s="21" t="s">
        <v>2966</v>
      </c>
      <c r="D1179" s="22" t="s">
        <v>59</v>
      </c>
      <c r="E1179" s="144" t="s">
        <v>1787</v>
      </c>
      <c r="F1179" s="212" t="e">
        <f t="shared" si="20"/>
        <v>#VALUE!</v>
      </c>
    </row>
    <row r="1180" spans="1:7" ht="18.75" hidden="1" thickBot="1">
      <c r="A1180" s="1"/>
      <c r="B1180" s="9">
        <v>2183</v>
      </c>
      <c r="C1180" s="21" t="s">
        <v>3095</v>
      </c>
      <c r="D1180" s="22" t="s">
        <v>60</v>
      </c>
      <c r="E1180" s="144">
        <f>VLOOKUP(C1180,'Precios Dotar'!$A:$E,5,FALSE)</f>
        <v>1935.7703603315999</v>
      </c>
      <c r="F1180" s="212">
        <f t="shared" si="20"/>
        <v>3981.8796312021009</v>
      </c>
    </row>
    <row r="1181" spans="1:7" ht="18.75" thickBot="1">
      <c r="A1181" s="1"/>
      <c r="B1181" s="9">
        <v>2406</v>
      </c>
      <c r="C1181" s="21" t="s">
        <v>3275</v>
      </c>
      <c r="D1181" s="7" t="s">
        <v>61</v>
      </c>
      <c r="E1181" s="143" t="s">
        <v>1787</v>
      </c>
      <c r="F1181" s="212" t="e">
        <f t="shared" si="20"/>
        <v>#VALUE!</v>
      </c>
    </row>
    <row r="1182" spans="1:7" ht="18.75" thickBot="1">
      <c r="A1182" s="1"/>
      <c r="B1182" s="9">
        <v>2184</v>
      </c>
      <c r="C1182" s="21" t="s">
        <v>2923</v>
      </c>
      <c r="D1182" s="22" t="s">
        <v>62</v>
      </c>
      <c r="E1182" s="144" t="s">
        <v>1787</v>
      </c>
      <c r="F1182" s="212" t="e">
        <f t="shared" si="20"/>
        <v>#VALUE!</v>
      </c>
    </row>
    <row r="1183" spans="1:7" ht="18.75" thickBot="1">
      <c r="A1183" s="1"/>
      <c r="B1183" s="9">
        <v>3558</v>
      </c>
      <c r="C1183" s="21" t="s">
        <v>3616</v>
      </c>
      <c r="D1183" s="25" t="s">
        <v>63</v>
      </c>
      <c r="E1183" s="143">
        <f>VLOOKUP(C1183,'Precios Dotar'!$A:$E,5,FALSE)</f>
        <v>4161.0140623584002</v>
      </c>
      <c r="F1183" s="212">
        <f t="shared" si="20"/>
        <v>8559.2059262712282</v>
      </c>
    </row>
    <row r="1184" spans="1:7" ht="18.75" hidden="1" thickBot="1">
      <c r="A1184" s="1"/>
      <c r="B1184" s="9">
        <v>882</v>
      </c>
      <c r="C1184" s="21" t="s">
        <v>2425</v>
      </c>
      <c r="D1184" s="7" t="s">
        <v>64</v>
      </c>
      <c r="E1184" s="143" t="s">
        <v>1787</v>
      </c>
      <c r="F1184" s="212" t="e">
        <f t="shared" si="20"/>
        <v>#VALUE!</v>
      </c>
    </row>
    <row r="1185" spans="1:7" ht="18.75" hidden="1" thickBot="1">
      <c r="A1185" s="1"/>
      <c r="B1185" s="9">
        <v>2407</v>
      </c>
      <c r="C1185" s="21" t="s">
        <v>2902</v>
      </c>
      <c r="D1185" s="22" t="s">
        <v>65</v>
      </c>
      <c r="E1185" s="144" t="s">
        <v>1787</v>
      </c>
      <c r="F1185" s="212" t="e">
        <f t="shared" si="20"/>
        <v>#VALUE!</v>
      </c>
    </row>
    <row r="1186" spans="1:7" ht="18.75" thickBot="1">
      <c r="A1186" s="1"/>
      <c r="B1186" s="9">
        <v>2408</v>
      </c>
      <c r="C1186" s="21" t="s">
        <v>2906</v>
      </c>
      <c r="D1186" s="7" t="s">
        <v>66</v>
      </c>
      <c r="E1186" s="143" t="s">
        <v>1787</v>
      </c>
      <c r="F1186" s="212" t="e">
        <f t="shared" si="20"/>
        <v>#VALUE!</v>
      </c>
    </row>
    <row r="1187" spans="1:7" ht="18.75" thickBot="1">
      <c r="A1187" s="1"/>
      <c r="B1187" s="9">
        <v>2186</v>
      </c>
      <c r="C1187" s="21" t="s">
        <v>3100</v>
      </c>
      <c r="D1187" s="22" t="s">
        <v>67</v>
      </c>
      <c r="E1187" s="144">
        <f>VLOOKUP(C1187,'Precios Dotar'!$A:$E,5,FALSE)</f>
        <v>3231.7253277519599</v>
      </c>
      <c r="F1187" s="212">
        <f t="shared" si="20"/>
        <v>6647.6589991857809</v>
      </c>
    </row>
    <row r="1188" spans="1:7" s="48" customFormat="1" ht="18.75" thickBot="1">
      <c r="A1188" s="51"/>
      <c r="B1188" s="9">
        <v>883</v>
      </c>
      <c r="C1188" s="21" t="s">
        <v>2427</v>
      </c>
      <c r="D1188" s="7" t="s">
        <v>68</v>
      </c>
      <c r="E1188" s="143">
        <f>VLOOKUP(C1188,'Precios Dotar'!$A:$E,5,FALSE)</f>
        <v>5320.6936400592003</v>
      </c>
      <c r="F1188" s="212">
        <f t="shared" si="20"/>
        <v>10944.666817601774</v>
      </c>
      <c r="G1188" s="8"/>
    </row>
    <row r="1189" spans="1:7" ht="18.75" thickBot="1">
      <c r="B1189" s="44"/>
      <c r="C1189" s="44"/>
      <c r="D1189" s="45"/>
      <c r="E1189" s="145"/>
      <c r="F1189" s="212">
        <f t="shared" si="20"/>
        <v>0</v>
      </c>
    </row>
    <row r="1190" spans="1:7" s="28" customFormat="1" ht="18.75" thickBot="1">
      <c r="B1190" s="8"/>
      <c r="C1190" s="8"/>
      <c r="D1190" s="8"/>
      <c r="E1190" s="143"/>
      <c r="F1190" s="212">
        <f t="shared" si="20"/>
        <v>0</v>
      </c>
      <c r="G1190" s="8"/>
    </row>
    <row r="1191" spans="1:7" ht="18.75" thickBot="1">
      <c r="A1191" s="1"/>
      <c r="B1191" s="9"/>
      <c r="C1191" s="9"/>
      <c r="D1191" s="25"/>
      <c r="E1191" s="147"/>
      <c r="F1191" s="212">
        <f t="shared" si="20"/>
        <v>0</v>
      </c>
      <c r="G1191" s="28"/>
    </row>
    <row r="1192" spans="1:7" ht="18.75" thickBot="1">
      <c r="A1192" s="1"/>
      <c r="B1192" s="35" t="s">
        <v>5011</v>
      </c>
      <c r="C1192" s="99" t="s">
        <v>6475</v>
      </c>
      <c r="D1192" s="99"/>
      <c r="E1192" s="142"/>
      <c r="F1192" s="212">
        <f t="shared" si="20"/>
        <v>0</v>
      </c>
      <c r="G1192" s="28"/>
    </row>
    <row r="1193" spans="1:7" ht="18.75" thickBot="1">
      <c r="A1193" s="1"/>
      <c r="B1193" s="9">
        <v>2412</v>
      </c>
      <c r="C1193" s="21" t="s">
        <v>3282</v>
      </c>
      <c r="D1193" s="22" t="s">
        <v>69</v>
      </c>
      <c r="E1193" s="144">
        <f>VLOOKUP(C1193,'Precios Dotar'!$A:$E,5,FALSE)</f>
        <v>6226.4395193363998</v>
      </c>
      <c r="F1193" s="212">
        <f t="shared" si="20"/>
        <v>12807.786091274975</v>
      </c>
    </row>
    <row r="1194" spans="1:7" ht="18.75" thickBot="1">
      <c r="A1194" s="1"/>
      <c r="B1194" s="9">
        <v>2410</v>
      </c>
      <c r="C1194" s="21" t="s">
        <v>3280</v>
      </c>
      <c r="D1194" s="7" t="s">
        <v>70</v>
      </c>
      <c r="E1194" s="143">
        <f>VLOOKUP(C1194,'Precios Dotar'!$A:$E,5,FALSE)</f>
        <v>8703.9081113400007</v>
      </c>
      <c r="F1194" s="212">
        <f t="shared" si="20"/>
        <v>17903.93898502638</v>
      </c>
    </row>
    <row r="1195" spans="1:7" ht="18.75" thickBot="1">
      <c r="A1195" s="1"/>
      <c r="B1195" s="9">
        <v>2411</v>
      </c>
      <c r="C1195" s="21" t="s">
        <v>3281</v>
      </c>
      <c r="D1195" s="22" t="s">
        <v>71</v>
      </c>
      <c r="E1195" s="144">
        <f>VLOOKUP(C1195,'Precios Dotar'!$A:$E,5,FALSE)</f>
        <v>14060.5700852916</v>
      </c>
      <c r="F1195" s="212">
        <f t="shared" si="20"/>
        <v>28922.592665444819</v>
      </c>
    </row>
    <row r="1196" spans="1:7" ht="18.75" thickBot="1">
      <c r="A1196" s="1"/>
      <c r="B1196" s="9"/>
      <c r="C1196" s="9"/>
      <c r="D1196" s="7"/>
      <c r="E1196" s="143"/>
      <c r="F1196" s="212">
        <f t="shared" si="20"/>
        <v>0</v>
      </c>
    </row>
    <row r="1197" spans="1:7" ht="18.75" thickBot="1">
      <c r="A1197" s="1"/>
      <c r="B1197" s="35" t="s">
        <v>5011</v>
      </c>
      <c r="C1197" s="99" t="s">
        <v>6480</v>
      </c>
      <c r="D1197" s="99"/>
      <c r="E1197" s="144"/>
      <c r="F1197" s="212">
        <f t="shared" si="20"/>
        <v>0</v>
      </c>
    </row>
    <row r="1198" spans="1:7" ht="18.75" thickBot="1">
      <c r="A1198" s="1"/>
      <c r="B1198" s="9">
        <v>2409</v>
      </c>
      <c r="C1198" s="21" t="s">
        <v>3279</v>
      </c>
      <c r="D1198" s="7" t="s">
        <v>5143</v>
      </c>
      <c r="E1198" s="143">
        <f>VLOOKUP(C1198,'Precios Dotar'!$A:$E,5,FALSE)</f>
        <v>12171.5120460864</v>
      </c>
      <c r="F1198" s="212">
        <f t="shared" si="20"/>
        <v>25036.800278799725</v>
      </c>
    </row>
    <row r="1199" spans="1:7" ht="18.75" thickBot="1">
      <c r="A1199" s="1"/>
      <c r="B1199" s="9">
        <v>2259</v>
      </c>
      <c r="C1199" s="21" t="s">
        <v>3132</v>
      </c>
      <c r="D1199" s="22" t="s">
        <v>5144</v>
      </c>
      <c r="E1199" s="144">
        <f>VLOOKUP(C1199,'Precios Dotar'!$A:$E,5,FALSE)</f>
        <v>14908.0080861036</v>
      </c>
      <c r="F1199" s="212">
        <f t="shared" si="20"/>
        <v>30665.772633115106</v>
      </c>
    </row>
    <row r="1200" spans="1:7" ht="18.75" thickBot="1">
      <c r="A1200" s="1"/>
      <c r="B1200" s="9"/>
      <c r="C1200" s="9"/>
      <c r="D1200" s="25"/>
      <c r="E1200" s="148"/>
      <c r="F1200" s="212">
        <f t="shared" si="20"/>
        <v>0</v>
      </c>
    </row>
    <row r="1201" spans="1:6" ht="18.75" hidden="1" thickBot="1">
      <c r="A1201" s="1"/>
      <c r="B1201" s="35" t="s">
        <v>5011</v>
      </c>
      <c r="C1201" s="54" t="s">
        <v>6477</v>
      </c>
      <c r="D1201" s="54"/>
      <c r="E1201" s="142"/>
      <c r="F1201" s="212">
        <f t="shared" si="20"/>
        <v>0</v>
      </c>
    </row>
    <row r="1202" spans="1:6" ht="18.75" thickBot="1">
      <c r="A1202" s="1"/>
      <c r="B1202" s="9">
        <v>2354</v>
      </c>
      <c r="C1202" s="21" t="s">
        <v>3209</v>
      </c>
      <c r="D1202" s="7" t="s">
        <v>72</v>
      </c>
      <c r="E1202" s="143">
        <f>VLOOKUP(C1202,'Precios Dotar'!$A:$E,5,FALSE)</f>
        <v>2326.8433791563998</v>
      </c>
      <c r="F1202" s="212">
        <f t="shared" si="20"/>
        <v>4786.3168309247148</v>
      </c>
    </row>
    <row r="1203" spans="1:6" ht="18.75" thickBot="1">
      <c r="A1203" s="1"/>
      <c r="B1203" s="9">
        <v>2353</v>
      </c>
      <c r="C1203" s="21" t="s">
        <v>3207</v>
      </c>
      <c r="D1203" s="22" t="s">
        <v>73</v>
      </c>
      <c r="E1203" s="144">
        <f>VLOOKUP(C1203,'Precios Dotar'!$A:$E,5,FALSE)</f>
        <v>2326.8433791563998</v>
      </c>
      <c r="F1203" s="212">
        <f t="shared" si="20"/>
        <v>4786.3168309247148</v>
      </c>
    </row>
    <row r="1204" spans="1:6" ht="18.75" thickBot="1">
      <c r="A1204" s="1"/>
      <c r="B1204" s="9"/>
      <c r="C1204" s="21" t="s">
        <v>7103</v>
      </c>
      <c r="D1204" s="7" t="s">
        <v>7104</v>
      </c>
      <c r="E1204" s="143">
        <f>VLOOKUP(C1204,'Precios Dotar'!$A:$E,5,FALSE)</f>
        <v>1016.79142380681</v>
      </c>
      <c r="F1204" s="212">
        <f t="shared" si="20"/>
        <v>2091.5399587706079</v>
      </c>
    </row>
    <row r="1205" spans="1:6" ht="18.75" thickBot="1">
      <c r="A1205" s="1"/>
      <c r="B1205" s="9"/>
      <c r="C1205" s="21" t="s">
        <v>7105</v>
      </c>
      <c r="D1205" s="22" t="s">
        <v>7106</v>
      </c>
      <c r="E1205" s="144">
        <f>VLOOKUP(C1205,'Precios Dotar'!$A:$E,5,FALSE)</f>
        <v>1016.7946121735999</v>
      </c>
      <c r="F1205" s="212">
        <f t="shared" si="20"/>
        <v>2091.546517241095</v>
      </c>
    </row>
    <row r="1206" spans="1:6" ht="18.75" thickBot="1">
      <c r="B1206" s="9"/>
      <c r="C1206" s="21" t="s">
        <v>9998</v>
      </c>
      <c r="D1206" s="25" t="s">
        <v>9999</v>
      </c>
      <c r="E1206" s="143">
        <f>VLOOKUP(C1206,'Precios Dotar'!$A:$E,5,FALSE)</f>
        <v>1118.4741385981299</v>
      </c>
      <c r="F1206" s="212">
        <f t="shared" si="20"/>
        <v>2300.7013030963531</v>
      </c>
    </row>
    <row r="1207" spans="1:6" ht="18.75" thickBot="1">
      <c r="B1207"/>
      <c r="C1207"/>
      <c r="E1207" s="143"/>
      <c r="F1207" s="212">
        <f t="shared" si="20"/>
        <v>0</v>
      </c>
    </row>
    <row r="1208" spans="1:6" ht="18.75" thickBot="1">
      <c r="A1208" s="1"/>
      <c r="B1208" s="9"/>
      <c r="C1208" s="9"/>
      <c r="D1208" s="23"/>
      <c r="E1208" s="143"/>
      <c r="F1208" s="212">
        <f t="shared" si="20"/>
        <v>0</v>
      </c>
    </row>
    <row r="1209" spans="1:6" ht="18.75" thickBot="1">
      <c r="A1209" s="1"/>
      <c r="B1209" s="35" t="s">
        <v>5011</v>
      </c>
      <c r="C1209" s="99" t="s">
        <v>6474</v>
      </c>
      <c r="D1209" s="99"/>
      <c r="E1209" s="142"/>
      <c r="F1209" s="212">
        <f t="shared" si="20"/>
        <v>0</v>
      </c>
    </row>
    <row r="1210" spans="1:6" ht="18.75" thickBot="1">
      <c r="B1210" s="9">
        <v>809</v>
      </c>
      <c r="C1210" s="21" t="s">
        <v>2382</v>
      </c>
      <c r="D1210" s="7" t="s">
        <v>77</v>
      </c>
      <c r="E1210" s="143">
        <f>VLOOKUP(C1210,'Precios Dotar'!$A:$E,5,FALSE)</f>
        <v>382.48134429959998</v>
      </c>
      <c r="F1210" s="212">
        <f t="shared" ref="F1210:F1273" si="21">E1210*1.21*1.7</f>
        <v>786.76412522427722</v>
      </c>
    </row>
    <row r="1211" spans="1:6" ht="18.75" thickBot="1">
      <c r="B1211" s="9">
        <v>810</v>
      </c>
      <c r="C1211" s="21" t="s">
        <v>2384</v>
      </c>
      <c r="D1211" s="22" t="s">
        <v>78</v>
      </c>
      <c r="E1211" s="144">
        <f>VLOOKUP(C1211,'Precios Dotar'!$A:$E,5,FALSE)</f>
        <v>382.48134429959998</v>
      </c>
      <c r="F1211" s="212">
        <f t="shared" si="21"/>
        <v>786.76412522427722</v>
      </c>
    </row>
    <row r="1212" spans="1:6" ht="18.75" thickBot="1">
      <c r="A1212" s="1"/>
      <c r="B1212" s="9">
        <v>811</v>
      </c>
      <c r="C1212" s="21" t="s">
        <v>2386</v>
      </c>
      <c r="D1212" s="7" t="s">
        <v>79</v>
      </c>
      <c r="E1212" s="143">
        <f>VLOOKUP(C1212,'Precios Dotar'!$A:$E,5,FALSE)</f>
        <v>824.53282278120003</v>
      </c>
      <c r="F1212" s="212">
        <f t="shared" si="21"/>
        <v>1696.0640164609283</v>
      </c>
    </row>
    <row r="1213" spans="1:6" ht="18.75" thickBot="1">
      <c r="A1213" s="1"/>
      <c r="B1213" s="9">
        <v>812</v>
      </c>
      <c r="C1213" s="21" t="s">
        <v>2388</v>
      </c>
      <c r="D1213" s="22" t="s">
        <v>80</v>
      </c>
      <c r="E1213" s="144">
        <f>VLOOKUP(C1213,'Precios Dotar'!$A:$E,5,FALSE)</f>
        <v>1057.9370036975999</v>
      </c>
      <c r="F1213" s="212">
        <f t="shared" si="21"/>
        <v>2176.1764166059629</v>
      </c>
    </row>
    <row r="1214" spans="1:6" ht="18.75" thickBot="1">
      <c r="B1214" s="9">
        <v>995</v>
      </c>
      <c r="C1214" s="21" t="s">
        <v>2505</v>
      </c>
      <c r="D1214" s="7" t="s">
        <v>81</v>
      </c>
      <c r="E1214" s="143">
        <f>VLOOKUP(C1214,'Precios Dotar'!$A:$E,5,FALSE)</f>
        <v>424.02265626240001</v>
      </c>
      <c r="F1214" s="212">
        <f t="shared" si="21"/>
        <v>872.21460393175664</v>
      </c>
    </row>
    <row r="1215" spans="1:6" ht="18.75" thickBot="1">
      <c r="B1215" s="9"/>
      <c r="C1215" s="9"/>
      <c r="D1215" s="7"/>
      <c r="E1215" s="147"/>
      <c r="F1215" s="212">
        <f t="shared" si="21"/>
        <v>0</v>
      </c>
    </row>
    <row r="1216" spans="1:6" ht="18.75" thickBot="1">
      <c r="B1216" s="35" t="s">
        <v>5011</v>
      </c>
      <c r="C1216" s="99" t="s">
        <v>6490</v>
      </c>
      <c r="D1216" s="99"/>
      <c r="E1216" s="142"/>
      <c r="F1216" s="212">
        <f t="shared" si="21"/>
        <v>0</v>
      </c>
    </row>
    <row r="1217" spans="1:6 16384:16384" ht="18.75" thickBot="1">
      <c r="A1217"/>
      <c r="B1217" s="9">
        <v>8403</v>
      </c>
      <c r="C1217" s="21" t="s">
        <v>4552</v>
      </c>
      <c r="D1217" s="22" t="s">
        <v>1421</v>
      </c>
      <c r="E1217" s="144">
        <f>VLOOKUP(C1217,'Precios Dotar'!$A:$E,5,FALSE)</f>
        <v>339.01092454320002</v>
      </c>
      <c r="F1217" s="212">
        <f t="shared" si="21"/>
        <v>697.34547178536241</v>
      </c>
    </row>
    <row r="1218" spans="1:6 16384:16384" ht="18.75" thickBot="1">
      <c r="B1218" s="9">
        <v>8404</v>
      </c>
      <c r="C1218" s="21" t="s">
        <v>4553</v>
      </c>
      <c r="D1218" s="7" t="s">
        <v>1422</v>
      </c>
      <c r="E1218" s="143">
        <f>VLOOKUP(C1218,'Precios Dotar'!$A:$E,5,FALSE)</f>
        <v>339.01092454320002</v>
      </c>
      <c r="F1218" s="212">
        <f t="shared" si="21"/>
        <v>697.34547178536241</v>
      </c>
    </row>
    <row r="1219" spans="1:6 16384:16384" ht="18.75" thickBot="1">
      <c r="B1219" s="9">
        <v>8405</v>
      </c>
      <c r="C1219" s="21" t="s">
        <v>4554</v>
      </c>
      <c r="D1219" s="22" t="s">
        <v>1423</v>
      </c>
      <c r="E1219" s="144">
        <f>VLOOKUP(C1219,'Precios Dotar'!$A:$E,5,FALSE)</f>
        <v>522.66913133759999</v>
      </c>
      <c r="F1219" s="212">
        <f t="shared" si="21"/>
        <v>1075.1304031614432</v>
      </c>
    </row>
    <row r="1220" spans="1:6 16384:16384" ht="18.75" thickBot="1">
      <c r="B1220" s="9">
        <v>8406</v>
      </c>
      <c r="C1220" s="21" t="s">
        <v>4555</v>
      </c>
      <c r="D1220" s="25" t="s">
        <v>1424</v>
      </c>
      <c r="E1220" s="143">
        <f>VLOOKUP(C1220,'Precios Dotar'!$A:$E,5,FALSE)</f>
        <v>667.45343447640005</v>
      </c>
      <c r="F1220" s="212">
        <f t="shared" si="21"/>
        <v>1372.9517147179547</v>
      </c>
    </row>
    <row r="1221" spans="1:6 16384:16384" ht="18.75" thickBot="1">
      <c r="B1221" s="9">
        <v>8407</v>
      </c>
      <c r="C1221" s="21" t="s">
        <v>2709</v>
      </c>
      <c r="D1221" s="22" t="s">
        <v>1425</v>
      </c>
      <c r="E1221" s="144">
        <f>VLOOKUP(C1221,'Precios Dotar'!$A:$E,5,FALSE)</f>
        <v>339.01092454320002</v>
      </c>
      <c r="F1221" s="212">
        <f t="shared" si="21"/>
        <v>697.34547178536241</v>
      </c>
    </row>
    <row r="1222" spans="1:6 16384:16384" ht="18.75" thickBot="1">
      <c r="B1222" s="9"/>
      <c r="C1222" s="9"/>
      <c r="D1222" s="7"/>
      <c r="E1222" s="55"/>
      <c r="F1222" s="212">
        <f t="shared" si="21"/>
        <v>0</v>
      </c>
    </row>
    <row r="1223" spans="1:6 16384:16384" ht="18.75" thickBot="1">
      <c r="B1223" s="9"/>
      <c r="C1223" s="9"/>
      <c r="D1223" s="7"/>
      <c r="E1223" s="55"/>
      <c r="F1223" s="212">
        <f t="shared" si="21"/>
        <v>0</v>
      </c>
    </row>
    <row r="1224" spans="1:6 16384:16384" ht="18.75" thickBot="1">
      <c r="B1224" s="9"/>
      <c r="C1224" s="9"/>
      <c r="D1224" s="7"/>
      <c r="E1224" s="55"/>
      <c r="F1224" s="212">
        <f t="shared" si="21"/>
        <v>0</v>
      </c>
    </row>
    <row r="1225" spans="1:6 16384:16384" ht="18.75" thickBot="1">
      <c r="B1225" s="9"/>
      <c r="C1225" s="9"/>
      <c r="D1225" s="7"/>
      <c r="E1225" s="55"/>
      <c r="F1225" s="212">
        <f t="shared" si="21"/>
        <v>0</v>
      </c>
    </row>
    <row r="1226" spans="1:6 16384:16384" ht="27" thickBot="1">
      <c r="B1226" s="9"/>
      <c r="C1226" s="149" t="s">
        <v>6453</v>
      </c>
      <c r="D1226" s="150"/>
      <c r="E1226" s="151"/>
      <c r="F1226" s="212">
        <f t="shared" si="21"/>
        <v>0</v>
      </c>
    </row>
    <row r="1227" spans="1:6 16384:16384" ht="18.75" thickBot="1">
      <c r="B1227" s="9"/>
      <c r="C1227" s="9"/>
      <c r="D1227" s="7"/>
      <c r="E1227" s="55"/>
      <c r="F1227" s="212">
        <f t="shared" si="21"/>
        <v>0</v>
      </c>
    </row>
    <row r="1228" spans="1:6 16384:16384" ht="18.75" thickBot="1">
      <c r="A1228"/>
      <c r="B1228" s="9"/>
      <c r="C1228" s="9"/>
      <c r="D1228" s="7"/>
      <c r="E1228" s="55"/>
      <c r="F1228" s="212">
        <f t="shared" si="21"/>
        <v>0</v>
      </c>
      <c r="XFD1228" s="33"/>
    </row>
    <row r="1229" spans="1:6 16384:16384" ht="18.75" thickBot="1">
      <c r="A1229"/>
      <c r="B1229" s="35" t="s">
        <v>5011</v>
      </c>
      <c r="C1229" s="150" t="s">
        <v>1435</v>
      </c>
      <c r="D1229" s="150"/>
      <c r="E1229" s="57"/>
      <c r="F1229" s="212">
        <f t="shared" si="21"/>
        <v>0</v>
      </c>
    </row>
    <row r="1230" spans="1:6 16384:16384" ht="18.75" thickBot="1">
      <c r="A1230"/>
      <c r="B1230" s="9">
        <v>178</v>
      </c>
      <c r="C1230" s="21" t="s">
        <v>1931</v>
      </c>
      <c r="D1230" s="7" t="s">
        <v>316</v>
      </c>
      <c r="E1230" s="152">
        <f>VLOOKUP(C1230,'Precios Dotar'!$A:$E,5,FALSE)</f>
        <v>78.151229582400006</v>
      </c>
      <c r="F1230" s="212">
        <f t="shared" si="21"/>
        <v>160.75707925099681</v>
      </c>
    </row>
    <row r="1231" spans="1:6 16384:16384" ht="18.75" thickBot="1">
      <c r="A1231"/>
      <c r="B1231" s="9">
        <v>179</v>
      </c>
      <c r="C1231" s="21" t="s">
        <v>1932</v>
      </c>
      <c r="D1231" s="22" t="s">
        <v>317</v>
      </c>
      <c r="E1231" s="153">
        <f>VLOOKUP(C1231,'Precios Dotar'!$A:$E,5,FALSE)</f>
        <v>93.890018873299994</v>
      </c>
      <c r="F1231" s="212">
        <f t="shared" si="21"/>
        <v>193.13176882237806</v>
      </c>
    </row>
    <row r="1232" spans="1:6 16384:16384" ht="18.75" thickBot="1">
      <c r="A1232"/>
      <c r="B1232" s="9">
        <v>180</v>
      </c>
      <c r="C1232" s="21" t="s">
        <v>1934</v>
      </c>
      <c r="D1232" s="7" t="s">
        <v>318</v>
      </c>
      <c r="E1232" s="152">
        <f>VLOOKUP(C1232,'Precios Dotar'!$A:$E,5,FALSE)</f>
        <v>124.824880583</v>
      </c>
      <c r="F1232" s="212">
        <f t="shared" si="21"/>
        <v>256.764779359231</v>
      </c>
    </row>
    <row r="1233" spans="1:6" ht="18.75" thickBot="1">
      <c r="A1233"/>
      <c r="B1233" s="9">
        <v>181</v>
      </c>
      <c r="C1233" s="21" t="s">
        <v>1936</v>
      </c>
      <c r="D1233" s="22" t="s">
        <v>319</v>
      </c>
      <c r="E1233" s="153">
        <f>VLOOKUP(C1233,'Precios Dotar'!$A:$E,5,FALSE)</f>
        <v>159.55876039739999</v>
      </c>
      <c r="F1233" s="212">
        <f t="shared" si="21"/>
        <v>328.21237013745179</v>
      </c>
    </row>
    <row r="1234" spans="1:6" ht="18.75" thickBot="1">
      <c r="A1234"/>
      <c r="B1234" s="9">
        <v>1716</v>
      </c>
      <c r="C1234" s="21" t="s">
        <v>2851</v>
      </c>
      <c r="D1234" s="7" t="s">
        <v>499</v>
      </c>
      <c r="E1234" s="152">
        <f>VLOOKUP(C1234,'Precios Dotar'!$A:$E,5,FALSE)</f>
        <v>278.4137553873</v>
      </c>
      <c r="F1234" s="212">
        <f t="shared" si="21"/>
        <v>572.69709483167605</v>
      </c>
    </row>
    <row r="1235" spans="1:6" ht="18.75" thickBot="1">
      <c r="A1235"/>
      <c r="B1235" s="9">
        <v>1717</v>
      </c>
      <c r="C1235" s="21" t="s">
        <v>2477</v>
      </c>
      <c r="D1235" s="22" t="s">
        <v>500</v>
      </c>
      <c r="E1235" s="153">
        <f>VLOOKUP(C1235,'Precios Dotar'!$A:$E,5,FALSE)</f>
        <v>336.484460702001</v>
      </c>
      <c r="F1235" s="212">
        <f t="shared" si="21"/>
        <v>692.14853566401598</v>
      </c>
    </row>
    <row r="1236" spans="1:6" ht="18.75" thickBot="1">
      <c r="A1236"/>
      <c r="B1236" s="9"/>
      <c r="C1236" s="9"/>
      <c r="D1236" s="7"/>
      <c r="E1236" s="152"/>
      <c r="F1236" s="212">
        <f t="shared" si="21"/>
        <v>0</v>
      </c>
    </row>
    <row r="1237" spans="1:6" ht="18.75" thickBot="1">
      <c r="A1237"/>
      <c r="B1237" s="35" t="s">
        <v>5011</v>
      </c>
      <c r="C1237" s="150" t="s">
        <v>1436</v>
      </c>
      <c r="D1237" s="150"/>
      <c r="E1237" s="154"/>
      <c r="F1237" s="212">
        <f t="shared" si="21"/>
        <v>0</v>
      </c>
    </row>
    <row r="1238" spans="1:6" ht="18.75" thickBot="1">
      <c r="A1238"/>
      <c r="B1238" s="9">
        <v>1324</v>
      </c>
      <c r="C1238" s="21" t="s">
        <v>2470</v>
      </c>
      <c r="D1238" s="7" t="s">
        <v>477</v>
      </c>
      <c r="E1238" s="152">
        <f>VLOOKUP(C1238,'Precios Dotar'!$A:$E,5,FALSE)</f>
        <v>88.462850152300007</v>
      </c>
      <c r="F1238" s="212">
        <f t="shared" si="21"/>
        <v>181.9680827632811</v>
      </c>
    </row>
    <row r="1239" spans="1:6" ht="18.75" thickBot="1">
      <c r="A1239"/>
      <c r="B1239" s="9">
        <v>1325</v>
      </c>
      <c r="C1239" s="21" t="s">
        <v>2469</v>
      </c>
      <c r="D1239" s="22" t="s">
        <v>478</v>
      </c>
      <c r="E1239" s="153">
        <f>VLOOKUP(C1239,'Precios Dotar'!$A:$E,5,FALSE)</f>
        <v>100.9453382106</v>
      </c>
      <c r="F1239" s="212">
        <f t="shared" si="21"/>
        <v>207.64456069920419</v>
      </c>
    </row>
    <row r="1240" spans="1:6" ht="18.75" thickBot="1">
      <c r="A1240"/>
      <c r="B1240" s="9">
        <v>1326</v>
      </c>
      <c r="C1240" s="21" t="s">
        <v>2471</v>
      </c>
      <c r="D1240" s="7" t="s">
        <v>479</v>
      </c>
      <c r="E1240" s="152">
        <f>VLOOKUP(C1240,'Precios Dotar'!$A:$E,5,FALSE)</f>
        <v>135.67921802500001</v>
      </c>
      <c r="F1240" s="212">
        <f t="shared" si="21"/>
        <v>279.09215147742503</v>
      </c>
    </row>
    <row r="1241" spans="1:6" ht="18.75" thickBot="1">
      <c r="A1241"/>
      <c r="B1241" s="9">
        <v>1327</v>
      </c>
      <c r="C1241" s="21" t="s">
        <v>2468</v>
      </c>
      <c r="D1241" s="22" t="s">
        <v>480</v>
      </c>
      <c r="E1241" s="153">
        <f>VLOOKUP(C1241,'Precios Dotar'!$A:$E,5,FALSE)</f>
        <v>178.5538509209</v>
      </c>
      <c r="F1241" s="212">
        <f t="shared" si="21"/>
        <v>367.28527134429129</v>
      </c>
    </row>
    <row r="1242" spans="1:6" ht="18.75" thickBot="1">
      <c r="A1242"/>
      <c r="B1242" s="9">
        <v>1321</v>
      </c>
      <c r="C1242" s="21" t="s">
        <v>2467</v>
      </c>
      <c r="D1242" s="7" t="s">
        <v>475</v>
      </c>
      <c r="E1242" s="152">
        <f>VLOOKUP(C1242,'Precios Dotar'!$A:$E,5,FALSE)</f>
        <v>317.4893701785</v>
      </c>
      <c r="F1242" s="212">
        <f t="shared" si="21"/>
        <v>653.07563445717449</v>
      </c>
    </row>
    <row r="1243" spans="1:6" ht="18.75" thickBot="1">
      <c r="A1243"/>
      <c r="B1243" s="9">
        <v>1323</v>
      </c>
      <c r="C1243" s="21" t="s">
        <v>2466</v>
      </c>
      <c r="D1243" s="22" t="s">
        <v>476</v>
      </c>
      <c r="E1243" s="153">
        <f>VLOOKUP(C1243,'Precios Dotar'!$A:$E,5,FALSE)</f>
        <v>385.87169606309999</v>
      </c>
      <c r="F1243" s="212">
        <f t="shared" si="21"/>
        <v>793.73807880179663</v>
      </c>
    </row>
    <row r="1244" spans="1:6" ht="18.75" thickBot="1">
      <c r="A1244"/>
      <c r="B1244" s="9"/>
      <c r="C1244" s="44"/>
      <c r="D1244" s="45"/>
      <c r="E1244" s="155"/>
      <c r="F1244" s="212">
        <f t="shared" si="21"/>
        <v>0</v>
      </c>
    </row>
    <row r="1245" spans="1:6" ht="18.75" thickBot="1">
      <c r="A1245"/>
      <c r="B1245" s="9"/>
      <c r="C1245" s="150" t="s">
        <v>6452</v>
      </c>
      <c r="D1245" s="150"/>
      <c r="E1245" s="155"/>
      <c r="F1245" s="212">
        <f t="shared" si="21"/>
        <v>0</v>
      </c>
    </row>
    <row r="1246" spans="1:6" ht="18.75" thickBot="1">
      <c r="A1246"/>
      <c r="B1246" s="9"/>
      <c r="C1246" s="21" t="s">
        <v>2073</v>
      </c>
      <c r="D1246" s="7" t="s">
        <v>359</v>
      </c>
      <c r="E1246" s="152">
        <f>VLOOKUP(C1246,'Precios Dotar'!$A:$E,5,FALSE)</f>
        <v>1418.82</v>
      </c>
      <c r="F1246" s="212">
        <f t="shared" si="21"/>
        <v>2918.5127399999997</v>
      </c>
    </row>
    <row r="1247" spans="1:6" ht="18.75" thickBot="1">
      <c r="A1247"/>
      <c r="B1247" s="9"/>
      <c r="C1247" s="21" t="s">
        <v>2698</v>
      </c>
      <c r="D1247" s="22" t="s">
        <v>850</v>
      </c>
      <c r="E1247" s="153">
        <f>VLOOKUP(C1247,'Precios Dotar'!$A:$E,5,FALSE)</f>
        <v>769.22299999999996</v>
      </c>
      <c r="F1247" s="212">
        <f t="shared" si="21"/>
        <v>1582.2917109999999</v>
      </c>
    </row>
    <row r="1248" spans="1:6" ht="18.75" thickBot="1">
      <c r="A1248"/>
      <c r="B1248" s="9"/>
      <c r="C1248" s="21" t="s">
        <v>2069</v>
      </c>
      <c r="D1248" s="7" t="s">
        <v>357</v>
      </c>
      <c r="E1248" s="152">
        <f>VLOOKUP(C1248,'Precios Dotar'!$A:$E,5,FALSE)</f>
        <v>751.14</v>
      </c>
      <c r="F1248" s="212">
        <f t="shared" si="21"/>
        <v>1545.0949799999999</v>
      </c>
    </row>
    <row r="1249" spans="1:7" ht="18.75" thickBot="1">
      <c r="A1249"/>
      <c r="B1249" s="9"/>
      <c r="C1249" s="21" t="s">
        <v>2071</v>
      </c>
      <c r="D1249" s="22" t="s">
        <v>358</v>
      </c>
      <c r="E1249" s="153">
        <f>VLOOKUP(C1249,'Precios Dotar'!$A:$E,5,FALSE)</f>
        <v>1161.4849999999999</v>
      </c>
      <c r="F1249" s="212">
        <f t="shared" si="21"/>
        <v>2389.1746449999996</v>
      </c>
    </row>
    <row r="1250" spans="1:7" ht="18.75" thickBot="1">
      <c r="A1250"/>
      <c r="B1250" s="9"/>
      <c r="C1250" s="21" t="s">
        <v>2067</v>
      </c>
      <c r="D1250" s="7" t="s">
        <v>356</v>
      </c>
      <c r="E1250" s="152">
        <f>VLOOKUP(C1250,'Precios Dotar'!$A:$E,5,FALSE)</f>
        <v>751.14</v>
      </c>
      <c r="F1250" s="212">
        <f t="shared" si="21"/>
        <v>1545.0949799999999</v>
      </c>
    </row>
    <row r="1251" spans="1:7" ht="18.75" thickBot="1">
      <c r="A1251"/>
      <c r="B1251" s="9"/>
      <c r="C1251" s="21" t="s">
        <v>2705</v>
      </c>
      <c r="D1251" s="22" t="s">
        <v>1551</v>
      </c>
      <c r="E1251" s="153">
        <f>VLOOKUP(C1251,'Precios Dotar'!$A:$E,5,FALSE)</f>
        <v>521.625</v>
      </c>
      <c r="F1251" s="212">
        <f t="shared" si="21"/>
        <v>1072.9826249999999</v>
      </c>
    </row>
    <row r="1252" spans="1:7" ht="18.75" thickBot="1">
      <c r="A1252"/>
      <c r="B1252" s="9"/>
      <c r="C1252" s="44"/>
      <c r="D1252" s="45"/>
      <c r="E1252" s="155"/>
      <c r="F1252" s="212">
        <f t="shared" si="21"/>
        <v>0</v>
      </c>
    </row>
    <row r="1253" spans="1:7" ht="18.75" thickBot="1">
      <c r="A1253"/>
      <c r="B1253" s="35" t="s">
        <v>5011</v>
      </c>
      <c r="C1253" s="150" t="s">
        <v>1385</v>
      </c>
      <c r="D1253" s="150"/>
      <c r="E1253" s="154"/>
      <c r="F1253" s="212">
        <f t="shared" si="21"/>
        <v>0</v>
      </c>
    </row>
    <row r="1254" spans="1:7" ht="18.75" thickBot="1">
      <c r="A1254"/>
      <c r="B1254" s="9">
        <v>186</v>
      </c>
      <c r="C1254" s="21" t="s">
        <v>1945</v>
      </c>
      <c r="D1254" s="7" t="s">
        <v>77</v>
      </c>
      <c r="E1254" s="152">
        <f>VLOOKUP(C1254,'Precios Dotar'!$A:$E,5,FALSE)</f>
        <v>319.93</v>
      </c>
      <c r="F1254" s="212">
        <f t="shared" si="21"/>
        <v>658.09600999999998</v>
      </c>
    </row>
    <row r="1255" spans="1:7" ht="18.75" thickBot="1">
      <c r="A1255"/>
      <c r="B1255" s="9">
        <v>187</v>
      </c>
      <c r="C1255" s="21" t="s">
        <v>1947</v>
      </c>
      <c r="D1255" s="22" t="s">
        <v>78</v>
      </c>
      <c r="E1255" s="153">
        <f>VLOOKUP(C1255,'Precios Dotar'!$A:$E,5,FALSE)</f>
        <v>319.93476985388997</v>
      </c>
      <c r="F1255" s="212">
        <f t="shared" si="21"/>
        <v>658.10582158945169</v>
      </c>
    </row>
    <row r="1256" spans="1:7" ht="18.75" thickBot="1">
      <c r="A1256"/>
      <c r="B1256" s="9">
        <v>188</v>
      </c>
      <c r="C1256" s="21" t="s">
        <v>1948</v>
      </c>
      <c r="D1256" s="7" t="s">
        <v>79</v>
      </c>
      <c r="E1256" s="152">
        <f>VLOOKUP(C1256,'Precios Dotar'!$A:$E,5,FALSE)</f>
        <v>688.54499999999996</v>
      </c>
      <c r="F1256" s="212">
        <f t="shared" si="21"/>
        <v>1416.3370649999997</v>
      </c>
    </row>
    <row r="1257" spans="1:7" ht="18.75" thickBot="1">
      <c r="A1257"/>
      <c r="B1257" s="9">
        <v>189</v>
      </c>
      <c r="C1257" s="21" t="s">
        <v>1949</v>
      </c>
      <c r="D1257" s="22" t="s">
        <v>80</v>
      </c>
      <c r="E1257" s="153">
        <f>VLOOKUP(C1257,'Precios Dotar'!$A:$E,5,FALSE)</f>
        <v>855.46500000000003</v>
      </c>
      <c r="F1257" s="212">
        <f t="shared" si="21"/>
        <v>1759.691505</v>
      </c>
    </row>
    <row r="1258" spans="1:7" ht="18.75" thickBot="1">
      <c r="B1258" s="9">
        <v>190</v>
      </c>
      <c r="C1258" s="21" t="s">
        <v>1951</v>
      </c>
      <c r="D1258" s="7" t="s">
        <v>81</v>
      </c>
      <c r="E1258" s="152">
        <f>VLOOKUP(C1258,'Precios Dotar'!$A:$E,5,FALSE)</f>
        <v>319.93</v>
      </c>
      <c r="F1258" s="212">
        <f t="shared" si="21"/>
        <v>658.09600999999998</v>
      </c>
      <c r="G1258"/>
    </row>
    <row r="1259" spans="1:7" ht="18.75" thickBot="1">
      <c r="A1259"/>
      <c r="B1259" s="9"/>
      <c r="C1259" s="9"/>
      <c r="D1259" s="7"/>
      <c r="E1259" s="152"/>
      <c r="F1259" s="212">
        <f t="shared" si="21"/>
        <v>0</v>
      </c>
    </row>
    <row r="1260" spans="1:7" ht="18.75" thickBot="1">
      <c r="A1260"/>
      <c r="B1260" s="35" t="s">
        <v>5011</v>
      </c>
      <c r="C1260" s="150" t="s">
        <v>1647</v>
      </c>
      <c r="D1260" s="150"/>
      <c r="E1260" s="154"/>
      <c r="F1260" s="212">
        <f t="shared" si="21"/>
        <v>0</v>
      </c>
    </row>
    <row r="1261" spans="1:7" ht="18.75" thickBot="1">
      <c r="A1261"/>
      <c r="B1261" s="9">
        <v>848</v>
      </c>
      <c r="C1261" s="21" t="s">
        <v>2409</v>
      </c>
      <c r="D1261" s="7" t="s">
        <v>417</v>
      </c>
      <c r="E1261" s="152">
        <f>VLOOKUP(C1261,'Precios Dotar'!$A:$E,5,FALSE)</f>
        <v>2226.2739047250002</v>
      </c>
      <c r="F1261" s="212">
        <f t="shared" si="21"/>
        <v>4579.4454220193256</v>
      </c>
    </row>
    <row r="1262" spans="1:7" ht="18.75" thickBot="1">
      <c r="A1262"/>
      <c r="B1262" s="9">
        <v>849</v>
      </c>
      <c r="C1262" s="21" t="s">
        <v>2411</v>
      </c>
      <c r="D1262" s="22" t="s">
        <v>418</v>
      </c>
      <c r="E1262" s="153">
        <f>VLOOKUP(C1262,'Precios Dotar'!$A:$E,5,FALSE)</f>
        <v>2825.0826953374999</v>
      </c>
      <c r="F1262" s="212">
        <f t="shared" si="21"/>
        <v>5811.1951043092367</v>
      </c>
    </row>
    <row r="1263" spans="1:7" ht="18.75" thickBot="1">
      <c r="A1263"/>
      <c r="B1263" s="9"/>
      <c r="C1263" s="21" t="s">
        <v>2412</v>
      </c>
      <c r="D1263" s="7" t="s">
        <v>5758</v>
      </c>
      <c r="E1263" s="152">
        <f>VLOOKUP(C1263,'Precios Dotar'!$A:$E,5,FALSE)</f>
        <v>3150.3353133687501</v>
      </c>
      <c r="F1263" s="212">
        <f t="shared" si="21"/>
        <v>6480.2397395995185</v>
      </c>
    </row>
    <row r="1264" spans="1:7" ht="18.75" thickBot="1">
      <c r="A1264"/>
      <c r="B1264" s="9"/>
      <c r="C1264" s="21" t="s">
        <v>1897</v>
      </c>
      <c r="D1264" s="22" t="s">
        <v>5752</v>
      </c>
      <c r="E1264" s="153">
        <f>VLOOKUP(C1264,'Precios Dotar'!$A:$E,5,FALSE)</f>
        <v>6841.4841152937497</v>
      </c>
      <c r="F1264" s="212">
        <f t="shared" si="21"/>
        <v>14072.932825159241</v>
      </c>
    </row>
    <row r="1265" spans="1:7" ht="18.75" thickBot="1">
      <c r="A1265"/>
      <c r="B1265" s="9"/>
      <c r="C1265" s="21" t="s">
        <v>1889</v>
      </c>
      <c r="D1265" s="7" t="s">
        <v>5753</v>
      </c>
      <c r="E1265" s="152">
        <f>VLOOKUP(C1265,'Precios Dotar'!$A:$E,5,FALSE)</f>
        <v>5666.2467764499997</v>
      </c>
      <c r="F1265" s="212">
        <f t="shared" si="21"/>
        <v>11655.46961915765</v>
      </c>
    </row>
    <row r="1266" spans="1:7" ht="18.75" thickBot="1">
      <c r="A1266"/>
      <c r="B1266" s="9"/>
      <c r="C1266" s="21" t="s">
        <v>2413</v>
      </c>
      <c r="D1266" s="22" t="s">
        <v>5754</v>
      </c>
      <c r="E1266" s="153">
        <f>VLOOKUP(C1266,'Precios Dotar'!$A:$E,5,FALSE)</f>
        <v>3702.2683081312498</v>
      </c>
      <c r="F1266" s="212">
        <f t="shared" si="21"/>
        <v>7615.5659098259803</v>
      </c>
    </row>
    <row r="1267" spans="1:7" ht="18.75" thickBot="1">
      <c r="B1267" s="9"/>
      <c r="C1267" s="21" t="s">
        <v>1899</v>
      </c>
      <c r="D1267" s="7" t="s">
        <v>5755</v>
      </c>
      <c r="E1267" s="152">
        <f>VLOOKUP(C1267,'Precios Dotar'!$A:$E,5,FALSE)</f>
        <v>10166.5271768938</v>
      </c>
      <c r="F1267" s="212">
        <f t="shared" si="21"/>
        <v>20912.546402870543</v>
      </c>
    </row>
    <row r="1268" spans="1:7" ht="18.75" thickBot="1">
      <c r="B1268" s="9"/>
      <c r="C1268" s="9"/>
      <c r="D1268" s="7"/>
      <c r="E1268" s="152"/>
      <c r="F1268" s="212">
        <f t="shared" si="21"/>
        <v>0</v>
      </c>
    </row>
    <row r="1269" spans="1:7" ht="18.75" thickBot="1">
      <c r="B1269" s="9"/>
      <c r="C1269" s="9"/>
      <c r="D1269" s="7"/>
      <c r="E1269" s="152"/>
      <c r="F1269" s="212">
        <f t="shared" si="21"/>
        <v>0</v>
      </c>
    </row>
    <row r="1270" spans="1:7" ht="27" thickBot="1">
      <c r="B1270" s="9"/>
      <c r="C1270" s="149" t="s">
        <v>6470</v>
      </c>
      <c r="D1270" s="150"/>
      <c r="E1270" s="156"/>
      <c r="F1270" s="212">
        <f t="shared" si="21"/>
        <v>0</v>
      </c>
    </row>
    <row r="1271" spans="1:7" s="3" customFormat="1" ht="18.75" thickBot="1">
      <c r="A1271" s="2"/>
      <c r="B1271" s="9"/>
      <c r="C1271" s="9"/>
      <c r="D1271" s="7"/>
      <c r="E1271" s="152"/>
      <c r="F1271" s="212">
        <f t="shared" si="21"/>
        <v>0</v>
      </c>
      <c r="G1271" s="8"/>
    </row>
    <row r="1272" spans="1:7" s="3" customFormat="1" ht="18.75" thickBot="1">
      <c r="A1272" s="2"/>
      <c r="B1272" s="35" t="s">
        <v>5011</v>
      </c>
      <c r="C1272" s="150" t="s">
        <v>74</v>
      </c>
      <c r="D1272" s="150"/>
      <c r="E1272" s="154"/>
      <c r="F1272" s="212">
        <f t="shared" si="21"/>
        <v>0</v>
      </c>
      <c r="G1272" s="8"/>
    </row>
    <row r="1273" spans="1:7" s="3" customFormat="1" ht="18.75" thickBot="1">
      <c r="A1273" s="2"/>
      <c r="B1273" s="9">
        <v>8394</v>
      </c>
      <c r="C1273" s="21" t="s">
        <v>4897</v>
      </c>
      <c r="D1273" s="22" t="s">
        <v>1406</v>
      </c>
      <c r="E1273" s="153">
        <f>VLOOKUP(C1273,'Precios Dotar'!$A:$E,5,FALSE)</f>
        <v>126650.55</v>
      </c>
      <c r="F1273" s="212">
        <f t="shared" si="21"/>
        <v>260520.18135</v>
      </c>
    </row>
    <row r="1274" spans="1:7" s="3" customFormat="1" ht="18.75" thickBot="1">
      <c r="A1274" s="2"/>
      <c r="B1274" s="9">
        <v>8395</v>
      </c>
      <c r="C1274" s="21" t="s">
        <v>4898</v>
      </c>
      <c r="D1274" s="7" t="s">
        <v>1407</v>
      </c>
      <c r="E1274" s="152">
        <f>VLOOKUP(C1274,'Precios Dotar'!$A:$E,5,FALSE)</f>
        <v>174570.5</v>
      </c>
      <c r="F1274" s="212">
        <f t="shared" ref="F1274:F1337" si="22">E1274*1.21*1.7</f>
        <v>359091.51850000001</v>
      </c>
    </row>
    <row r="1275" spans="1:7" s="3" customFormat="1" ht="18.75" thickBot="1">
      <c r="A1275" s="2"/>
      <c r="B1275" s="9">
        <v>8396</v>
      </c>
      <c r="C1275" s="21" t="s">
        <v>4899</v>
      </c>
      <c r="D1275" s="22" t="s">
        <v>1408</v>
      </c>
      <c r="E1275" s="153">
        <f>VLOOKUP(C1275,'Precios Dotar'!$A:$E,5,FALSE)</f>
        <v>223951</v>
      </c>
      <c r="F1275" s="212">
        <f t="shared" si="22"/>
        <v>460667.20699999999</v>
      </c>
    </row>
    <row r="1276" spans="1:7" s="3" customFormat="1" ht="18.75" thickBot="1">
      <c r="A1276" s="2"/>
      <c r="B1276" s="9">
        <v>8397</v>
      </c>
      <c r="C1276" s="21" t="s">
        <v>2762</v>
      </c>
      <c r="D1276" s="7" t="s">
        <v>1409</v>
      </c>
      <c r="E1276" s="152">
        <f>VLOOKUP(C1276,'Precios Dotar'!$A:$E,5,FALSE)</f>
        <v>18244.945784</v>
      </c>
      <c r="F1276" s="212">
        <f t="shared" si="22"/>
        <v>37529.853477687997</v>
      </c>
    </row>
    <row r="1277" spans="1:7" s="3" customFormat="1" ht="18.75" thickBot="1">
      <c r="A1277" s="2"/>
      <c r="B1277" s="9">
        <v>8398</v>
      </c>
      <c r="C1277" s="21" t="s">
        <v>4550</v>
      </c>
      <c r="D1277" s="22" t="s">
        <v>1410</v>
      </c>
      <c r="E1277" s="153">
        <f>VLOOKUP(C1277,'Precios Dotar'!$A:$E,5,FALSE)</f>
        <v>23368.833384000001</v>
      </c>
      <c r="F1277" s="212">
        <f t="shared" si="22"/>
        <v>48069.690270888001</v>
      </c>
    </row>
    <row r="1278" spans="1:7" s="3" customFormat="1" ht="18.75" thickBot="1">
      <c r="A1278"/>
      <c r="B1278" s="9">
        <v>2256</v>
      </c>
      <c r="C1278" s="21" t="s">
        <v>3128</v>
      </c>
      <c r="D1278" s="7" t="s">
        <v>75</v>
      </c>
      <c r="E1278" s="152">
        <f>VLOOKUP(C1278,'Precios Dotar'!$A:$E,5,FALSE)</f>
        <v>11544.531245488801</v>
      </c>
      <c r="F1278" s="212">
        <f t="shared" si="22"/>
        <v>23747.100771970465</v>
      </c>
    </row>
    <row r="1279" spans="1:7" ht="18.75" thickBot="1">
      <c r="B1279" s="9">
        <v>2258</v>
      </c>
      <c r="C1279" s="21" t="s">
        <v>3130</v>
      </c>
      <c r="D1279" s="22" t="s">
        <v>76</v>
      </c>
      <c r="E1279" s="153">
        <f>VLOOKUP(C1279,'Precios Dotar'!$A:$E,5,FALSE)</f>
        <v>23147.054805513599</v>
      </c>
      <c r="F1279" s="212">
        <f t="shared" si="22"/>
        <v>47613.491734941468</v>
      </c>
      <c r="G1279" s="3"/>
    </row>
    <row r="1280" spans="1:7" ht="18.75" thickBot="1">
      <c r="B1280" s="9"/>
      <c r="C1280" s="9"/>
      <c r="D1280" s="7"/>
      <c r="E1280" s="152"/>
      <c r="F1280" s="212">
        <f t="shared" si="22"/>
        <v>0</v>
      </c>
      <c r="G1280" s="3"/>
    </row>
    <row r="1281" spans="1:7" ht="18.75" thickBot="1">
      <c r="B1281" s="9"/>
      <c r="C1281" s="9"/>
      <c r="D1281" s="7"/>
      <c r="E1281" s="152"/>
      <c r="F1281" s="212">
        <f t="shared" si="22"/>
        <v>0</v>
      </c>
    </row>
    <row r="1282" spans="1:7" ht="18.75" thickBot="1">
      <c r="A1282"/>
      <c r="B1282" s="9">
        <v>2558</v>
      </c>
      <c r="C1282" s="21" t="s">
        <v>2756</v>
      </c>
      <c r="D1282" s="7" t="s">
        <v>706</v>
      </c>
      <c r="E1282" s="152">
        <f>VLOOKUP(C1282,'Precios Dotar'!$A:$E,5,FALSE)</f>
        <v>5568.1173600000002</v>
      </c>
      <c r="F1282" s="212">
        <f t="shared" si="22"/>
        <v>11453.61740952</v>
      </c>
    </row>
    <row r="1283" spans="1:7" ht="18.75" thickBot="1">
      <c r="B1283" s="9">
        <v>2177</v>
      </c>
      <c r="C1283" s="21" t="s">
        <v>2757</v>
      </c>
      <c r="D1283" s="22" t="s">
        <v>1671</v>
      </c>
      <c r="E1283" s="153">
        <f>VLOOKUP(C1283,'Precios Dotar'!$A:$E,5,FALSE)</f>
        <v>5807.402744</v>
      </c>
      <c r="F1283" s="212">
        <f t="shared" si="22"/>
        <v>11945.827444408</v>
      </c>
    </row>
    <row r="1284" spans="1:7" ht="18.75" thickBot="1">
      <c r="B1284" s="9">
        <v>2555</v>
      </c>
      <c r="C1284" s="21" t="s">
        <v>3383</v>
      </c>
      <c r="D1284" s="7" t="s">
        <v>705</v>
      </c>
      <c r="E1284" s="152">
        <f>VLOOKUP(C1284,'Precios Dotar'!$A:$E,5,FALSE)</f>
        <v>6286.9861600000004</v>
      </c>
      <c r="F1284" s="212">
        <f t="shared" si="22"/>
        <v>12932.33053112</v>
      </c>
    </row>
    <row r="1285" spans="1:7" ht="18.75" thickBot="1">
      <c r="B1285" s="9"/>
      <c r="C1285" s="9"/>
      <c r="D1285" s="7"/>
      <c r="E1285" s="152"/>
      <c r="F1285" s="212">
        <f t="shared" si="22"/>
        <v>0</v>
      </c>
    </row>
    <row r="1286" spans="1:7" ht="18.75" thickBot="1">
      <c r="A1286"/>
      <c r="B1286" s="35" t="s">
        <v>5011</v>
      </c>
      <c r="C1286" s="150" t="s">
        <v>1643</v>
      </c>
      <c r="D1286" s="150"/>
      <c r="E1286" s="154"/>
      <c r="F1286" s="212">
        <f t="shared" si="22"/>
        <v>0</v>
      </c>
    </row>
    <row r="1287" spans="1:7" ht="18.75" thickBot="1">
      <c r="B1287" s="9">
        <v>650</v>
      </c>
      <c r="C1287" s="21" t="s">
        <v>2264</v>
      </c>
      <c r="D1287" s="7" t="s">
        <v>1340</v>
      </c>
      <c r="E1287" s="152">
        <f>VLOOKUP(C1287,'Precios Dotar'!$A:$E,5,FALSE)</f>
        <v>4353.5506871999996</v>
      </c>
      <c r="F1287" s="212">
        <f t="shared" si="22"/>
        <v>8955.2537635703993</v>
      </c>
    </row>
    <row r="1288" spans="1:7" ht="18.75" thickBot="1">
      <c r="B1288" s="9">
        <v>1113</v>
      </c>
      <c r="C1288" s="21" t="s">
        <v>2105</v>
      </c>
      <c r="D1288" s="22" t="s">
        <v>1341</v>
      </c>
      <c r="E1288" s="153">
        <f>VLOOKUP(C1288,'Precios Dotar'!$A:$E,5,FALSE)</f>
        <v>4192.6514915999996</v>
      </c>
      <c r="F1288" s="212">
        <f t="shared" si="22"/>
        <v>8624.2841182211996</v>
      </c>
    </row>
    <row r="1289" spans="1:7" ht="18.75" thickBot="1">
      <c r="A1289"/>
      <c r="B1289" s="9">
        <v>8164</v>
      </c>
      <c r="C1289" s="21" t="s">
        <v>4475</v>
      </c>
      <c r="D1289" s="7" t="s">
        <v>1645</v>
      </c>
      <c r="E1289" s="152">
        <f>VLOOKUP(C1289,'Precios Dotar'!$A:$E,5,FALSE)</f>
        <v>4679.7190440000004</v>
      </c>
      <c r="F1289" s="212">
        <f t="shared" si="22"/>
        <v>9626.182073508</v>
      </c>
      <c r="G1289"/>
    </row>
    <row r="1290" spans="1:7" ht="18.75" thickBot="1">
      <c r="B1290" s="9">
        <v>6569</v>
      </c>
      <c r="C1290" s="21" t="s">
        <v>4099</v>
      </c>
      <c r="D1290" s="22" t="s">
        <v>1030</v>
      </c>
      <c r="E1290" s="153">
        <f>VLOOKUP(C1290,'Precios Dotar'!$A:$E,5,FALSE)</f>
        <v>13115.533688400001</v>
      </c>
      <c r="F1290" s="212">
        <f t="shared" si="22"/>
        <v>26978.652797038802</v>
      </c>
    </row>
    <row r="1291" spans="1:7" ht="18.75" thickBot="1">
      <c r="B1291" s="9">
        <v>8964</v>
      </c>
      <c r="C1291" s="21" t="s">
        <v>2100</v>
      </c>
      <c r="D1291" s="7" t="s">
        <v>1644</v>
      </c>
      <c r="E1291" s="152">
        <f>VLOOKUP(C1291,'Precios Dotar'!$A:$E,5,FALSE)</f>
        <v>2826.8291479999998</v>
      </c>
      <c r="F1291" s="212">
        <f t="shared" si="22"/>
        <v>5814.7875574359987</v>
      </c>
    </row>
    <row r="1292" spans="1:7" ht="18.75" thickBot="1">
      <c r="B1292" s="7"/>
      <c r="C1292" s="7"/>
      <c r="D1292" s="7"/>
      <c r="E1292" s="152"/>
      <c r="F1292" s="212">
        <f t="shared" si="22"/>
        <v>0</v>
      </c>
    </row>
    <row r="1293" spans="1:7" ht="18.75" thickBot="1">
      <c r="B1293" s="9"/>
      <c r="C1293" s="9"/>
      <c r="D1293" s="7"/>
      <c r="E1293" s="152"/>
      <c r="F1293" s="212">
        <f t="shared" si="22"/>
        <v>0</v>
      </c>
    </row>
    <row r="1294" spans="1:7" ht="18.75" thickBot="1">
      <c r="B1294" s="35" t="s">
        <v>5011</v>
      </c>
      <c r="C1294" s="150" t="s">
        <v>1636</v>
      </c>
      <c r="D1294" s="150"/>
      <c r="E1294" s="157"/>
      <c r="F1294" s="212">
        <f t="shared" si="22"/>
        <v>0</v>
      </c>
    </row>
    <row r="1295" spans="1:7" ht="18.75" thickBot="1">
      <c r="A1295"/>
      <c r="B1295" s="9">
        <v>8945</v>
      </c>
      <c r="C1295" s="21" t="s">
        <v>4750</v>
      </c>
      <c r="D1295" s="7" t="s">
        <v>1638</v>
      </c>
      <c r="E1295" s="152">
        <f>VLOOKUP(C1295,'Precios Dotar'!$A:$E,5,FALSE)</f>
        <v>25956.06</v>
      </c>
      <c r="F1295" s="212">
        <f t="shared" si="22"/>
        <v>53391.615420000002</v>
      </c>
    </row>
    <row r="1296" spans="1:7" ht="18.75" thickBot="1">
      <c r="B1296" s="9">
        <v>8285</v>
      </c>
      <c r="C1296" s="21" t="s">
        <v>6052</v>
      </c>
      <c r="D1296" s="22" t="s">
        <v>1639</v>
      </c>
      <c r="E1296" s="153" t="s">
        <v>1787</v>
      </c>
      <c r="F1296" s="212" t="e">
        <f t="shared" si="22"/>
        <v>#VALUE!</v>
      </c>
    </row>
    <row r="1297" spans="1:6" ht="18.75" thickBot="1">
      <c r="B1297" s="9"/>
      <c r="C1297" s="9"/>
      <c r="D1297" s="7"/>
      <c r="E1297" s="157"/>
      <c r="F1297" s="212">
        <f t="shared" si="22"/>
        <v>0</v>
      </c>
    </row>
    <row r="1298" spans="1:6" ht="18.75" thickBot="1">
      <c r="B1298" s="35" t="s">
        <v>5011</v>
      </c>
      <c r="C1298" s="150" t="s">
        <v>1653</v>
      </c>
      <c r="D1298" s="150"/>
      <c r="E1298" s="154"/>
      <c r="F1298" s="212">
        <f t="shared" si="22"/>
        <v>0</v>
      </c>
    </row>
    <row r="1299" spans="1:6" ht="18.75" thickBot="1">
      <c r="B1299" s="9">
        <v>762</v>
      </c>
      <c r="C1299" s="21" t="s">
        <v>2333</v>
      </c>
      <c r="D1299" s="7" t="s">
        <v>388</v>
      </c>
      <c r="E1299" s="152">
        <f>VLOOKUP(C1299,'Precios Dotar'!$A:$E,5,FALSE)</f>
        <v>6008.1810750000004</v>
      </c>
      <c r="F1299" s="212">
        <f t="shared" si="22"/>
        <v>12358.828471274999</v>
      </c>
    </row>
    <row r="1300" spans="1:6" ht="18.75" thickBot="1">
      <c r="B1300" s="9"/>
      <c r="C1300" s="9"/>
      <c r="D1300" s="7"/>
      <c r="E1300" s="152"/>
      <c r="F1300" s="212">
        <f t="shared" si="22"/>
        <v>0</v>
      </c>
    </row>
    <row r="1301" spans="1:6" ht="18.75" thickBot="1">
      <c r="A1301"/>
      <c r="B1301" s="9">
        <v>763</v>
      </c>
      <c r="C1301" s="21" t="s">
        <v>2335</v>
      </c>
      <c r="D1301" s="22" t="s">
        <v>392</v>
      </c>
      <c r="E1301" s="153">
        <f>VLOOKUP(C1301,'Precios Dotar'!$A:$E,5,FALSE)</f>
        <v>8251.7423624999992</v>
      </c>
      <c r="F1301" s="212">
        <f t="shared" si="22"/>
        <v>16973.834039662499</v>
      </c>
    </row>
    <row r="1302" spans="1:6" ht="18.75" thickBot="1">
      <c r="A1302"/>
      <c r="B1302" s="9"/>
      <c r="C1302" s="21" t="s">
        <v>2879</v>
      </c>
      <c r="D1302" s="7" t="s">
        <v>10110</v>
      </c>
      <c r="E1302" s="152">
        <f>VLOOKUP(C1302,'Precios Dotar'!$A:$E,5,FALSE)</f>
        <v>11122.74028125</v>
      </c>
      <c r="F1302" s="212">
        <f t="shared" si="22"/>
        <v>22879.476758531247</v>
      </c>
    </row>
    <row r="1303" spans="1:6" ht="18.75" thickBot="1">
      <c r="A1303"/>
      <c r="B1303" s="9"/>
      <c r="C1303" s="21" t="s">
        <v>7768</v>
      </c>
      <c r="D1303" s="22" t="s">
        <v>7769</v>
      </c>
      <c r="E1303" s="153">
        <f>VLOOKUP(C1303,'Precios Dotar'!$A:$E,5,FALSE)</f>
        <v>19659.681112499999</v>
      </c>
      <c r="F1303" s="212">
        <f t="shared" si="22"/>
        <v>40439.96404841249</v>
      </c>
    </row>
    <row r="1304" spans="1:6" ht="18.75" thickBot="1">
      <c r="B1304" s="9"/>
      <c r="C1304" s="9"/>
      <c r="D1304" s="7"/>
      <c r="E1304" s="152"/>
      <c r="F1304" s="212">
        <f t="shared" si="22"/>
        <v>0</v>
      </c>
    </row>
    <row r="1305" spans="1:6" ht="18.75" thickBot="1">
      <c r="B1305" s="9"/>
      <c r="C1305" s="9"/>
      <c r="D1305" s="7"/>
      <c r="E1305" s="152"/>
      <c r="F1305" s="212">
        <f t="shared" si="22"/>
        <v>0</v>
      </c>
    </row>
    <row r="1306" spans="1:6" ht="18.75" thickBot="1">
      <c r="B1306" s="9">
        <v>569</v>
      </c>
      <c r="C1306" s="21" t="s">
        <v>2199</v>
      </c>
      <c r="D1306" s="7" t="s">
        <v>546</v>
      </c>
      <c r="E1306" s="152">
        <f>VLOOKUP(C1306,'Precios Dotar'!$A:$E,5,FALSE)</f>
        <v>29020.692004200002</v>
      </c>
      <c r="F1306" s="212">
        <f t="shared" si="22"/>
        <v>59695.563452639406</v>
      </c>
    </row>
    <row r="1307" spans="1:6" ht="18.75" thickBot="1">
      <c r="B1307" s="9"/>
      <c r="C1307" s="21" t="s">
        <v>4632</v>
      </c>
      <c r="D1307" s="22" t="s">
        <v>1489</v>
      </c>
      <c r="E1307" s="153">
        <f>VLOOKUP(C1307,'Precios Dotar'!$A:$E,5,FALSE)</f>
        <v>7928.7</v>
      </c>
      <c r="F1307" s="212">
        <f t="shared" si="22"/>
        <v>16309.335899999998</v>
      </c>
    </row>
    <row r="1308" spans="1:6" ht="18.75" thickBot="1">
      <c r="B1308" s="9"/>
      <c r="C1308" s="9"/>
      <c r="D1308" s="7"/>
      <c r="E1308" s="157"/>
      <c r="F1308" s="212">
        <f t="shared" si="22"/>
        <v>0</v>
      </c>
    </row>
    <row r="1309" spans="1:6" ht="18.75" thickBot="1">
      <c r="B1309" s="35" t="s">
        <v>5011</v>
      </c>
      <c r="C1309" s="150" t="s">
        <v>1487</v>
      </c>
      <c r="D1309" s="150"/>
      <c r="E1309" s="154"/>
      <c r="F1309" s="212">
        <f t="shared" si="22"/>
        <v>0</v>
      </c>
    </row>
    <row r="1310" spans="1:6" ht="18.75" thickBot="1">
      <c r="B1310" s="9">
        <v>1977</v>
      </c>
      <c r="C1310" s="21" t="s">
        <v>2965</v>
      </c>
      <c r="D1310" s="7" t="s">
        <v>522</v>
      </c>
      <c r="E1310" s="152">
        <f>VLOOKUP(C1310,'Precios Dotar'!$A:$E,5,FALSE)</f>
        <v>2274.7242082499997</v>
      </c>
      <c r="F1310" s="212">
        <f t="shared" si="22"/>
        <v>4679.107696370249</v>
      </c>
    </row>
    <row r="1311" spans="1:6" ht="18.75" thickBot="1">
      <c r="E1311" s="55"/>
      <c r="F1311" s="212">
        <f t="shared" si="22"/>
        <v>0</v>
      </c>
    </row>
    <row r="1312" spans="1:6" ht="18.75" thickBot="1">
      <c r="E1312" s="55"/>
      <c r="F1312" s="212">
        <f t="shared" si="22"/>
        <v>0</v>
      </c>
    </row>
    <row r="1313" spans="1:7" ht="18.75" thickBot="1">
      <c r="E1313" s="55"/>
      <c r="F1313" s="212">
        <f t="shared" si="22"/>
        <v>0</v>
      </c>
    </row>
    <row r="1314" spans="1:7" ht="18.75" thickBot="1">
      <c r="E1314" s="55"/>
      <c r="F1314" s="212">
        <f t="shared" si="22"/>
        <v>0</v>
      </c>
    </row>
    <row r="1315" spans="1:7" ht="18.75" thickBot="1">
      <c r="E1315" s="55"/>
      <c r="F1315" s="212">
        <f t="shared" si="22"/>
        <v>0</v>
      </c>
    </row>
    <row r="1316" spans="1:7" ht="18.75" thickBot="1">
      <c r="E1316" s="55"/>
      <c r="F1316" s="212">
        <f t="shared" si="22"/>
        <v>0</v>
      </c>
    </row>
    <row r="1317" spans="1:7" ht="27" thickBot="1">
      <c r="C1317" s="162" t="s">
        <v>6473</v>
      </c>
      <c r="D1317" s="163"/>
      <c r="E1317" s="164"/>
      <c r="F1317" s="212">
        <f t="shared" si="22"/>
        <v>0</v>
      </c>
    </row>
    <row r="1318" spans="1:7" ht="18.75" thickBot="1">
      <c r="E1318" s="55"/>
      <c r="F1318" s="212">
        <f t="shared" si="22"/>
        <v>0</v>
      </c>
    </row>
    <row r="1319" spans="1:7" ht="18.75" thickBot="1">
      <c r="B1319" s="35" t="s">
        <v>5011</v>
      </c>
      <c r="C1319" s="163" t="s">
        <v>1646</v>
      </c>
      <c r="D1319" s="163"/>
      <c r="E1319" s="57"/>
      <c r="F1319" s="212">
        <f t="shared" si="22"/>
        <v>0</v>
      </c>
    </row>
    <row r="1320" spans="1:7" ht="18.75" thickBot="1">
      <c r="B1320" s="9">
        <v>1028</v>
      </c>
      <c r="C1320" s="21" t="s">
        <v>9241</v>
      </c>
      <c r="D1320" s="22" t="s">
        <v>9242</v>
      </c>
      <c r="E1320" s="166">
        <f>VLOOKUP(C1320,'Precios Dotar'!$A:$E,5,FALSE)</f>
        <v>33607.839720000004</v>
      </c>
      <c r="F1320" s="212">
        <f t="shared" si="22"/>
        <v>69131.326304040005</v>
      </c>
    </row>
    <row r="1321" spans="1:7" ht="18.75" thickBot="1">
      <c r="B1321" s="9">
        <v>1029</v>
      </c>
      <c r="C1321" s="21" t="s">
        <v>9243</v>
      </c>
      <c r="D1321" s="7" t="s">
        <v>9244</v>
      </c>
      <c r="E1321" s="165">
        <f>VLOOKUP(C1321,'Precios Dotar'!$A:$E,5,FALSE)</f>
        <v>42902.000959999998</v>
      </c>
      <c r="F1321" s="212">
        <f t="shared" si="22"/>
        <v>88249.415974719988</v>
      </c>
    </row>
    <row r="1322" spans="1:7" ht="18.75" thickBot="1">
      <c r="B1322" s="9">
        <v>1031</v>
      </c>
      <c r="C1322" s="21" t="s">
        <v>9245</v>
      </c>
      <c r="D1322" s="22" t="s">
        <v>9246</v>
      </c>
      <c r="E1322" s="166">
        <f>VLOOKUP(C1322,'Precios Dotar'!$A:$E,5,FALSE)</f>
        <v>54438.5933</v>
      </c>
      <c r="F1322" s="212">
        <f t="shared" si="22"/>
        <v>111980.1864181</v>
      </c>
    </row>
    <row r="1323" spans="1:7" ht="18.75" thickBot="1">
      <c r="B1323" s="9">
        <v>1504</v>
      </c>
      <c r="C1323" s="21" t="s">
        <v>9247</v>
      </c>
      <c r="D1323" s="7" t="s">
        <v>9248</v>
      </c>
      <c r="E1323" s="165">
        <f>VLOOKUP(C1323,'Precios Dotar'!$A:$E,5,FALSE)</f>
        <v>67896.996803999995</v>
      </c>
      <c r="F1323" s="212">
        <f t="shared" si="22"/>
        <v>139664.12242582798</v>
      </c>
    </row>
    <row r="1324" spans="1:7" ht="18.75" thickBot="1">
      <c r="A1324"/>
      <c r="B1324" s="9">
        <v>1505</v>
      </c>
      <c r="C1324" s="21" t="s">
        <v>9249</v>
      </c>
      <c r="D1324" s="22" t="s">
        <v>9250</v>
      </c>
      <c r="E1324" s="166">
        <f>VLOOKUP(C1324,'Precios Dotar'!$A:$E,5,FALSE)</f>
        <v>86797.351186</v>
      </c>
      <c r="F1324" s="212">
        <f t="shared" si="22"/>
        <v>178542.15138960199</v>
      </c>
    </row>
    <row r="1325" spans="1:7" ht="18.75" thickBot="1">
      <c r="B1325" s="9">
        <v>2199</v>
      </c>
      <c r="C1325" s="21" t="s">
        <v>9251</v>
      </c>
      <c r="D1325" s="7" t="s">
        <v>9252</v>
      </c>
      <c r="E1325" s="165">
        <f>VLOOKUP(C1325,'Precios Dotar'!$A:$E,5,FALSE)</f>
        <v>127357.68154200001</v>
      </c>
      <c r="F1325" s="212">
        <f t="shared" si="22"/>
        <v>261974.75093189397</v>
      </c>
      <c r="G1325"/>
    </row>
    <row r="1326" spans="1:7" ht="18.75" thickBot="1">
      <c r="B1326" s="9">
        <v>391</v>
      </c>
      <c r="C1326" s="21" t="s">
        <v>2895</v>
      </c>
      <c r="D1326" s="22" t="s">
        <v>9905</v>
      </c>
      <c r="E1326" s="166">
        <f>VLOOKUP(C1326,'Precios Dotar'!$A:$E,5,FALSE)</f>
        <v>154768.01332773999</v>
      </c>
      <c r="F1326" s="212">
        <f t="shared" si="22"/>
        <v>318357.80341516115</v>
      </c>
      <c r="G1326"/>
    </row>
    <row r="1327" spans="1:7" ht="18.75" thickBot="1">
      <c r="E1327" s="165"/>
      <c r="F1327" s="212">
        <f t="shared" si="22"/>
        <v>0</v>
      </c>
    </row>
    <row r="1328" spans="1:7" ht="18.75" thickBot="1">
      <c r="E1328" s="165"/>
      <c r="F1328" s="212">
        <f t="shared" si="22"/>
        <v>0</v>
      </c>
    </row>
    <row r="1329" spans="1:7" ht="18.75" thickBot="1">
      <c r="B1329" s="35" t="s">
        <v>5011</v>
      </c>
      <c r="C1329" s="163" t="s">
        <v>6478</v>
      </c>
      <c r="D1329" s="163"/>
      <c r="E1329" s="167"/>
      <c r="F1329" s="212">
        <f t="shared" si="22"/>
        <v>0</v>
      </c>
    </row>
    <row r="1330" spans="1:7" ht="18.75" thickBot="1">
      <c r="B1330" s="9">
        <v>8416</v>
      </c>
      <c r="C1330" s="21" t="s">
        <v>2918</v>
      </c>
      <c r="D1330" s="7" t="s">
        <v>1428</v>
      </c>
      <c r="E1330" s="165">
        <f>VLOOKUP(C1330,'Precios Dotar'!$A:$E,5,FALSE)</f>
        <v>2222.4574082879999</v>
      </c>
      <c r="F1330" s="212">
        <f t="shared" si="22"/>
        <v>4571.5948888484154</v>
      </c>
      <c r="G1330" s="48"/>
    </row>
    <row r="1331" spans="1:7" ht="18.75" thickBot="1">
      <c r="B1331" s="9">
        <v>8417</v>
      </c>
      <c r="C1331" s="21" t="s">
        <v>2919</v>
      </c>
      <c r="D1331" s="22" t="s">
        <v>1429</v>
      </c>
      <c r="E1331" s="166">
        <f>VLOOKUP(C1331,'Precios Dotar'!$A:$E,5,FALSE)</f>
        <v>1991.6717464799999</v>
      </c>
      <c r="F1331" s="212">
        <f t="shared" si="22"/>
        <v>4096.8687825093593</v>
      </c>
    </row>
    <row r="1332" spans="1:7" ht="18.75" thickBot="1">
      <c r="B1332" s="9">
        <v>8418</v>
      </c>
      <c r="C1332" s="21" t="s">
        <v>4558</v>
      </c>
      <c r="D1332" s="7" t="s">
        <v>1430</v>
      </c>
      <c r="E1332" s="165">
        <f>VLOOKUP(C1332,'Precios Dotar'!$A:$E,5,FALSE)</f>
        <v>3822.45831864</v>
      </c>
      <c r="F1332" s="212">
        <f t="shared" si="22"/>
        <v>7862.7967614424797</v>
      </c>
    </row>
    <row r="1333" spans="1:7" ht="18.75" thickBot="1">
      <c r="A1333"/>
      <c r="B1333" s="9">
        <v>8419</v>
      </c>
      <c r="C1333" s="21" t="s">
        <v>4559</v>
      </c>
      <c r="D1333" s="22" t="s">
        <v>1431</v>
      </c>
      <c r="E1333" s="166">
        <f>VLOOKUP(C1333,'Precios Dotar'!$A:$E,5,FALSE)</f>
        <v>6365.678346144</v>
      </c>
      <c r="F1333" s="212">
        <f t="shared" si="22"/>
        <v>13094.200358018208</v>
      </c>
    </row>
    <row r="1334" spans="1:7" ht="18.75" thickBot="1">
      <c r="B1334" s="35" t="s">
        <v>5011</v>
      </c>
      <c r="C1334" s="163" t="s">
        <v>6479</v>
      </c>
      <c r="D1334" s="163"/>
      <c r="E1334" s="167"/>
      <c r="F1334" s="212">
        <f t="shared" si="22"/>
        <v>0</v>
      </c>
    </row>
    <row r="1335" spans="1:7" ht="18.75" thickBot="1">
      <c r="A1335"/>
      <c r="B1335" s="9">
        <v>8420</v>
      </c>
      <c r="C1335" s="21" t="s">
        <v>4560</v>
      </c>
      <c r="D1335" s="7" t="s">
        <v>72</v>
      </c>
      <c r="E1335" s="165">
        <f>VLOOKUP(C1335,'Precios Dotar'!$A:$E,5,FALSE)</f>
        <v>838.74335500799998</v>
      </c>
      <c r="F1335" s="212">
        <f t="shared" si="22"/>
        <v>1725.2950812514559</v>
      </c>
    </row>
    <row r="1336" spans="1:7" ht="18.75" thickBot="1">
      <c r="A1336" s="1"/>
      <c r="E1336" s="165"/>
      <c r="F1336" s="212">
        <f t="shared" si="22"/>
        <v>0</v>
      </c>
    </row>
    <row r="1337" spans="1:7" ht="18.75" thickBot="1">
      <c r="E1337" s="165"/>
      <c r="F1337" s="212">
        <f t="shared" si="22"/>
        <v>0</v>
      </c>
    </row>
    <row r="1338" spans="1:7" ht="18.75" thickBot="1">
      <c r="A1338" s="7"/>
      <c r="D1338" s="7"/>
      <c r="E1338" s="168"/>
      <c r="F1338" s="212">
        <f t="shared" ref="F1338:F1401" si="23">E1338*1.21*1.7</f>
        <v>0</v>
      </c>
    </row>
    <row r="1339" spans="1:7" ht="18.75" thickBot="1">
      <c r="A1339" s="7"/>
      <c r="D1339" s="7"/>
      <c r="E1339" s="168"/>
      <c r="F1339" s="212">
        <f t="shared" si="23"/>
        <v>0</v>
      </c>
    </row>
    <row r="1340" spans="1:7" ht="27" thickBot="1">
      <c r="A1340" s="7"/>
      <c r="B1340" s="7"/>
      <c r="C1340" s="162" t="s">
        <v>1287</v>
      </c>
      <c r="D1340" s="163"/>
      <c r="E1340" s="169"/>
      <c r="F1340" s="212">
        <f t="shared" si="23"/>
        <v>0</v>
      </c>
    </row>
    <row r="1341" spans="1:7" ht="18.75" thickBot="1">
      <c r="A1341"/>
      <c r="B1341" s="7"/>
      <c r="C1341" s="7"/>
      <c r="D1341" s="7"/>
      <c r="E1341" s="168"/>
      <c r="F1341" s="212">
        <f t="shared" si="23"/>
        <v>0</v>
      </c>
    </row>
    <row r="1342" spans="1:7" ht="18.75" thickBot="1">
      <c r="B1342" s="35" t="s">
        <v>5011</v>
      </c>
      <c r="C1342" s="163" t="s">
        <v>6388</v>
      </c>
      <c r="D1342" s="163"/>
      <c r="E1342" s="167"/>
      <c r="F1342" s="212">
        <f t="shared" si="23"/>
        <v>0</v>
      </c>
    </row>
    <row r="1343" spans="1:7" ht="18.75" thickBot="1">
      <c r="B1343" s="9">
        <v>2805</v>
      </c>
      <c r="C1343" s="21" t="s">
        <v>3513</v>
      </c>
      <c r="D1343" s="22" t="s">
        <v>244</v>
      </c>
      <c r="E1343" s="166">
        <f>VLOOKUP(C1343,'Precios Dotar'!$A:$E,5,FALSE)</f>
        <v>985.07504159999996</v>
      </c>
      <c r="F1343" s="212">
        <f t="shared" si="23"/>
        <v>2026.2993605711999</v>
      </c>
    </row>
    <row r="1344" spans="1:7" ht="18.75" thickBot="1">
      <c r="B1344" s="9">
        <v>2800</v>
      </c>
      <c r="C1344" s="21" t="s">
        <v>3504</v>
      </c>
      <c r="D1344" s="7" t="s">
        <v>246</v>
      </c>
      <c r="E1344" s="165">
        <f>VLOOKUP(C1344,'Precios Dotar'!$A:$E,5,FALSE)</f>
        <v>1006.737318288</v>
      </c>
      <c r="F1344" s="212">
        <f t="shared" si="23"/>
        <v>2070.8586637184158</v>
      </c>
    </row>
    <row r="1345" spans="1:6" ht="18.75" thickBot="1">
      <c r="B1345" s="9">
        <v>2801</v>
      </c>
      <c r="C1345" s="21" t="s">
        <v>3506</v>
      </c>
      <c r="D1345" s="22" t="s">
        <v>247</v>
      </c>
      <c r="E1345" s="166">
        <f>VLOOKUP(C1345,'Precios Dotar'!$A:$E,5,FALSE)</f>
        <v>1703.840006232</v>
      </c>
      <c r="F1345" s="212">
        <f t="shared" si="23"/>
        <v>3504.7988928192235</v>
      </c>
    </row>
    <row r="1346" spans="1:6" ht="18.75" thickBot="1">
      <c r="B1346" s="9">
        <v>2802</v>
      </c>
      <c r="C1346" s="21" t="s">
        <v>3507</v>
      </c>
      <c r="D1346" s="7" t="s">
        <v>245</v>
      </c>
      <c r="E1346" s="165">
        <f>VLOOKUP(C1346,'Precios Dotar'!$A:$E,5,FALSE)</f>
        <v>1565.1092555279999</v>
      </c>
      <c r="F1346" s="212">
        <f t="shared" si="23"/>
        <v>3219.429738621096</v>
      </c>
    </row>
    <row r="1347" spans="1:6" ht="18.75" thickBot="1">
      <c r="B1347" s="9">
        <v>2804</v>
      </c>
      <c r="C1347" s="21" t="s">
        <v>3511</v>
      </c>
      <c r="D1347" s="22" t="s">
        <v>249</v>
      </c>
      <c r="E1347" s="166">
        <f>VLOOKUP(C1347,'Precios Dotar'!$A:$E,5,FALSE)</f>
        <v>1064.1232124640001</v>
      </c>
      <c r="F1347" s="212">
        <f t="shared" si="23"/>
        <v>2188.9014480384481</v>
      </c>
    </row>
    <row r="1348" spans="1:6" ht="18.75" thickBot="1">
      <c r="B1348" s="9">
        <v>2806</v>
      </c>
      <c r="C1348" s="21" t="s">
        <v>3515</v>
      </c>
      <c r="D1348" s="7" t="s">
        <v>248</v>
      </c>
      <c r="E1348" s="165">
        <f>VLOOKUP(C1348,'Precios Dotar'!$A:$E,5,FALSE)</f>
        <v>1665.425204352</v>
      </c>
      <c r="F1348" s="212">
        <f t="shared" si="23"/>
        <v>3425.7796453520641</v>
      </c>
    </row>
    <row r="1349" spans="1:6" ht="18.75" thickBot="1">
      <c r="B1349" s="9">
        <v>2865</v>
      </c>
      <c r="C1349" s="21" t="s">
        <v>3550</v>
      </c>
      <c r="D1349" s="22" t="s">
        <v>284</v>
      </c>
      <c r="E1349" s="166">
        <f>VLOOKUP(C1349,'Precios Dotar'!$A:$E,5,FALSE)</f>
        <v>1722.971241576</v>
      </c>
      <c r="F1349" s="212">
        <f t="shared" si="23"/>
        <v>3544.1518439218321</v>
      </c>
    </row>
    <row r="1350" spans="1:6" ht="18.75" thickBot="1">
      <c r="A1350"/>
      <c r="B1350" s="9">
        <v>5401</v>
      </c>
      <c r="C1350" s="21" t="s">
        <v>3837</v>
      </c>
      <c r="D1350" s="7" t="s">
        <v>285</v>
      </c>
      <c r="E1350" s="165">
        <f>VLOOKUP(C1350,'Precios Dotar'!$A:$E,5,FALSE)</f>
        <v>1140.866885808</v>
      </c>
      <c r="F1350" s="212">
        <f t="shared" si="23"/>
        <v>2346.7631841070556</v>
      </c>
    </row>
    <row r="1351" spans="1:6" ht="18.75" thickBot="1">
      <c r="A1351" s="7"/>
      <c r="B1351" s="9"/>
      <c r="C1351" s="44"/>
      <c r="D1351" s="45"/>
      <c r="E1351" s="170"/>
      <c r="F1351" s="212">
        <f t="shared" si="23"/>
        <v>0</v>
      </c>
    </row>
    <row r="1352" spans="1:6" ht="18.75" thickBot="1">
      <c r="D1352"/>
      <c r="E1352" s="55"/>
      <c r="F1352" s="212">
        <f t="shared" si="23"/>
        <v>0</v>
      </c>
    </row>
    <row r="1353" spans="1:6" ht="18.75" thickBot="1">
      <c r="D1353"/>
      <c r="E1353" s="55"/>
      <c r="F1353" s="212">
        <f t="shared" si="23"/>
        <v>0</v>
      </c>
    </row>
    <row r="1354" spans="1:6" ht="18.75" thickBot="1">
      <c r="D1354"/>
      <c r="E1354" s="55"/>
      <c r="F1354" s="212">
        <f t="shared" si="23"/>
        <v>0</v>
      </c>
    </row>
    <row r="1355" spans="1:6" ht="27" thickBot="1">
      <c r="C1355" s="171" t="s">
        <v>7990</v>
      </c>
      <c r="D1355" s="172"/>
      <c r="E1355" s="173"/>
      <c r="F1355" s="212">
        <f t="shared" si="23"/>
        <v>0</v>
      </c>
    </row>
    <row r="1356" spans="1:6" ht="18.75" thickBot="1">
      <c r="D1356"/>
      <c r="E1356" s="55"/>
      <c r="F1356" s="212">
        <f t="shared" si="23"/>
        <v>0</v>
      </c>
    </row>
    <row r="1357" spans="1:6" ht="18.75" thickBot="1">
      <c r="C1357" s="172" t="s">
        <v>7991</v>
      </c>
      <c r="D1357" s="172"/>
      <c r="E1357" s="57"/>
      <c r="F1357" s="212">
        <f t="shared" si="23"/>
        <v>0</v>
      </c>
    </row>
    <row r="1358" spans="1:6" ht="18.75" thickBot="1">
      <c r="C1358" s="21" t="s">
        <v>7645</v>
      </c>
      <c r="D1358" s="22" t="s">
        <v>7994</v>
      </c>
      <c r="E1358" s="127" t="s">
        <v>1787</v>
      </c>
      <c r="F1358" s="212" t="e">
        <f t="shared" si="23"/>
        <v>#VALUE!</v>
      </c>
    </row>
    <row r="1359" spans="1:6" ht="18.75" thickBot="1">
      <c r="C1359" s="21" t="s">
        <v>7835</v>
      </c>
      <c r="D1359" s="7" t="s">
        <v>7997</v>
      </c>
      <c r="E1359" s="126">
        <f>VLOOKUP(C1359,'Precios Dotar'!$A:$E,5,FALSE)</f>
        <v>4733.3422500000006</v>
      </c>
      <c r="F1359" s="212">
        <f t="shared" si="23"/>
        <v>9736.4850082500016</v>
      </c>
    </row>
    <row r="1360" spans="1:6" ht="18.75" thickBot="1">
      <c r="C1360" s="21" t="s">
        <v>7902</v>
      </c>
      <c r="D1360" s="22" t="s">
        <v>7999</v>
      </c>
      <c r="E1360" s="127">
        <f>VLOOKUP(C1360,'Precios Dotar'!$A:$E,5,FALSE)</f>
        <v>4733.3422500000006</v>
      </c>
      <c r="F1360" s="212">
        <f t="shared" si="23"/>
        <v>9736.4850082500016</v>
      </c>
    </row>
    <row r="1361" spans="1:6" ht="18.75" thickBot="1">
      <c r="A1361"/>
      <c r="C1361" s="21" t="s">
        <v>7646</v>
      </c>
      <c r="D1361" s="7" t="s">
        <v>7998</v>
      </c>
      <c r="E1361" s="126">
        <f>VLOOKUP(C1361,'Precios Dotar'!$A:$E,5,FALSE)</f>
        <v>4414.9560000000001</v>
      </c>
      <c r="F1361" s="212">
        <f t="shared" si="23"/>
        <v>9081.5644919999995</v>
      </c>
    </row>
    <row r="1362" spans="1:6" ht="18.75" thickBot="1">
      <c r="A1362"/>
      <c r="C1362" s="21" t="s">
        <v>7369</v>
      </c>
      <c r="D1362" s="22" t="s">
        <v>7992</v>
      </c>
      <c r="E1362" s="127">
        <f>VLOOKUP(C1362,'Precios Dotar'!$A:$E,5,FALSE)</f>
        <v>4085.9568750000003</v>
      </c>
      <c r="F1362" s="212">
        <f t="shared" si="23"/>
        <v>8404.8132918749998</v>
      </c>
    </row>
    <row r="1363" spans="1:6" ht="18.75" thickBot="1">
      <c r="C1363" s="21" t="s">
        <v>7371</v>
      </c>
      <c r="D1363" s="7" t="s">
        <v>7993</v>
      </c>
      <c r="E1363" s="126">
        <f>VLOOKUP(C1363,'Precios Dotar'!$A:$E,5,FALSE)</f>
        <v>4085.9568750000003</v>
      </c>
      <c r="F1363" s="212">
        <f t="shared" si="23"/>
        <v>8404.8132918749998</v>
      </c>
    </row>
    <row r="1364" spans="1:6" ht="18.75" thickBot="1">
      <c r="C1364" s="21" t="s">
        <v>7837</v>
      </c>
      <c r="D1364" s="22" t="s">
        <v>7995</v>
      </c>
      <c r="E1364" s="127">
        <f>VLOOKUP(C1364,'Precios Dotar'!$A:$E,5,FALSE)</f>
        <v>4085.9568750000003</v>
      </c>
      <c r="F1364" s="212">
        <f t="shared" si="23"/>
        <v>8404.8132918749998</v>
      </c>
    </row>
    <row r="1365" spans="1:6" ht="18.75" thickBot="1">
      <c r="C1365" s="21" t="s">
        <v>7839</v>
      </c>
      <c r="D1365" s="7" t="s">
        <v>7996</v>
      </c>
      <c r="E1365" s="126">
        <f>VLOOKUP(C1365,'Precios Dotar'!$A:$E,5,FALSE)</f>
        <v>4085.9568750000003</v>
      </c>
      <c r="F1365" s="212">
        <f t="shared" si="23"/>
        <v>8404.8132918749998</v>
      </c>
    </row>
    <row r="1366" spans="1:6" ht="18.75" thickBot="1">
      <c r="C1366" s="9"/>
      <c r="D1366" s="7"/>
      <c r="E1366" s="126"/>
      <c r="F1366" s="212">
        <f t="shared" si="23"/>
        <v>0</v>
      </c>
    </row>
    <row r="1367" spans="1:6" ht="18.75" thickBot="1">
      <c r="C1367" s="21" t="s">
        <v>7373</v>
      </c>
      <c r="D1367" s="22" t="s">
        <v>8000</v>
      </c>
      <c r="E1367" s="127">
        <f>VLOOKUP(C1367,'Precios Dotar'!$A:$E,5,FALSE)</f>
        <v>9360.5557500000014</v>
      </c>
      <c r="F1367" s="212">
        <f t="shared" si="23"/>
        <v>19254.663177750001</v>
      </c>
    </row>
    <row r="1368" spans="1:6" ht="18.75" thickBot="1">
      <c r="C1368" s="21" t="s">
        <v>7375</v>
      </c>
      <c r="D1368" s="7" t="s">
        <v>8001</v>
      </c>
      <c r="E1368" s="126">
        <f>VLOOKUP(C1368,'Precios Dotar'!$A:$E,5,FALSE)</f>
        <v>9360.5557500000014</v>
      </c>
      <c r="F1368" s="212">
        <f t="shared" si="23"/>
        <v>19254.663177750001</v>
      </c>
    </row>
    <row r="1369" spans="1:6" ht="18.75" thickBot="1">
      <c r="C1369" s="21" t="s">
        <v>7216</v>
      </c>
      <c r="D1369" s="22" t="s">
        <v>8002</v>
      </c>
      <c r="E1369" s="127">
        <f>VLOOKUP(C1369,'Precios Dotar'!$A:$E,5,FALSE)</f>
        <v>8479.6871250000004</v>
      </c>
      <c r="F1369" s="212">
        <f t="shared" si="23"/>
        <v>17442.716416125</v>
      </c>
    </row>
    <row r="1370" spans="1:6" ht="18.75" thickBot="1">
      <c r="C1370" s="21" t="s">
        <v>7218</v>
      </c>
      <c r="D1370" s="7" t="s">
        <v>8003</v>
      </c>
      <c r="E1370" s="126">
        <f>VLOOKUP(C1370,'Precios Dotar'!$A:$E,5,FALSE)</f>
        <v>7598.8185000000003</v>
      </c>
      <c r="F1370" s="212">
        <f t="shared" si="23"/>
        <v>15630.769654500002</v>
      </c>
    </row>
    <row r="1371" spans="1:6" ht="18.75" thickBot="1">
      <c r="A1371"/>
      <c r="C1371" s="21" t="s">
        <v>7220</v>
      </c>
      <c r="D1371" s="22" t="s">
        <v>8004</v>
      </c>
      <c r="E1371" s="127">
        <f>VLOOKUP(C1371,'Precios Dotar'!$A:$E,5,FALSE)</f>
        <v>7598.8185000000003</v>
      </c>
      <c r="F1371" s="212">
        <f t="shared" si="23"/>
        <v>15630.769654500002</v>
      </c>
    </row>
    <row r="1372" spans="1:6" ht="18.75" thickBot="1">
      <c r="C1372" s="21" t="s">
        <v>7222</v>
      </c>
      <c r="D1372" s="7" t="s">
        <v>8005</v>
      </c>
      <c r="E1372" s="126">
        <f>VLOOKUP(C1372,'Precios Dotar'!$A:$E,5,FALSE)</f>
        <v>7598.8185000000003</v>
      </c>
      <c r="F1372" s="212">
        <f t="shared" si="23"/>
        <v>15630.769654500002</v>
      </c>
    </row>
    <row r="1373" spans="1:6" ht="18.75" thickBot="1">
      <c r="C1373" s="21" t="s">
        <v>7224</v>
      </c>
      <c r="D1373" s="22" t="s">
        <v>8006</v>
      </c>
      <c r="E1373" s="127">
        <f>VLOOKUP(C1373,'Precios Dotar'!$A:$E,5,FALSE)</f>
        <v>7598.8185000000003</v>
      </c>
      <c r="F1373" s="212">
        <f t="shared" si="23"/>
        <v>15630.769654500002</v>
      </c>
    </row>
    <row r="1374" spans="1:6" ht="18.75" thickBot="1">
      <c r="C1374" s="21" t="s">
        <v>7226</v>
      </c>
      <c r="D1374" s="7" t="s">
        <v>8007</v>
      </c>
      <c r="E1374" s="126">
        <f>VLOOKUP(C1374,'Precios Dotar'!$A:$E,5,FALSE)</f>
        <v>7598.8185000000003</v>
      </c>
      <c r="F1374" s="212">
        <f t="shared" si="23"/>
        <v>15630.769654500002</v>
      </c>
    </row>
    <row r="1375" spans="1:6" ht="18.75" thickBot="1">
      <c r="C1375" s="21" t="s">
        <v>7377</v>
      </c>
      <c r="D1375" s="22" t="s">
        <v>8008</v>
      </c>
      <c r="E1375" s="127">
        <f>VLOOKUP(C1375,'Precios Dotar'!$A:$E,5,FALSE)</f>
        <v>8479.6871250000004</v>
      </c>
      <c r="F1375" s="212">
        <f t="shared" si="23"/>
        <v>17442.716416125</v>
      </c>
    </row>
    <row r="1376" spans="1:6" ht="18.75" thickBot="1">
      <c r="D1376"/>
      <c r="E1376" s="126"/>
      <c r="F1376" s="212">
        <f t="shared" si="23"/>
        <v>0</v>
      </c>
    </row>
    <row r="1377" spans="3:6" ht="18.75" thickBot="1">
      <c r="C1377" s="21" t="s">
        <v>7908</v>
      </c>
      <c r="D1377" s="7" t="s">
        <v>8009</v>
      </c>
      <c r="E1377" s="126">
        <f>VLOOKUP(C1377,'Precios Dotar'!$A:$E,5,FALSE)</f>
        <v>11790.904125000001</v>
      </c>
      <c r="F1377" s="212">
        <f t="shared" si="23"/>
        <v>24253.889785125</v>
      </c>
    </row>
    <row r="1378" spans="3:6" ht="18.75" thickBot="1">
      <c r="C1378" s="21" t="s">
        <v>7379</v>
      </c>
      <c r="D1378" s="22" t="s">
        <v>8010</v>
      </c>
      <c r="E1378" s="127">
        <f>VLOOKUP(C1378,'Precios Dotar'!$A:$E,5,FALSE)</f>
        <v>11790.904125000001</v>
      </c>
      <c r="F1378" s="212">
        <f t="shared" si="23"/>
        <v>24253.889785125</v>
      </c>
    </row>
    <row r="1379" spans="3:6" ht="18.75" thickBot="1">
      <c r="C1379" s="21" t="s">
        <v>7368</v>
      </c>
      <c r="D1379" s="7" t="s">
        <v>8011</v>
      </c>
      <c r="E1379" s="126">
        <f>VLOOKUP(C1379,'Precios Dotar'!$A:$E,5,FALSE)</f>
        <v>11790.904125000001</v>
      </c>
      <c r="F1379" s="212">
        <f t="shared" si="23"/>
        <v>24253.889785125</v>
      </c>
    </row>
    <row r="1380" spans="3:6" ht="18.75" thickBot="1">
      <c r="C1380" s="21" t="s">
        <v>7381</v>
      </c>
      <c r="D1380" s="22" t="s">
        <v>8020</v>
      </c>
      <c r="E1380" s="127">
        <f>VLOOKUP(C1380,'Precios Dotar'!$A:$E,5,FALSE)</f>
        <v>11790.904125000001</v>
      </c>
      <c r="F1380" s="212">
        <f t="shared" si="23"/>
        <v>24253.889785125</v>
      </c>
    </row>
    <row r="1381" spans="3:6" ht="18.75" thickBot="1">
      <c r="C1381" s="21" t="s">
        <v>7382</v>
      </c>
      <c r="D1381" s="7" t="s">
        <v>8021</v>
      </c>
      <c r="E1381" s="126">
        <f>VLOOKUP(C1381,'Precios Dotar'!$A:$E,5,FALSE)</f>
        <v>12990.159</v>
      </c>
      <c r="F1381" s="212">
        <f t="shared" si="23"/>
        <v>26720.757062999997</v>
      </c>
    </row>
    <row r="1382" spans="3:6" ht="18.75" thickBot="1">
      <c r="C1382" s="21" t="s">
        <v>7383</v>
      </c>
      <c r="D1382" s="22" t="s">
        <v>8022</v>
      </c>
      <c r="E1382" s="127">
        <f>VLOOKUP(C1382,'Precios Dotar'!$A:$E,5,FALSE)</f>
        <v>14539.638750000002</v>
      </c>
      <c r="F1382" s="212">
        <f t="shared" si="23"/>
        <v>29908.03690875</v>
      </c>
    </row>
    <row r="1383" spans="3:6" ht="18.75" thickBot="1">
      <c r="C1383" s="21" t="s">
        <v>7385</v>
      </c>
      <c r="D1383" s="7" t="s">
        <v>8019</v>
      </c>
      <c r="E1383" s="126">
        <f>VLOOKUP(C1383,'Precios Dotar'!$A:$E,5,FALSE)</f>
        <v>14539.638750000002</v>
      </c>
      <c r="F1383" s="212">
        <f t="shared" si="23"/>
        <v>29908.03690875</v>
      </c>
    </row>
    <row r="1384" spans="3:6" ht="18.75" thickBot="1">
      <c r="D1384"/>
      <c r="E1384" s="126"/>
      <c r="F1384" s="212">
        <f t="shared" si="23"/>
        <v>0</v>
      </c>
    </row>
    <row r="1385" spans="3:6" ht="18.75" thickBot="1">
      <c r="C1385" s="21" t="s">
        <v>7398</v>
      </c>
      <c r="D1385" s="22" t="s">
        <v>8018</v>
      </c>
      <c r="E1385" s="127">
        <f>VLOOKUP(C1385,'Precios Dotar'!$A:$E,5,FALSE)</f>
        <v>17298.986250000002</v>
      </c>
      <c r="F1385" s="212">
        <f t="shared" si="23"/>
        <v>35584.01471625</v>
      </c>
    </row>
    <row r="1386" spans="3:6" ht="18.75" thickBot="1">
      <c r="C1386" s="21" t="s">
        <v>7386</v>
      </c>
      <c r="D1386" s="7" t="s">
        <v>8017</v>
      </c>
      <c r="E1386" s="126">
        <f>VLOOKUP(C1386,'Precios Dotar'!$A:$E,5,FALSE)</f>
        <v>14985.379500000001</v>
      </c>
      <c r="F1386" s="212">
        <f t="shared" si="23"/>
        <v>30824.925631500002</v>
      </c>
    </row>
    <row r="1387" spans="3:6" ht="18.75" thickBot="1">
      <c r="C1387" s="21" t="s">
        <v>7388</v>
      </c>
      <c r="D1387" s="22" t="s">
        <v>8016</v>
      </c>
      <c r="E1387" s="127">
        <f>VLOOKUP(C1387,'Precios Dotar'!$A:$E,5,FALSE)</f>
        <v>14985.379500000001</v>
      </c>
      <c r="F1387" s="212">
        <f t="shared" si="23"/>
        <v>30824.925631500002</v>
      </c>
    </row>
    <row r="1388" spans="3:6" ht="18.75" thickBot="1">
      <c r="C1388" s="21" t="s">
        <v>7390</v>
      </c>
      <c r="D1388" s="7" t="s">
        <v>8015</v>
      </c>
      <c r="E1388" s="126">
        <f>VLOOKUP(C1388,'Precios Dotar'!$A:$E,5,FALSE)</f>
        <v>14985.379500000001</v>
      </c>
      <c r="F1388" s="212">
        <f t="shared" si="23"/>
        <v>30824.925631500002</v>
      </c>
    </row>
    <row r="1389" spans="3:6" ht="18.75" thickBot="1">
      <c r="C1389" s="21" t="s">
        <v>7392</v>
      </c>
      <c r="D1389" s="22" t="s">
        <v>8013</v>
      </c>
      <c r="E1389" s="127">
        <f>VLOOKUP(C1389,'Precios Dotar'!$A:$E,5,FALSE)</f>
        <v>14985.379500000001</v>
      </c>
      <c r="F1389" s="212">
        <f t="shared" si="23"/>
        <v>30824.925631500002</v>
      </c>
    </row>
    <row r="1390" spans="3:6" ht="18.75" thickBot="1">
      <c r="C1390" s="21" t="s">
        <v>7393</v>
      </c>
      <c r="D1390" s="7" t="s">
        <v>8014</v>
      </c>
      <c r="E1390" s="126">
        <f>VLOOKUP(C1390,'Precios Dotar'!$A:$E,5,FALSE)</f>
        <v>14985.379500000001</v>
      </c>
      <c r="F1390" s="212">
        <f t="shared" si="23"/>
        <v>30824.925631500002</v>
      </c>
    </row>
    <row r="1391" spans="3:6" ht="18.75" thickBot="1">
      <c r="C1391" s="21" t="s">
        <v>7394</v>
      </c>
      <c r="D1391" s="22" t="s">
        <v>8023</v>
      </c>
      <c r="E1391" s="127">
        <f>VLOOKUP(C1391,'Precios Dotar'!$A:$E,5,FALSE)</f>
        <v>17298.986250000002</v>
      </c>
      <c r="F1391" s="212">
        <f t="shared" si="23"/>
        <v>35584.01471625</v>
      </c>
    </row>
    <row r="1392" spans="3:6" ht="18.75" thickBot="1">
      <c r="C1392" s="21" t="s">
        <v>7396</v>
      </c>
      <c r="D1392" s="7" t="s">
        <v>8024</v>
      </c>
      <c r="E1392" s="126">
        <f>VLOOKUP(C1392,'Precios Dotar'!$A:$E,5,FALSE)</f>
        <v>18402.72525</v>
      </c>
      <c r="F1392" s="212">
        <f t="shared" si="23"/>
        <v>37854.405839250001</v>
      </c>
    </row>
    <row r="1393" spans="1:6" ht="18.75" thickBot="1">
      <c r="C1393" s="21" t="s">
        <v>7399</v>
      </c>
      <c r="D1393" s="22" t="s">
        <v>8025</v>
      </c>
      <c r="E1393" s="127">
        <f>VLOOKUP(C1393,'Precios Dotar'!$A:$E,5,FALSE)</f>
        <v>18402.72525</v>
      </c>
      <c r="F1393" s="212">
        <f t="shared" si="23"/>
        <v>37854.405839250001</v>
      </c>
    </row>
    <row r="1394" spans="1:6" ht="18.75" thickBot="1">
      <c r="C1394" s="21" t="s">
        <v>7401</v>
      </c>
      <c r="D1394" s="7" t="s">
        <v>8026</v>
      </c>
      <c r="E1394" s="126">
        <f>VLOOKUP(C1394,'Precios Dotar'!$A:$E,5,FALSE)</f>
        <v>95229.327374999993</v>
      </c>
      <c r="F1394" s="212">
        <f t="shared" si="23"/>
        <v>195886.72641037498</v>
      </c>
    </row>
    <row r="1395" spans="1:6" ht="18.75" thickBot="1">
      <c r="C1395" s="21" t="s">
        <v>7387</v>
      </c>
      <c r="D1395" s="22" t="s">
        <v>8027</v>
      </c>
      <c r="E1395" s="127">
        <f>VLOOKUP(C1395,'Precios Dotar'!$A:$E,5,FALSE)</f>
        <v>95229.327374999993</v>
      </c>
      <c r="F1395" s="212">
        <f t="shared" si="23"/>
        <v>195886.72641037498</v>
      </c>
    </row>
    <row r="1396" spans="1:6" ht="18.75" thickBot="1">
      <c r="D1396"/>
      <c r="E1396" s="126"/>
      <c r="F1396" s="212">
        <f t="shared" si="23"/>
        <v>0</v>
      </c>
    </row>
    <row r="1397" spans="1:6" ht="18.75" thickBot="1">
      <c r="C1397" s="172" t="s">
        <v>8012</v>
      </c>
      <c r="D1397" s="172"/>
      <c r="E1397" s="128"/>
      <c r="F1397" s="212">
        <f t="shared" si="23"/>
        <v>0</v>
      </c>
    </row>
    <row r="1398" spans="1:6" ht="18.75" thickBot="1">
      <c r="C1398" s="21" t="s">
        <v>7349</v>
      </c>
      <c r="D1398" s="7" t="s">
        <v>8028</v>
      </c>
      <c r="E1398" s="126" t="s">
        <v>1787</v>
      </c>
      <c r="F1398" s="212" t="e">
        <f t="shared" si="23"/>
        <v>#VALUE!</v>
      </c>
    </row>
    <row r="1399" spans="1:6" ht="18.75" thickBot="1">
      <c r="C1399" s="21" t="s">
        <v>7350</v>
      </c>
      <c r="D1399" s="22" t="s">
        <v>8029</v>
      </c>
      <c r="E1399" s="127" t="s">
        <v>1787</v>
      </c>
      <c r="F1399" s="212" t="e">
        <f t="shared" si="23"/>
        <v>#VALUE!</v>
      </c>
    </row>
    <row r="1400" spans="1:6" ht="18.75" thickBot="1">
      <c r="C1400" s="21" t="s">
        <v>7228</v>
      </c>
      <c r="D1400" s="7" t="s">
        <v>8030</v>
      </c>
      <c r="E1400" s="126">
        <f>VLOOKUP(C1400,'Precios Dotar'!$A:$E,5,FALSE)</f>
        <v>30129.952125</v>
      </c>
      <c r="F1400" s="212">
        <f t="shared" si="23"/>
        <v>61977.31152112499</v>
      </c>
    </row>
    <row r="1401" spans="1:6" ht="18.75" thickBot="1">
      <c r="C1401" s="21" t="s">
        <v>7230</v>
      </c>
      <c r="D1401" s="22" t="s">
        <v>8031</v>
      </c>
      <c r="E1401" s="127">
        <f>VLOOKUP(C1401,'Precios Dotar'!$A:$E,5,FALSE)</f>
        <v>32561.160902273557</v>
      </c>
      <c r="F1401" s="212">
        <f t="shared" si="23"/>
        <v>66978.307975976699</v>
      </c>
    </row>
    <row r="1402" spans="1:6" ht="18.75" thickBot="1">
      <c r="C1402" s="21" t="s">
        <v>7351</v>
      </c>
      <c r="D1402" s="7" t="s">
        <v>8031</v>
      </c>
      <c r="E1402" s="126" t="s">
        <v>1787</v>
      </c>
      <c r="F1402" s="212" t="e">
        <f t="shared" ref="F1402:F1465" si="24">E1402*1.21*1.7</f>
        <v>#VALUE!</v>
      </c>
    </row>
    <row r="1403" spans="1:6" ht="18.75" thickBot="1">
      <c r="C1403" s="21" t="s">
        <v>7352</v>
      </c>
      <c r="D1403" s="22" t="s">
        <v>8032</v>
      </c>
      <c r="E1403" s="127">
        <f>VLOOKUP(C1403,'Precios Dotar'!$A:$E,5,FALSE)</f>
        <v>48277.968375000004</v>
      </c>
      <c r="F1403" s="212">
        <f t="shared" si="24"/>
        <v>99307.780947374995</v>
      </c>
    </row>
    <row r="1404" spans="1:6" ht="18.75" thickBot="1">
      <c r="C1404" s="21" t="s">
        <v>7354</v>
      </c>
      <c r="D1404" s="7" t="s">
        <v>8033</v>
      </c>
      <c r="E1404" s="126">
        <f>VLOOKUP(C1404,'Precios Dotar'!$A:$E,5,FALSE)</f>
        <v>52130.442000000003</v>
      </c>
      <c r="F1404" s="212">
        <f t="shared" si="24"/>
        <v>107232.31919400001</v>
      </c>
    </row>
    <row r="1405" spans="1:6" ht="18.75" thickBot="1">
      <c r="C1405" s="21" t="s">
        <v>7356</v>
      </c>
      <c r="D1405" s="22" t="s">
        <v>8034</v>
      </c>
      <c r="E1405" s="127">
        <f>VLOOKUP(C1405,'Precios Dotar'!$A:$E,5,FALSE)</f>
        <v>55537.174874999997</v>
      </c>
      <c r="F1405" s="212">
        <f t="shared" si="24"/>
        <v>114239.96871787497</v>
      </c>
    </row>
    <row r="1406" spans="1:6" ht="18.75" thickBot="1">
      <c r="A1406"/>
      <c r="D1406"/>
      <c r="E1406" s="126"/>
      <c r="F1406" s="212">
        <f t="shared" si="24"/>
        <v>0</v>
      </c>
    </row>
    <row r="1407" spans="1:6" ht="18.75" thickBot="1">
      <c r="A1407"/>
      <c r="B1407" s="13"/>
      <c r="C1407" s="13"/>
      <c r="D1407"/>
      <c r="E1407" s="129"/>
      <c r="F1407" s="212">
        <f t="shared" si="24"/>
        <v>0</v>
      </c>
    </row>
    <row r="1408" spans="1:6" ht="18.75" thickBot="1">
      <c r="A1408"/>
      <c r="B1408" s="13"/>
      <c r="C1408" s="13"/>
      <c r="D1408"/>
      <c r="E1408" s="129"/>
      <c r="F1408" s="212">
        <f t="shared" si="24"/>
        <v>0</v>
      </c>
    </row>
    <row r="1409" spans="1:6" ht="27" thickBot="1">
      <c r="A1409"/>
      <c r="B1409" s="13"/>
      <c r="C1409" s="171" t="s">
        <v>9551</v>
      </c>
      <c r="D1409" s="172"/>
      <c r="E1409" s="174"/>
      <c r="F1409" s="212">
        <f t="shared" si="24"/>
        <v>0</v>
      </c>
    </row>
    <row r="1410" spans="1:6" ht="18.75" thickBot="1">
      <c r="A1410"/>
      <c r="B1410" s="13"/>
      <c r="E1410" s="126"/>
      <c r="F1410" s="212">
        <f t="shared" si="24"/>
        <v>0</v>
      </c>
    </row>
    <row r="1411" spans="1:6" ht="18.75" thickBot="1">
      <c r="A1411"/>
      <c r="B1411" s="13"/>
      <c r="C1411" s="21" t="s">
        <v>6844</v>
      </c>
      <c r="D1411" s="7" t="s">
        <v>6845</v>
      </c>
      <c r="E1411" s="126">
        <f>VLOOKUP(C1411,'Precios Dotar'!$A:$E,5,FALSE)</f>
        <v>21448.620374999999</v>
      </c>
      <c r="F1411" s="212">
        <f t="shared" si="24"/>
        <v>44119.812111374995</v>
      </c>
    </row>
    <row r="1412" spans="1:6" ht="18.75" thickBot="1">
      <c r="A1412"/>
      <c r="B1412" s="13"/>
      <c r="C1412" s="21" t="s">
        <v>7841</v>
      </c>
      <c r="D1412" s="22" t="s">
        <v>7842</v>
      </c>
      <c r="E1412" s="127">
        <f>VLOOKUP(C1412,'Precios Dotar'!$A:$E,5,FALSE)</f>
        <v>21448.620374999999</v>
      </c>
      <c r="F1412" s="212">
        <f t="shared" si="24"/>
        <v>44119.812111374995</v>
      </c>
    </row>
    <row r="1413" spans="1:6" ht="18.75" thickBot="1">
      <c r="A1413"/>
      <c r="B1413" s="13"/>
      <c r="C1413" s="21" t="s">
        <v>9187</v>
      </c>
      <c r="D1413" s="7" t="s">
        <v>9196</v>
      </c>
      <c r="E1413" s="126">
        <f>VLOOKUP(C1413,'Precios Dotar'!$A:$E,5,FALSE)</f>
        <v>747793.78537499998</v>
      </c>
      <c r="F1413" s="212">
        <f t="shared" si="24"/>
        <v>1538211.8165163747</v>
      </c>
    </row>
    <row r="1414" spans="1:6" ht="18.75" thickBot="1">
      <c r="A1414"/>
      <c r="B1414" s="13"/>
      <c r="C1414" s="21" t="s">
        <v>6846</v>
      </c>
      <c r="D1414" s="22" t="s">
        <v>6847</v>
      </c>
      <c r="E1414" s="127">
        <f>VLOOKUP(C1414,'Precios Dotar'!$A:$E,5,FALSE)</f>
        <v>23496.90525</v>
      </c>
      <c r="F1414" s="212">
        <f t="shared" si="24"/>
        <v>48333.134099249997</v>
      </c>
    </row>
    <row r="1415" spans="1:6" ht="18.75" thickBot="1">
      <c r="A1415"/>
      <c r="B1415" s="13"/>
      <c r="C1415" s="21" t="s">
        <v>7630</v>
      </c>
      <c r="D1415" s="7" t="s">
        <v>7631</v>
      </c>
      <c r="E1415" s="126">
        <f>VLOOKUP(C1415,'Precios Dotar'!$A:$E,5,FALSE)</f>
        <v>23496.90525</v>
      </c>
      <c r="F1415" s="212">
        <f t="shared" si="24"/>
        <v>48333.134099249997</v>
      </c>
    </row>
    <row r="1416" spans="1:6" ht="18.75" thickBot="1">
      <c r="A1416"/>
      <c r="B1416" s="13"/>
      <c r="C1416" s="21" t="s">
        <v>7423</v>
      </c>
      <c r="D1416" s="22" t="s">
        <v>7659</v>
      </c>
      <c r="E1416" s="127">
        <f>VLOOKUP(C1416,'Precios Dotar'!$A:$E,5,FALSE)</f>
        <v>31594.528874999996</v>
      </c>
      <c r="F1416" s="212">
        <f t="shared" si="24"/>
        <v>64989.945895874989</v>
      </c>
    </row>
    <row r="1417" spans="1:6" ht="18.75" thickBot="1">
      <c r="A1417"/>
      <c r="B1417" s="13"/>
      <c r="C1417" s="21" t="s">
        <v>9325</v>
      </c>
      <c r="D1417" s="7" t="s">
        <v>9326</v>
      </c>
      <c r="E1417" s="126">
        <f>VLOOKUP(C1417,'Precios Dotar'!$A:$E,5,FALSE)</f>
        <v>31594.528874999996</v>
      </c>
      <c r="F1417" s="212">
        <f t="shared" si="24"/>
        <v>64989.945895874989</v>
      </c>
    </row>
    <row r="1418" spans="1:6" ht="18.75" thickBot="1">
      <c r="A1418"/>
      <c r="B1418" s="13"/>
      <c r="C1418" s="21" t="s">
        <v>6848</v>
      </c>
      <c r="D1418" s="22" t="s">
        <v>6849</v>
      </c>
      <c r="E1418" s="127">
        <f>VLOOKUP(C1418,'Precios Dotar'!$A:$E,5,FALSE)</f>
        <v>31594.528874999996</v>
      </c>
      <c r="F1418" s="212">
        <f t="shared" si="24"/>
        <v>64989.945895874989</v>
      </c>
    </row>
    <row r="1419" spans="1:6" ht="18.75" thickBot="1">
      <c r="A1419"/>
      <c r="B1419" s="13"/>
      <c r="C1419" s="21" t="s">
        <v>6842</v>
      </c>
      <c r="D1419" s="7" t="s">
        <v>6843</v>
      </c>
      <c r="E1419" s="126">
        <f>VLOOKUP(C1419,'Precios Dotar'!$A:$E,5,FALSE)</f>
        <v>20875.525125</v>
      </c>
      <c r="F1419" s="212">
        <f t="shared" si="24"/>
        <v>42940.955182124992</v>
      </c>
    </row>
    <row r="1420" spans="1:6" ht="18.75" thickBot="1">
      <c r="A1420"/>
      <c r="B1420" s="13"/>
      <c r="C1420" s="21" t="s">
        <v>6840</v>
      </c>
      <c r="D1420" s="22" t="s">
        <v>6841</v>
      </c>
      <c r="E1420" s="127">
        <f>VLOOKUP(C1420,'Precios Dotar'!$A:$E,5,FALSE)</f>
        <v>20875.525125</v>
      </c>
      <c r="F1420" s="212">
        <f t="shared" si="24"/>
        <v>42940.955182124992</v>
      </c>
    </row>
    <row r="1421" spans="1:6" ht="18.75" thickBot="1">
      <c r="A1421"/>
      <c r="B1421" s="13"/>
      <c r="C1421" s="21" t="s">
        <v>8280</v>
      </c>
      <c r="D1421" s="7" t="s">
        <v>8281</v>
      </c>
      <c r="E1421" s="126">
        <f>VLOOKUP(C1421,'Precios Dotar'!$A:$E,5,FALSE)</f>
        <v>20875.525125</v>
      </c>
      <c r="F1421" s="212">
        <f t="shared" si="24"/>
        <v>42940.955182124992</v>
      </c>
    </row>
    <row r="1422" spans="1:6" ht="18.75" thickBot="1">
      <c r="A1422"/>
      <c r="B1422" s="13"/>
      <c r="C1422" s="13"/>
      <c r="D1422"/>
      <c r="E1422" s="126"/>
      <c r="F1422" s="212">
        <f t="shared" si="24"/>
        <v>0</v>
      </c>
    </row>
    <row r="1423" spans="1:6" ht="18.75" thickBot="1">
      <c r="A1423"/>
      <c r="B1423" s="13"/>
      <c r="C1423" s="13"/>
      <c r="D1423"/>
      <c r="E1423" s="129"/>
      <c r="F1423" s="212">
        <f t="shared" si="24"/>
        <v>0</v>
      </c>
    </row>
    <row r="1424" spans="1:6" ht="11.25" customHeight="1" thickBot="1">
      <c r="B1424" s="9"/>
      <c r="C1424" s="44"/>
      <c r="D1424" s="7"/>
      <c r="E1424" s="55"/>
      <c r="F1424" s="212">
        <f t="shared" si="24"/>
        <v>0</v>
      </c>
    </row>
    <row r="1425" spans="1:6" ht="18.75" thickBot="1">
      <c r="B1425" s="9"/>
      <c r="C1425" s="44"/>
      <c r="D1425" s="7"/>
      <c r="E1425" s="55"/>
      <c r="F1425" s="212">
        <f t="shared" si="24"/>
        <v>0</v>
      </c>
    </row>
    <row r="1426" spans="1:6" ht="18.75" thickBot="1">
      <c r="E1426" s="55"/>
      <c r="F1426" s="212">
        <f t="shared" si="24"/>
        <v>0</v>
      </c>
    </row>
    <row r="1427" spans="1:6" ht="27" thickBot="1">
      <c r="C1427" s="91" t="s">
        <v>6462</v>
      </c>
      <c r="D1427" s="92"/>
      <c r="E1427" s="93"/>
      <c r="F1427" s="212">
        <f t="shared" si="24"/>
        <v>0</v>
      </c>
    </row>
    <row r="1428" spans="1:6" ht="18.75" thickBot="1">
      <c r="E1428" s="55"/>
      <c r="F1428" s="212">
        <f t="shared" si="24"/>
        <v>0</v>
      </c>
    </row>
    <row r="1429" spans="1:6" ht="18.75" thickBot="1">
      <c r="B1429" s="35" t="s">
        <v>5011</v>
      </c>
      <c r="C1429" s="92" t="s">
        <v>150</v>
      </c>
      <c r="D1429" s="92"/>
      <c r="E1429" s="57"/>
      <c r="F1429" s="212">
        <f t="shared" si="24"/>
        <v>0</v>
      </c>
    </row>
    <row r="1430" spans="1:6" ht="18.75" thickBot="1">
      <c r="B1430" s="9"/>
      <c r="C1430" s="21" t="s">
        <v>7267</v>
      </c>
      <c r="D1430" s="22" t="s">
        <v>10262</v>
      </c>
      <c r="E1430" s="134">
        <f>VLOOKUP(C1430,'Precios Dotar'!$A:$E,5,FALSE)</f>
        <v>995.26049999999998</v>
      </c>
      <c r="F1430" s="212">
        <f t="shared" si="24"/>
        <v>2047.2508484999998</v>
      </c>
    </row>
    <row r="1431" spans="1:6" ht="18.75" thickBot="1">
      <c r="B1431" s="9">
        <v>248</v>
      </c>
      <c r="C1431" s="21" t="s">
        <v>2014</v>
      </c>
      <c r="D1431" s="7" t="s">
        <v>10263</v>
      </c>
      <c r="E1431" s="133">
        <f>VLOOKUP(C1431,'Precios Dotar'!$A:$E,5,FALSE)</f>
        <v>934.41816000000006</v>
      </c>
      <c r="F1431" s="212">
        <f t="shared" si="24"/>
        <v>1922.0981551199998</v>
      </c>
    </row>
    <row r="1432" spans="1:6" ht="18.75" thickBot="1">
      <c r="A1432"/>
      <c r="B1432" s="9">
        <v>249</v>
      </c>
      <c r="C1432" s="21" t="s">
        <v>2015</v>
      </c>
      <c r="D1432" s="22" t="s">
        <v>10264</v>
      </c>
      <c r="E1432" s="134">
        <f>VLOOKUP(C1432,'Precios Dotar'!$A:$E,5,FALSE)</f>
        <v>1448.348148</v>
      </c>
      <c r="F1432" s="212">
        <f t="shared" si="24"/>
        <v>2979.252140436</v>
      </c>
    </row>
    <row r="1433" spans="1:6" ht="18.75" thickBot="1">
      <c r="B1433" s="9">
        <v>7398</v>
      </c>
      <c r="C1433" s="21" t="s">
        <v>4328</v>
      </c>
      <c r="D1433" s="7" t="s">
        <v>1290</v>
      </c>
      <c r="E1433" s="133" t="s">
        <v>1787</v>
      </c>
      <c r="F1433" s="212" t="e">
        <f t="shared" si="24"/>
        <v>#VALUE!</v>
      </c>
    </row>
    <row r="1434" spans="1:6" ht="18.75" thickBot="1">
      <c r="B1434" s="9">
        <v>8825</v>
      </c>
      <c r="C1434" s="21" t="s">
        <v>2964</v>
      </c>
      <c r="D1434" s="22" t="s">
        <v>10370</v>
      </c>
      <c r="E1434" s="134">
        <f>VLOOKUP(C1434,'Precios Dotar'!$A:$E,5,FALSE)</f>
        <v>6015.3169049999997</v>
      </c>
      <c r="F1434" s="212">
        <f t="shared" si="24"/>
        <v>12373.506873584998</v>
      </c>
    </row>
    <row r="1435" spans="1:6" ht="18.75" thickBot="1">
      <c r="B1435" s="9"/>
      <c r="C1435" s="9"/>
      <c r="D1435" s="7"/>
      <c r="E1435" s="133"/>
      <c r="F1435" s="212">
        <f t="shared" si="24"/>
        <v>0</v>
      </c>
    </row>
    <row r="1436" spans="1:6" ht="18.75" thickBot="1">
      <c r="A1436"/>
      <c r="B1436" s="35" t="s">
        <v>5011</v>
      </c>
      <c r="C1436" s="92" t="s">
        <v>110</v>
      </c>
      <c r="D1436" s="92"/>
      <c r="E1436" s="135"/>
      <c r="F1436" s="212">
        <f t="shared" si="24"/>
        <v>0</v>
      </c>
    </row>
    <row r="1437" spans="1:6" ht="18.75" thickBot="1">
      <c r="B1437" s="9">
        <v>602</v>
      </c>
      <c r="C1437" s="21" t="s">
        <v>2034</v>
      </c>
      <c r="D1437" s="22" t="s">
        <v>1092</v>
      </c>
      <c r="E1437" s="134">
        <f>VLOOKUP(C1437,'Precios Dotar'!$A:$E,5,FALSE)</f>
        <v>16723.0347445511</v>
      </c>
      <c r="F1437" s="212">
        <f t="shared" si="24"/>
        <v>34399.282469541613</v>
      </c>
    </row>
    <row r="1438" spans="1:6" ht="18.75" thickBot="1">
      <c r="B1438" s="9"/>
      <c r="C1438" s="9"/>
      <c r="D1438" s="7"/>
      <c r="E1438" s="133"/>
      <c r="F1438" s="212">
        <f t="shared" si="24"/>
        <v>0</v>
      </c>
    </row>
    <row r="1439" spans="1:6" ht="18.75" thickBot="1">
      <c r="B1439" s="35" t="s">
        <v>5011</v>
      </c>
      <c r="C1439" s="92" t="s">
        <v>111</v>
      </c>
      <c r="D1439" s="92"/>
      <c r="E1439" s="135"/>
      <c r="F1439" s="212">
        <f t="shared" si="24"/>
        <v>0</v>
      </c>
    </row>
    <row r="1440" spans="1:6" ht="18.75" thickBot="1">
      <c r="B1440" s="9">
        <v>215</v>
      </c>
      <c r="C1440" s="21" t="s">
        <v>1970</v>
      </c>
      <c r="D1440" s="7" t="s">
        <v>112</v>
      </c>
      <c r="E1440" s="133">
        <f>VLOOKUP(C1440,'Precios Dotar'!$A:$E,5,FALSE)</f>
        <v>778.14000550000003</v>
      </c>
      <c r="F1440" s="212">
        <f t="shared" si="24"/>
        <v>1600.6339913135</v>
      </c>
    </row>
    <row r="1441" spans="2:6" ht="18.75" thickBot="1">
      <c r="B1441" s="9">
        <v>775</v>
      </c>
      <c r="C1441" s="21" t="s">
        <v>2346</v>
      </c>
      <c r="D1441" s="22" t="s">
        <v>113</v>
      </c>
      <c r="E1441" s="134">
        <f>VLOOKUP(C1441,'Precios Dotar'!$A:$E,5,FALSE)</f>
        <v>986.81295699999998</v>
      </c>
      <c r="F1441" s="212">
        <f t="shared" si="24"/>
        <v>2029.8742525489997</v>
      </c>
    </row>
    <row r="1442" spans="2:6" ht="18.75" thickBot="1">
      <c r="B1442" s="9">
        <v>216</v>
      </c>
      <c r="C1442" s="21" t="s">
        <v>1972</v>
      </c>
      <c r="D1442" s="7" t="s">
        <v>114</v>
      </c>
      <c r="E1442" s="133">
        <f>VLOOKUP(C1442,'Precios Dotar'!$A:$E,5,FALSE)</f>
        <v>417.3</v>
      </c>
      <c r="F1442" s="212">
        <f t="shared" si="24"/>
        <v>858.38609999999994</v>
      </c>
    </row>
    <row r="1443" spans="2:6" ht="18.75" thickBot="1">
      <c r="B1443" s="9">
        <v>668</v>
      </c>
      <c r="C1443" s="21" t="s">
        <v>2273</v>
      </c>
      <c r="D1443" s="22" t="s">
        <v>115</v>
      </c>
      <c r="E1443" s="134">
        <f>VLOOKUP(C1443,'Precios Dotar'!$A:$E,5,FALSE)</f>
        <v>4341.0328</v>
      </c>
      <c r="F1443" s="212">
        <f t="shared" si="24"/>
        <v>8929.5044695999986</v>
      </c>
    </row>
    <row r="1444" spans="2:6" ht="18.75" thickBot="1">
      <c r="B1444" s="9">
        <v>680</v>
      </c>
      <c r="C1444" s="21" t="s">
        <v>2276</v>
      </c>
      <c r="D1444" s="7" t="s">
        <v>116</v>
      </c>
      <c r="E1444" s="133">
        <f>VLOOKUP(C1444,'Precios Dotar'!$A:$E,5,FALSE)</f>
        <v>7808.5176000000001</v>
      </c>
      <c r="F1444" s="212">
        <f t="shared" si="24"/>
        <v>16062.1207032</v>
      </c>
    </row>
    <row r="1445" spans="2:6" ht="18.75" thickBot="1">
      <c r="B1445" s="9">
        <v>627</v>
      </c>
      <c r="C1445" s="21" t="s">
        <v>2237</v>
      </c>
      <c r="D1445" s="22" t="s">
        <v>117</v>
      </c>
      <c r="E1445" s="134">
        <f>VLOOKUP(C1445,'Precios Dotar'!$A:$E,5,FALSE)</f>
        <v>1152.6243300000001</v>
      </c>
      <c r="F1445" s="212">
        <f t="shared" si="24"/>
        <v>2370.94824681</v>
      </c>
    </row>
    <row r="1446" spans="2:6" ht="18.75" thickBot="1">
      <c r="B1446" s="9">
        <v>776</v>
      </c>
      <c r="C1446" s="21" t="s">
        <v>2348</v>
      </c>
      <c r="D1446" s="7" t="s">
        <v>118</v>
      </c>
      <c r="E1446" s="133">
        <f>VLOOKUP(C1446,'Precios Dotar'!$A:$E,5,FALSE)</f>
        <v>1225.8604800000001</v>
      </c>
      <c r="F1446" s="212">
        <f t="shared" si="24"/>
        <v>2521.5950073600002</v>
      </c>
    </row>
    <row r="1447" spans="2:6" ht="18.75" thickBot="1">
      <c r="B1447" s="9">
        <v>628</v>
      </c>
      <c r="C1447" s="21" t="s">
        <v>2239</v>
      </c>
      <c r="D1447" s="22" t="s">
        <v>119</v>
      </c>
      <c r="E1447" s="134">
        <f>VLOOKUP(C1447,'Precios Dotar'!$A:$E,5,FALSE)</f>
        <v>676.77638886</v>
      </c>
      <c r="F1447" s="212">
        <f t="shared" si="24"/>
        <v>1392.1290318850199</v>
      </c>
    </row>
    <row r="1448" spans="2:6" ht="18.75" thickBot="1">
      <c r="B1448" s="9">
        <v>719</v>
      </c>
      <c r="C1448" s="21" t="s">
        <v>2306</v>
      </c>
      <c r="D1448" s="7" t="s">
        <v>120</v>
      </c>
      <c r="E1448" s="133">
        <f>VLOOKUP(C1448,'Precios Dotar'!$A:$E,5,FALSE)</f>
        <v>1339.5329999999999</v>
      </c>
      <c r="F1448" s="212">
        <f t="shared" si="24"/>
        <v>2755.4193809999997</v>
      </c>
    </row>
    <row r="1449" spans="2:6" ht="18.75" thickBot="1">
      <c r="B1449" s="9">
        <v>818</v>
      </c>
      <c r="C1449" s="21" t="s">
        <v>2389</v>
      </c>
      <c r="D1449" s="22" t="s">
        <v>121</v>
      </c>
      <c r="E1449" s="134">
        <f>VLOOKUP(C1449,'Precios Dotar'!$A:$E,5,FALSE)</f>
        <v>1470.287</v>
      </c>
      <c r="F1449" s="212">
        <f t="shared" si="24"/>
        <v>3024.3803589999998</v>
      </c>
    </row>
    <row r="1450" spans="2:6" ht="18.75" thickBot="1">
      <c r="B1450" s="9"/>
      <c r="C1450" s="9"/>
      <c r="D1450" s="7"/>
      <c r="E1450" s="133"/>
      <c r="F1450" s="212">
        <f t="shared" si="24"/>
        <v>0</v>
      </c>
    </row>
    <row r="1451" spans="2:6" ht="18.75" thickBot="1">
      <c r="B1451" s="35" t="s">
        <v>5011</v>
      </c>
      <c r="C1451" s="92" t="s">
        <v>122</v>
      </c>
      <c r="D1451" s="92"/>
      <c r="E1451" s="135"/>
      <c r="F1451" s="212">
        <f t="shared" si="24"/>
        <v>0</v>
      </c>
    </row>
    <row r="1452" spans="2:6" ht="18.75" thickBot="1">
      <c r="B1452" s="9">
        <v>1210</v>
      </c>
      <c r="C1452" s="21" t="s">
        <v>2665</v>
      </c>
      <c r="D1452" s="7" t="s">
        <v>1338</v>
      </c>
      <c r="E1452" s="133">
        <f>VLOOKUP(C1452,'Precios Dotar'!$A:$E,5,FALSE)</f>
        <v>2031.9728</v>
      </c>
      <c r="F1452" s="212">
        <f t="shared" si="24"/>
        <v>4179.7680496000003</v>
      </c>
    </row>
    <row r="1453" spans="2:6" ht="18.75" thickBot="1">
      <c r="B1453" s="9">
        <v>7212</v>
      </c>
      <c r="C1453" s="21" t="s">
        <v>3069</v>
      </c>
      <c r="D1453" s="22" t="s">
        <v>1339</v>
      </c>
      <c r="E1453" s="134">
        <f>VLOOKUP(C1453,'Precios Dotar'!$A:$E,5,FALSE)</f>
        <v>2934.4535999999998</v>
      </c>
      <c r="F1453" s="212">
        <f t="shared" si="24"/>
        <v>6036.1710551999995</v>
      </c>
    </row>
    <row r="1454" spans="2:6" ht="18.75" thickBot="1">
      <c r="B1454" s="9"/>
      <c r="C1454" s="21" t="s">
        <v>10329</v>
      </c>
      <c r="D1454" s="7" t="s">
        <v>10330</v>
      </c>
      <c r="E1454" s="133">
        <f>VLOOKUP(C1454,'Precios Dotar'!$A:$E,5,FALSE)</f>
        <v>2464.5278969999999</v>
      </c>
      <c r="F1454" s="212">
        <f t="shared" si="24"/>
        <v>5069.5338841289995</v>
      </c>
    </row>
    <row r="1455" spans="2:6" ht="18.75" thickBot="1">
      <c r="B1455" s="9"/>
      <c r="C1455" s="9"/>
      <c r="D1455" s="7"/>
      <c r="E1455" s="133"/>
      <c r="F1455" s="212">
        <f t="shared" si="24"/>
        <v>0</v>
      </c>
    </row>
    <row r="1456" spans="2:6" ht="18.75" thickBot="1">
      <c r="B1456" s="35" t="s">
        <v>5011</v>
      </c>
      <c r="C1456" s="92" t="s">
        <v>123</v>
      </c>
      <c r="D1456" s="92"/>
      <c r="E1456" s="135"/>
      <c r="F1456" s="212">
        <f t="shared" si="24"/>
        <v>0</v>
      </c>
    </row>
    <row r="1457" spans="1:7" ht="18.75" thickBot="1">
      <c r="B1457" s="9">
        <v>779</v>
      </c>
      <c r="C1457" s="21" t="s">
        <v>2352</v>
      </c>
      <c r="D1457" s="22" t="s">
        <v>124</v>
      </c>
      <c r="E1457" s="134">
        <f>VLOOKUP(C1457,'Precios Dotar'!$A:$E,5,FALSE)</f>
        <v>358.98677620000001</v>
      </c>
      <c r="F1457" s="212">
        <f t="shared" si="24"/>
        <v>738.43579864339995</v>
      </c>
    </row>
    <row r="1458" spans="1:7" ht="18.75" thickBot="1">
      <c r="B1458" s="9">
        <v>780</v>
      </c>
      <c r="C1458" s="21" t="s">
        <v>2354</v>
      </c>
      <c r="D1458" s="7" t="s">
        <v>125</v>
      </c>
      <c r="E1458" s="133">
        <f>VLOOKUP(C1458,'Precios Dotar'!$A:$E,5,FALSE)</f>
        <v>366.3885654</v>
      </c>
      <c r="F1458" s="212">
        <f t="shared" si="24"/>
        <v>753.66127902779988</v>
      </c>
    </row>
    <row r="1459" spans="1:7" ht="18.75" thickBot="1">
      <c r="D1459" s="7"/>
      <c r="E1459" s="133"/>
      <c r="F1459" s="212">
        <f t="shared" si="24"/>
        <v>0</v>
      </c>
    </row>
    <row r="1460" spans="1:7" ht="18.75" thickBot="1">
      <c r="E1460" s="133"/>
      <c r="F1460" s="212">
        <f t="shared" si="24"/>
        <v>0</v>
      </c>
    </row>
    <row r="1461" spans="1:7" ht="18.75" thickBot="1">
      <c r="B1461" s="35" t="s">
        <v>5011</v>
      </c>
      <c r="C1461" s="92" t="s">
        <v>126</v>
      </c>
      <c r="D1461" s="92"/>
      <c r="E1461" s="135"/>
      <c r="F1461" s="212">
        <f t="shared" si="24"/>
        <v>0</v>
      </c>
    </row>
    <row r="1462" spans="1:7" ht="18.75" thickBot="1">
      <c r="B1462" s="9">
        <v>3521</v>
      </c>
      <c r="C1462" s="21" t="s">
        <v>4965</v>
      </c>
      <c r="D1462" s="22" t="s">
        <v>127</v>
      </c>
      <c r="E1462" s="134">
        <f>VLOOKUP(C1462,'Precios Dotar'!$A:$E,5,FALSE)</f>
        <v>24658.257000000001</v>
      </c>
      <c r="F1462" s="212">
        <f t="shared" si="24"/>
        <v>50722.034649000001</v>
      </c>
    </row>
    <row r="1463" spans="1:7" ht="18.75" thickBot="1">
      <c r="B1463" s="9"/>
      <c r="C1463" s="21" t="s">
        <v>4966</v>
      </c>
      <c r="D1463" s="7" t="s">
        <v>4991</v>
      </c>
      <c r="E1463" s="133">
        <f>VLOOKUP(C1463,'Precios Dotar'!$A:$E,5,FALSE)</f>
        <v>15552.005949999999</v>
      </c>
      <c r="F1463" s="212">
        <f t="shared" si="24"/>
        <v>31990.476239149997</v>
      </c>
    </row>
    <row r="1464" spans="1:7" ht="18.75" thickBot="1">
      <c r="B1464" s="9"/>
      <c r="C1464" s="21" t="s">
        <v>4965</v>
      </c>
      <c r="D1464" s="22" t="s">
        <v>9038</v>
      </c>
      <c r="E1464" s="134">
        <f>VLOOKUP(C1464,'Precios Dotar'!$A:$E,5,FALSE)</f>
        <v>24658.257000000001</v>
      </c>
      <c r="F1464" s="212">
        <f t="shared" si="24"/>
        <v>50722.034649000001</v>
      </c>
    </row>
    <row r="1465" spans="1:7" ht="18.75" thickBot="1">
      <c r="D1465" s="7"/>
      <c r="E1465" s="133"/>
      <c r="F1465" s="212">
        <f t="shared" si="24"/>
        <v>0</v>
      </c>
    </row>
    <row r="1466" spans="1:7" ht="18.75" thickBot="1">
      <c r="A1466"/>
      <c r="B1466" s="44"/>
      <c r="C1466" s="44"/>
      <c r="D1466" s="45"/>
      <c r="E1466" s="136"/>
      <c r="F1466" s="212">
        <f t="shared" ref="F1466:F1529" si="25">E1466*1.21*1.7</f>
        <v>0</v>
      </c>
    </row>
    <row r="1467" spans="1:7" ht="18.75" thickBot="1">
      <c r="A1467"/>
      <c r="B1467" s="35" t="s">
        <v>5011</v>
      </c>
      <c r="C1467" s="92" t="s">
        <v>108</v>
      </c>
      <c r="D1467" s="92"/>
      <c r="E1467" s="135"/>
      <c r="F1467" s="212">
        <f t="shared" si="25"/>
        <v>0</v>
      </c>
    </row>
    <row r="1468" spans="1:7" ht="18.75" thickBot="1">
      <c r="B1468" s="9">
        <v>6743</v>
      </c>
      <c r="C1468" s="21" t="s">
        <v>4124</v>
      </c>
      <c r="D1468" s="7" t="s">
        <v>108</v>
      </c>
      <c r="E1468" s="133">
        <f>VLOOKUP(C1468,'Precios Dotar'!$A:$E,5,FALSE)</f>
        <v>18360.47668</v>
      </c>
      <c r="F1468" s="212">
        <f t="shared" si="25"/>
        <v>37767.500530759993</v>
      </c>
      <c r="G1468" s="48"/>
    </row>
    <row r="1469" spans="1:7" ht="18.75" thickBot="1">
      <c r="B1469" s="9">
        <v>6744</v>
      </c>
      <c r="C1469" s="21" t="s">
        <v>4125</v>
      </c>
      <c r="D1469" s="22" t="s">
        <v>109</v>
      </c>
      <c r="E1469" s="134">
        <f>VLOOKUP(C1469,'Precios Dotar'!$A:$E,5,FALSE)</f>
        <v>23417.485000000001</v>
      </c>
      <c r="F1469" s="212">
        <f t="shared" si="25"/>
        <v>48169.766644999996</v>
      </c>
    </row>
    <row r="1470" spans="1:7" ht="18.75" thickBot="1">
      <c r="E1470" s="137"/>
      <c r="F1470" s="212">
        <f t="shared" si="25"/>
        <v>0</v>
      </c>
    </row>
    <row r="1471" spans="1:7" ht="18.75" thickBot="1">
      <c r="A1471" s="4"/>
      <c r="E1471" s="133"/>
      <c r="F1471" s="212">
        <f t="shared" si="25"/>
        <v>0</v>
      </c>
    </row>
    <row r="1472" spans="1:7" ht="18.75" thickBot="1">
      <c r="A1472" s="4"/>
      <c r="B1472" s="35" t="s">
        <v>5011</v>
      </c>
      <c r="C1472" s="92" t="s">
        <v>82</v>
      </c>
      <c r="D1472" s="92"/>
      <c r="E1472" s="135"/>
      <c r="F1472" s="212">
        <f t="shared" si="25"/>
        <v>0</v>
      </c>
    </row>
    <row r="1473" spans="1:6" ht="18.75" thickBot="1">
      <c r="A1473" s="1"/>
      <c r="B1473" s="9">
        <v>5500</v>
      </c>
      <c r="C1473" s="21" t="s">
        <v>3887</v>
      </c>
      <c r="D1473" s="7" t="s">
        <v>83</v>
      </c>
      <c r="E1473" s="133">
        <f>VLOOKUP(C1473,'Precios Dotar'!$A:$E,5,FALSE)</f>
        <v>883.58754250000004</v>
      </c>
      <c r="F1473" s="212">
        <f t="shared" si="25"/>
        <v>1817.5395749225002</v>
      </c>
    </row>
    <row r="1474" spans="1:6" ht="18.75" thickBot="1">
      <c r="A1474"/>
      <c r="B1474" s="9">
        <v>5499</v>
      </c>
      <c r="C1474" s="21" t="s">
        <v>3886</v>
      </c>
      <c r="D1474" s="22" t="s">
        <v>84</v>
      </c>
      <c r="E1474" s="134">
        <f>VLOOKUP(C1474,'Precios Dotar'!$A:$E,5,FALSE)</f>
        <v>883.58754250000004</v>
      </c>
      <c r="F1474" s="212">
        <f t="shared" si="25"/>
        <v>1817.5395749225002</v>
      </c>
    </row>
    <row r="1475" spans="1:6" ht="18.75" thickBot="1">
      <c r="A1475" s="1"/>
      <c r="B1475" s="9">
        <v>2423</v>
      </c>
      <c r="C1475" s="21" t="s">
        <v>3292</v>
      </c>
      <c r="D1475" s="7" t="s">
        <v>85</v>
      </c>
      <c r="E1475" s="133">
        <f>VLOOKUP(C1475,'Precios Dotar'!$A:$E,5,FALSE)</f>
        <v>1582.2381574999999</v>
      </c>
      <c r="F1475" s="212">
        <f t="shared" si="25"/>
        <v>3254.6638899774998</v>
      </c>
    </row>
    <row r="1476" spans="1:6" ht="18.75" thickBot="1">
      <c r="A1476" s="1"/>
      <c r="B1476" s="9">
        <v>2424</v>
      </c>
      <c r="C1476" s="21" t="s">
        <v>3294</v>
      </c>
      <c r="D1476" s="22" t="s">
        <v>86</v>
      </c>
      <c r="E1476" s="134">
        <f>VLOOKUP(C1476,'Precios Dotar'!$A:$E,5,FALSE)</f>
        <v>1582.2381574999999</v>
      </c>
      <c r="F1476" s="212">
        <f t="shared" si="25"/>
        <v>3254.6638899774998</v>
      </c>
    </row>
    <row r="1477" spans="1:6" ht="18.75" thickBot="1">
      <c r="A1477" s="1"/>
      <c r="B1477" s="9">
        <v>2425</v>
      </c>
      <c r="C1477" s="21" t="s">
        <v>1973</v>
      </c>
      <c r="D1477" s="7" t="s">
        <v>87</v>
      </c>
      <c r="E1477" s="133">
        <f>VLOOKUP(C1477,'Precios Dotar'!$A:$E,5,FALSE)</f>
        <v>2568.5684375000001</v>
      </c>
      <c r="F1477" s="212">
        <f t="shared" si="25"/>
        <v>5283.5452759374994</v>
      </c>
    </row>
    <row r="1478" spans="1:6" ht="18.75" thickBot="1">
      <c r="A1478" s="1"/>
      <c r="B1478" s="9">
        <v>2426</v>
      </c>
      <c r="C1478" s="21" t="s">
        <v>1971</v>
      </c>
      <c r="D1478" s="22" t="s">
        <v>88</v>
      </c>
      <c r="E1478" s="134">
        <f>VLOOKUP(C1478,'Precios Dotar'!$A:$E,5,FALSE)</f>
        <v>2568.5684375000001</v>
      </c>
      <c r="F1478" s="212">
        <f t="shared" si="25"/>
        <v>5283.5452759374994</v>
      </c>
    </row>
    <row r="1479" spans="1:6" ht="18.75" thickBot="1">
      <c r="A1479" s="1"/>
      <c r="B1479" s="9">
        <v>2427</v>
      </c>
      <c r="C1479" s="21" t="s">
        <v>1975</v>
      </c>
      <c r="D1479" s="7" t="s">
        <v>89</v>
      </c>
      <c r="E1479" s="133">
        <f>VLOOKUP(C1479,'Precios Dotar'!$A:$E,5,FALSE)</f>
        <v>3647.3555295428509</v>
      </c>
      <c r="F1479" s="212">
        <f t="shared" si="25"/>
        <v>7502.6103242696445</v>
      </c>
    </row>
    <row r="1480" spans="1:6" ht="18.75" thickBot="1">
      <c r="A1480" s="1"/>
      <c r="B1480" s="9">
        <v>2428</v>
      </c>
      <c r="C1480" s="21" t="s">
        <v>1974</v>
      </c>
      <c r="D1480" s="22" t="s">
        <v>90</v>
      </c>
      <c r="E1480" s="134">
        <f>VLOOKUP(C1480,'Precios Dotar'!$A:$E,5,FALSE)</f>
        <v>3647.3671812499997</v>
      </c>
      <c r="F1480" s="212">
        <f t="shared" si="25"/>
        <v>7502.6342918312494</v>
      </c>
    </row>
    <row r="1481" spans="1:6" ht="18.75" thickBot="1">
      <c r="A1481" s="1"/>
      <c r="B1481" s="9">
        <v>2429</v>
      </c>
      <c r="C1481" s="21" t="s">
        <v>1979</v>
      </c>
      <c r="D1481" s="7" t="s">
        <v>91</v>
      </c>
      <c r="E1481" s="133">
        <f>VLOOKUP(C1481,'Precios Dotar'!$A:$E,5,FALSE)</f>
        <v>4171.3551424999996</v>
      </c>
      <c r="F1481" s="212">
        <f t="shared" si="25"/>
        <v>8580.4775281224993</v>
      </c>
    </row>
    <row r="1482" spans="1:6" ht="18.75" thickBot="1">
      <c r="A1482" s="1"/>
      <c r="B1482" s="9">
        <v>2430</v>
      </c>
      <c r="C1482" s="21" t="s">
        <v>1977</v>
      </c>
      <c r="D1482" s="22" t="s">
        <v>92</v>
      </c>
      <c r="E1482" s="134">
        <f>VLOOKUP(C1482,'Precios Dotar'!$A:$E,5,FALSE)</f>
        <v>4171.3551424999996</v>
      </c>
      <c r="F1482" s="212">
        <f t="shared" si="25"/>
        <v>8580.4775281224993</v>
      </c>
    </row>
    <row r="1483" spans="1:6" ht="18.75" thickBot="1">
      <c r="A1483" s="1"/>
      <c r="B1483" s="9">
        <v>2431</v>
      </c>
      <c r="C1483" s="21" t="s">
        <v>3301</v>
      </c>
      <c r="D1483" s="7" t="s">
        <v>93</v>
      </c>
      <c r="E1483" s="133">
        <f>VLOOKUP(C1483,'Precios Dotar'!$A:$E,5,FALSE)</f>
        <v>13644.258003978633</v>
      </c>
      <c r="F1483" s="212">
        <f t="shared" si="25"/>
        <v>28066.238714184048</v>
      </c>
    </row>
    <row r="1484" spans="1:6" ht="18.75" thickBot="1">
      <c r="A1484" s="1"/>
      <c r="B1484" s="9">
        <v>2851</v>
      </c>
      <c r="C1484" s="21" t="s">
        <v>1985</v>
      </c>
      <c r="D1484" s="22" t="s">
        <v>94</v>
      </c>
      <c r="E1484" s="134">
        <f>VLOOKUP(C1484,'Precios Dotar'!$A:$E,5,FALSE)</f>
        <v>13644.23554</v>
      </c>
      <c r="F1484" s="212">
        <f t="shared" si="25"/>
        <v>28066.192505779996</v>
      </c>
    </row>
    <row r="1485" spans="1:6" ht="18.75" thickBot="1">
      <c r="A1485" s="1"/>
      <c r="B1485" s="9">
        <v>2433</v>
      </c>
      <c r="C1485" s="21" t="s">
        <v>1987</v>
      </c>
      <c r="D1485" s="7" t="s">
        <v>95</v>
      </c>
      <c r="E1485" s="133">
        <f>VLOOKUP(C1485,'Precios Dotar'!$A:$E,5,FALSE)</f>
        <v>9816.2591799999991</v>
      </c>
      <c r="F1485" s="212">
        <f t="shared" si="25"/>
        <v>20192.045133259999</v>
      </c>
    </row>
    <row r="1486" spans="1:6" ht="18.75" thickBot="1">
      <c r="A1486" s="1"/>
      <c r="B1486" s="9">
        <v>2434</v>
      </c>
      <c r="C1486" s="21" t="s">
        <v>3304</v>
      </c>
      <c r="D1486" s="22" t="s">
        <v>96</v>
      </c>
      <c r="E1486" s="134">
        <f>VLOOKUP(C1486,'Precios Dotar'!$A:$E,5,FALSE)</f>
        <v>9816.2653388234103</v>
      </c>
      <c r="F1486" s="212">
        <f t="shared" si="25"/>
        <v>20192.057801959756</v>
      </c>
    </row>
    <row r="1487" spans="1:6" ht="18.75" thickBot="1">
      <c r="A1487" s="1"/>
      <c r="B1487" s="9">
        <v>1163</v>
      </c>
      <c r="C1487" s="21" t="s">
        <v>1989</v>
      </c>
      <c r="D1487" s="7" t="s">
        <v>97</v>
      </c>
      <c r="E1487" s="133">
        <f>VLOOKUP(C1487,'Precios Dotar'!$A:$E,5,FALSE)</f>
        <v>9816.2591799999991</v>
      </c>
      <c r="F1487" s="212">
        <f t="shared" si="25"/>
        <v>20192.045133259999</v>
      </c>
    </row>
    <row r="1488" spans="1:6" ht="18.75" thickBot="1">
      <c r="A1488" s="1"/>
      <c r="B1488" s="9">
        <v>662</v>
      </c>
      <c r="C1488" s="21" t="s">
        <v>1991</v>
      </c>
      <c r="D1488" s="22" t="s">
        <v>98</v>
      </c>
      <c r="E1488" s="134">
        <f>VLOOKUP(C1488,'Precios Dotar'!$A:$E,5,FALSE)</f>
        <v>9816.2591799999991</v>
      </c>
      <c r="F1488" s="212">
        <f t="shared" si="25"/>
        <v>20192.045133259999</v>
      </c>
    </row>
    <row r="1489" spans="1:6" ht="18.75" thickBot="1">
      <c r="A1489"/>
      <c r="B1489" s="9">
        <v>709</v>
      </c>
      <c r="C1489" s="21" t="s">
        <v>1994</v>
      </c>
      <c r="D1489" s="7" t="s">
        <v>314</v>
      </c>
      <c r="E1489" s="133" t="s">
        <v>1787</v>
      </c>
      <c r="F1489" s="212" t="e">
        <f t="shared" si="25"/>
        <v>#VALUE!</v>
      </c>
    </row>
    <row r="1490" spans="1:6" ht="18.75" thickBot="1">
      <c r="B1490" s="9"/>
      <c r="C1490" s="9"/>
      <c r="D1490" s="7"/>
      <c r="E1490" s="55"/>
      <c r="F1490" s="212">
        <f t="shared" si="25"/>
        <v>0</v>
      </c>
    </row>
    <row r="1491" spans="1:6" ht="27" thickBot="1">
      <c r="C1491" s="91" t="s">
        <v>6462</v>
      </c>
      <c r="D1491" s="92"/>
      <c r="E1491" s="93"/>
      <c r="F1491" s="212">
        <f t="shared" si="25"/>
        <v>0</v>
      </c>
    </row>
    <row r="1492" spans="1:6" ht="18.75" thickBot="1">
      <c r="A1492"/>
      <c r="E1492" s="55"/>
      <c r="F1492" s="212">
        <f t="shared" si="25"/>
        <v>0</v>
      </c>
    </row>
    <row r="1493" spans="1:6" ht="18.75" thickBot="1">
      <c r="B1493" s="35" t="s">
        <v>5011</v>
      </c>
      <c r="C1493" s="92" t="s">
        <v>128</v>
      </c>
      <c r="D1493" s="92"/>
      <c r="E1493" s="57"/>
      <c r="F1493" s="212">
        <f t="shared" si="25"/>
        <v>0</v>
      </c>
    </row>
    <row r="1494" spans="1:6" ht="18.75" thickBot="1">
      <c r="B1494" s="9">
        <v>9261</v>
      </c>
      <c r="C1494" s="21" t="s">
        <v>4875</v>
      </c>
      <c r="D1494" s="22" t="s">
        <v>10328</v>
      </c>
      <c r="E1494" s="134">
        <f>VLOOKUP(C1494,'Precios Dotar'!$A:$E,5,FALSE)</f>
        <v>6050.3575860000001</v>
      </c>
      <c r="F1494" s="212">
        <f t="shared" si="25"/>
        <v>12445.585554402</v>
      </c>
    </row>
    <row r="1495" spans="1:6" ht="18.75" thickBot="1">
      <c r="E1495" s="133"/>
      <c r="F1495" s="212">
        <f t="shared" si="25"/>
        <v>0</v>
      </c>
    </row>
    <row r="1496" spans="1:6" ht="18.75" thickBot="1">
      <c r="B1496" s="35" t="s">
        <v>5011</v>
      </c>
      <c r="C1496" s="92" t="s">
        <v>1291</v>
      </c>
      <c r="D1496" s="92"/>
      <c r="E1496" s="135"/>
      <c r="F1496" s="212">
        <f t="shared" si="25"/>
        <v>0</v>
      </c>
    </row>
    <row r="1497" spans="1:6" ht="18.75" thickBot="1">
      <c r="B1497" s="9">
        <v>612</v>
      </c>
      <c r="C1497" s="21" t="s">
        <v>2224</v>
      </c>
      <c r="D1497" s="7" t="s">
        <v>129</v>
      </c>
      <c r="E1497" s="133">
        <f>VLOOKUP(C1497,'Precios Dotar'!$A:$E,5,FALSE)</f>
        <v>12508.358850000001</v>
      </c>
      <c r="F1497" s="212">
        <f t="shared" si="25"/>
        <v>25729.69415445</v>
      </c>
    </row>
    <row r="1498" spans="1:6" ht="18.75" thickBot="1">
      <c r="E1498" s="133"/>
      <c r="F1498" s="212">
        <f t="shared" si="25"/>
        <v>0</v>
      </c>
    </row>
    <row r="1499" spans="1:6" ht="18.75" thickBot="1">
      <c r="B1499" s="35" t="s">
        <v>5011</v>
      </c>
      <c r="C1499" s="92" t="s">
        <v>280</v>
      </c>
      <c r="D1499" s="92"/>
      <c r="E1499" s="135"/>
      <c r="F1499" s="212">
        <f t="shared" si="25"/>
        <v>0</v>
      </c>
    </row>
    <row r="1500" spans="1:6" ht="18.75" hidden="1" thickBot="1">
      <c r="B1500" s="9">
        <v>8429</v>
      </c>
      <c r="C1500" s="21" t="s">
        <v>4565</v>
      </c>
      <c r="D1500" s="7" t="s">
        <v>1461</v>
      </c>
      <c r="E1500" s="133">
        <f>VLOOKUP(C1500,'Precios Dotar'!$A:$E,5,FALSE)</f>
        <v>5990.3415000000005</v>
      </c>
      <c r="F1500" s="212">
        <f t="shared" si="25"/>
        <v>12322.132465500001</v>
      </c>
    </row>
    <row r="1501" spans="1:6" ht="18.75" hidden="1" thickBot="1">
      <c r="B1501" s="9">
        <v>963</v>
      </c>
      <c r="C1501" s="21" t="s">
        <v>2483</v>
      </c>
      <c r="D1501" s="22" t="s">
        <v>1744</v>
      </c>
      <c r="E1501" s="134" t="s">
        <v>1787</v>
      </c>
      <c r="F1501" s="212" t="e">
        <f t="shared" si="25"/>
        <v>#VALUE!</v>
      </c>
    </row>
    <row r="1502" spans="1:6" ht="18.75" thickBot="1">
      <c r="B1502" s="9">
        <v>9115</v>
      </c>
      <c r="C1502" s="21" t="s">
        <v>4821</v>
      </c>
      <c r="D1502" s="7" t="s">
        <v>1745</v>
      </c>
      <c r="E1502" s="133">
        <f>VLOOKUP(C1502,'Precios Dotar'!$A:$E,5,FALSE)</f>
        <v>10736.359058632001</v>
      </c>
      <c r="F1502" s="212">
        <f t="shared" si="25"/>
        <v>22084.690583606025</v>
      </c>
    </row>
    <row r="1503" spans="1:6" ht="18.75" hidden="1" thickBot="1">
      <c r="B1503" s="9">
        <v>5422</v>
      </c>
      <c r="C1503" s="21" t="s">
        <v>3844</v>
      </c>
      <c r="D1503" s="22" t="s">
        <v>130</v>
      </c>
      <c r="E1503" s="133">
        <f>VLOOKUP(C1503,'Precios Dotar'!$A:$E,5,FALSE)</f>
        <v>6412.8577500000001</v>
      </c>
      <c r="F1503" s="212">
        <f t="shared" si="25"/>
        <v>13191.248391749999</v>
      </c>
    </row>
    <row r="1504" spans="1:6" ht="18.75" thickBot="1">
      <c r="B1504" s="9">
        <v>6654</v>
      </c>
      <c r="C1504" s="21" t="s">
        <v>4118</v>
      </c>
      <c r="D1504" s="22" t="s">
        <v>131</v>
      </c>
      <c r="E1504" s="134">
        <f>VLOOKUP(C1504,'Precios Dotar'!$A:$E,5,FALSE)</f>
        <v>8292.7664995499999</v>
      </c>
      <c r="F1504" s="212">
        <f t="shared" si="25"/>
        <v>17058.220689574351</v>
      </c>
    </row>
    <row r="1505" spans="2:6" ht="18.75" thickBot="1">
      <c r="B1505" s="9">
        <v>5422</v>
      </c>
      <c r="C1505" s="21" t="s">
        <v>3844</v>
      </c>
      <c r="D1505" s="7" t="s">
        <v>130</v>
      </c>
      <c r="E1505" s="133">
        <f>VLOOKUP(C1505,'Precios Dotar'!$A:$E,5,FALSE)</f>
        <v>6412.8577500000001</v>
      </c>
      <c r="F1505" s="212">
        <f t="shared" si="25"/>
        <v>13191.248391749999</v>
      </c>
    </row>
    <row r="1506" spans="2:6" ht="18.75" thickBot="1">
      <c r="B1506" s="9"/>
      <c r="C1506" s="21" t="s">
        <v>3336</v>
      </c>
      <c r="D1506" s="22" t="s">
        <v>4990</v>
      </c>
      <c r="E1506" s="134" t="s">
        <v>1787</v>
      </c>
      <c r="F1506" s="212" t="e">
        <f t="shared" si="25"/>
        <v>#VALUE!</v>
      </c>
    </row>
    <row r="1507" spans="2:6" ht="18.75" thickBot="1">
      <c r="E1507" s="133"/>
      <c r="F1507" s="212">
        <f t="shared" si="25"/>
        <v>0</v>
      </c>
    </row>
    <row r="1508" spans="2:6" ht="18.75" hidden="1" thickBot="1">
      <c r="B1508" s="35" t="s">
        <v>5011</v>
      </c>
      <c r="C1508" s="54" t="s">
        <v>1372</v>
      </c>
      <c r="D1508" s="54"/>
      <c r="E1508" s="135"/>
      <c r="F1508" s="212">
        <f t="shared" si="25"/>
        <v>0</v>
      </c>
    </row>
    <row r="1509" spans="2:6" ht="18.75" thickBot="1">
      <c r="B1509" s="9"/>
      <c r="C1509" s="21" t="s">
        <v>8287</v>
      </c>
      <c r="D1509" s="7" t="s">
        <v>1552</v>
      </c>
      <c r="E1509" s="133">
        <f>VLOOKUP(C1509,'Precios Dotar'!$A:$E,5,FALSE)</f>
        <v>16311.220705</v>
      </c>
      <c r="F1509" s="212">
        <f t="shared" si="25"/>
        <v>33552.180990184992</v>
      </c>
    </row>
    <row r="1510" spans="2:6" ht="18.75" thickBot="1">
      <c r="B1510" s="9">
        <v>2447</v>
      </c>
      <c r="C1510" s="21" t="s">
        <v>5942</v>
      </c>
      <c r="D1510" s="22" t="s">
        <v>1506</v>
      </c>
      <c r="E1510" s="134">
        <f>VLOOKUP(C1510,'Precios Dotar'!$A:$E,5,FALSE)</f>
        <v>7473.5279385000003</v>
      </c>
      <c r="F1510" s="212">
        <f t="shared" si="25"/>
        <v>15373.0469694945</v>
      </c>
    </row>
    <row r="1511" spans="2:6" ht="18.75" thickBot="1">
      <c r="B1511" s="9">
        <v>2113</v>
      </c>
      <c r="C1511" s="21" t="s">
        <v>3044</v>
      </c>
      <c r="D1511" s="7" t="s">
        <v>1284</v>
      </c>
      <c r="E1511" s="133" t="s">
        <v>1787</v>
      </c>
      <c r="F1511" s="212" t="e">
        <f t="shared" si="25"/>
        <v>#VALUE!</v>
      </c>
    </row>
    <row r="1512" spans="2:6" ht="18.75" thickBot="1">
      <c r="B1512" s="12"/>
      <c r="C1512" s="12"/>
      <c r="E1512" s="133"/>
      <c r="F1512" s="212">
        <f t="shared" si="25"/>
        <v>0</v>
      </c>
    </row>
    <row r="1513" spans="2:6" ht="18.75" thickBot="1">
      <c r="B1513" s="35" t="s">
        <v>5011</v>
      </c>
      <c r="C1513" s="92" t="s">
        <v>132</v>
      </c>
      <c r="D1513" s="92"/>
      <c r="E1513" s="135"/>
      <c r="F1513" s="212">
        <f t="shared" si="25"/>
        <v>0</v>
      </c>
    </row>
    <row r="1514" spans="2:6" ht="18.75" thickBot="1">
      <c r="B1514" s="9">
        <v>191</v>
      </c>
      <c r="C1514" s="21" t="s">
        <v>1953</v>
      </c>
      <c r="D1514" s="22" t="s">
        <v>133</v>
      </c>
      <c r="E1514" s="134">
        <f>VLOOKUP(C1514,'Precios Dotar'!$A:$E,5,FALSE)</f>
        <v>96.591040000000007</v>
      </c>
      <c r="F1514" s="212">
        <f t="shared" si="25"/>
        <v>198.68776928</v>
      </c>
    </row>
    <row r="1515" spans="2:6" ht="18.75" thickBot="1">
      <c r="B1515" s="9">
        <v>192</v>
      </c>
      <c r="C1515" s="21" t="s">
        <v>1955</v>
      </c>
      <c r="D1515" s="7" t="s">
        <v>134</v>
      </c>
      <c r="E1515" s="133">
        <f>VLOOKUP(C1515,'Precios Dotar'!$A:$E,5,FALSE)</f>
        <v>182.13754</v>
      </c>
      <c r="F1515" s="212">
        <f t="shared" si="25"/>
        <v>374.65691977999995</v>
      </c>
    </row>
    <row r="1516" spans="2:6" ht="18.75" thickBot="1">
      <c r="B1516" s="9">
        <v>193</v>
      </c>
      <c r="C1516" s="21" t="s">
        <v>1957</v>
      </c>
      <c r="D1516" s="22" t="s">
        <v>135</v>
      </c>
      <c r="E1516" s="134">
        <f>VLOOKUP(C1516,'Precios Dotar'!$A:$E,5,FALSE)</f>
        <v>191.59634</v>
      </c>
      <c r="F1516" s="212">
        <f t="shared" si="25"/>
        <v>394.11367137999997</v>
      </c>
    </row>
    <row r="1517" spans="2:6" ht="18.75" thickBot="1">
      <c r="E1517" s="133"/>
      <c r="F1517" s="212">
        <f t="shared" si="25"/>
        <v>0</v>
      </c>
    </row>
    <row r="1518" spans="2:6" ht="18.75" thickBot="1">
      <c r="B1518" s="35" t="s">
        <v>5011</v>
      </c>
      <c r="C1518" s="92" t="s">
        <v>136</v>
      </c>
      <c r="D1518" s="92"/>
      <c r="E1518" s="135"/>
      <c r="F1518" s="212">
        <f t="shared" si="25"/>
        <v>0</v>
      </c>
    </row>
    <row r="1519" spans="2:6" ht="18.75" thickBot="1">
      <c r="B1519" s="9">
        <v>194</v>
      </c>
      <c r="C1519" s="21" t="s">
        <v>1959</v>
      </c>
      <c r="D1519" t="s">
        <v>1371</v>
      </c>
      <c r="E1519" s="133">
        <f>VLOOKUP(C1519,'Precios Dotar'!$A:$E,5,FALSE)</f>
        <v>227.47022999999999</v>
      </c>
      <c r="F1519" s="212">
        <f t="shared" si="25"/>
        <v>467.90626310999994</v>
      </c>
    </row>
    <row r="1520" spans="2:6" ht="18.75" thickBot="1">
      <c r="B1520" s="9">
        <v>195</v>
      </c>
      <c r="C1520" s="21" t="s">
        <v>1961</v>
      </c>
      <c r="D1520" s="22" t="s">
        <v>137</v>
      </c>
      <c r="E1520" s="134">
        <f>VLOOKUP(C1520,'Precios Dotar'!$A:$E,5,FALSE)</f>
        <v>368.21161000000001</v>
      </c>
      <c r="F1520" s="212">
        <f t="shared" si="25"/>
        <v>757.41128176999996</v>
      </c>
    </row>
    <row r="1521" spans="1:6" ht="18.75" thickBot="1">
      <c r="B1521" s="9">
        <v>135</v>
      </c>
      <c r="C1521" s="21" t="s">
        <v>1904</v>
      </c>
      <c r="D1521" s="7" t="s">
        <v>138</v>
      </c>
      <c r="E1521" s="133">
        <f>VLOOKUP(C1521,'Precios Dotar'!$A:$E,5,FALSE)</f>
        <v>1640.1655679759999</v>
      </c>
      <c r="F1521" s="212">
        <f t="shared" si="25"/>
        <v>3373.8205733266318</v>
      </c>
    </row>
    <row r="1522" spans="1:6" ht="18.75" thickBot="1">
      <c r="E1522" s="136" t="s">
        <v>313</v>
      </c>
      <c r="F1522" s="212" t="e">
        <f t="shared" si="25"/>
        <v>#VALUE!</v>
      </c>
    </row>
    <row r="1523" spans="1:6" ht="18.75" thickBot="1">
      <c r="B1523" s="35" t="s">
        <v>5011</v>
      </c>
      <c r="C1523" s="92" t="s">
        <v>139</v>
      </c>
      <c r="D1523" s="92"/>
      <c r="E1523" s="135"/>
      <c r="F1523" s="212">
        <f t="shared" si="25"/>
        <v>0</v>
      </c>
    </row>
    <row r="1524" spans="1:6" ht="18.75" thickBot="1">
      <c r="B1524" s="9">
        <v>534</v>
      </c>
      <c r="C1524" s="21" t="s">
        <v>2182</v>
      </c>
      <c r="D1524" s="22" t="s">
        <v>140</v>
      </c>
      <c r="E1524" s="134">
        <f>VLOOKUP(C1524,'Precios Dotar'!$A:$E,5,FALSE)</f>
        <v>769.91849999999999</v>
      </c>
      <c r="F1524" s="212">
        <f t="shared" si="25"/>
        <v>1583.7223544999999</v>
      </c>
    </row>
    <row r="1525" spans="1:6" ht="18.75" thickBot="1">
      <c r="B1525" s="9">
        <v>895</v>
      </c>
      <c r="C1525" s="21" t="s">
        <v>2445</v>
      </c>
      <c r="D1525" s="7" t="s">
        <v>141</v>
      </c>
      <c r="E1525" s="133">
        <f>VLOOKUP(C1525,'Precios Dotar'!$A:$E,5,FALSE)</f>
        <v>2717.6245199999998</v>
      </c>
      <c r="F1525" s="212">
        <f t="shared" si="25"/>
        <v>5590.153637639999</v>
      </c>
    </row>
    <row r="1526" spans="1:6" ht="18.75" thickBot="1">
      <c r="B1526" s="9">
        <v>3910</v>
      </c>
      <c r="C1526" s="21" t="s">
        <v>3028</v>
      </c>
      <c r="D1526" s="22" t="s">
        <v>142</v>
      </c>
      <c r="E1526" s="134">
        <f>VLOOKUP(C1526,'Precios Dotar'!$A:$E,5,FALSE)</f>
        <v>497.49115</v>
      </c>
      <c r="F1526" s="212">
        <f t="shared" si="25"/>
        <v>1023.3392955499999</v>
      </c>
    </row>
    <row r="1527" spans="1:6" ht="18.75" thickBot="1">
      <c r="E1527" s="133"/>
      <c r="F1527" s="212">
        <f t="shared" si="25"/>
        <v>0</v>
      </c>
    </row>
    <row r="1528" spans="1:6" ht="18.75" thickBot="1">
      <c r="B1528" s="35" t="s">
        <v>5011</v>
      </c>
      <c r="C1528" s="92" t="s">
        <v>143</v>
      </c>
      <c r="D1528" s="92"/>
      <c r="E1528" s="135"/>
      <c r="F1528" s="212">
        <f t="shared" si="25"/>
        <v>0</v>
      </c>
    </row>
    <row r="1529" spans="1:6" ht="18.75" thickBot="1">
      <c r="B1529" s="9">
        <v>419</v>
      </c>
      <c r="C1529" s="21" t="s">
        <v>2107</v>
      </c>
      <c r="D1529" s="7" t="s">
        <v>144</v>
      </c>
      <c r="E1529" s="133">
        <f>VLOOKUP(C1529,'Precios Dotar'!$A:$E,5,FALSE)</f>
        <v>20106.429278</v>
      </c>
      <c r="F1529" s="212">
        <f t="shared" si="25"/>
        <v>41358.925024845994</v>
      </c>
    </row>
    <row r="1530" spans="1:6" ht="18.75" thickBot="1">
      <c r="B1530" s="9">
        <v>420</v>
      </c>
      <c r="C1530" s="21" t="s">
        <v>2109</v>
      </c>
      <c r="D1530" s="22" t="s">
        <v>145</v>
      </c>
      <c r="E1530" s="134">
        <f>VLOOKUP(C1530,'Precios Dotar'!$A:$E,5,FALSE)</f>
        <v>21150.728092000001</v>
      </c>
      <c r="F1530" s="212">
        <f t="shared" ref="F1530:F1593" si="26">E1530*1.21*1.7</f>
        <v>43507.047685244004</v>
      </c>
    </row>
    <row r="1531" spans="1:6" ht="18.75" thickBot="1">
      <c r="A1531"/>
      <c r="B1531" s="9">
        <v>421</v>
      </c>
      <c r="C1531" s="21" t="s">
        <v>2111</v>
      </c>
      <c r="D1531" s="7" t="s">
        <v>146</v>
      </c>
      <c r="E1531" s="133">
        <f>VLOOKUP(C1531,'Precios Dotar'!$A:$E,5,FALSE)</f>
        <v>19576.925653999999</v>
      </c>
      <c r="F1531" s="212">
        <f t="shared" si="26"/>
        <v>40269.736070277999</v>
      </c>
    </row>
    <row r="1532" spans="1:6" ht="18.75" thickBot="1">
      <c r="B1532" s="9">
        <v>423</v>
      </c>
      <c r="C1532" s="21" t="s">
        <v>2115</v>
      </c>
      <c r="D1532" s="22" t="s">
        <v>148</v>
      </c>
      <c r="E1532" s="134">
        <f>VLOOKUP(C1532,'Precios Dotar'!$A:$E,5,FALSE)</f>
        <v>20253.513618000001</v>
      </c>
      <c r="F1532" s="212">
        <f t="shared" si="26"/>
        <v>41661.477512225996</v>
      </c>
    </row>
    <row r="1533" spans="1:6" ht="18.75" thickBot="1">
      <c r="B1533" s="9">
        <v>878</v>
      </c>
      <c r="C1533" s="21" t="s">
        <v>2423</v>
      </c>
      <c r="D1533" s="7" t="s">
        <v>149</v>
      </c>
      <c r="E1533" s="133">
        <f>VLOOKUP(C1533,'Precios Dotar'!$A:$E,5,FALSE)</f>
        <v>44908.526110500003</v>
      </c>
      <c r="F1533" s="212">
        <f t="shared" si="26"/>
        <v>92376.838209298498</v>
      </c>
    </row>
    <row r="1534" spans="1:6" ht="18.75" thickBot="1">
      <c r="B1534" s="9"/>
      <c r="C1534" s="9"/>
      <c r="D1534" s="7"/>
      <c r="E1534" s="133"/>
      <c r="F1534" s="212">
        <f t="shared" si="26"/>
        <v>0</v>
      </c>
    </row>
    <row r="1535" spans="1:6" ht="18.75" thickBot="1">
      <c r="B1535" s="35" t="s">
        <v>5011</v>
      </c>
      <c r="C1535" s="92" t="s">
        <v>1285</v>
      </c>
      <c r="D1535" s="92"/>
      <c r="E1535" s="135"/>
      <c r="F1535" s="212">
        <f t="shared" si="26"/>
        <v>0</v>
      </c>
    </row>
    <row r="1536" spans="1:6" ht="18.75" thickBot="1">
      <c r="B1536" s="9">
        <v>808</v>
      </c>
      <c r="C1536" s="21" t="s">
        <v>7765</v>
      </c>
      <c r="D1536" s="22" t="s">
        <v>10431</v>
      </c>
      <c r="E1536" s="134">
        <f>VLOOKUP(C1536,'Precios Dotar'!$A:$E,5,FALSE)</f>
        <v>6872.8113739999999</v>
      </c>
      <c r="F1536" s="212">
        <f t="shared" si="26"/>
        <v>14137.372996317999</v>
      </c>
    </row>
    <row r="1537" spans="1:7 16384:16384" s="28" customFormat="1" ht="18.75" thickBot="1">
      <c r="B1537" s="9"/>
      <c r="C1537" s="9"/>
      <c r="D1537" s="7"/>
      <c r="E1537" s="133"/>
      <c r="F1537" s="212">
        <f t="shared" si="26"/>
        <v>0</v>
      </c>
      <c r="G1537" s="8"/>
      <c r="XFD1537" s="33"/>
    </row>
    <row r="1538" spans="1:7 16384:16384" s="28" customFormat="1" ht="18.75" thickBot="1">
      <c r="B1538" s="35" t="s">
        <v>5011</v>
      </c>
      <c r="C1538" s="92" t="s">
        <v>283</v>
      </c>
      <c r="D1538" s="92"/>
      <c r="E1538" s="135"/>
      <c r="F1538" s="212">
        <f t="shared" si="26"/>
        <v>0</v>
      </c>
      <c r="G1538" s="8"/>
    </row>
    <row r="1539" spans="1:7 16384:16384" s="28" customFormat="1" ht="18.75" thickBot="1">
      <c r="B1539" s="9">
        <v>7265</v>
      </c>
      <c r="C1539" s="21" t="s">
        <v>4261</v>
      </c>
      <c r="D1539" s="7" t="s">
        <v>1155</v>
      </c>
      <c r="E1539" s="133">
        <f>VLOOKUP(C1539,'Precios Dotar'!$A:$E,5,FALSE)</f>
        <v>4139.0252701199997</v>
      </c>
      <c r="F1539" s="212">
        <f t="shared" si="26"/>
        <v>8513.9749806368382</v>
      </c>
      <c r="G1539" s="8"/>
    </row>
    <row r="1540" spans="1:7 16384:16384" s="28" customFormat="1" ht="18.75" thickBot="1">
      <c r="B1540" s="9">
        <v>7266</v>
      </c>
      <c r="C1540" s="21" t="s">
        <v>4262</v>
      </c>
      <c r="D1540" s="22" t="s">
        <v>1156</v>
      </c>
      <c r="E1540" s="134">
        <f>VLOOKUP(C1540,'Precios Dotar'!$A:$E,5,FALSE)</f>
        <v>5511.9911209272004</v>
      </c>
      <c r="F1540" s="212">
        <f t="shared" si="26"/>
        <v>11338.16573574725</v>
      </c>
    </row>
    <row r="1541" spans="1:7 16384:16384" s="28" customFormat="1" ht="18.75" thickBot="1">
      <c r="B1541" s="9">
        <v>7267</v>
      </c>
      <c r="C1541" s="21" t="s">
        <v>4263</v>
      </c>
      <c r="D1541" s="7" t="s">
        <v>1157</v>
      </c>
      <c r="E1541" s="133">
        <f>VLOOKUP(C1541,'Precios Dotar'!$A:$E,5,FALSE)</f>
        <v>6956.5388009832004</v>
      </c>
      <c r="F1541" s="212">
        <f t="shared" si="26"/>
        <v>14309.600313622443</v>
      </c>
    </row>
    <row r="1542" spans="1:7 16384:16384" s="28" customFormat="1" ht="18.75" thickBot="1">
      <c r="B1542" s="9">
        <v>8736</v>
      </c>
      <c r="C1542" s="21" t="s">
        <v>4684</v>
      </c>
      <c r="D1542" s="22" t="s">
        <v>1554</v>
      </c>
      <c r="E1542" s="134">
        <f>VLOOKUP(C1542,'Precios Dotar'!$A:$E,5,FALSE)</f>
        <v>8224.5850159824004</v>
      </c>
      <c r="F1542" s="212">
        <f t="shared" si="26"/>
        <v>16917.971377875798</v>
      </c>
    </row>
    <row r="1543" spans="1:7 16384:16384" s="28" customFormat="1" ht="18.75" thickBot="1">
      <c r="B1543" s="9">
        <v>5445</v>
      </c>
      <c r="C1543" s="21" t="s">
        <v>2958</v>
      </c>
      <c r="D1543" s="7" t="s">
        <v>961</v>
      </c>
      <c r="E1543" s="133">
        <f>VLOOKUP(C1543,'Precios Dotar'!$A:$E,5,FALSE)</f>
        <v>9342.7470077292</v>
      </c>
      <c r="F1543" s="212">
        <f t="shared" si="26"/>
        <v>19218.030594898963</v>
      </c>
    </row>
    <row r="1544" spans="1:7 16384:16384" s="28" customFormat="1" ht="18.75" thickBot="1">
      <c r="B1544" s="9">
        <v>5446</v>
      </c>
      <c r="C1544" s="21" t="s">
        <v>2960</v>
      </c>
      <c r="D1544" s="22" t="s">
        <v>962</v>
      </c>
      <c r="E1544" s="134">
        <f>VLOOKUP(C1544,'Precios Dotar'!$A:$E,5,FALSE)</f>
        <v>11737.829893514399</v>
      </c>
      <c r="F1544" s="212">
        <f t="shared" si="26"/>
        <v>24144.716090959118</v>
      </c>
    </row>
    <row r="1545" spans="1:7 16384:16384" s="28" customFormat="1" ht="18.75" thickBot="1">
      <c r="B1545" s="9">
        <v>5447</v>
      </c>
      <c r="C1545" s="21" t="s">
        <v>3849</v>
      </c>
      <c r="D1545" s="7" t="s">
        <v>963</v>
      </c>
      <c r="E1545" s="133">
        <f>VLOOKUP(C1545,'Precios Dotar'!$A:$E,5,FALSE)</f>
        <v>15293.3959816561</v>
      </c>
      <c r="F1545" s="212">
        <f t="shared" si="26"/>
        <v>31458.515534266597</v>
      </c>
    </row>
    <row r="1546" spans="1:7 16384:16384" s="28" customFormat="1" ht="18.75" thickBot="1">
      <c r="B1546" s="9">
        <v>5448</v>
      </c>
      <c r="C1546" s="21" t="s">
        <v>2962</v>
      </c>
      <c r="D1546" s="22" t="s">
        <v>964</v>
      </c>
      <c r="E1546" s="134">
        <f>VLOOKUP(C1546,'Precios Dotar'!$A:$E,5,FALSE)</f>
        <v>21240.416258333898</v>
      </c>
      <c r="F1546" s="212">
        <f t="shared" si="26"/>
        <v>43691.536243392824</v>
      </c>
    </row>
    <row r="1547" spans="1:7 16384:16384" ht="18.75" thickBot="1">
      <c r="B1547" s="9"/>
      <c r="C1547" s="9"/>
      <c r="D1547" s="7"/>
      <c r="E1547" s="55"/>
      <c r="F1547" s="212">
        <f t="shared" si="26"/>
        <v>0</v>
      </c>
      <c r="G1547" s="28"/>
    </row>
    <row r="1548" spans="1:7 16384:16384" ht="18.75" thickBot="1">
      <c r="B1548" s="9"/>
      <c r="C1548" s="9"/>
      <c r="D1548" s="7"/>
      <c r="E1548" s="55"/>
      <c r="F1548" s="212">
        <f t="shared" si="26"/>
        <v>0</v>
      </c>
      <c r="G1548" s="28"/>
    </row>
    <row r="1549" spans="1:7 16384:16384" ht="18.75" thickBot="1">
      <c r="B1549" s="9"/>
      <c r="C1549" s="9"/>
      <c r="D1549" s="7"/>
      <c r="E1549" s="55"/>
      <c r="F1549" s="212">
        <f t="shared" si="26"/>
        <v>0</v>
      </c>
      <c r="G1549" s="28"/>
    </row>
    <row r="1550" spans="1:7 16384:16384" ht="27" thickBot="1">
      <c r="B1550" s="12"/>
      <c r="C1550" s="130" t="s">
        <v>6463</v>
      </c>
      <c r="D1550" s="131"/>
      <c r="E1550" s="138"/>
      <c r="F1550" s="212">
        <f t="shared" si="26"/>
        <v>0</v>
      </c>
      <c r="G1550" s="28"/>
    </row>
    <row r="1551" spans="1:7 16384:16384" ht="18.75" thickBot="1">
      <c r="A1551"/>
      <c r="B1551" s="12"/>
      <c r="C1551" s="72"/>
      <c r="D1551" s="46"/>
      <c r="E1551" s="55"/>
      <c r="F1551" s="212">
        <f t="shared" si="26"/>
        <v>0</v>
      </c>
    </row>
    <row r="1552" spans="1:7 16384:16384" ht="18.75" thickBot="1">
      <c r="A1552"/>
      <c r="B1552" s="35" t="s">
        <v>5011</v>
      </c>
      <c r="C1552" s="131" t="s">
        <v>310</v>
      </c>
      <c r="D1552" s="131"/>
      <c r="E1552" s="57"/>
      <c r="F1552" s="212">
        <f t="shared" si="26"/>
        <v>0</v>
      </c>
    </row>
    <row r="1553" spans="1:6" ht="18.75" thickBot="1">
      <c r="A1553"/>
      <c r="B1553" s="9">
        <v>8344</v>
      </c>
      <c r="C1553" s="21" t="s">
        <v>8323</v>
      </c>
      <c r="D1553" s="7" t="s">
        <v>1331</v>
      </c>
      <c r="E1553" s="55" t="s">
        <v>1787</v>
      </c>
      <c r="F1553" s="212" t="e">
        <f t="shared" si="26"/>
        <v>#VALUE!</v>
      </c>
    </row>
    <row r="1554" spans="1:6" ht="18.75" thickBot="1">
      <c r="A1554"/>
      <c r="B1554" s="9">
        <v>6904</v>
      </c>
      <c r="C1554" s="21" t="s">
        <v>8345</v>
      </c>
      <c r="D1554" s="22" t="s">
        <v>5010</v>
      </c>
      <c r="E1554" s="56">
        <f>VLOOKUP(C1554,'Precios Dotar'!$A:$E,5,FALSE)</f>
        <v>759.21475499999997</v>
      </c>
      <c r="F1554" s="212">
        <f t="shared" si="26"/>
        <v>1561.7047510349998</v>
      </c>
    </row>
    <row r="1555" spans="1:6" ht="18.75" thickBot="1">
      <c r="A1555"/>
      <c r="B1555" s="9">
        <v>6930</v>
      </c>
      <c r="C1555" s="21" t="s">
        <v>4793</v>
      </c>
      <c r="D1555" s="7" t="s">
        <v>1332</v>
      </c>
      <c r="E1555" s="55">
        <f>VLOOKUP(C1555,'Precios Dotar'!$A:$E,5,FALSE)</f>
        <v>837.08293500000002</v>
      </c>
      <c r="F1555" s="212">
        <f t="shared" si="26"/>
        <v>1721.8795972949999</v>
      </c>
    </row>
    <row r="1556" spans="1:6" ht="18.75" thickBot="1">
      <c r="A1556"/>
      <c r="B1556" s="9">
        <v>6905</v>
      </c>
      <c r="C1556" s="21" t="s">
        <v>4867</v>
      </c>
      <c r="D1556" s="22" t="s">
        <v>1333</v>
      </c>
      <c r="E1556" s="56">
        <f>VLOOKUP(C1556,'Precios Dotar'!$A:$E,5,FALSE)</f>
        <v>837.08293500000002</v>
      </c>
      <c r="F1556" s="212">
        <f t="shared" si="26"/>
        <v>1721.8795972949999</v>
      </c>
    </row>
    <row r="1557" spans="1:6" ht="18.75" thickBot="1">
      <c r="A1557"/>
      <c r="B1557" s="9">
        <v>8289</v>
      </c>
      <c r="C1557" s="21" t="s">
        <v>8340</v>
      </c>
      <c r="D1557" s="7" t="s">
        <v>1334</v>
      </c>
      <c r="E1557" s="55">
        <f>VLOOKUP(C1557,'Precios Dotar'!$A:$E,5,FALSE)</f>
        <v>1099.8880425</v>
      </c>
      <c r="F1557" s="212">
        <f t="shared" si="26"/>
        <v>2262.4697034225001</v>
      </c>
    </row>
    <row r="1558" spans="1:6" ht="18.75" thickBot="1">
      <c r="A1558"/>
      <c r="B1558" s="9">
        <v>6906</v>
      </c>
      <c r="C1558" s="21" t="s">
        <v>4866</v>
      </c>
      <c r="D1558" s="22" t="s">
        <v>1335</v>
      </c>
      <c r="E1558" s="56">
        <f>VLOOKUP(C1558,'Precios Dotar'!$A:$E,5,FALSE)</f>
        <v>1099.8880425</v>
      </c>
      <c r="F1558" s="212">
        <f t="shared" si="26"/>
        <v>2262.4697034225001</v>
      </c>
    </row>
    <row r="1559" spans="1:6" ht="18.75" thickBot="1">
      <c r="A1559"/>
      <c r="B1559" s="9">
        <v>8345</v>
      </c>
      <c r="C1559" s="21" t="s">
        <v>8342</v>
      </c>
      <c r="D1559" s="7" t="s">
        <v>1336</v>
      </c>
      <c r="E1559" s="55">
        <f>VLOOKUP(C1559,'Precios Dotar'!$A:$E,5,FALSE)</f>
        <v>1284.8249700000001</v>
      </c>
      <c r="F1559" s="212">
        <f t="shared" si="26"/>
        <v>2642.8849632900001</v>
      </c>
    </row>
    <row r="1560" spans="1:6" ht="18.75" thickBot="1">
      <c r="A1560"/>
      <c r="B1560" s="9">
        <v>6917</v>
      </c>
      <c r="C1560" s="21" t="s">
        <v>4174</v>
      </c>
      <c r="D1560" s="22" t="s">
        <v>1337</v>
      </c>
      <c r="E1560" s="56">
        <f>VLOOKUP(C1560,'Precios Dotar'!$A:$E,5,FALSE)</f>
        <v>1284.8249700000001</v>
      </c>
      <c r="F1560" s="212">
        <f t="shared" si="26"/>
        <v>2642.8849632900001</v>
      </c>
    </row>
    <row r="1561" spans="1:6" ht="18.75" thickBot="1">
      <c r="A1561"/>
      <c r="B1561" s="13"/>
      <c r="C1561" s="13"/>
      <c r="D1561"/>
      <c r="E1561" s="69"/>
      <c r="F1561" s="212">
        <f t="shared" si="26"/>
        <v>0</v>
      </c>
    </row>
    <row r="1562" spans="1:6" ht="18.75" thickBot="1">
      <c r="A1562"/>
      <c r="B1562" s="35" t="s">
        <v>5011</v>
      </c>
      <c r="C1562" s="131" t="s">
        <v>307</v>
      </c>
      <c r="D1562" s="131"/>
      <c r="E1562" s="57"/>
      <c r="F1562" s="212">
        <f t="shared" si="26"/>
        <v>0</v>
      </c>
    </row>
    <row r="1563" spans="1:6" ht="18.75" thickBot="1">
      <c r="A1563"/>
      <c r="B1563" s="9">
        <v>5956</v>
      </c>
      <c r="C1563" s="21" t="s">
        <v>3936</v>
      </c>
      <c r="D1563" s="7" t="s">
        <v>1298</v>
      </c>
      <c r="E1563" s="55" t="s">
        <v>1787</v>
      </c>
      <c r="F1563" s="212" t="e">
        <f t="shared" si="26"/>
        <v>#VALUE!</v>
      </c>
    </row>
    <row r="1564" spans="1:6" ht="18.75" thickBot="1">
      <c r="A1564"/>
      <c r="B1564" s="9">
        <v>5957</v>
      </c>
      <c r="C1564" s="21" t="s">
        <v>4785</v>
      </c>
      <c r="D1564" s="22" t="s">
        <v>1299</v>
      </c>
      <c r="E1564" s="56" t="s">
        <v>1787</v>
      </c>
      <c r="F1564" s="212" t="e">
        <f t="shared" si="26"/>
        <v>#VALUE!</v>
      </c>
    </row>
    <row r="1565" spans="1:6" ht="18.75" thickBot="1">
      <c r="A1565"/>
      <c r="B1565" s="9">
        <v>6166</v>
      </c>
      <c r="C1565" s="21" t="s">
        <v>4000</v>
      </c>
      <c r="D1565" s="7" t="s">
        <v>1300</v>
      </c>
      <c r="E1565" s="55">
        <f>VLOOKUP(C1565,'Precios Dotar'!$A:$E,5,FALSE)</f>
        <v>817.61589000000004</v>
      </c>
      <c r="F1565" s="212">
        <f t="shared" si="26"/>
        <v>1681.83588573</v>
      </c>
    </row>
    <row r="1566" spans="1:6" ht="18.75" thickBot="1">
      <c r="A1566"/>
      <c r="B1566" s="9">
        <v>6167</v>
      </c>
      <c r="C1566" s="21" t="s">
        <v>4001</v>
      </c>
      <c r="D1566" s="22" t="s">
        <v>1301</v>
      </c>
      <c r="E1566" s="56">
        <f>VLOOKUP(C1566,'Precios Dotar'!$A:$E,5,FALSE)</f>
        <v>817.61589000000004</v>
      </c>
      <c r="F1566" s="212">
        <f t="shared" si="26"/>
        <v>1681.83588573</v>
      </c>
    </row>
    <row r="1567" spans="1:6" ht="18.75" thickBot="1">
      <c r="A1567"/>
      <c r="B1567" s="9"/>
      <c r="C1567" s="21" t="s">
        <v>4310</v>
      </c>
      <c r="D1567" s="7" t="s">
        <v>4998</v>
      </c>
      <c r="E1567" s="55">
        <f>VLOOKUP(C1567,'Precios Dotar'!$A:$E,5,FALSE)</f>
        <v>1977.851772</v>
      </c>
      <c r="F1567" s="212">
        <f t="shared" si="26"/>
        <v>4068.4410950040001</v>
      </c>
    </row>
    <row r="1568" spans="1:6" ht="18.75" thickBot="1">
      <c r="A1568"/>
      <c r="B1568" s="9"/>
      <c r="C1568" s="21" t="s">
        <v>4313</v>
      </c>
      <c r="D1568" s="22" t="s">
        <v>4999</v>
      </c>
      <c r="E1568" s="56">
        <f>VLOOKUP(C1568,'Precios Dotar'!$A:$E,5,FALSE)</f>
        <v>1977.851772</v>
      </c>
      <c r="F1568" s="212">
        <f t="shared" si="26"/>
        <v>4068.4410950040001</v>
      </c>
    </row>
    <row r="1569" spans="1:8" ht="18.75" thickBot="1">
      <c r="A1569"/>
      <c r="B1569" s="9"/>
      <c r="C1569" s="21" t="s">
        <v>4312</v>
      </c>
      <c r="D1569" s="7" t="s">
        <v>5000</v>
      </c>
      <c r="E1569" s="55">
        <f>VLOOKUP(C1569,'Precios Dotar'!$A:$E,5,FALSE)</f>
        <v>1977.851772</v>
      </c>
      <c r="F1569" s="212">
        <f t="shared" si="26"/>
        <v>4068.4410950040001</v>
      </c>
      <c r="H1569"/>
    </row>
    <row r="1570" spans="1:8" ht="18.75" thickBot="1">
      <c r="A1570"/>
      <c r="B1570" s="9"/>
      <c r="C1570" s="21" t="s">
        <v>4311</v>
      </c>
      <c r="D1570" s="22" t="s">
        <v>5001</v>
      </c>
      <c r="E1570" s="56">
        <f>VLOOKUP(C1570,'Precios Dotar'!$A:$E,5,FALSE)</f>
        <v>1977.851772</v>
      </c>
      <c r="F1570" s="212">
        <f t="shared" si="26"/>
        <v>4068.4410950040001</v>
      </c>
    </row>
    <row r="1571" spans="1:8" ht="18.75" thickBot="1">
      <c r="A1571"/>
      <c r="B1571" s="13"/>
      <c r="C1571" s="13"/>
      <c r="D1571"/>
      <c r="E1571" s="69"/>
      <c r="F1571" s="212">
        <f t="shared" si="26"/>
        <v>0</v>
      </c>
    </row>
    <row r="1572" spans="1:8" ht="18.75" thickBot="1">
      <c r="A1572"/>
      <c r="B1572" s="35" t="s">
        <v>5011</v>
      </c>
      <c r="C1572" s="131" t="s">
        <v>308</v>
      </c>
      <c r="D1572" s="131"/>
      <c r="E1572" s="57"/>
      <c r="F1572" s="212">
        <f t="shared" si="26"/>
        <v>0</v>
      </c>
    </row>
    <row r="1573" spans="1:8" ht="18.75" thickBot="1">
      <c r="A1573"/>
      <c r="B1573" s="9">
        <v>5954</v>
      </c>
      <c r="C1573" s="21" t="s">
        <v>3934</v>
      </c>
      <c r="D1573" s="7" t="s">
        <v>1302</v>
      </c>
      <c r="E1573" s="55" t="s">
        <v>1787</v>
      </c>
      <c r="F1573" s="212" t="e">
        <f t="shared" si="26"/>
        <v>#VALUE!</v>
      </c>
    </row>
    <row r="1574" spans="1:8" ht="18.75" thickBot="1">
      <c r="A1574"/>
      <c r="B1574" s="9">
        <v>5955</v>
      </c>
      <c r="C1574" s="21" t="s">
        <v>3935</v>
      </c>
      <c r="D1574" s="22" t="s">
        <v>1303</v>
      </c>
      <c r="E1574" s="56" t="s">
        <v>1787</v>
      </c>
      <c r="F1574" s="212" t="e">
        <f t="shared" si="26"/>
        <v>#VALUE!</v>
      </c>
    </row>
    <row r="1575" spans="1:8" ht="18.75" thickBot="1">
      <c r="A1575"/>
      <c r="B1575" s="9">
        <v>6285</v>
      </c>
      <c r="C1575" s="21" t="s">
        <v>4038</v>
      </c>
      <c r="D1575" s="7" t="s">
        <v>1304</v>
      </c>
      <c r="E1575" s="55">
        <f>VLOOKUP(C1575,'Precios Dotar'!$A:$E,5,FALSE)</f>
        <v>856.54998000000001</v>
      </c>
      <c r="F1575" s="212">
        <f t="shared" si="26"/>
        <v>1761.9233088599999</v>
      </c>
      <c r="H1575"/>
    </row>
    <row r="1576" spans="1:8" ht="18.75" thickBot="1">
      <c r="A1576"/>
      <c r="B1576" s="9">
        <v>6286</v>
      </c>
      <c r="C1576" s="21" t="s">
        <v>4039</v>
      </c>
      <c r="D1576" s="22" t="s">
        <v>1305</v>
      </c>
      <c r="E1576" s="56" t="s">
        <v>1787</v>
      </c>
      <c r="F1576" s="212" t="e">
        <f t="shared" si="26"/>
        <v>#VALUE!</v>
      </c>
    </row>
    <row r="1577" spans="1:8" ht="18.75" thickBot="1">
      <c r="A1577"/>
      <c r="B1577" s="13"/>
      <c r="C1577" s="13"/>
      <c r="D1577"/>
      <c r="E1577" s="69"/>
      <c r="F1577" s="212">
        <f t="shared" si="26"/>
        <v>0</v>
      </c>
    </row>
    <row r="1578" spans="1:8" ht="18.75" thickBot="1">
      <c r="A1578"/>
      <c r="B1578" s="35" t="s">
        <v>5011</v>
      </c>
      <c r="C1578" s="131" t="s">
        <v>5006</v>
      </c>
      <c r="D1578" s="131"/>
      <c r="E1578" s="57"/>
      <c r="F1578" s="212">
        <f t="shared" si="26"/>
        <v>0</v>
      </c>
    </row>
    <row r="1579" spans="1:8" ht="18.75" thickBot="1">
      <c r="A1579"/>
      <c r="B1579" s="9"/>
      <c r="C1579" s="21" t="s">
        <v>4995</v>
      </c>
      <c r="D1579" s="7" t="s">
        <v>5003</v>
      </c>
      <c r="E1579" s="55">
        <f>VLOOKUP(C1579,'Precios Dotar'!$A:$E,5,FALSE)</f>
        <v>2039.65112</v>
      </c>
      <c r="F1579" s="212">
        <f t="shared" si="26"/>
        <v>4195.5623538399996</v>
      </c>
    </row>
    <row r="1580" spans="1:8" ht="18.75" thickBot="1">
      <c r="A1580"/>
      <c r="B1580" s="9"/>
      <c r="C1580" s="21" t="s">
        <v>4794</v>
      </c>
      <c r="D1580" s="22" t="s">
        <v>5002</v>
      </c>
      <c r="E1580" s="56" t="s">
        <v>1787</v>
      </c>
      <c r="F1580" s="212" t="e">
        <f t="shared" si="26"/>
        <v>#VALUE!</v>
      </c>
    </row>
    <row r="1581" spans="1:8" ht="18.75" thickBot="1">
      <c r="A1581"/>
      <c r="B1581" s="9"/>
      <c r="C1581" s="21" t="s">
        <v>4997</v>
      </c>
      <c r="D1581" s="7" t="s">
        <v>5004</v>
      </c>
      <c r="E1581" s="55" t="s">
        <v>1787</v>
      </c>
      <c r="F1581" s="212" t="e">
        <f t="shared" si="26"/>
        <v>#VALUE!</v>
      </c>
    </row>
    <row r="1582" spans="1:8" ht="18.75" thickBot="1">
      <c r="A1582"/>
      <c r="B1582" s="9"/>
      <c r="C1582" s="21" t="s">
        <v>4996</v>
      </c>
      <c r="D1582" s="22" t="s">
        <v>5005</v>
      </c>
      <c r="E1582" s="56">
        <f>VLOOKUP(C1582,'Precios Dotar'!$A:$E,5,FALSE)</f>
        <v>1732.551704</v>
      </c>
      <c r="F1582" s="212">
        <f t="shared" si="26"/>
        <v>3563.8588551279995</v>
      </c>
    </row>
    <row r="1583" spans="1:8" ht="18.75" thickBot="1">
      <c r="A1583"/>
      <c r="B1583" s="13"/>
      <c r="C1583" s="13"/>
      <c r="D1583"/>
      <c r="E1583" s="69"/>
      <c r="F1583" s="212">
        <f t="shared" si="26"/>
        <v>0</v>
      </c>
    </row>
    <row r="1584" spans="1:8" ht="18.75" thickBot="1">
      <c r="A1584"/>
      <c r="B1584" s="35" t="s">
        <v>5011</v>
      </c>
      <c r="C1584" s="131" t="s">
        <v>311</v>
      </c>
      <c r="D1584" s="131"/>
      <c r="E1584" s="57"/>
      <c r="F1584" s="212">
        <f t="shared" si="26"/>
        <v>0</v>
      </c>
    </row>
    <row r="1585" spans="1:6" ht="18.75" thickBot="1">
      <c r="A1585"/>
      <c r="B1585" s="9">
        <v>8648</v>
      </c>
      <c r="C1585" s="21" t="s">
        <v>4026</v>
      </c>
      <c r="D1585" s="7" t="s">
        <v>1308</v>
      </c>
      <c r="E1585" s="55">
        <f>VLOOKUP(C1585,'Precios Dotar'!$A:$E,5,FALSE)</f>
        <v>1849.369275</v>
      </c>
      <c r="F1585" s="212">
        <f t="shared" si="26"/>
        <v>3804.1525986750003</v>
      </c>
    </row>
    <row r="1586" spans="1:6" ht="18.75" thickBot="1">
      <c r="A1586"/>
      <c r="B1586" s="9">
        <v>8646</v>
      </c>
      <c r="C1586" s="21" t="s">
        <v>8904</v>
      </c>
      <c r="D1586" s="22" t="s">
        <v>1309</v>
      </c>
      <c r="E1586" s="56">
        <f>VLOOKUP(C1586,'Precios Dotar'!$A:$E,5,FALSE)</f>
        <v>1849.369275</v>
      </c>
      <c r="F1586" s="212">
        <f t="shared" si="26"/>
        <v>3804.1525986750003</v>
      </c>
    </row>
    <row r="1587" spans="1:6" ht="18.75" thickBot="1">
      <c r="A1587"/>
      <c r="B1587" s="9">
        <v>8649</v>
      </c>
      <c r="C1587" s="21" t="s">
        <v>4027</v>
      </c>
      <c r="D1587" s="7" t="s">
        <v>1310</v>
      </c>
      <c r="E1587" s="55">
        <f>VLOOKUP(C1587,'Precios Dotar'!$A:$E,5,FALSE)</f>
        <v>2861.6556150000001</v>
      </c>
      <c r="F1587" s="212">
        <f t="shared" si="26"/>
        <v>5886.4256000550004</v>
      </c>
    </row>
    <row r="1588" spans="1:6" ht="18.75" thickBot="1">
      <c r="A1588"/>
      <c r="B1588" s="9">
        <v>8647</v>
      </c>
      <c r="C1588" s="21" t="s">
        <v>6706</v>
      </c>
      <c r="D1588" s="22" t="s">
        <v>1311</v>
      </c>
      <c r="E1588" s="56">
        <f>VLOOKUP(C1588,'Precios Dotar'!$A:$E,5,FALSE)</f>
        <v>2861.6556150000001</v>
      </c>
      <c r="F1588" s="212">
        <f t="shared" si="26"/>
        <v>5886.4256000550004</v>
      </c>
    </row>
    <row r="1589" spans="1:6" ht="18.75" thickBot="1">
      <c r="A1589"/>
      <c r="B1589" s="9">
        <v>8650</v>
      </c>
      <c r="C1589" s="21" t="s">
        <v>4028</v>
      </c>
      <c r="D1589" s="7" t="s">
        <v>1312</v>
      </c>
      <c r="E1589" s="55">
        <f>VLOOKUP(C1589,'Precios Dotar'!$A:$E,5,FALSE)</f>
        <v>4243.8158100000001</v>
      </c>
      <c r="F1589" s="212">
        <f t="shared" si="26"/>
        <v>8729.5291211700005</v>
      </c>
    </row>
    <row r="1590" spans="1:6" ht="18.75" thickBot="1">
      <c r="A1590"/>
      <c r="B1590" s="9">
        <v>8331</v>
      </c>
      <c r="C1590" s="21" t="s">
        <v>7925</v>
      </c>
      <c r="D1590" s="22" t="s">
        <v>1313</v>
      </c>
      <c r="E1590" s="56">
        <f>VLOOKUP(C1590,'Precios Dotar'!$A:$E,5,FALSE)</f>
        <v>4243.8158100000001</v>
      </c>
      <c r="F1590" s="212">
        <f t="shared" si="26"/>
        <v>8729.5291211700005</v>
      </c>
    </row>
    <row r="1591" spans="1:6" ht="18.75" thickBot="1">
      <c r="A1591"/>
      <c r="B1591" s="9"/>
      <c r="C1591" s="21" t="s">
        <v>7211</v>
      </c>
      <c r="D1591" s="7" t="s">
        <v>10265</v>
      </c>
      <c r="E1591" s="55">
        <f>VLOOKUP(C1591,'Precios Dotar'!$A:$E,5,FALSE)</f>
        <v>5285.3027174999997</v>
      </c>
      <c r="F1591" s="212">
        <f t="shared" si="26"/>
        <v>10871.867689897499</v>
      </c>
    </row>
    <row r="1592" spans="1:6" ht="18.75" thickBot="1">
      <c r="A1592"/>
      <c r="B1592" s="9">
        <v>8332</v>
      </c>
      <c r="C1592" s="21" t="s">
        <v>6704</v>
      </c>
      <c r="D1592" s="22" t="s">
        <v>1314</v>
      </c>
      <c r="E1592" s="56">
        <f>VLOOKUP(C1592,'Precios Dotar'!$A:$E,5,FALSE)</f>
        <v>5285.3027174999997</v>
      </c>
      <c r="F1592" s="212">
        <f t="shared" si="26"/>
        <v>10871.867689897499</v>
      </c>
    </row>
    <row r="1593" spans="1:6" ht="18.75" thickBot="1">
      <c r="A1593"/>
      <c r="B1593" s="9">
        <v>8349</v>
      </c>
      <c r="C1593" s="21" t="s">
        <v>4544</v>
      </c>
      <c r="D1593" s="7" t="s">
        <v>1315</v>
      </c>
      <c r="E1593" s="55">
        <f>VLOOKUP(C1593,'Precios Dotar'!$A:$E,5,FALSE)</f>
        <v>18594.921384000001</v>
      </c>
      <c r="F1593" s="212">
        <f t="shared" si="26"/>
        <v>38249.753286888001</v>
      </c>
    </row>
    <row r="1594" spans="1:6" ht="18.75" thickBot="1">
      <c r="A1594"/>
      <c r="B1594" s="9"/>
      <c r="C1594" s="21" t="s">
        <v>7950</v>
      </c>
      <c r="D1594" s="22" t="s">
        <v>10266</v>
      </c>
      <c r="E1594" s="56">
        <f>VLOOKUP(C1594,'Precios Dotar'!$A:$E,5,FALSE)</f>
        <v>21481.884157500001</v>
      </c>
      <c r="F1594" s="212">
        <f t="shared" ref="F1594:F1657" si="27">E1594*1.21*1.7</f>
        <v>44188.235711977497</v>
      </c>
    </row>
    <row r="1595" spans="1:6" s="48" customFormat="1" ht="18.75" thickBot="1">
      <c r="A1595" s="46"/>
      <c r="B1595" s="44"/>
      <c r="C1595" s="44"/>
      <c r="D1595" s="45"/>
      <c r="E1595" s="58"/>
      <c r="F1595" s="212">
        <f t="shared" si="27"/>
        <v>0</v>
      </c>
    </row>
    <row r="1596" spans="1:6" ht="18.75" thickBot="1">
      <c r="A1596"/>
      <c r="B1596" s="35" t="s">
        <v>5011</v>
      </c>
      <c r="C1596" s="131" t="s">
        <v>1383</v>
      </c>
      <c r="D1596" s="131"/>
      <c r="E1596" s="69"/>
      <c r="F1596" s="212">
        <f t="shared" si="27"/>
        <v>0</v>
      </c>
    </row>
    <row r="1597" spans="1:6" ht="18.75" thickBot="1">
      <c r="A1597"/>
      <c r="B1597" s="9">
        <v>8207</v>
      </c>
      <c r="C1597" s="21" t="s">
        <v>4488</v>
      </c>
      <c r="D1597" s="22" t="s">
        <v>1306</v>
      </c>
      <c r="E1597" s="56" t="s">
        <v>1787</v>
      </c>
      <c r="F1597" s="212" t="e">
        <f t="shared" si="27"/>
        <v>#VALUE!</v>
      </c>
    </row>
    <row r="1598" spans="1:6" ht="18.75" thickBot="1">
      <c r="A1598"/>
      <c r="B1598" s="9">
        <v>8208</v>
      </c>
      <c r="C1598" s="21" t="s">
        <v>4489</v>
      </c>
      <c r="D1598" s="7" t="s">
        <v>1307</v>
      </c>
      <c r="E1598" s="55" t="s">
        <v>1787</v>
      </c>
      <c r="F1598" s="212" t="e">
        <f t="shared" si="27"/>
        <v>#VALUE!</v>
      </c>
    </row>
    <row r="1599" spans="1:6" ht="18.75" thickBot="1">
      <c r="A1599"/>
      <c r="B1599" s="13"/>
      <c r="C1599" s="13"/>
      <c r="D1599"/>
      <c r="E1599" s="69"/>
      <c r="F1599" s="212">
        <f t="shared" si="27"/>
        <v>0</v>
      </c>
    </row>
    <row r="1600" spans="1:6" ht="18.75" thickBot="1">
      <c r="A1600"/>
      <c r="B1600" s="13"/>
      <c r="C1600" s="13"/>
      <c r="D1600"/>
      <c r="E1600" s="69"/>
      <c r="F1600" s="212">
        <f t="shared" si="27"/>
        <v>0</v>
      </c>
    </row>
    <row r="1601" spans="1:6" ht="18.75" thickBot="1">
      <c r="A1601"/>
      <c r="B1601" s="13"/>
      <c r="C1601" s="13"/>
      <c r="D1601"/>
      <c r="E1601" s="69"/>
      <c r="F1601" s="212">
        <f t="shared" si="27"/>
        <v>0</v>
      </c>
    </row>
    <row r="1602" spans="1:6" ht="27" thickBot="1">
      <c r="A1602"/>
      <c r="B1602" s="13"/>
      <c r="C1602" s="130" t="s">
        <v>6463</v>
      </c>
      <c r="D1602" s="131"/>
      <c r="E1602" s="138"/>
      <c r="F1602" s="212">
        <f t="shared" si="27"/>
        <v>0</v>
      </c>
    </row>
    <row r="1603" spans="1:6" ht="18.75" thickBot="1">
      <c r="A1603"/>
      <c r="B1603" s="13"/>
      <c r="C1603" s="13"/>
      <c r="D1603"/>
      <c r="E1603" s="69"/>
      <c r="F1603" s="212">
        <f t="shared" si="27"/>
        <v>0</v>
      </c>
    </row>
    <row r="1604" spans="1:6" ht="18.75" thickBot="1">
      <c r="A1604"/>
      <c r="B1604" s="35" t="s">
        <v>5011</v>
      </c>
      <c r="C1604" s="131" t="s">
        <v>1318</v>
      </c>
      <c r="D1604" s="131"/>
      <c r="E1604" s="57"/>
      <c r="F1604" s="212">
        <f t="shared" si="27"/>
        <v>0</v>
      </c>
    </row>
    <row r="1605" spans="1:6" ht="18.75" thickBot="1">
      <c r="A1605"/>
      <c r="B1605" s="9">
        <v>6854</v>
      </c>
      <c r="C1605" s="21" t="s">
        <v>4159</v>
      </c>
      <c r="D1605" s="22" t="s">
        <v>1325</v>
      </c>
      <c r="E1605" s="56">
        <f>VLOOKUP(C1605,'Precios Dotar'!$A:$E,5,FALSE)</f>
        <v>934.41816000000006</v>
      </c>
      <c r="F1605" s="212">
        <f t="shared" si="27"/>
        <v>1922.0981551199998</v>
      </c>
    </row>
    <row r="1606" spans="1:6" ht="18.75" thickBot="1">
      <c r="A1606"/>
      <c r="B1606" s="9">
        <v>6855</v>
      </c>
      <c r="C1606" s="21" t="s">
        <v>4160</v>
      </c>
      <c r="D1606" s="7" t="s">
        <v>1326</v>
      </c>
      <c r="E1606" s="55">
        <f>VLOOKUP(C1606,'Precios Dotar'!$A:$E,5,FALSE)</f>
        <v>1492.1020530000001</v>
      </c>
      <c r="F1606" s="212">
        <f t="shared" si="27"/>
        <v>3069.253923021</v>
      </c>
    </row>
    <row r="1607" spans="1:6" ht="18.75" thickBot="1">
      <c r="A1607"/>
      <c r="B1607" s="9">
        <v>6536</v>
      </c>
      <c r="C1607" s="21" t="s">
        <v>4092</v>
      </c>
      <c r="D1607" s="22" t="s">
        <v>1327</v>
      </c>
      <c r="E1607" s="56">
        <f>VLOOKUP(C1607,'Precios Dotar'!$A:$E,5,FALSE)</f>
        <v>1624.05441050428</v>
      </c>
      <c r="F1607" s="212">
        <f t="shared" si="27"/>
        <v>3340.6799224073038</v>
      </c>
    </row>
    <row r="1608" spans="1:6" ht="18.75" thickBot="1">
      <c r="A1608"/>
      <c r="B1608" s="9">
        <v>6595</v>
      </c>
      <c r="C1608" s="21" t="s">
        <v>4101</v>
      </c>
      <c r="D1608" s="7" t="s">
        <v>1328</v>
      </c>
      <c r="E1608" s="55">
        <f>VLOOKUP(C1608,'Precios Dotar'!$A:$E,5,FALSE)</f>
        <v>1624.05441050428</v>
      </c>
      <c r="F1608" s="212">
        <f t="shared" si="27"/>
        <v>3340.6799224073038</v>
      </c>
    </row>
    <row r="1609" spans="1:6" ht="18.75" thickBot="1">
      <c r="A1609"/>
      <c r="B1609" s="9"/>
      <c r="C1609" s="21" t="s">
        <v>4864</v>
      </c>
      <c r="D1609" s="22" t="s">
        <v>5007</v>
      </c>
      <c r="E1609" s="56">
        <f>VLOOKUP(C1609,'Precios Dotar'!$A:$E,5,FALSE)</f>
        <v>3315.0971681750002</v>
      </c>
      <c r="F1609" s="212">
        <f t="shared" si="27"/>
        <v>6819.1548749359754</v>
      </c>
    </row>
    <row r="1610" spans="1:6" ht="18.75" thickBot="1">
      <c r="A1610"/>
      <c r="B1610" s="9"/>
      <c r="C1610" s="21" t="s">
        <v>4884</v>
      </c>
      <c r="D1610" s="7" t="s">
        <v>5008</v>
      </c>
      <c r="E1610" s="55">
        <f>VLOOKUP(C1610,'Precios Dotar'!$A:$E,5,FALSE)</f>
        <v>3315.0971681750002</v>
      </c>
      <c r="F1610" s="212">
        <f t="shared" si="27"/>
        <v>6819.1548749359754</v>
      </c>
    </row>
    <row r="1611" spans="1:6" ht="18.75" thickBot="1">
      <c r="A1611"/>
      <c r="B1611" s="9">
        <v>6133</v>
      </c>
      <c r="C1611" s="21" t="s">
        <v>3992</v>
      </c>
      <c r="D1611" s="22" t="s">
        <v>1329</v>
      </c>
      <c r="E1611" s="56">
        <f>VLOOKUP(C1611,'Precios Dotar'!$A:$E,5,FALSE)</f>
        <v>2747.3696639999998</v>
      </c>
      <c r="F1611" s="212">
        <f t="shared" si="27"/>
        <v>5651.3393988479993</v>
      </c>
    </row>
    <row r="1612" spans="1:6" ht="18.75" thickBot="1">
      <c r="A1612"/>
      <c r="B1612" s="9">
        <v>6134</v>
      </c>
      <c r="C1612" s="21" t="s">
        <v>3993</v>
      </c>
      <c r="D1612" s="7" t="s">
        <v>1330</v>
      </c>
      <c r="E1612" s="55">
        <f>VLOOKUP(C1612,'Precios Dotar'!$A:$E,5,FALSE)</f>
        <v>2747.3696639999998</v>
      </c>
      <c r="F1612" s="212">
        <f t="shared" si="27"/>
        <v>5651.3393988479993</v>
      </c>
    </row>
    <row r="1613" spans="1:6" ht="18.75" thickBot="1">
      <c r="A1613"/>
      <c r="B1613" s="9">
        <v>6114</v>
      </c>
      <c r="C1613" s="21" t="s">
        <v>3987</v>
      </c>
      <c r="D1613" s="22" t="s">
        <v>1316</v>
      </c>
      <c r="E1613" s="56" t="s">
        <v>1787</v>
      </c>
      <c r="F1613" s="212" t="e">
        <f t="shared" si="27"/>
        <v>#VALUE!</v>
      </c>
    </row>
    <row r="1614" spans="1:6" ht="18.75" thickBot="1">
      <c r="A1614"/>
      <c r="B1614" s="9">
        <v>6115</v>
      </c>
      <c r="C1614" s="21" t="s">
        <v>3988</v>
      </c>
      <c r="D1614" s="7" t="s">
        <v>1317</v>
      </c>
      <c r="E1614" s="55">
        <f>VLOOKUP(C1614,'Precios Dotar'!$A:$E,5,FALSE)</f>
        <v>5689.8928027499996</v>
      </c>
      <c r="F1614" s="212">
        <f t="shared" si="27"/>
        <v>11704.109495256749</v>
      </c>
    </row>
    <row r="1615" spans="1:6" ht="18.75" thickBot="1">
      <c r="A1615"/>
      <c r="B1615" s="13"/>
      <c r="C1615" s="13"/>
      <c r="D1615"/>
      <c r="E1615" s="70"/>
      <c r="F1615" s="212">
        <f t="shared" si="27"/>
        <v>0</v>
      </c>
    </row>
    <row r="1616" spans="1:6" ht="18.75" thickBot="1">
      <c r="A1616"/>
      <c r="B1616" s="13"/>
      <c r="C1616" s="13"/>
      <c r="D1616"/>
      <c r="E1616" s="70"/>
      <c r="F1616" s="212">
        <f t="shared" si="27"/>
        <v>0</v>
      </c>
    </row>
    <row r="1617" spans="1:6" ht="18.75" thickBot="1">
      <c r="A1617"/>
      <c r="B1617" s="13"/>
      <c r="C1617" s="13"/>
      <c r="D1617"/>
      <c r="E1617" s="70"/>
      <c r="F1617" s="212">
        <f t="shared" si="27"/>
        <v>0</v>
      </c>
    </row>
    <row r="1618" spans="1:6" ht="18.75" thickBot="1">
      <c r="A1618"/>
      <c r="B1618" s="38" t="s">
        <v>5011</v>
      </c>
      <c r="C1618" s="131" t="s">
        <v>1386</v>
      </c>
      <c r="D1618" s="131"/>
      <c r="E1618" s="70"/>
      <c r="F1618" s="212">
        <f t="shared" si="27"/>
        <v>0</v>
      </c>
    </row>
    <row r="1619" spans="1:6" ht="18.75" thickBot="1">
      <c r="A1619"/>
      <c r="B1619" s="9">
        <v>7207</v>
      </c>
      <c r="C1619" s="21" t="s">
        <v>4062</v>
      </c>
      <c r="D1619" s="22" t="s">
        <v>9460</v>
      </c>
      <c r="E1619" s="56">
        <f>VLOOKUP(C1619,'Precios Dotar'!$A:$E,5,FALSE)</f>
        <v>3552.7357125000003</v>
      </c>
      <c r="F1619" s="212">
        <f t="shared" si="27"/>
        <v>7307.9773606125</v>
      </c>
    </row>
    <row r="1620" spans="1:6" ht="18.75" thickBot="1">
      <c r="A1620"/>
      <c r="B1620" s="9"/>
      <c r="C1620" s="21" t="s">
        <v>4061</v>
      </c>
      <c r="D1620" s="7" t="s">
        <v>1389</v>
      </c>
      <c r="E1620" s="55">
        <f>VLOOKUP(C1620,'Precios Dotar'!$A:$E,5,FALSE)</f>
        <v>3552.7357125000003</v>
      </c>
      <c r="F1620" s="212">
        <f t="shared" si="27"/>
        <v>7307.9773606125</v>
      </c>
    </row>
    <row r="1621" spans="1:6" ht="18.75" thickBot="1">
      <c r="A1621"/>
      <c r="B1621" s="9">
        <v>7210</v>
      </c>
      <c r="C1621" s="21" t="s">
        <v>4240</v>
      </c>
      <c r="D1621" s="22" t="s">
        <v>1388</v>
      </c>
      <c r="E1621" s="56">
        <f>VLOOKUP(C1621,'Precios Dotar'!$A:$E,5,FALSE)</f>
        <v>5703.8441849999999</v>
      </c>
      <c r="F1621" s="212">
        <f t="shared" si="27"/>
        <v>11732.807488544999</v>
      </c>
    </row>
    <row r="1622" spans="1:6" ht="18.75" thickBot="1">
      <c r="A1622"/>
      <c r="B1622" s="9">
        <v>7211</v>
      </c>
      <c r="C1622" s="21" t="s">
        <v>4241</v>
      </c>
      <c r="D1622" s="7" t="s">
        <v>1390</v>
      </c>
      <c r="E1622" s="55">
        <f>VLOOKUP(C1622,'Precios Dotar'!$A:$E,5,FALSE)</f>
        <v>5703.8441849999999</v>
      </c>
      <c r="F1622" s="212">
        <f t="shared" si="27"/>
        <v>11732.807488544999</v>
      </c>
    </row>
    <row r="1623" spans="1:6" ht="18.75" thickBot="1">
      <c r="A1623"/>
      <c r="B1623" s="9"/>
      <c r="C1623" s="21" t="s">
        <v>2847</v>
      </c>
      <c r="D1623" s="22" t="s">
        <v>9461</v>
      </c>
      <c r="E1623" s="56">
        <f>VLOOKUP(C1623,'Precios Dotar'!$A:$E,5,FALSE)</f>
        <v>6297.5890574999848</v>
      </c>
      <c r="F1623" s="212">
        <f t="shared" si="27"/>
        <v>12954.140691277469</v>
      </c>
    </row>
    <row r="1624" spans="1:6" ht="18.75" thickBot="1">
      <c r="A1624"/>
      <c r="B1624" s="9"/>
      <c r="C1624" s="21" t="s">
        <v>3630</v>
      </c>
      <c r="D1624" s="7" t="s">
        <v>9462</v>
      </c>
      <c r="E1624" s="55">
        <f>VLOOKUP(C1624,'Precios Dotar'!$A:$E,5,FALSE)</f>
        <v>6297.5890574999848</v>
      </c>
      <c r="F1624" s="212">
        <f t="shared" si="27"/>
        <v>12954.140691277469</v>
      </c>
    </row>
    <row r="1625" spans="1:6" ht="18.75" thickBot="1">
      <c r="A1625"/>
      <c r="B1625" s="13"/>
      <c r="C1625" s="13"/>
      <c r="D1625"/>
      <c r="E1625" s="70"/>
      <c r="F1625" s="212">
        <f t="shared" si="27"/>
        <v>0</v>
      </c>
    </row>
    <row r="1626" spans="1:6" ht="18.75" thickBot="1">
      <c r="A1626"/>
      <c r="B1626" s="38" t="s">
        <v>5011</v>
      </c>
      <c r="C1626" s="131" t="s">
        <v>1387</v>
      </c>
      <c r="D1626" s="131"/>
      <c r="E1626" s="70"/>
      <c r="F1626" s="212">
        <f t="shared" si="27"/>
        <v>0</v>
      </c>
    </row>
    <row r="1627" spans="1:6" ht="18.75" thickBot="1">
      <c r="A1627"/>
      <c r="B1627" s="9">
        <v>6933</v>
      </c>
      <c r="C1627" s="21" t="s">
        <v>4176</v>
      </c>
      <c r="D1627" s="22" t="s">
        <v>1069</v>
      </c>
      <c r="E1627" s="56">
        <f>VLOOKUP(C1627,'Precios Dotar'!$A:$E,5,FALSE)</f>
        <v>1643.3065349999999</v>
      </c>
      <c r="F1627" s="212">
        <f t="shared" si="27"/>
        <v>3380.2815424949999</v>
      </c>
    </row>
    <row r="1628" spans="1:6" ht="18.75" thickBot="1">
      <c r="A1628"/>
      <c r="B1628" s="9">
        <v>6319</v>
      </c>
      <c r="C1628" s="21" t="s">
        <v>4047</v>
      </c>
      <c r="D1628" s="7" t="s">
        <v>1100</v>
      </c>
      <c r="E1628" s="55">
        <f>VLOOKUP(C1628,'Precios Dotar'!$A:$E,5,FALSE)</f>
        <v>1643.3065349999999</v>
      </c>
      <c r="F1628" s="212">
        <f t="shared" si="27"/>
        <v>3380.2815424949999</v>
      </c>
    </row>
    <row r="1629" spans="1:6" ht="18.75" thickBot="1">
      <c r="A1629"/>
      <c r="B1629" s="9"/>
      <c r="C1629" s="21" t="s">
        <v>6533</v>
      </c>
      <c r="D1629" s="22" t="s">
        <v>6534</v>
      </c>
      <c r="E1629" s="56">
        <f>VLOOKUP(C1629,'Precios Dotar'!$A:$E,5,FALSE)</f>
        <v>689.99859500000002</v>
      </c>
      <c r="F1629" s="212">
        <f t="shared" si="27"/>
        <v>1419.3271099149999</v>
      </c>
    </row>
    <row r="1630" spans="1:6" ht="18.75" thickBot="1">
      <c r="A1630"/>
      <c r="B1630" s="9"/>
      <c r="C1630" s="21" t="s">
        <v>6535</v>
      </c>
      <c r="D1630" s="7" t="s">
        <v>6536</v>
      </c>
      <c r="E1630" s="55">
        <f>VLOOKUP(C1630,'Precios Dotar'!$A:$E,5,FALSE)</f>
        <v>689.99859500000002</v>
      </c>
      <c r="F1630" s="212">
        <f t="shared" si="27"/>
        <v>1419.3271099149999</v>
      </c>
    </row>
    <row r="1631" spans="1:6" ht="18.75" thickBot="1">
      <c r="A1631"/>
      <c r="B1631" s="13"/>
      <c r="C1631" s="13"/>
      <c r="D1631"/>
      <c r="E1631" s="70"/>
      <c r="F1631" s="212">
        <f t="shared" si="27"/>
        <v>0</v>
      </c>
    </row>
    <row r="1632" spans="1:6" ht="18.75" thickBot="1">
      <c r="A1632"/>
      <c r="B1632" s="38" t="s">
        <v>5011</v>
      </c>
      <c r="C1632" s="131" t="s">
        <v>312</v>
      </c>
      <c r="D1632" s="131"/>
      <c r="E1632" s="57"/>
      <c r="F1632" s="212">
        <f t="shared" si="27"/>
        <v>0</v>
      </c>
    </row>
    <row r="1633" spans="1:7" ht="18.75" thickBot="1">
      <c r="A1633"/>
      <c r="B1633" s="9">
        <v>7326</v>
      </c>
      <c r="C1633" s="21" t="s">
        <v>4643</v>
      </c>
      <c r="D1633" s="22" t="s">
        <v>8330</v>
      </c>
      <c r="E1633" s="56" t="s">
        <v>1787</v>
      </c>
      <c r="F1633" s="212" t="e">
        <f t="shared" si="27"/>
        <v>#VALUE!</v>
      </c>
      <c r="G1633"/>
    </row>
    <row r="1634" spans="1:7" ht="18.75" thickBot="1">
      <c r="A1634"/>
      <c r="B1634" s="9">
        <v>7327</v>
      </c>
      <c r="C1634" s="21" t="s">
        <v>3675</v>
      </c>
      <c r="D1634" s="7" t="s">
        <v>8329</v>
      </c>
      <c r="E1634" s="55" t="s">
        <v>1787</v>
      </c>
      <c r="F1634" s="212" t="e">
        <f t="shared" si="27"/>
        <v>#VALUE!</v>
      </c>
    </row>
    <row r="1635" spans="1:7" ht="18.75" thickBot="1">
      <c r="A1635"/>
      <c r="B1635" s="9"/>
      <c r="C1635" s="21" t="s">
        <v>7249</v>
      </c>
      <c r="D1635" s="22" t="s">
        <v>8331</v>
      </c>
      <c r="E1635" s="56">
        <f>VLOOKUP(C1635,'Precios Dotar'!$A:$E,5,FALSE)</f>
        <v>24333.806249999998</v>
      </c>
      <c r="F1635" s="212">
        <f t="shared" si="27"/>
        <v>50054.639456249992</v>
      </c>
    </row>
    <row r="1636" spans="1:7" ht="18.75" thickBot="1">
      <c r="A1636"/>
      <c r="B1636" s="13"/>
      <c r="C1636" s="13"/>
      <c r="D1636"/>
      <c r="E1636" s="69"/>
      <c r="F1636" s="212">
        <f t="shared" si="27"/>
        <v>0</v>
      </c>
    </row>
    <row r="1637" spans="1:7" ht="18.75" thickBot="1">
      <c r="A1637"/>
      <c r="B1637" s="38" t="s">
        <v>5011</v>
      </c>
      <c r="C1637" s="131" t="s">
        <v>301</v>
      </c>
      <c r="D1637" s="131"/>
      <c r="E1637" s="57"/>
      <c r="F1637" s="212">
        <f t="shared" si="27"/>
        <v>0</v>
      </c>
    </row>
    <row r="1638" spans="1:7" ht="18.75" thickBot="1">
      <c r="A1638"/>
      <c r="B1638" s="9">
        <v>6269</v>
      </c>
      <c r="C1638" s="21" t="s">
        <v>3181</v>
      </c>
      <c r="D1638" s="7" t="s">
        <v>1294</v>
      </c>
      <c r="E1638" s="55">
        <f>VLOOKUP(C1638,'Precios Dotar'!$A:$E,5,FALSE)</f>
        <v>2180.3090400000001</v>
      </c>
      <c r="F1638" s="212">
        <f t="shared" si="27"/>
        <v>4484.8956952799999</v>
      </c>
    </row>
    <row r="1639" spans="1:7" ht="18.75" thickBot="1">
      <c r="A1639"/>
      <c r="B1639" s="9">
        <v>7080</v>
      </c>
      <c r="C1639" s="21" t="s">
        <v>3173</v>
      </c>
      <c r="D1639" s="22" t="s">
        <v>1296</v>
      </c>
      <c r="E1639" s="56">
        <f>VLOOKUP(C1639,'Precios Dotar'!$A:$E,5,FALSE)</f>
        <v>3017.391975</v>
      </c>
      <c r="F1639" s="212">
        <f t="shared" si="27"/>
        <v>6206.7752925749992</v>
      </c>
    </row>
    <row r="1640" spans="1:7" ht="18.75" thickBot="1">
      <c r="A1640"/>
      <c r="B1640" s="9">
        <v>6270</v>
      </c>
      <c r="C1640" s="21" t="s">
        <v>3179</v>
      </c>
      <c r="D1640" s="7" t="s">
        <v>1293</v>
      </c>
      <c r="E1640" s="55">
        <f>VLOOKUP(C1640,'Precios Dotar'!$A:$E,5,FALSE)</f>
        <v>2589.1169850000001</v>
      </c>
      <c r="F1640" s="212">
        <f t="shared" si="27"/>
        <v>5325.8136381449995</v>
      </c>
    </row>
    <row r="1641" spans="1:7" ht="18.75" thickBot="1">
      <c r="A1641"/>
      <c r="B1641" s="9">
        <v>7081</v>
      </c>
      <c r="C1641" s="21" t="s">
        <v>4219</v>
      </c>
      <c r="D1641" s="22" t="s">
        <v>1297</v>
      </c>
      <c r="E1641" s="56">
        <f>VLOOKUP(C1641,'Precios Dotar'!$A:$E,5,FALSE)</f>
        <v>3640.337415</v>
      </c>
      <c r="F1641" s="212">
        <f t="shared" si="27"/>
        <v>7488.174062654999</v>
      </c>
    </row>
    <row r="1642" spans="1:7" ht="18.75" thickBot="1">
      <c r="A1642"/>
      <c r="B1642" s="9">
        <v>7079</v>
      </c>
      <c r="C1642" s="21" t="s">
        <v>3177</v>
      </c>
      <c r="D1642" s="7" t="s">
        <v>306</v>
      </c>
      <c r="E1642" s="55">
        <f>VLOOKUP(C1642,'Precios Dotar'!$A:$E,5,FALSE)</f>
        <v>5119.8328350000002</v>
      </c>
      <c r="F1642" s="212">
        <f t="shared" si="27"/>
        <v>10531.496141595</v>
      </c>
    </row>
    <row r="1643" spans="1:7" ht="18.75" thickBot="1">
      <c r="A1643"/>
      <c r="B1643" s="13"/>
      <c r="C1643" s="13"/>
      <c r="D1643"/>
      <c r="E1643" s="70"/>
      <c r="F1643" s="212">
        <f t="shared" si="27"/>
        <v>0</v>
      </c>
    </row>
    <row r="1644" spans="1:7" ht="18.75" thickBot="1">
      <c r="A1644"/>
      <c r="B1644" s="38" t="s">
        <v>5011</v>
      </c>
      <c r="C1644" s="131" t="s">
        <v>1295</v>
      </c>
      <c r="D1644" s="131"/>
      <c r="E1644" s="57"/>
      <c r="F1644" s="212">
        <f t="shared" si="27"/>
        <v>0</v>
      </c>
    </row>
    <row r="1645" spans="1:7" ht="18.75" thickBot="1">
      <c r="A1645"/>
      <c r="B1645" s="9">
        <v>8286</v>
      </c>
      <c r="C1645" s="21" t="s">
        <v>7237</v>
      </c>
      <c r="D1645" s="22" t="s">
        <v>6260</v>
      </c>
      <c r="E1645" s="56" t="s">
        <v>1787</v>
      </c>
      <c r="F1645" s="212" t="e">
        <f t="shared" si="27"/>
        <v>#VALUE!</v>
      </c>
    </row>
    <row r="1646" spans="1:7" ht="18.75" thickBot="1">
      <c r="A1646"/>
      <c r="B1646" s="9">
        <v>8330</v>
      </c>
      <c r="C1646" s="21" t="s">
        <v>7238</v>
      </c>
      <c r="D1646" s="7" t="s">
        <v>6259</v>
      </c>
      <c r="E1646" s="55">
        <f>VLOOKUP(C1646,'Precios Dotar'!$A:$E,5,FALSE)</f>
        <v>2082.9738150000003</v>
      </c>
      <c r="F1646" s="212">
        <f t="shared" si="27"/>
        <v>4284.6771374550008</v>
      </c>
    </row>
    <row r="1647" spans="1:7" ht="18.75" thickBot="1">
      <c r="A1647"/>
      <c r="B1647" s="9"/>
      <c r="C1647" s="21" t="s">
        <v>4384</v>
      </c>
      <c r="D1647" s="22" t="s">
        <v>10267</v>
      </c>
      <c r="E1647" s="56">
        <f>VLOOKUP(C1647,'Precios Dotar'!$A:$E,5,FALSE)</f>
        <v>4526.0879625000007</v>
      </c>
      <c r="F1647" s="212">
        <f t="shared" si="27"/>
        <v>9310.1629388625006</v>
      </c>
    </row>
    <row r="1648" spans="1:7" ht="18.75" thickBot="1">
      <c r="A1648"/>
      <c r="B1648" s="9">
        <v>6218</v>
      </c>
      <c r="C1648" s="21" t="s">
        <v>5709</v>
      </c>
      <c r="D1648" s="7" t="s">
        <v>6261</v>
      </c>
      <c r="E1648" s="55">
        <f>VLOOKUP(C1648,'Precios Dotar'!$A:$E,5,FALSE)</f>
        <v>25555.803</v>
      </c>
      <c r="F1648" s="212">
        <f t="shared" si="27"/>
        <v>52568.286770999999</v>
      </c>
    </row>
    <row r="1649" spans="1:6" ht="18.75" thickBot="1">
      <c r="A1649"/>
      <c r="B1649" s="9"/>
      <c r="C1649" s="9"/>
      <c r="D1649" s="7"/>
      <c r="E1649" s="55"/>
      <c r="F1649" s="212">
        <f t="shared" si="27"/>
        <v>0</v>
      </c>
    </row>
    <row r="1650" spans="1:6" ht="27" thickBot="1">
      <c r="B1650" s="13"/>
      <c r="C1650" s="130" t="s">
        <v>1384</v>
      </c>
      <c r="D1650" s="131"/>
      <c r="E1650" s="138"/>
      <c r="F1650" s="212">
        <f t="shared" si="27"/>
        <v>0</v>
      </c>
    </row>
    <row r="1651" spans="1:6" ht="18.75" thickBot="1">
      <c r="A1651"/>
      <c r="E1651" s="55"/>
      <c r="F1651" s="212">
        <f t="shared" si="27"/>
        <v>0</v>
      </c>
    </row>
    <row r="1652" spans="1:6" ht="18.75" thickBot="1">
      <c r="B1652" s="13"/>
      <c r="C1652" s="13"/>
      <c r="D1652"/>
      <c r="E1652" s="70"/>
      <c r="F1652" s="212">
        <f t="shared" si="27"/>
        <v>0</v>
      </c>
    </row>
    <row r="1653" spans="1:6" ht="18.75" thickBot="1">
      <c r="B1653" s="38" t="s">
        <v>5011</v>
      </c>
      <c r="C1653" s="131" t="s">
        <v>1382</v>
      </c>
      <c r="D1653" s="131"/>
      <c r="E1653" s="57"/>
      <c r="F1653" s="212">
        <f t="shared" si="27"/>
        <v>0</v>
      </c>
    </row>
    <row r="1654" spans="1:6" ht="18.75" thickBot="1">
      <c r="B1654" s="9"/>
      <c r="C1654" s="21" t="s">
        <v>7240</v>
      </c>
      <c r="D1654" s="22" t="s">
        <v>9380</v>
      </c>
      <c r="E1654" s="56">
        <f>VLOOKUP(C1654,'Precios Dotar'!$A:$E,5,FALSE)</f>
        <v>3708.4720725000002</v>
      </c>
      <c r="F1654" s="212">
        <f t="shared" si="27"/>
        <v>7628.3270531325006</v>
      </c>
    </row>
    <row r="1655" spans="1:6" ht="18.75" thickBot="1">
      <c r="A1655"/>
      <c r="B1655" s="9"/>
      <c r="C1655" s="21" t="s">
        <v>3974</v>
      </c>
      <c r="D1655" s="7" t="s">
        <v>9419</v>
      </c>
      <c r="E1655" s="55">
        <f>VLOOKUP(C1655,'Precios Dotar'!$A:$E,5,FALSE)</f>
        <v>3708.4720725000002</v>
      </c>
      <c r="F1655" s="212">
        <f t="shared" si="27"/>
        <v>7628.3270531325006</v>
      </c>
    </row>
    <row r="1656" spans="1:6" ht="18.75" thickBot="1">
      <c r="B1656" s="9"/>
      <c r="C1656" s="21" t="s">
        <v>7239</v>
      </c>
      <c r="D1656" s="22" t="s">
        <v>9420</v>
      </c>
      <c r="E1656" s="56">
        <f>VLOOKUP(C1656,'Precios Dotar'!$A:$E,5,FALSE)</f>
        <v>5567.5748699999995</v>
      </c>
      <c r="F1656" s="212">
        <f t="shared" si="27"/>
        <v>11452.501507589997</v>
      </c>
    </row>
    <row r="1657" spans="1:6" ht="18.75" thickBot="1">
      <c r="A1657"/>
      <c r="B1657" s="9"/>
      <c r="C1657" s="21" t="s">
        <v>3966</v>
      </c>
      <c r="D1657" s="7" t="s">
        <v>1672</v>
      </c>
      <c r="E1657" s="55">
        <f>VLOOKUP(C1657,'Precios Dotar'!$A:$E,5,FALSE)</f>
        <v>5567.5748699999995</v>
      </c>
      <c r="F1657" s="212">
        <f t="shared" si="27"/>
        <v>11452.501507589997</v>
      </c>
    </row>
    <row r="1658" spans="1:6" ht="18.75" thickBot="1">
      <c r="A1658"/>
      <c r="B1658" s="9">
        <v>8457</v>
      </c>
      <c r="C1658" s="21" t="s">
        <v>4586</v>
      </c>
      <c r="D1658" s="22" t="s">
        <v>6715</v>
      </c>
      <c r="E1658" s="56">
        <f>VLOOKUP(C1658,'Precios Dotar'!$A:$E,5,FALSE)</f>
        <v>6326.7896249999994</v>
      </c>
      <c r="F1658" s="212">
        <f t="shared" ref="F1658:F1721" si="28">E1658*1.21*1.7</f>
        <v>13014.206258624998</v>
      </c>
    </row>
    <row r="1659" spans="1:6" ht="18.75" thickBot="1">
      <c r="B1659" s="9"/>
      <c r="C1659" s="21" t="s">
        <v>7318</v>
      </c>
      <c r="D1659" s="7" t="s">
        <v>1673</v>
      </c>
      <c r="E1659" s="55">
        <f>VLOOKUP(C1659,'Precios Dotar'!$A:$E,5,FALSE)</f>
        <v>6326.7896249999994</v>
      </c>
      <c r="F1659" s="212">
        <f t="shared" si="28"/>
        <v>13014.206258624998</v>
      </c>
    </row>
    <row r="1660" spans="1:6" ht="18.75" thickBot="1">
      <c r="B1660" s="9"/>
      <c r="C1660" s="21" t="s">
        <v>7242</v>
      </c>
      <c r="D1660" s="22" t="s">
        <v>9421</v>
      </c>
      <c r="E1660" s="56">
        <f>VLOOKUP(C1660,'Precios Dotar'!$A:$E,5,FALSE)</f>
        <v>9694.5884100000003</v>
      </c>
      <c r="F1660" s="212">
        <f t="shared" si="28"/>
        <v>19941.768359369999</v>
      </c>
    </row>
    <row r="1661" spans="1:6" ht="18.75" thickBot="1">
      <c r="B1661" s="9"/>
      <c r="C1661" s="21" t="s">
        <v>7319</v>
      </c>
      <c r="D1661" s="7" t="s">
        <v>9422</v>
      </c>
      <c r="E1661" s="55">
        <f>VLOOKUP(C1661,'Precios Dotar'!$A:$E,5,FALSE)</f>
        <v>9694.5884100000003</v>
      </c>
      <c r="F1661" s="212">
        <f t="shared" si="28"/>
        <v>19941.768359369999</v>
      </c>
    </row>
    <row r="1662" spans="1:6" ht="18.75" thickBot="1">
      <c r="B1662" s="9"/>
      <c r="C1662" s="21" t="s">
        <v>7250</v>
      </c>
      <c r="D1662" s="22" t="s">
        <v>6716</v>
      </c>
      <c r="E1662" s="56">
        <f>VLOOKUP(C1662,'Precios Dotar'!$A:$E,5,FALSE)</f>
        <v>16498.320637500001</v>
      </c>
      <c r="F1662" s="212">
        <f t="shared" si="28"/>
        <v>33937.045551337498</v>
      </c>
    </row>
    <row r="1663" spans="1:6" ht="18.75" thickBot="1">
      <c r="B1663" s="9"/>
      <c r="C1663" s="21" t="s">
        <v>4036</v>
      </c>
      <c r="D1663" s="7" t="s">
        <v>9423</v>
      </c>
      <c r="E1663" s="55">
        <f>VLOOKUP(C1663,'Precios Dotar'!$A:$E,5,FALSE)</f>
        <v>26251.310182499998</v>
      </c>
      <c r="F1663" s="212">
        <f t="shared" si="28"/>
        <v>53998.945045402492</v>
      </c>
    </row>
    <row r="1664" spans="1:6" ht="18.75" thickBot="1">
      <c r="B1664" s="9"/>
      <c r="C1664" s="21" t="s">
        <v>8865</v>
      </c>
      <c r="D1664" s="22" t="s">
        <v>9424</v>
      </c>
      <c r="E1664" s="56">
        <f>VLOOKUP(C1664,'Precios Dotar'!$A:$E,5,FALSE)</f>
        <v>38885.422387500003</v>
      </c>
      <c r="F1664" s="212">
        <f t="shared" si="28"/>
        <v>79987.3138510875</v>
      </c>
    </row>
    <row r="1665" spans="2:6" ht="18.75" thickBot="1">
      <c r="B1665" s="9"/>
      <c r="C1665" s="7"/>
      <c r="D1665" s="55"/>
      <c r="E1665" s="7"/>
      <c r="F1665" s="212">
        <f t="shared" si="28"/>
        <v>0</v>
      </c>
    </row>
    <row r="1666" spans="2:6" ht="18.75" thickBot="1">
      <c r="E1666" s="71"/>
      <c r="F1666" s="212">
        <f t="shared" si="28"/>
        <v>0</v>
      </c>
    </row>
    <row r="1667" spans="2:6" ht="18.75" thickBot="1">
      <c r="B1667" s="9">
        <v>8112</v>
      </c>
      <c r="C1667" s="21" t="s">
        <v>7251</v>
      </c>
      <c r="D1667" s="7" t="s">
        <v>10296</v>
      </c>
      <c r="E1667" s="55">
        <f>VLOOKUP(C1667,'Precios Dotar'!$A:$E,5,FALSE)</f>
        <v>12410.2411875</v>
      </c>
      <c r="F1667" s="212">
        <f t="shared" si="28"/>
        <v>25527.866122687501</v>
      </c>
    </row>
    <row r="1668" spans="2:6" ht="18.75" thickBot="1">
      <c r="B1668" s="9"/>
      <c r="C1668" s="21" t="s">
        <v>7252</v>
      </c>
      <c r="D1668" s="22" t="s">
        <v>8980</v>
      </c>
      <c r="E1668" s="56">
        <f>VLOOKUP(C1668,'Precios Dotar'!$A:$E,5,FALSE)</f>
        <v>13626.931499999999</v>
      </c>
      <c r="F1668" s="212">
        <f t="shared" si="28"/>
        <v>28030.598095499998</v>
      </c>
    </row>
    <row r="1669" spans="2:6" ht="18.75" thickBot="1">
      <c r="B1669" s="9"/>
      <c r="C1669" s="21" t="s">
        <v>8630</v>
      </c>
      <c r="D1669" s="7" t="s">
        <v>10295</v>
      </c>
      <c r="E1669" s="55">
        <f>VLOOKUP(C1669,'Precios Dotar'!$A:$E,5,FALSE)</f>
        <v>16790.326312500001</v>
      </c>
      <c r="F1669" s="212">
        <f t="shared" si="28"/>
        <v>34537.701224812503</v>
      </c>
    </row>
    <row r="1670" spans="2:6" ht="18.75" thickBot="1">
      <c r="E1670" s="55"/>
      <c r="F1670" s="212">
        <f t="shared" si="28"/>
        <v>0</v>
      </c>
    </row>
    <row r="1671" spans="2:6" ht="18.75" thickBot="1">
      <c r="C1671" s="131" t="s">
        <v>8250</v>
      </c>
      <c r="D1671" s="131"/>
      <c r="E1671" s="55"/>
      <c r="F1671" s="212">
        <f t="shared" si="28"/>
        <v>0</v>
      </c>
    </row>
    <row r="1672" spans="2:6" ht="18.75" thickBot="1">
      <c r="C1672" s="21" t="s">
        <v>8155</v>
      </c>
      <c r="D1672" s="22" t="s">
        <v>8156</v>
      </c>
      <c r="E1672" s="56">
        <f>VLOOKUP(C1672,'Precios Dotar'!$A:$E,5,FALSE)</f>
        <v>56842.558499999992</v>
      </c>
      <c r="F1672" s="212">
        <f t="shared" si="28"/>
        <v>116925.14283449999</v>
      </c>
    </row>
    <row r="1673" spans="2:6" ht="18.75" thickBot="1">
      <c r="C1673" s="21" t="s">
        <v>8157</v>
      </c>
      <c r="D1673" s="7" t="s">
        <v>8158</v>
      </c>
      <c r="E1673" s="55">
        <f>VLOOKUP(C1673,'Precios Dotar'!$A:$E,5,FALSE)</f>
        <v>81835.879125000007</v>
      </c>
      <c r="F1673" s="212">
        <f t="shared" si="28"/>
        <v>168336.403360125</v>
      </c>
    </row>
    <row r="1674" spans="2:6" ht="18.75" thickBot="1">
      <c r="C1674" s="21" t="s">
        <v>8669</v>
      </c>
      <c r="D1674" s="22" t="s">
        <v>8670</v>
      </c>
      <c r="E1674" s="56">
        <f>VLOOKUP(C1674,'Precios Dotar'!$A:$E,5,FALSE)</f>
        <v>113303.05349999999</v>
      </c>
      <c r="F1674" s="212">
        <f t="shared" si="28"/>
        <v>233064.38104949999</v>
      </c>
    </row>
    <row r="1675" spans="2:6" ht="18.75" thickBot="1">
      <c r="E1675" s="55"/>
      <c r="F1675" s="212">
        <f t="shared" si="28"/>
        <v>0</v>
      </c>
    </row>
    <row r="1676" spans="2:6" ht="18.75" thickBot="1">
      <c r="E1676" s="55"/>
      <c r="F1676" s="212">
        <f t="shared" si="28"/>
        <v>0</v>
      </c>
    </row>
    <row r="1677" spans="2:6" ht="18.75" thickBot="1">
      <c r="C1677" s="131" t="s">
        <v>8249</v>
      </c>
      <c r="D1677" s="131"/>
      <c r="E1677" s="55"/>
      <c r="F1677" s="212">
        <f t="shared" si="28"/>
        <v>0</v>
      </c>
    </row>
    <row r="1678" spans="2:6" ht="18.75" thickBot="1">
      <c r="C1678" s="21" t="s">
        <v>3080</v>
      </c>
      <c r="D1678" s="7" t="s">
        <v>7236</v>
      </c>
      <c r="E1678" s="55" t="s">
        <v>1787</v>
      </c>
      <c r="F1678" s="212" t="e">
        <f t="shared" si="28"/>
        <v>#VALUE!</v>
      </c>
    </row>
    <row r="1679" spans="2:6" ht="18.75" thickBot="1">
      <c r="C1679" s="21" t="s">
        <v>3082</v>
      </c>
      <c r="D1679" s="22" t="s">
        <v>7930</v>
      </c>
      <c r="E1679" s="56">
        <f>VLOOKUP(C1679,'Precios Dotar'!$A:$E,5,FALSE)</f>
        <v>56697.768562500001</v>
      </c>
      <c r="F1679" s="212">
        <f t="shared" si="28"/>
        <v>116627.30993306248</v>
      </c>
    </row>
    <row r="1680" spans="2:6" ht="18.75" thickBot="1">
      <c r="C1680" s="21" t="s">
        <v>3084</v>
      </c>
      <c r="D1680" s="7" t="s">
        <v>7931</v>
      </c>
      <c r="E1680" s="55" t="s">
        <v>1787</v>
      </c>
      <c r="F1680" s="212" t="e">
        <f t="shared" si="28"/>
        <v>#VALUE!</v>
      </c>
    </row>
    <row r="1681" spans="1:8" ht="18.75" thickBot="1">
      <c r="D1681" s="34"/>
      <c r="E1681" s="55"/>
      <c r="F1681" s="212">
        <f t="shared" si="28"/>
        <v>0</v>
      </c>
    </row>
    <row r="1682" spans="1:8" ht="18.75" thickBot="1">
      <c r="E1682" s="55"/>
      <c r="F1682" s="212">
        <f t="shared" si="28"/>
        <v>0</v>
      </c>
    </row>
    <row r="1683" spans="1:8" ht="18.75" thickBot="1">
      <c r="E1683" s="55"/>
      <c r="F1683" s="212">
        <f t="shared" si="28"/>
        <v>0</v>
      </c>
    </row>
    <row r="1684" spans="1:8" ht="27" thickBot="1">
      <c r="C1684" s="130" t="s">
        <v>1384</v>
      </c>
      <c r="D1684" s="131"/>
      <c r="E1684" s="138"/>
      <c r="F1684" s="212">
        <f t="shared" si="28"/>
        <v>0</v>
      </c>
    </row>
    <row r="1685" spans="1:8" ht="18.75" thickBot="1">
      <c r="E1685" s="55"/>
      <c r="F1685" s="212">
        <f t="shared" si="28"/>
        <v>0</v>
      </c>
    </row>
    <row r="1686" spans="1:8" ht="18.75" thickBot="1">
      <c r="B1686" s="38" t="s">
        <v>5011</v>
      </c>
      <c r="C1686" s="131" t="s">
        <v>1683</v>
      </c>
      <c r="D1686" s="131"/>
      <c r="E1686" s="55"/>
      <c r="F1686" s="212">
        <f t="shared" si="28"/>
        <v>0</v>
      </c>
    </row>
    <row r="1687" spans="1:8" ht="18.75" thickBot="1">
      <c r="B1687" s="9">
        <v>9023</v>
      </c>
      <c r="C1687" s="21" t="s">
        <v>4911</v>
      </c>
      <c r="D1687" s="22" t="s">
        <v>1684</v>
      </c>
      <c r="E1687" s="56">
        <f>VLOOKUP(C1687,'Precios Dotar'!$A:$E,5,FALSE)</f>
        <v>2783.7874349999997</v>
      </c>
      <c r="F1687" s="212">
        <f t="shared" si="28"/>
        <v>5726.2507537949987</v>
      </c>
    </row>
    <row r="1688" spans="1:8" ht="18.75" thickBot="1">
      <c r="B1688" s="9">
        <v>6374</v>
      </c>
      <c r="C1688" s="21" t="s">
        <v>4910</v>
      </c>
      <c r="D1688" s="7" t="s">
        <v>1685</v>
      </c>
      <c r="E1688" s="55">
        <f>VLOOKUP(C1688,'Precios Dotar'!$A:$E,5,FALSE)</f>
        <v>2783.7874349999997</v>
      </c>
      <c r="F1688" s="212">
        <f t="shared" si="28"/>
        <v>5726.2507537949987</v>
      </c>
    </row>
    <row r="1689" spans="1:8" ht="18.75" thickBot="1">
      <c r="B1689" s="9">
        <v>8791</v>
      </c>
      <c r="C1689" s="21" t="s">
        <v>4908</v>
      </c>
      <c r="D1689" s="22" t="s">
        <v>1687</v>
      </c>
      <c r="E1689" s="56">
        <f>VLOOKUP(C1689,'Precios Dotar'!$A:$E,5,FALSE)</f>
        <v>3912.8760450000004</v>
      </c>
      <c r="F1689" s="212">
        <f t="shared" si="28"/>
        <v>8048.7860245650008</v>
      </c>
      <c r="H1689"/>
    </row>
    <row r="1690" spans="1:8" ht="18.75" thickBot="1">
      <c r="A1690"/>
      <c r="B1690" s="9">
        <v>9062</v>
      </c>
      <c r="C1690" s="21" t="s">
        <v>3564</v>
      </c>
      <c r="D1690" s="7" t="s">
        <v>1686</v>
      </c>
      <c r="E1690" s="55">
        <f>VLOOKUP(C1690,'Precios Dotar'!$A:$E,5,FALSE)</f>
        <v>3912.8760450000004</v>
      </c>
      <c r="F1690" s="212">
        <f t="shared" si="28"/>
        <v>8048.7860245650008</v>
      </c>
    </row>
    <row r="1691" spans="1:8" ht="18.75" thickBot="1">
      <c r="B1691" s="9">
        <v>8790</v>
      </c>
      <c r="C1691" s="21" t="s">
        <v>3566</v>
      </c>
      <c r="D1691" s="22" t="s">
        <v>1688</v>
      </c>
      <c r="E1691" s="56">
        <f>VLOOKUP(C1691,'Precios Dotar'!$A:$E,5,FALSE)</f>
        <v>4808.3601150000004</v>
      </c>
      <c r="F1691" s="212">
        <f t="shared" si="28"/>
        <v>9890.7967565550007</v>
      </c>
    </row>
    <row r="1692" spans="1:8" ht="18.75" thickBot="1">
      <c r="B1692" s="9">
        <v>8658</v>
      </c>
      <c r="C1692" s="21" t="s">
        <v>3565</v>
      </c>
      <c r="D1692" s="7" t="s">
        <v>1689</v>
      </c>
      <c r="E1692" s="55">
        <f>VLOOKUP(C1692,'Precios Dotar'!$A:$E,5,FALSE)</f>
        <v>4808.3601150000004</v>
      </c>
      <c r="F1692" s="212">
        <f t="shared" si="28"/>
        <v>9890.7967565550007</v>
      </c>
    </row>
    <row r="1693" spans="1:8" ht="18.75" thickBot="1">
      <c r="B1693" s="9">
        <v>8659</v>
      </c>
      <c r="C1693" s="21" t="s">
        <v>3569</v>
      </c>
      <c r="D1693" s="22" t="s">
        <v>1690</v>
      </c>
      <c r="E1693" s="56">
        <f>VLOOKUP(C1693,'Precios Dotar'!$A:$E,5,FALSE)</f>
        <v>8935.3736550000012</v>
      </c>
      <c r="F1693" s="212">
        <f t="shared" si="28"/>
        <v>18380.063608335004</v>
      </c>
    </row>
    <row r="1694" spans="1:8" ht="18.75" thickBot="1">
      <c r="B1694" s="9">
        <v>8660</v>
      </c>
      <c r="C1694" s="21" t="s">
        <v>3568</v>
      </c>
      <c r="D1694" s="7" t="s">
        <v>1691</v>
      </c>
      <c r="E1694" s="55">
        <f>VLOOKUP(C1694,'Precios Dotar'!$A:$E,5,FALSE)</f>
        <v>8935.3736550000012</v>
      </c>
      <c r="F1694" s="212">
        <f t="shared" si="28"/>
        <v>18380.063608335004</v>
      </c>
    </row>
    <row r="1695" spans="1:8" ht="18.75" thickBot="1">
      <c r="A1695"/>
      <c r="E1695" s="55"/>
      <c r="F1695" s="212">
        <f t="shared" si="28"/>
        <v>0</v>
      </c>
    </row>
    <row r="1696" spans="1:8" ht="18.75" thickBot="1">
      <c r="B1696" s="9">
        <v>7054</v>
      </c>
      <c r="C1696" s="21" t="s">
        <v>3579</v>
      </c>
      <c r="D1696" s="22" t="s">
        <v>1692</v>
      </c>
      <c r="E1696" s="56">
        <f>VLOOKUP(C1696,'Precios Dotar'!$A:$E,5,FALSE)</f>
        <v>2783.7874349999997</v>
      </c>
      <c r="F1696" s="212">
        <f t="shared" si="28"/>
        <v>5726.2507537949987</v>
      </c>
    </row>
    <row r="1697" spans="1:6" ht="18.75" thickBot="1">
      <c r="B1697" s="9">
        <v>7055</v>
      </c>
      <c r="C1697" s="21" t="s">
        <v>3578</v>
      </c>
      <c r="D1697" s="7" t="s">
        <v>1693</v>
      </c>
      <c r="E1697" s="55">
        <f>VLOOKUP(C1697,'Precios Dotar'!$A:$E,5,FALSE)</f>
        <v>2090.8065360000001</v>
      </c>
      <c r="F1697" s="212">
        <f t="shared" si="28"/>
        <v>4300.7890445519997</v>
      </c>
    </row>
    <row r="1698" spans="1:6" ht="18.75" thickBot="1">
      <c r="B1698" s="9">
        <v>7896</v>
      </c>
      <c r="C1698" s="21" t="s">
        <v>4914</v>
      </c>
      <c r="D1698" s="22" t="s">
        <v>1694</v>
      </c>
      <c r="E1698" s="56">
        <f>VLOOKUP(C1698,'Precios Dotar'!$A:$E,5,FALSE)</f>
        <v>4292.4834224999995</v>
      </c>
      <c r="F1698" s="212">
        <f t="shared" si="28"/>
        <v>8829.6384000825001</v>
      </c>
    </row>
    <row r="1699" spans="1:6" ht="18.75" thickBot="1">
      <c r="B1699" s="9">
        <v>7897</v>
      </c>
      <c r="C1699" s="21" t="s">
        <v>4913</v>
      </c>
      <c r="D1699" s="7" t="s">
        <v>1695</v>
      </c>
      <c r="E1699" s="55">
        <f>VLOOKUP(C1699,'Precios Dotar'!$A:$E,5,FALSE)</f>
        <v>4292.4834224999995</v>
      </c>
      <c r="F1699" s="212">
        <f t="shared" si="28"/>
        <v>8829.6384000825001</v>
      </c>
    </row>
    <row r="1700" spans="1:6" ht="18.75" thickBot="1">
      <c r="B1700" s="9">
        <v>8661</v>
      </c>
      <c r="C1700" s="21" t="s">
        <v>3572</v>
      </c>
      <c r="D1700" s="22" t="s">
        <v>1696</v>
      </c>
      <c r="E1700" s="56">
        <f>VLOOKUP(C1700,'Precios Dotar'!$A:$E,5,FALSE)</f>
        <v>5567.5748699999995</v>
      </c>
      <c r="F1700" s="212">
        <f t="shared" si="28"/>
        <v>11452.501507589997</v>
      </c>
    </row>
    <row r="1701" spans="1:6" ht="18.75" thickBot="1">
      <c r="B1701" s="9">
        <v>8662</v>
      </c>
      <c r="C1701" s="21" t="s">
        <v>4916</v>
      </c>
      <c r="D1701" s="7" t="s">
        <v>1697</v>
      </c>
      <c r="E1701" s="55">
        <f>VLOOKUP(C1701,'Precios Dotar'!$A:$E,5,FALSE)</f>
        <v>5567.5748699999995</v>
      </c>
      <c r="F1701" s="212">
        <f t="shared" si="28"/>
        <v>11452.501507589997</v>
      </c>
    </row>
    <row r="1702" spans="1:6" ht="18.75" thickBot="1">
      <c r="B1702" s="9">
        <v>8663</v>
      </c>
      <c r="C1702" s="21" t="s">
        <v>3575</v>
      </c>
      <c r="D1702" s="22" t="s">
        <v>1698</v>
      </c>
      <c r="E1702" s="56">
        <f>VLOOKUP(C1702,'Precios Dotar'!$A:$E,5,FALSE)</f>
        <v>9490.1844375000001</v>
      </c>
      <c r="F1702" s="212">
        <f t="shared" si="28"/>
        <v>19521.309387937497</v>
      </c>
    </row>
    <row r="1703" spans="1:6" ht="18.75" thickBot="1">
      <c r="B1703" s="9">
        <v>8664</v>
      </c>
      <c r="C1703" s="21" t="s">
        <v>3574</v>
      </c>
      <c r="D1703" s="7" t="s">
        <v>1699</v>
      </c>
      <c r="E1703" s="55">
        <f>VLOOKUP(C1703,'Precios Dotar'!$A:$E,5,FALSE)</f>
        <v>9490.1844375000001</v>
      </c>
      <c r="F1703" s="212">
        <f t="shared" si="28"/>
        <v>19521.309387937497</v>
      </c>
    </row>
    <row r="1704" spans="1:6" ht="18.75" thickBot="1">
      <c r="B1704" s="9"/>
      <c r="D1704" s="7"/>
      <c r="E1704" s="55"/>
      <c r="F1704" s="212">
        <f t="shared" si="28"/>
        <v>0</v>
      </c>
    </row>
    <row r="1705" spans="1:6" ht="18.75" thickBot="1">
      <c r="B1705" s="38" t="s">
        <v>5011</v>
      </c>
      <c r="C1705" s="131" t="s">
        <v>5667</v>
      </c>
      <c r="D1705" s="131"/>
      <c r="E1705" s="55"/>
      <c r="F1705" s="212">
        <f t="shared" si="28"/>
        <v>0</v>
      </c>
    </row>
    <row r="1706" spans="1:6" ht="18.75" thickBot="1">
      <c r="B1706" s="9">
        <v>9024</v>
      </c>
      <c r="C1706" s="21" t="s">
        <v>4942</v>
      </c>
      <c r="D1706" s="22" t="s">
        <v>1700</v>
      </c>
      <c r="E1706" s="56">
        <f>VLOOKUP(C1706,'Precios Dotar'!$A:$E,5,FALSE)</f>
        <v>3338.5982175000004</v>
      </c>
      <c r="F1706" s="212">
        <f t="shared" si="28"/>
        <v>6867.4965333975006</v>
      </c>
    </row>
    <row r="1707" spans="1:6" ht="18.75" thickBot="1">
      <c r="A1707"/>
      <c r="B1707" s="9">
        <v>9026</v>
      </c>
      <c r="C1707" s="21" t="s">
        <v>4941</v>
      </c>
      <c r="D1707" s="7" t="s">
        <v>1701</v>
      </c>
      <c r="E1707" s="55">
        <f>VLOOKUP(C1707,'Precios Dotar'!$A:$E,5,FALSE)</f>
        <v>3338.5982175000004</v>
      </c>
      <c r="F1707" s="212">
        <f t="shared" si="28"/>
        <v>6867.4965333975006</v>
      </c>
    </row>
    <row r="1708" spans="1:6" ht="18.75" thickBot="1">
      <c r="B1708" s="9">
        <v>8845</v>
      </c>
      <c r="C1708" s="21" t="s">
        <v>4928</v>
      </c>
      <c r="D1708" s="22" t="s">
        <v>1702</v>
      </c>
      <c r="E1708" s="56">
        <f>VLOOKUP(C1708,'Precios Dotar'!$A:$E,5,FALSE)</f>
        <v>4613.6896649999999</v>
      </c>
      <c r="F1708" s="212">
        <f t="shared" si="28"/>
        <v>9490.3596409049987</v>
      </c>
    </row>
    <row r="1709" spans="1:6" ht="18.75" thickBot="1">
      <c r="B1709" s="9"/>
      <c r="C1709" s="21" t="s">
        <v>4927</v>
      </c>
      <c r="D1709" s="7" t="s">
        <v>1703</v>
      </c>
      <c r="E1709" s="55">
        <f>VLOOKUP(C1709,'Precios Dotar'!$A:$E,5,FALSE)</f>
        <v>4613.6896649999999</v>
      </c>
      <c r="F1709" s="212">
        <f t="shared" si="28"/>
        <v>9490.3596409049987</v>
      </c>
    </row>
    <row r="1710" spans="1:6" ht="18.75" thickBot="1">
      <c r="B1710" s="9">
        <v>8665</v>
      </c>
      <c r="C1710" s="21" t="s">
        <v>4934</v>
      </c>
      <c r="D1710" s="22" t="s">
        <v>1704</v>
      </c>
      <c r="E1710" s="56">
        <f>VLOOKUP(C1710,'Precios Dotar'!$A:$E,5,FALSE)</f>
        <v>5801.1794100000006</v>
      </c>
      <c r="F1710" s="212">
        <f t="shared" si="28"/>
        <v>11933.02604637</v>
      </c>
    </row>
    <row r="1711" spans="1:6" ht="18.75" thickBot="1">
      <c r="B1711" s="9">
        <v>8666</v>
      </c>
      <c r="C1711" s="21" t="s">
        <v>4933</v>
      </c>
      <c r="D1711" s="7" t="s">
        <v>1705</v>
      </c>
      <c r="E1711" s="55">
        <f>VLOOKUP(C1711,'Precios Dotar'!$A:$E,5,FALSE)</f>
        <v>5801.1794100000006</v>
      </c>
      <c r="F1711" s="212">
        <f t="shared" si="28"/>
        <v>11933.02604637</v>
      </c>
    </row>
    <row r="1712" spans="1:6" ht="18.75" thickBot="1">
      <c r="B1712" s="9">
        <v>9044</v>
      </c>
      <c r="C1712" s="21" t="s">
        <v>4938</v>
      </c>
      <c r="D1712" s="22" t="s">
        <v>1706</v>
      </c>
      <c r="E1712" s="56">
        <f>VLOOKUP(C1712,'Precios Dotar'!$A:$E,5,FALSE)</f>
        <v>9587.5196625000008</v>
      </c>
      <c r="F1712" s="212">
        <f t="shared" si="28"/>
        <v>19721.5279457625</v>
      </c>
    </row>
    <row r="1713" spans="1:6" ht="18.75" thickBot="1">
      <c r="B1713" s="9">
        <v>9045</v>
      </c>
      <c r="C1713" s="21" t="s">
        <v>4937</v>
      </c>
      <c r="D1713" s="7" t="s">
        <v>1707</v>
      </c>
      <c r="E1713" s="55">
        <f>VLOOKUP(C1713,'Precios Dotar'!$A:$E,5,FALSE)</f>
        <v>9587.5196625000008</v>
      </c>
      <c r="F1713" s="212">
        <f t="shared" si="28"/>
        <v>19721.5279457625</v>
      </c>
    </row>
    <row r="1714" spans="1:6" ht="18.75" thickBot="1">
      <c r="A1714"/>
      <c r="E1714" s="55"/>
      <c r="F1714" s="212">
        <f t="shared" si="28"/>
        <v>0</v>
      </c>
    </row>
    <row r="1715" spans="1:6" ht="18.75" thickBot="1">
      <c r="B1715" s="9">
        <v>7906</v>
      </c>
      <c r="C1715" s="21" t="s">
        <v>4945</v>
      </c>
      <c r="D1715" s="22" t="s">
        <v>1708</v>
      </c>
      <c r="E1715" s="56">
        <f>VLOOKUP(C1715,'Precios Dotar'!$A:$E,5,FALSE)</f>
        <v>3513.8016224999997</v>
      </c>
      <c r="F1715" s="212">
        <f t="shared" si="28"/>
        <v>7227.8899374824996</v>
      </c>
    </row>
    <row r="1716" spans="1:6" ht="18.75" thickBot="1">
      <c r="B1716" s="9">
        <v>7899</v>
      </c>
      <c r="C1716" s="21" t="s">
        <v>4944</v>
      </c>
      <c r="D1716" s="7" t="s">
        <v>1709</v>
      </c>
      <c r="E1716" s="55">
        <f>VLOOKUP(C1716,'Precios Dotar'!$A:$E,5,FALSE)</f>
        <v>3513.8016224999997</v>
      </c>
      <c r="F1716" s="212">
        <f t="shared" si="28"/>
        <v>7227.8899374824996</v>
      </c>
    </row>
    <row r="1717" spans="1:6" ht="18.75" thickBot="1">
      <c r="B1717" s="9">
        <v>8723</v>
      </c>
      <c r="C1717" s="21" t="s">
        <v>4930</v>
      </c>
      <c r="D1717" s="22" t="s">
        <v>1710</v>
      </c>
      <c r="E1717" s="56">
        <f>VLOOKUP(C1717,'Precios Dotar'!$A:$E,5,FALSE)</f>
        <v>4993.2970424999994</v>
      </c>
      <c r="F1717" s="212">
        <f t="shared" si="28"/>
        <v>10271.212016422498</v>
      </c>
    </row>
    <row r="1718" spans="1:6" ht="18.75" thickBot="1">
      <c r="B1718" s="9"/>
      <c r="C1718" s="21" t="s">
        <v>4929</v>
      </c>
      <c r="D1718" s="7" t="s">
        <v>1711</v>
      </c>
      <c r="E1718" s="55">
        <f>VLOOKUP(C1718,'Precios Dotar'!$A:$E,5,FALSE)</f>
        <v>4993.2970424999994</v>
      </c>
      <c r="F1718" s="212">
        <f t="shared" si="28"/>
        <v>10271.212016422498</v>
      </c>
    </row>
    <row r="1719" spans="1:6" ht="18.75" thickBot="1">
      <c r="B1719" s="9"/>
      <c r="C1719" s="21" t="s">
        <v>4936</v>
      </c>
      <c r="D1719" s="22" t="s">
        <v>1712</v>
      </c>
      <c r="E1719" s="56">
        <f>VLOOKUP(C1719,'Precios Dotar'!$A:$E,5,FALSE)</f>
        <v>6355.9901924999995</v>
      </c>
      <c r="F1719" s="212">
        <f t="shared" si="28"/>
        <v>13074.271825972499</v>
      </c>
    </row>
    <row r="1720" spans="1:6" ht="18.75" thickBot="1">
      <c r="B1720" s="9">
        <v>8929</v>
      </c>
      <c r="C1720" s="21" t="s">
        <v>4935</v>
      </c>
      <c r="D1720" s="7" t="s">
        <v>1713</v>
      </c>
      <c r="E1720" s="55">
        <f>VLOOKUP(C1720,'Precios Dotar'!$A:$E,5,FALSE)</f>
        <v>6355.9901924999995</v>
      </c>
      <c r="F1720" s="212">
        <f t="shared" si="28"/>
        <v>13074.271825972499</v>
      </c>
    </row>
    <row r="1721" spans="1:6" ht="18.75" thickBot="1">
      <c r="B1721" s="9">
        <v>9046</v>
      </c>
      <c r="C1721" s="21" t="s">
        <v>4940</v>
      </c>
      <c r="D1721" s="22" t="s">
        <v>1714</v>
      </c>
      <c r="E1721" s="56">
        <f>VLOOKUP(C1721,'Precios Dotar'!$A:$E,5,FALSE)</f>
        <v>10356.46794</v>
      </c>
      <c r="F1721" s="212">
        <f t="shared" si="28"/>
        <v>21303.254552579998</v>
      </c>
    </row>
    <row r="1722" spans="1:6" ht="18.75" thickBot="1">
      <c r="B1722" s="9">
        <v>9047</v>
      </c>
      <c r="C1722" s="21" t="s">
        <v>4939</v>
      </c>
      <c r="D1722" s="7" t="s">
        <v>1715</v>
      </c>
      <c r="E1722" s="55">
        <f>VLOOKUP(C1722,'Precios Dotar'!$A:$E,5,FALSE)</f>
        <v>10356.46794</v>
      </c>
      <c r="F1722" s="212">
        <f t="shared" ref="F1722:F1785" si="29">E1722*1.21*1.7</f>
        <v>21303.254552579998</v>
      </c>
    </row>
    <row r="1723" spans="1:6" ht="18.75" thickBot="1">
      <c r="E1723" s="55"/>
      <c r="F1723" s="212">
        <f t="shared" si="29"/>
        <v>0</v>
      </c>
    </row>
    <row r="1724" spans="1:6" ht="18.75" thickBot="1">
      <c r="B1724" s="38" t="s">
        <v>5011</v>
      </c>
      <c r="C1724" s="131" t="s">
        <v>1683</v>
      </c>
      <c r="D1724" s="131"/>
      <c r="E1724" s="55"/>
      <c r="F1724" s="212">
        <f t="shared" si="29"/>
        <v>0</v>
      </c>
    </row>
    <row r="1725" spans="1:6" ht="18.75" thickBot="1">
      <c r="B1725" s="9">
        <v>8594</v>
      </c>
      <c r="C1725" s="21" t="s">
        <v>4925</v>
      </c>
      <c r="D1725" s="22" t="s">
        <v>1717</v>
      </c>
      <c r="E1725" s="56" t="s">
        <v>1787</v>
      </c>
      <c r="F1725" s="212" t="e">
        <f t="shared" si="29"/>
        <v>#VALUE!</v>
      </c>
    </row>
    <row r="1726" spans="1:6" ht="18.75" thickBot="1">
      <c r="B1726" s="9">
        <v>7396</v>
      </c>
      <c r="C1726" s="21" t="s">
        <v>3580</v>
      </c>
      <c r="D1726" s="7" t="s">
        <v>1716</v>
      </c>
      <c r="E1726" s="55">
        <f>VLOOKUP(C1726,'Precios Dotar'!$A:$E,5,FALSE)</f>
        <v>29005.897050000003</v>
      </c>
      <c r="F1726" s="212">
        <f t="shared" si="29"/>
        <v>59665.130231850009</v>
      </c>
    </row>
    <row r="1727" spans="1:6" ht="18.75" thickBot="1">
      <c r="B1727" s="9"/>
      <c r="C1727" s="21" t="s">
        <v>7313</v>
      </c>
      <c r="D1727" s="22" t="s">
        <v>7314</v>
      </c>
      <c r="E1727" s="56">
        <f>VLOOKUP(C1727,'Precios Dotar'!$A:$E,5,FALSE)</f>
        <v>24509.009655000002</v>
      </c>
      <c r="F1727" s="212">
        <f t="shared" si="29"/>
        <v>50415.032860334999</v>
      </c>
    </row>
    <row r="1728" spans="1:6" ht="18.75" thickBot="1">
      <c r="B1728" s="9"/>
      <c r="C1728" s="21" t="s">
        <v>5365</v>
      </c>
      <c r="D1728" s="7" t="s">
        <v>7311</v>
      </c>
      <c r="E1728" s="55">
        <f>VLOOKUP(C1728,'Precios Dotar'!$A:$E,5,FALSE)</f>
        <v>24509.009655000002</v>
      </c>
      <c r="F1728" s="212">
        <f t="shared" si="29"/>
        <v>50415.032860334999</v>
      </c>
    </row>
    <row r="1729" spans="1:6" ht="18.75" thickBot="1">
      <c r="B1729" s="9"/>
      <c r="C1729" s="21" t="s">
        <v>4926</v>
      </c>
      <c r="D1729" s="22" t="s">
        <v>7312</v>
      </c>
      <c r="E1729" s="56" t="s">
        <v>1787</v>
      </c>
      <c r="F1729" s="212" t="e">
        <f t="shared" si="29"/>
        <v>#VALUE!</v>
      </c>
    </row>
    <row r="1730" spans="1:6" ht="18.75" thickBot="1">
      <c r="B1730" s="9"/>
      <c r="C1730" s="21" t="s">
        <v>4907</v>
      </c>
      <c r="D1730" s="7" t="s">
        <v>10297</v>
      </c>
      <c r="E1730" s="55">
        <f>VLOOKUP(C1730,'Precios Dotar'!$A:$E,5,FALSE)</f>
        <v>29005.897050000003</v>
      </c>
      <c r="F1730" s="212">
        <f t="shared" si="29"/>
        <v>59665.130231850009</v>
      </c>
    </row>
    <row r="1731" spans="1:6" ht="18.75" thickBot="1">
      <c r="B1731" s="9"/>
      <c r="C1731" s="21" t="s">
        <v>4906</v>
      </c>
      <c r="D1731" s="22" t="s">
        <v>10298</v>
      </c>
      <c r="E1731" s="56">
        <f>VLOOKUP(C1731,'Precios Dotar'!$A:$E,5,FALSE)</f>
        <v>29005.897050000003</v>
      </c>
      <c r="F1731" s="212">
        <f t="shared" si="29"/>
        <v>59665.130231850009</v>
      </c>
    </row>
    <row r="1732" spans="1:6" ht="18.75" thickBot="1">
      <c r="B1732" s="9"/>
      <c r="C1732" s="21" t="s">
        <v>3580</v>
      </c>
      <c r="D1732" s="7" t="s">
        <v>10299</v>
      </c>
      <c r="E1732" s="55">
        <f>VLOOKUP(C1732,'Precios Dotar'!$A:$E,5,FALSE)</f>
        <v>29005.897050000003</v>
      </c>
      <c r="F1732" s="212">
        <f t="shared" si="29"/>
        <v>59665.130231850009</v>
      </c>
    </row>
    <row r="1733" spans="1:6" ht="18.75" thickBot="1">
      <c r="B1733" s="9"/>
      <c r="E1733" s="8"/>
      <c r="F1733" s="212">
        <f t="shared" si="29"/>
        <v>0</v>
      </c>
    </row>
    <row r="1734" spans="1:6" ht="18.75" thickBot="1">
      <c r="B1734" s="9"/>
      <c r="C1734" s="21" t="s">
        <v>3048</v>
      </c>
      <c r="D1734" s="22" t="s">
        <v>6945</v>
      </c>
      <c r="E1734" s="56">
        <f>VLOOKUP(C1734,'Precios Dotar'!$A:$E,5,FALSE)</f>
        <v>22255.198875000002</v>
      </c>
      <c r="F1734" s="212">
        <f t="shared" si="29"/>
        <v>45778.944085875002</v>
      </c>
    </row>
    <row r="1735" spans="1:6" ht="18.75" thickBot="1">
      <c r="B1735" s="9"/>
      <c r="C1735" s="21" t="s">
        <v>3049</v>
      </c>
      <c r="D1735" s="7" t="s">
        <v>5867</v>
      </c>
      <c r="E1735" s="55" t="s">
        <v>1787</v>
      </c>
      <c r="F1735" s="212" t="e">
        <f t="shared" si="29"/>
        <v>#VALUE!</v>
      </c>
    </row>
    <row r="1736" spans="1:6" ht="18.75" thickBot="1">
      <c r="B1736" s="9"/>
      <c r="C1736" s="21"/>
      <c r="D1736" s="7"/>
      <c r="E1736" s="67"/>
      <c r="F1736" s="212">
        <f t="shared" si="29"/>
        <v>0</v>
      </c>
    </row>
    <row r="1737" spans="1:6" ht="18.75" thickBot="1">
      <c r="B1737" s="9"/>
      <c r="C1737" s="21" t="s">
        <v>5864</v>
      </c>
      <c r="D1737" s="22" t="s">
        <v>7202</v>
      </c>
      <c r="E1737" s="56">
        <f>VLOOKUP(C1737,'Precios Dotar'!$A:$E,5,FALSE)</f>
        <v>3102.6978319999998</v>
      </c>
      <c r="F1737" s="212">
        <f t="shared" si="29"/>
        <v>6382.2494404239997</v>
      </c>
    </row>
    <row r="1738" spans="1:6" ht="18.75" thickBot="1">
      <c r="B1738" s="9"/>
      <c r="C1738" s="21" t="s">
        <v>7205</v>
      </c>
      <c r="D1738" s="7" t="s">
        <v>7206</v>
      </c>
      <c r="E1738" s="55">
        <f>VLOOKUP(C1738,'Precios Dotar'!$A:$E,5,FALSE)</f>
        <v>2249.9295000000002</v>
      </c>
      <c r="F1738" s="212">
        <f t="shared" si="29"/>
        <v>4628.1049814999997</v>
      </c>
    </row>
    <row r="1739" spans="1:6" ht="18.75" thickBot="1">
      <c r="B1739" s="9"/>
      <c r="C1739" s="21" t="s">
        <v>7207</v>
      </c>
      <c r="D1739" s="22" t="s">
        <v>7208</v>
      </c>
      <c r="E1739" s="56">
        <f>VLOOKUP(C1739,'Precios Dotar'!$A:$E,5,FALSE)</f>
        <v>3852.4736250000001</v>
      </c>
      <c r="F1739" s="212">
        <f t="shared" si="29"/>
        <v>7924.5382466249994</v>
      </c>
    </row>
    <row r="1740" spans="1:6" ht="18.75" thickBot="1">
      <c r="D1740" s="7"/>
      <c r="E1740" s="55"/>
      <c r="F1740" s="212">
        <f t="shared" si="29"/>
        <v>0</v>
      </c>
    </row>
    <row r="1741" spans="1:6" ht="18.75" thickBot="1">
      <c r="E1741" s="55"/>
      <c r="F1741" s="212">
        <f t="shared" si="29"/>
        <v>0</v>
      </c>
    </row>
    <row r="1742" spans="1:6" ht="18.75" thickBot="1">
      <c r="E1742" s="55"/>
      <c r="F1742" s="212">
        <f t="shared" si="29"/>
        <v>0</v>
      </c>
    </row>
    <row r="1743" spans="1:6" ht="18.75" thickBot="1">
      <c r="A1743"/>
      <c r="E1743" s="55"/>
      <c r="F1743" s="212">
        <f t="shared" si="29"/>
        <v>0</v>
      </c>
    </row>
    <row r="1744" spans="1:6" ht="18.75" thickBot="1">
      <c r="A1744"/>
      <c r="B1744" s="13"/>
      <c r="C1744" s="13"/>
      <c r="D1744"/>
      <c r="E1744" s="70"/>
      <c r="F1744" s="212">
        <f t="shared" si="29"/>
        <v>0</v>
      </c>
    </row>
    <row r="1745" spans="1:7" ht="18.75" thickBot="1">
      <c r="A1745"/>
      <c r="B1745" s="13"/>
      <c r="C1745" s="13"/>
      <c r="D1745"/>
      <c r="E1745" s="69"/>
      <c r="F1745" s="212">
        <f t="shared" si="29"/>
        <v>0</v>
      </c>
    </row>
    <row r="1746" spans="1:7" ht="18.75" thickBot="1">
      <c r="A1746"/>
      <c r="B1746" s="13"/>
      <c r="C1746" s="13"/>
      <c r="D1746"/>
      <c r="E1746" s="69"/>
      <c r="F1746" s="212">
        <f t="shared" si="29"/>
        <v>0</v>
      </c>
    </row>
    <row r="1747" spans="1:7" ht="18.75" thickBot="1">
      <c r="A1747"/>
      <c r="B1747" s="13"/>
      <c r="C1747" s="13"/>
      <c r="D1747"/>
      <c r="E1747" s="69"/>
      <c r="F1747" s="212">
        <f t="shared" si="29"/>
        <v>0</v>
      </c>
    </row>
    <row r="1748" spans="1:7" ht="27" thickBot="1">
      <c r="A1748"/>
      <c r="B1748" s="13"/>
      <c r="C1748" s="130" t="s">
        <v>1384</v>
      </c>
      <c r="D1748" s="131"/>
      <c r="E1748" s="138"/>
      <c r="F1748" s="212">
        <f t="shared" si="29"/>
        <v>0</v>
      </c>
    </row>
    <row r="1749" spans="1:7" ht="18.75" thickBot="1">
      <c r="A1749"/>
      <c r="B1749" s="13"/>
      <c r="C1749" s="13"/>
      <c r="D1749"/>
      <c r="E1749" s="69"/>
      <c r="F1749" s="212">
        <f t="shared" si="29"/>
        <v>0</v>
      </c>
    </row>
    <row r="1750" spans="1:7" ht="18.75" thickBot="1">
      <c r="A1750"/>
      <c r="B1750" s="38" t="s">
        <v>5011</v>
      </c>
      <c r="C1750" s="131" t="s">
        <v>1401</v>
      </c>
      <c r="D1750" s="131"/>
      <c r="E1750" s="57"/>
      <c r="F1750" s="212">
        <f t="shared" si="29"/>
        <v>0</v>
      </c>
    </row>
    <row r="1751" spans="1:7" ht="18.75" thickBot="1">
      <c r="A1751"/>
      <c r="B1751" s="9">
        <v>7390</v>
      </c>
      <c r="C1751" s="21" t="s">
        <v>4324</v>
      </c>
      <c r="D1751" s="7" t="s">
        <v>10369</v>
      </c>
      <c r="E1751" s="55">
        <f>VLOOKUP(C1751,'Precios Dotar'!$A:$E,5,FALSE)</f>
        <v>8137.35</v>
      </c>
      <c r="F1751" s="212">
        <f t="shared" si="29"/>
        <v>16738.52895</v>
      </c>
    </row>
    <row r="1752" spans="1:7" ht="18.75" thickBot="1">
      <c r="A1752"/>
      <c r="B1752" s="9">
        <v>7391</v>
      </c>
      <c r="C1752" s="21" t="s">
        <v>4325</v>
      </c>
      <c r="D1752" s="22" t="s">
        <v>1188</v>
      </c>
      <c r="E1752" s="56">
        <f>VLOOKUP(C1752,'Precios Dotar'!$A:$E,5,FALSE)</f>
        <v>15648.75</v>
      </c>
      <c r="F1752" s="212">
        <f t="shared" si="29"/>
        <v>32189.478749999998</v>
      </c>
    </row>
    <row r="1753" spans="1:7" ht="18.75" thickBot="1">
      <c r="A1753"/>
      <c r="B1753" s="9">
        <v>8350</v>
      </c>
      <c r="C1753" s="21" t="s">
        <v>3135</v>
      </c>
      <c r="D1753" s="7" t="s">
        <v>9841</v>
      </c>
      <c r="E1753" s="55">
        <f>VLOOKUP(C1753,'Precios Dotar'!$A:$E,5,FALSE)</f>
        <v>22163.2307325</v>
      </c>
      <c r="F1753" s="212">
        <f t="shared" si="29"/>
        <v>45589.765616752498</v>
      </c>
    </row>
    <row r="1754" spans="1:7" ht="18.75" thickBot="1">
      <c r="A1754"/>
      <c r="B1754" s="9"/>
      <c r="C1754" s="21" t="s">
        <v>9839</v>
      </c>
      <c r="D1754" s="22" t="s">
        <v>9840</v>
      </c>
      <c r="E1754" s="56">
        <f>VLOOKUP(C1754,'Precios Dotar'!$A:$E,5,FALSE)</f>
        <v>40072.912132500001</v>
      </c>
      <c r="F1754" s="212">
        <f t="shared" si="29"/>
        <v>82429.980256552488</v>
      </c>
    </row>
    <row r="1755" spans="1:7" ht="18.75" thickBot="1">
      <c r="A1755"/>
      <c r="B1755" s="9"/>
      <c r="C1755" s="21" t="s">
        <v>8866</v>
      </c>
      <c r="D1755" s="7" t="s">
        <v>8867</v>
      </c>
      <c r="E1755" s="55">
        <f>VLOOKUP(C1755,'Precios Dotar'!$A:$E,5,FALSE)</f>
        <v>1512.7125000000001</v>
      </c>
      <c r="F1755" s="212">
        <f t="shared" si="29"/>
        <v>3111.6496124999999</v>
      </c>
    </row>
    <row r="1756" spans="1:7" s="48" customFormat="1" ht="18.75" thickBot="1">
      <c r="A1756" s="46"/>
      <c r="B1756" s="9"/>
      <c r="C1756" s="44"/>
      <c r="D1756" s="45"/>
      <c r="E1756" s="58"/>
      <c r="F1756" s="212">
        <f t="shared" si="29"/>
        <v>0</v>
      </c>
      <c r="G1756" s="8"/>
    </row>
    <row r="1757" spans="1:7" ht="18.75" thickBot="1">
      <c r="B1757" s="47"/>
      <c r="C1757" s="44"/>
      <c r="D1757" s="45"/>
      <c r="E1757" s="58"/>
      <c r="F1757" s="212">
        <f t="shared" si="29"/>
        <v>0</v>
      </c>
    </row>
    <row r="1758" spans="1:7" ht="18.75" thickBot="1">
      <c r="B1758" s="38" t="s">
        <v>5011</v>
      </c>
      <c r="C1758" s="131" t="s">
        <v>1374</v>
      </c>
      <c r="D1758" s="131"/>
      <c r="E1758" s="57"/>
      <c r="F1758" s="212">
        <f t="shared" si="29"/>
        <v>0</v>
      </c>
    </row>
    <row r="1759" spans="1:7" ht="18.75" thickBot="1">
      <c r="B1759" s="9">
        <v>6740</v>
      </c>
      <c r="C1759" s="21" t="s">
        <v>4122</v>
      </c>
      <c r="D1759" s="7" t="s">
        <v>102</v>
      </c>
      <c r="E1759" s="55">
        <f>VLOOKUP(C1759,'Precios Dotar'!$A:$E,5,FALSE)</f>
        <v>9517.5864419999998</v>
      </c>
      <c r="F1759" s="212">
        <f t="shared" si="29"/>
        <v>19577.675311193998</v>
      </c>
      <c r="G1759" s="48"/>
    </row>
    <row r="1760" spans="1:7" ht="18.75" thickBot="1">
      <c r="A1760"/>
      <c r="B1760" s="9">
        <v>6741</v>
      </c>
      <c r="C1760" s="21" t="s">
        <v>4123</v>
      </c>
      <c r="D1760" s="22" t="s">
        <v>103</v>
      </c>
      <c r="E1760" s="56">
        <f>VLOOKUP(C1760,'Precios Dotar'!$A:$E,5,FALSE)</f>
        <v>9517.5864419999998</v>
      </c>
      <c r="F1760" s="212">
        <f t="shared" si="29"/>
        <v>19577.675311193998</v>
      </c>
    </row>
    <row r="1761" spans="1:6" ht="18.75" thickBot="1">
      <c r="B1761" s="13"/>
      <c r="C1761" s="13"/>
      <c r="D1761"/>
      <c r="E1761" s="69"/>
      <c r="F1761" s="212">
        <f t="shared" si="29"/>
        <v>0</v>
      </c>
    </row>
    <row r="1762" spans="1:6" ht="18.75" thickBot="1">
      <c r="B1762" s="9">
        <v>6738</v>
      </c>
      <c r="C1762" s="21" t="s">
        <v>3131</v>
      </c>
      <c r="D1762" s="7" t="s">
        <v>104</v>
      </c>
      <c r="E1762" s="55">
        <f>VLOOKUP(C1762,'Precios Dotar'!$A:$E,5,FALSE)</f>
        <v>6929.8813220000002</v>
      </c>
      <c r="F1762" s="212">
        <f t="shared" si="29"/>
        <v>14254.765879353999</v>
      </c>
    </row>
    <row r="1763" spans="1:6" ht="18.75" thickBot="1">
      <c r="A1763"/>
      <c r="B1763" s="9">
        <v>6739</v>
      </c>
      <c r="C1763" s="21" t="s">
        <v>3133</v>
      </c>
      <c r="D1763" s="22" t="s">
        <v>105</v>
      </c>
      <c r="E1763" s="56">
        <f>VLOOKUP(C1763,'Precios Dotar'!$A:$E,5,FALSE)</f>
        <v>6929.8813220000002</v>
      </c>
      <c r="F1763" s="212">
        <f t="shared" si="29"/>
        <v>14254.765879353999</v>
      </c>
    </row>
    <row r="1764" spans="1:6" ht="18.75" thickBot="1">
      <c r="A1764"/>
      <c r="B1764" s="13"/>
      <c r="C1764" s="13"/>
      <c r="D1764"/>
      <c r="E1764" s="69"/>
      <c r="F1764" s="212">
        <f t="shared" si="29"/>
        <v>0</v>
      </c>
    </row>
    <row r="1765" spans="1:6" ht="18.75" thickBot="1">
      <c r="B1765" s="13"/>
      <c r="C1765" s="13"/>
      <c r="D1765"/>
      <c r="E1765" s="69"/>
      <c r="F1765" s="212">
        <f t="shared" si="29"/>
        <v>0</v>
      </c>
    </row>
    <row r="1766" spans="1:6" ht="18.75" thickBot="1">
      <c r="B1766" s="9">
        <v>6831</v>
      </c>
      <c r="C1766" s="21" t="s">
        <v>3505</v>
      </c>
      <c r="D1766" s="7" t="s">
        <v>106</v>
      </c>
      <c r="E1766" s="55">
        <f>VLOOKUP(C1766,'Precios Dotar'!$A:$E,5,FALSE)</f>
        <v>32444.519434599999</v>
      </c>
      <c r="F1766" s="212">
        <f t="shared" si="29"/>
        <v>66738.376476972204</v>
      </c>
    </row>
    <row r="1767" spans="1:6" ht="18.75" thickBot="1">
      <c r="B1767" s="9">
        <v>6873</v>
      </c>
      <c r="C1767" s="21" t="s">
        <v>3512</v>
      </c>
      <c r="D1767" s="22" t="s">
        <v>107</v>
      </c>
      <c r="E1767" s="56">
        <f>VLOOKUP(C1767,'Precios Dotar'!$A:$E,5,FALSE)</f>
        <v>19083.211347199998</v>
      </c>
      <c r="F1767" s="212">
        <f t="shared" si="29"/>
        <v>39254.165741190394</v>
      </c>
    </row>
    <row r="1768" spans="1:6" ht="18.75" thickBot="1">
      <c r="B1768" s="9"/>
      <c r="C1768" s="9"/>
      <c r="D1768" s="7"/>
      <c r="E1768" s="55"/>
      <c r="F1768" s="212">
        <f t="shared" si="29"/>
        <v>0</v>
      </c>
    </row>
    <row r="1769" spans="1:6" ht="18.75" thickBot="1">
      <c r="B1769" s="12"/>
      <c r="C1769" s="12"/>
      <c r="E1769" s="61"/>
      <c r="F1769" s="212">
        <f t="shared" si="29"/>
        <v>0</v>
      </c>
    </row>
    <row r="1770" spans="1:6" ht="18.75" thickBot="1">
      <c r="B1770" s="38" t="s">
        <v>5011</v>
      </c>
      <c r="C1770" s="131" t="s">
        <v>101</v>
      </c>
      <c r="D1770" s="131"/>
      <c r="E1770" s="57"/>
      <c r="F1770" s="212">
        <f t="shared" si="29"/>
        <v>0</v>
      </c>
    </row>
    <row r="1771" spans="1:6" ht="18.75" thickBot="1">
      <c r="A1771"/>
      <c r="B1771" s="9">
        <v>819</v>
      </c>
      <c r="C1771" s="21" t="s">
        <v>2390</v>
      </c>
      <c r="D1771" s="7" t="s">
        <v>399</v>
      </c>
      <c r="E1771" s="55">
        <f>VLOOKUP(C1771,'Precios Dotar'!$A:$E,5,FALSE)</f>
        <v>11321.627200000001</v>
      </c>
      <c r="F1771" s="212">
        <f t="shared" si="29"/>
        <v>23288.587150400002</v>
      </c>
    </row>
    <row r="1772" spans="1:6" ht="18.75" thickBot="1">
      <c r="B1772" s="9">
        <v>820</v>
      </c>
      <c r="C1772" s="21" t="s">
        <v>2391</v>
      </c>
      <c r="D1772" s="22" t="s">
        <v>400</v>
      </c>
      <c r="E1772" s="56">
        <f>VLOOKUP(C1772,'Precios Dotar'!$A:$E,5,FALSE)</f>
        <v>11321.627200000001</v>
      </c>
      <c r="F1772" s="212">
        <f t="shared" si="29"/>
        <v>23288.587150400002</v>
      </c>
    </row>
    <row r="1773" spans="1:6" ht="18.75" thickBot="1">
      <c r="B1773" s="9">
        <v>1811</v>
      </c>
      <c r="C1773" s="21" t="s">
        <v>2885</v>
      </c>
      <c r="D1773" s="7" t="s">
        <v>504</v>
      </c>
      <c r="E1773" s="55">
        <f>VLOOKUP(C1773,'Precios Dotar'!$A:$E,5,FALSE)</f>
        <v>14712.328799999999</v>
      </c>
      <c r="F1773" s="212">
        <f t="shared" si="29"/>
        <v>30263.260341599995</v>
      </c>
    </row>
    <row r="1774" spans="1:6" ht="18.75" thickBot="1">
      <c r="B1774" s="9">
        <v>1010</v>
      </c>
      <c r="C1774" s="21" t="s">
        <v>2511</v>
      </c>
      <c r="D1774" s="22" t="s">
        <v>429</v>
      </c>
      <c r="E1774" s="56">
        <f>VLOOKUP(C1774,'Precios Dotar'!$A:$E,5,FALSE)</f>
        <v>14712.328799999999</v>
      </c>
      <c r="F1774" s="212">
        <f t="shared" si="29"/>
        <v>30263.260341599995</v>
      </c>
    </row>
    <row r="1775" spans="1:6" ht="18.75" thickBot="1">
      <c r="B1775" s="9"/>
      <c r="C1775" s="9"/>
      <c r="D1775" s="7"/>
      <c r="E1775" s="55"/>
      <c r="F1775" s="212">
        <f t="shared" si="29"/>
        <v>0</v>
      </c>
    </row>
    <row r="1776" spans="1:6" ht="18.75" thickBot="1">
      <c r="B1776" s="9"/>
      <c r="C1776" s="12"/>
      <c r="E1776" s="61"/>
      <c r="F1776" s="212">
        <f t="shared" si="29"/>
        <v>0</v>
      </c>
    </row>
    <row r="1777" spans="2:6" ht="18.75" thickBot="1">
      <c r="B1777" s="38" t="s">
        <v>5011</v>
      </c>
      <c r="C1777" s="131" t="s">
        <v>1375</v>
      </c>
      <c r="D1777" s="131"/>
      <c r="E1777" s="57"/>
      <c r="F1777" s="212">
        <f t="shared" si="29"/>
        <v>0</v>
      </c>
    </row>
    <row r="1778" spans="2:6" ht="18.75" thickBot="1">
      <c r="B1778" s="9">
        <v>7222</v>
      </c>
      <c r="C1778" s="21" t="s">
        <v>3127</v>
      </c>
      <c r="D1778" s="7" t="s">
        <v>1376</v>
      </c>
      <c r="E1778" s="55">
        <f>VLOOKUP(C1778,'Precios Dotar'!$A:$E,5,FALSE)</f>
        <v>5753.5933000000005</v>
      </c>
      <c r="F1778" s="212">
        <f t="shared" si="29"/>
        <v>11835.1414181</v>
      </c>
    </row>
    <row r="1779" spans="2:6" ht="18.75" thickBot="1">
      <c r="B1779" s="9">
        <v>7223</v>
      </c>
      <c r="C1779" s="21" t="s">
        <v>3129</v>
      </c>
      <c r="D1779" s="22" t="s">
        <v>1377</v>
      </c>
      <c r="E1779" s="56">
        <f>VLOOKUP(C1779,'Precios Dotar'!$A:$E,5,FALSE)</f>
        <v>6906.4749649999994</v>
      </c>
      <c r="F1779" s="212">
        <f t="shared" si="29"/>
        <v>14206.619003004998</v>
      </c>
    </row>
    <row r="1780" spans="2:6" ht="18.75" thickBot="1">
      <c r="B1780" s="9">
        <v>7224</v>
      </c>
      <c r="C1780" s="21" t="s">
        <v>4247</v>
      </c>
      <c r="D1780" s="7" t="s">
        <v>1378</v>
      </c>
      <c r="E1780" s="55">
        <f>VLOOKUP(C1780,'Precios Dotar'!$A:$E,5,FALSE)</f>
        <v>5400.2180303409204</v>
      </c>
      <c r="F1780" s="212">
        <f t="shared" si="29"/>
        <v>11108.248488411273</v>
      </c>
    </row>
    <row r="1781" spans="2:6" ht="18.75" thickBot="1">
      <c r="B1781" s="9">
        <v>7225</v>
      </c>
      <c r="C1781" s="21" t="s">
        <v>3125</v>
      </c>
      <c r="D1781" s="22" t="s">
        <v>1379</v>
      </c>
      <c r="E1781" s="56">
        <f>VLOOKUP(C1781,'Precios Dotar'!$A:$E,5,FALSE)</f>
        <v>6747.4332441559991</v>
      </c>
      <c r="F1781" s="212">
        <f t="shared" si="29"/>
        <v>13879.470183228888</v>
      </c>
    </row>
    <row r="1782" spans="2:6" ht="18.75" thickBot="1">
      <c r="B1782" s="15"/>
      <c r="C1782" s="15"/>
      <c r="D1782" s="15"/>
      <c r="E1782" s="55"/>
      <c r="F1782" s="212">
        <f t="shared" si="29"/>
        <v>0</v>
      </c>
    </row>
    <row r="1783" spans="2:6" ht="18.75" thickBot="1">
      <c r="B1783" s="15"/>
      <c r="C1783" s="15"/>
      <c r="D1783" s="15"/>
      <c r="E1783" s="55"/>
      <c r="F1783" s="212">
        <f t="shared" si="29"/>
        <v>0</v>
      </c>
    </row>
    <row r="1784" spans="2:6" ht="18.75" thickBot="1">
      <c r="B1784" s="15"/>
      <c r="C1784" s="131" t="s">
        <v>10300</v>
      </c>
      <c r="D1784" s="131"/>
      <c r="E1784" s="57"/>
      <c r="F1784" s="212">
        <f t="shared" si="29"/>
        <v>0</v>
      </c>
    </row>
    <row r="1785" spans="2:6" ht="18.75" thickBot="1">
      <c r="B1785" s="15"/>
      <c r="C1785" s="21" t="s">
        <v>3537</v>
      </c>
      <c r="D1785" s="7" t="s">
        <v>8130</v>
      </c>
      <c r="E1785" s="55">
        <f>VLOOKUP(C1785,'Precios Dotar'!$A:$E,5,FALSE)</f>
        <v>3026.8159999999998</v>
      </c>
      <c r="F1785" s="212">
        <f t="shared" si="29"/>
        <v>6226.1605119999995</v>
      </c>
    </row>
    <row r="1786" spans="2:6" ht="18.75" thickBot="1">
      <c r="B1786" s="15"/>
      <c r="C1786" s="21" t="s">
        <v>3628</v>
      </c>
      <c r="D1786" s="22" t="s">
        <v>8132</v>
      </c>
      <c r="E1786" s="56">
        <f>VLOOKUP(C1786,'Precios Dotar'!$A:$E,5,FALSE)</f>
        <v>3026.8159999999998</v>
      </c>
      <c r="F1786" s="212">
        <f t="shared" ref="F1786:F1849" si="30">E1786*1.21*1.7</f>
        <v>6226.1605119999995</v>
      </c>
    </row>
    <row r="1787" spans="2:6" ht="18.75" thickBot="1">
      <c r="B1787" s="15"/>
      <c r="C1787" s="21" t="s">
        <v>5624</v>
      </c>
      <c r="D1787" s="7" t="s">
        <v>7147</v>
      </c>
      <c r="E1787" s="55">
        <f>VLOOKUP(C1787,'Precios Dotar'!$A:$E,5,FALSE)</f>
        <v>2019.732</v>
      </c>
      <c r="F1787" s="212">
        <f t="shared" si="30"/>
        <v>4154.5887240000002</v>
      </c>
    </row>
    <row r="1788" spans="2:6" ht="18.75" thickBot="1">
      <c r="B1788" s="15"/>
      <c r="C1788" s="21" t="s">
        <v>7651</v>
      </c>
      <c r="D1788" s="22" t="s">
        <v>7652</v>
      </c>
      <c r="E1788" s="56">
        <f>VLOOKUP(C1788,'Precios Dotar'!$A:$E,5,FALSE)</f>
        <v>2019.732</v>
      </c>
      <c r="F1788" s="212">
        <f t="shared" si="30"/>
        <v>4154.5887240000002</v>
      </c>
    </row>
    <row r="1789" spans="2:6" ht="18.75" thickBot="1">
      <c r="B1789" s="15"/>
      <c r="C1789" s="21" t="s">
        <v>4210</v>
      </c>
      <c r="D1789" s="7" t="s">
        <v>8242</v>
      </c>
      <c r="E1789" s="55">
        <f>VLOOKUP(C1789,'Precios Dotar'!$A:$E,5,FALSE)</f>
        <v>8186.0349999999999</v>
      </c>
      <c r="F1789" s="212">
        <f t="shared" si="30"/>
        <v>16838.673994999997</v>
      </c>
    </row>
    <row r="1790" spans="2:6" ht="18.75" thickBot="1">
      <c r="B1790" s="15"/>
      <c r="C1790" s="21" t="s">
        <v>3458</v>
      </c>
      <c r="D1790" s="22" t="s">
        <v>8237</v>
      </c>
      <c r="E1790" s="56">
        <f>VLOOKUP(C1790,'Precios Dotar'!$A:$E,5,FALSE)</f>
        <v>9389.25</v>
      </c>
      <c r="F1790" s="212">
        <f t="shared" si="30"/>
        <v>19313.687249999999</v>
      </c>
    </row>
    <row r="1791" spans="2:6" ht="18.75" thickBot="1">
      <c r="B1791" s="15"/>
      <c r="C1791" s="21" t="s">
        <v>4876</v>
      </c>
      <c r="D1791" s="7" t="s">
        <v>9581</v>
      </c>
      <c r="E1791" s="55">
        <f>VLOOKUP(C1791,'Precios Dotar'!$A:$E,5,FALSE)</f>
        <v>4625.7079050000002</v>
      </c>
      <c r="F1791" s="212">
        <f t="shared" si="30"/>
        <v>9515.0811605850013</v>
      </c>
    </row>
    <row r="1792" spans="2:6" ht="18.75" thickBot="1">
      <c r="B1792" s="15"/>
      <c r="C1792" s="21" t="s">
        <v>4877</v>
      </c>
      <c r="D1792" s="22" t="s">
        <v>9582</v>
      </c>
      <c r="E1792" s="56">
        <f>VLOOKUP(C1792,'Precios Dotar'!$A:$E,5,FALSE)</f>
        <v>4625.7079050000002</v>
      </c>
      <c r="F1792" s="212">
        <f t="shared" si="30"/>
        <v>9515.0811605850013</v>
      </c>
    </row>
    <row r="1793" spans="2:6" ht="18.75" thickBot="1">
      <c r="B1793" s="15"/>
      <c r="C1793" s="21" t="s">
        <v>3623</v>
      </c>
      <c r="D1793" s="7" t="s">
        <v>832</v>
      </c>
      <c r="E1793" s="55">
        <f>VLOOKUP(C1793,'Precios Dotar'!$A:$E,5,FALSE)</f>
        <v>8903.7909999999993</v>
      </c>
      <c r="F1793" s="212">
        <f t="shared" si="30"/>
        <v>18315.098086999998</v>
      </c>
    </row>
    <row r="1794" spans="2:6" ht="18.75" thickBot="1">
      <c r="B1794" s="15"/>
      <c r="C1794" s="21" t="s">
        <v>3277</v>
      </c>
      <c r="D1794" s="22" t="s">
        <v>834</v>
      </c>
      <c r="E1794" s="56">
        <f>VLOOKUP(C1794,'Precios Dotar'!$A:$E,5,FALSE)</f>
        <v>9624.3289999999997</v>
      </c>
      <c r="F1794" s="212">
        <f t="shared" si="30"/>
        <v>19797.244752999999</v>
      </c>
    </row>
    <row r="1795" spans="2:6" ht="18.75" thickBot="1">
      <c r="B1795" s="15"/>
      <c r="C1795" s="21" t="s">
        <v>5625</v>
      </c>
      <c r="D1795" s="7" t="s">
        <v>7739</v>
      </c>
      <c r="E1795" s="55">
        <f>VLOOKUP(C1795,'Precios Dotar'!$A:$E,5,FALSE)</f>
        <v>2164.3960000000002</v>
      </c>
      <c r="F1795" s="212">
        <f t="shared" si="30"/>
        <v>4452.1625720000002</v>
      </c>
    </row>
    <row r="1796" spans="2:6" ht="18.75" thickBot="1">
      <c r="B1796" s="15"/>
      <c r="C1796" s="21" t="s">
        <v>5628</v>
      </c>
      <c r="D1796" s="22" t="s">
        <v>5629</v>
      </c>
      <c r="E1796" s="56">
        <f>VLOOKUP(C1796,'Precios Dotar'!$A:$E,5,FALSE)</f>
        <v>2947.529</v>
      </c>
      <c r="F1796" s="212">
        <f t="shared" si="30"/>
        <v>6063.0671529999991</v>
      </c>
    </row>
    <row r="1797" spans="2:6" ht="18.75" thickBot="1">
      <c r="B1797" s="15"/>
      <c r="C1797" s="21" t="s">
        <v>7889</v>
      </c>
      <c r="D1797" s="7" t="s">
        <v>7890</v>
      </c>
      <c r="E1797" s="55">
        <f>VLOOKUP(C1797,'Precios Dotar'!$A:$E,5,FALSE)</f>
        <v>2790.346</v>
      </c>
      <c r="F1797" s="212">
        <f t="shared" si="30"/>
        <v>5739.7417219999998</v>
      </c>
    </row>
    <row r="1798" spans="2:6" ht="18.75" thickBot="1">
      <c r="B1798" s="15"/>
      <c r="C1798" s="21" t="s">
        <v>5626</v>
      </c>
      <c r="D1798" s="22" t="s">
        <v>5627</v>
      </c>
      <c r="E1798" s="56">
        <f>VLOOKUP(C1798,'Precios Dotar'!$A:$E,5,FALSE)</f>
        <v>2790.346</v>
      </c>
      <c r="F1798" s="212">
        <f t="shared" si="30"/>
        <v>5739.7417219999998</v>
      </c>
    </row>
    <row r="1799" spans="2:6" ht="18.75" thickBot="1">
      <c r="B1799" s="9"/>
      <c r="C1799" s="21" t="s">
        <v>5680</v>
      </c>
      <c r="D1799" s="7" t="s">
        <v>10320</v>
      </c>
      <c r="E1799" s="55">
        <f>VLOOKUP(C1799,'[1]Precios Dotar'!$A:$E,5,FALSE)</f>
        <v>7087.4232000000002</v>
      </c>
      <c r="F1799" s="212">
        <f t="shared" si="30"/>
        <v>14578.829522399999</v>
      </c>
    </row>
    <row r="1800" spans="2:6" ht="18.75" thickBot="1">
      <c r="B1800" s="9"/>
      <c r="C1800" s="21" t="s">
        <v>5786</v>
      </c>
      <c r="D1800" s="22" t="s">
        <v>10321</v>
      </c>
      <c r="E1800" s="56">
        <f>VLOOKUP(C1800,'[1]Precios Dotar'!$A:$E,5,FALSE)</f>
        <v>7087.4232000000002</v>
      </c>
      <c r="F1800" s="212">
        <f t="shared" si="30"/>
        <v>14578.829522399999</v>
      </c>
    </row>
    <row r="1801" spans="2:6" ht="18.75" thickBot="1">
      <c r="B1801" s="9"/>
      <c r="C1801" s="21" t="s">
        <v>5681</v>
      </c>
      <c r="D1801" s="7" t="s">
        <v>10322</v>
      </c>
      <c r="E1801" s="55">
        <f>VLOOKUP(C1801,'[1]Precios Dotar'!$A:$E,5,FALSE)</f>
        <v>12735.995999999999</v>
      </c>
      <c r="F1801" s="212">
        <f t="shared" si="30"/>
        <v>26197.943771999995</v>
      </c>
    </row>
    <row r="1802" spans="2:6" ht="18.75" thickBot="1">
      <c r="B1802" s="9"/>
      <c r="C1802" s="21" t="s">
        <v>4507</v>
      </c>
      <c r="D1802" s="22" t="s">
        <v>10323</v>
      </c>
      <c r="E1802" s="56">
        <f>VLOOKUP(C1802,'[1]Precios Dotar'!$A:$E,5,FALSE)</f>
        <v>6419.7431999999999</v>
      </c>
      <c r="F1802" s="212">
        <f t="shared" si="30"/>
        <v>13205.411762399999</v>
      </c>
    </row>
    <row r="1803" spans="2:6" ht="18.75" thickBot="1">
      <c r="B1803" s="9"/>
      <c r="C1803" s="21" t="s">
        <v>8174</v>
      </c>
      <c r="D1803" s="7" t="s">
        <v>10324</v>
      </c>
      <c r="E1803" s="55">
        <f>VLOOKUP(C1803,'[1]Precios Dotar'!$A:$E,5,FALSE)</f>
        <v>6419.7431999999999</v>
      </c>
      <c r="F1803" s="212">
        <f t="shared" si="30"/>
        <v>13205.411762399999</v>
      </c>
    </row>
    <row r="1804" spans="2:6" ht="18.75" thickBot="1">
      <c r="B1804" s="9"/>
      <c r="C1804" s="21" t="s">
        <v>8176</v>
      </c>
      <c r="D1804" s="22" t="s">
        <v>10325</v>
      </c>
      <c r="E1804" s="56">
        <f>VLOOKUP(C1804,'[1]Precios Dotar'!$A:$E,5,FALSE)</f>
        <v>6419.7431999999999</v>
      </c>
      <c r="F1804" s="212">
        <f t="shared" si="30"/>
        <v>13205.411762399999</v>
      </c>
    </row>
    <row r="1805" spans="2:6" ht="18.75" thickBot="1">
      <c r="B1805" s="9"/>
      <c r="C1805" s="21" t="s">
        <v>3521</v>
      </c>
      <c r="D1805" s="7" t="s">
        <v>10326</v>
      </c>
      <c r="E1805" s="55">
        <f>VLOOKUP(C1805,'[1]Precios Dotar'!$A:$E,5,FALSE)</f>
        <v>11767.86</v>
      </c>
      <c r="F1805" s="212">
        <f t="shared" si="30"/>
        <v>24206.488020000001</v>
      </c>
    </row>
    <row r="1806" spans="2:6" ht="18.75" thickBot="1">
      <c r="B1806" s="15"/>
      <c r="C1806" s="15"/>
      <c r="D1806" s="15"/>
      <c r="E1806" s="55"/>
      <c r="F1806" s="212">
        <f t="shared" si="30"/>
        <v>0</v>
      </c>
    </row>
    <row r="1807" spans="2:6" ht="18.75" thickBot="1">
      <c r="B1807" s="15"/>
      <c r="C1807" s="15"/>
      <c r="D1807" s="15"/>
      <c r="E1807" s="55"/>
      <c r="F1807" s="212">
        <f t="shared" si="30"/>
        <v>0</v>
      </c>
    </row>
    <row r="1808" spans="2:6" ht="27" thickBot="1">
      <c r="B1808" s="15"/>
      <c r="C1808" s="130" t="s">
        <v>1384</v>
      </c>
      <c r="D1808" s="131"/>
      <c r="E1808" s="138"/>
      <c r="F1808" s="212">
        <f t="shared" si="30"/>
        <v>0</v>
      </c>
    </row>
    <row r="1809" spans="1:6" ht="18.75" thickBot="1">
      <c r="B1809" s="15"/>
      <c r="C1809" s="15"/>
      <c r="D1809" s="15"/>
      <c r="E1809" s="55"/>
      <c r="F1809" s="212">
        <f t="shared" si="30"/>
        <v>0</v>
      </c>
    </row>
    <row r="1810" spans="1:6" ht="18.75" thickBot="1">
      <c r="B1810" s="15"/>
      <c r="C1810" s="131" t="s">
        <v>10301</v>
      </c>
      <c r="D1810" s="131"/>
      <c r="E1810" s="55"/>
      <c r="F1810" s="212">
        <f t="shared" si="30"/>
        <v>0</v>
      </c>
    </row>
    <row r="1811" spans="1:6" ht="18.75" thickBot="1">
      <c r="B1811" s="15"/>
      <c r="C1811" s="21" t="s">
        <v>5036</v>
      </c>
      <c r="D1811" s="22" t="s">
        <v>5449</v>
      </c>
      <c r="E1811" s="56">
        <f>VLOOKUP(C1811,'Precios Dotar'!$A:$E,5,FALSE)</f>
        <v>12852.84</v>
      </c>
      <c r="F1811" s="212">
        <f t="shared" si="30"/>
        <v>26438.291880000001</v>
      </c>
    </row>
    <row r="1812" spans="1:6" ht="18.75" thickBot="1">
      <c r="B1812" s="15"/>
      <c r="C1812" s="21" t="s">
        <v>5836</v>
      </c>
      <c r="D1812" s="7" t="s">
        <v>6515</v>
      </c>
      <c r="E1812" s="55">
        <f>VLOOKUP(C1812,'Precios Dotar'!$A:$E,5,FALSE)</f>
        <v>52869.127999999997</v>
      </c>
      <c r="F1812" s="212">
        <f t="shared" si="30"/>
        <v>108751.79629599999</v>
      </c>
    </row>
    <row r="1813" spans="1:6" ht="18.75" thickBot="1">
      <c r="B1813" s="15"/>
      <c r="C1813" s="21" t="s">
        <v>5837</v>
      </c>
      <c r="D1813" s="22" t="s">
        <v>6516</v>
      </c>
      <c r="E1813" s="56">
        <f>VLOOKUP(C1813,'Precios Dotar'!$A:$E,5,FALSE)</f>
        <v>34943.311000000002</v>
      </c>
      <c r="F1813" s="212">
        <f t="shared" si="30"/>
        <v>71878.390726999991</v>
      </c>
    </row>
    <row r="1814" spans="1:6" ht="18.75" thickBot="1">
      <c r="B1814" s="15"/>
      <c r="C1814" s="21" t="s">
        <v>5838</v>
      </c>
      <c r="D1814" s="7" t="s">
        <v>6517</v>
      </c>
      <c r="E1814" s="55">
        <f>VLOOKUP(C1814,'Precios Dotar'!$A:$E,5,FALSE)</f>
        <v>34943.311000000002</v>
      </c>
      <c r="F1814" s="212">
        <f t="shared" si="30"/>
        <v>71878.390726999991</v>
      </c>
    </row>
    <row r="1815" spans="1:6" ht="18.75" thickBot="1">
      <c r="B1815" s="15"/>
      <c r="C1815" s="21" t="s">
        <v>4347</v>
      </c>
      <c r="D1815" s="22" t="s">
        <v>7094</v>
      </c>
      <c r="E1815" s="56">
        <f>VLOOKUP(C1815,'Precios Dotar'!$A:$E,5,FALSE)</f>
        <v>24313.289000000001</v>
      </c>
      <c r="F1815" s="212">
        <f t="shared" si="30"/>
        <v>50012.435472999998</v>
      </c>
    </row>
    <row r="1816" spans="1:6" ht="18.75" thickBot="1">
      <c r="A1816"/>
      <c r="B1816" s="15"/>
      <c r="C1816" s="21" t="s">
        <v>3422</v>
      </c>
      <c r="D1816" s="7" t="s">
        <v>6518</v>
      </c>
      <c r="E1816" s="55">
        <f>VLOOKUP(C1816,'Precios Dotar'!$A:$E,5,FALSE)</f>
        <v>24313.289000000001</v>
      </c>
      <c r="F1816" s="212">
        <f t="shared" si="30"/>
        <v>50012.435472999998</v>
      </c>
    </row>
    <row r="1817" spans="1:6" ht="18.75" thickBot="1">
      <c r="B1817" s="15"/>
      <c r="C1817" s="21" t="s">
        <v>3486</v>
      </c>
      <c r="D1817" s="22" t="s">
        <v>5461</v>
      </c>
      <c r="E1817" s="56">
        <f>VLOOKUP(C1817,'Precios Dotar'!$A:$E,5,FALSE)</f>
        <v>17060.615000000002</v>
      </c>
      <c r="F1817" s="212">
        <f t="shared" si="30"/>
        <v>35093.685055000002</v>
      </c>
    </row>
    <row r="1818" spans="1:6" ht="18.75" thickBot="1">
      <c r="B1818" s="15"/>
      <c r="C1818" s="21" t="s">
        <v>3487</v>
      </c>
      <c r="D1818" s="7" t="s">
        <v>5462</v>
      </c>
      <c r="E1818" s="55">
        <f>VLOOKUP(C1818,'Precios Dotar'!$A:$E,5,FALSE)</f>
        <v>12852.84</v>
      </c>
      <c r="F1818" s="212">
        <f t="shared" si="30"/>
        <v>26438.291880000001</v>
      </c>
    </row>
    <row r="1819" spans="1:6" ht="18.75" thickBot="1">
      <c r="B1819" s="15"/>
      <c r="C1819" s="21" t="s">
        <v>3488</v>
      </c>
      <c r="D1819" s="22" t="s">
        <v>5463</v>
      </c>
      <c r="E1819" s="56">
        <f>VLOOKUP(C1819,'Precios Dotar'!$A:$E,5,FALSE)</f>
        <v>31426.863000000001</v>
      </c>
      <c r="F1819" s="212">
        <f t="shared" si="30"/>
        <v>64645.057190999993</v>
      </c>
    </row>
    <row r="1820" spans="1:6" ht="18.75" thickBot="1">
      <c r="B1820" s="15"/>
      <c r="C1820" s="21" t="s">
        <v>4231</v>
      </c>
      <c r="D1820" s="7" t="s">
        <v>5464</v>
      </c>
      <c r="E1820" s="55">
        <f>VLOOKUP(C1820,'Precios Dotar'!$A:$E,5,FALSE)</f>
        <v>33101.627</v>
      </c>
      <c r="F1820" s="212">
        <f t="shared" si="30"/>
        <v>68090.046738999998</v>
      </c>
    </row>
    <row r="1821" spans="1:6" ht="18.75" thickBot="1">
      <c r="B1821" s="15"/>
      <c r="C1821" s="21" t="s">
        <v>4748</v>
      </c>
      <c r="D1821" s="22" t="s">
        <v>5465</v>
      </c>
      <c r="E1821" s="56">
        <f>VLOOKUP(C1821,'Precios Dotar'!$A:$E,5,FALSE)</f>
        <v>21318.466</v>
      </c>
      <c r="F1821" s="212">
        <f t="shared" si="30"/>
        <v>43852.084562000004</v>
      </c>
    </row>
    <row r="1822" spans="1:6" ht="18.75" thickBot="1">
      <c r="A1822"/>
      <c r="B1822" s="15"/>
      <c r="C1822" s="21" t="s">
        <v>3490</v>
      </c>
      <c r="D1822" s="7" t="s">
        <v>5466</v>
      </c>
      <c r="E1822" s="55">
        <f>VLOOKUP(C1822,'Precios Dotar'!$A:$E,5,FALSE)</f>
        <v>48477.741000000002</v>
      </c>
      <c r="F1822" s="212">
        <f t="shared" si="30"/>
        <v>99718.713237000004</v>
      </c>
    </row>
    <row r="1823" spans="1:6" ht="18.75" thickBot="1">
      <c r="B1823" s="15"/>
      <c r="C1823" s="21" t="s">
        <v>4232</v>
      </c>
      <c r="D1823" s="22" t="s">
        <v>5467</v>
      </c>
      <c r="E1823" s="56">
        <f>VLOOKUP(C1823,'Precios Dotar'!$A:$E,5,FALSE)</f>
        <v>32397.780999999999</v>
      </c>
      <c r="F1823" s="212">
        <f t="shared" si="30"/>
        <v>66642.235516999994</v>
      </c>
    </row>
    <row r="1824" spans="1:6" ht="18.75" thickBot="1">
      <c r="B1824" s="15"/>
      <c r="C1824" s="21" t="s">
        <v>4233</v>
      </c>
      <c r="D1824" s="7" t="s">
        <v>5468</v>
      </c>
      <c r="E1824" s="55">
        <f>VLOOKUP(C1824,'Precios Dotar'!$A:$E,5,FALSE)</f>
        <v>32397.780999999999</v>
      </c>
      <c r="F1824" s="212">
        <f t="shared" si="30"/>
        <v>66642.235516999994</v>
      </c>
    </row>
    <row r="1825" spans="1:6" ht="18.75" thickBot="1">
      <c r="A1825"/>
      <c r="B1825" s="15"/>
      <c r="C1825" s="21" t="s">
        <v>4234</v>
      </c>
      <c r="D1825" s="22" t="s">
        <v>5469</v>
      </c>
      <c r="E1825" s="56">
        <f>VLOOKUP(C1825,'Precios Dotar'!$A:$E,5,FALSE)</f>
        <v>63724.491999999998</v>
      </c>
      <c r="F1825" s="212">
        <f t="shared" si="30"/>
        <v>131081.28004399998</v>
      </c>
    </row>
    <row r="1826" spans="1:6" ht="18.75" thickBot="1">
      <c r="B1826" s="15"/>
      <c r="C1826" s="21" t="s">
        <v>4791</v>
      </c>
      <c r="D1826" s="7" t="s">
        <v>5470</v>
      </c>
      <c r="E1826" s="55">
        <f>VLOOKUP(C1826,'Precios Dotar'!$A:$E,5,FALSE)</f>
        <v>43595.330999999998</v>
      </c>
      <c r="F1826" s="212">
        <f t="shared" si="30"/>
        <v>89675.595866999996</v>
      </c>
    </row>
    <row r="1827" spans="1:6" ht="18.75" thickBot="1">
      <c r="B1827" s="15"/>
      <c r="C1827" s="21" t="s">
        <v>4235</v>
      </c>
      <c r="D1827" s="22" t="s">
        <v>5471</v>
      </c>
      <c r="E1827" s="56">
        <f>VLOOKUP(C1827,'Precios Dotar'!$A:$E,5,FALSE)</f>
        <v>43595.330999999998</v>
      </c>
      <c r="F1827" s="212">
        <f t="shared" si="30"/>
        <v>89675.595866999996</v>
      </c>
    </row>
    <row r="1828" spans="1:6" ht="18.75" thickBot="1">
      <c r="B1828" s="15"/>
      <c r="C1828" s="21" t="s">
        <v>4346</v>
      </c>
      <c r="D1828" s="7" t="s">
        <v>7095</v>
      </c>
      <c r="E1828" s="55">
        <f>VLOOKUP(C1828,'Precios Dotar'!$A:$E,5,FALSE)</f>
        <v>21318.466</v>
      </c>
      <c r="F1828" s="212">
        <f t="shared" si="30"/>
        <v>43852.084562000004</v>
      </c>
    </row>
    <row r="1829" spans="1:6" ht="18.75" thickBot="1">
      <c r="A1829"/>
      <c r="B1829" s="15"/>
      <c r="C1829" s="21" t="s">
        <v>9344</v>
      </c>
      <c r="D1829" s="22" t="s">
        <v>9345</v>
      </c>
      <c r="E1829" s="56">
        <f>VLOOKUP(C1829,'Precios Dotar'!$A:$E,5,FALSE)</f>
        <v>67199.933319999996</v>
      </c>
      <c r="F1829" s="212">
        <f t="shared" si="30"/>
        <v>138230.26283923999</v>
      </c>
    </row>
    <row r="1830" spans="1:6" ht="18.75" thickBot="1">
      <c r="A1830"/>
      <c r="B1830" s="15"/>
      <c r="C1830" s="21" t="s">
        <v>9346</v>
      </c>
      <c r="D1830" s="7" t="s">
        <v>9347</v>
      </c>
      <c r="E1830" s="55">
        <f>VLOOKUP(C1830,'Precios Dotar'!$A:$E,5,FALSE)</f>
        <v>49426.472549999999</v>
      </c>
      <c r="F1830" s="212">
        <f t="shared" si="30"/>
        <v>101670.25403534999</v>
      </c>
    </row>
    <row r="1831" spans="1:6" ht="18.75" thickBot="1">
      <c r="B1831" s="15"/>
      <c r="C1831" s="21" t="s">
        <v>9348</v>
      </c>
      <c r="D1831" s="22" t="s">
        <v>9349</v>
      </c>
      <c r="E1831" s="56">
        <f>VLOOKUP(C1831,'Precios Dotar'!$A:$E,5,FALSE)</f>
        <v>49426.472549999999</v>
      </c>
      <c r="F1831" s="212">
        <f t="shared" si="30"/>
        <v>101670.25403534999</v>
      </c>
    </row>
    <row r="1832" spans="1:6" ht="18.75" thickBot="1">
      <c r="B1832" s="15"/>
      <c r="C1832" s="15"/>
      <c r="D1832" s="15"/>
      <c r="E1832" s="55"/>
      <c r="F1832" s="212">
        <f t="shared" si="30"/>
        <v>0</v>
      </c>
    </row>
    <row r="1833" spans="1:6" ht="18.75" thickBot="1">
      <c r="B1833" s="9"/>
      <c r="C1833" s="44"/>
      <c r="D1833" s="49"/>
      <c r="E1833" s="58"/>
      <c r="F1833" s="212">
        <f t="shared" si="30"/>
        <v>0</v>
      </c>
    </row>
    <row r="1834" spans="1:6" ht="18.75" thickBot="1">
      <c r="B1834" s="9"/>
      <c r="C1834" s="131" t="s">
        <v>10302</v>
      </c>
      <c r="D1834" s="131"/>
      <c r="E1834" s="58"/>
      <c r="F1834" s="212">
        <f t="shared" si="30"/>
        <v>0</v>
      </c>
    </row>
    <row r="1835" spans="1:6" ht="18.75" thickBot="1">
      <c r="B1835" s="9"/>
      <c r="C1835" s="21" t="s">
        <v>4222</v>
      </c>
      <c r="D1835" s="7" t="s">
        <v>8241</v>
      </c>
      <c r="E1835" s="55">
        <f>VLOOKUP(C1835,'[1]Precios Dotar'!$A:$E,5,FALSE)</f>
        <v>16125.862999999999</v>
      </c>
      <c r="F1835" s="212">
        <f t="shared" si="30"/>
        <v>33170.900191000001</v>
      </c>
    </row>
    <row r="1836" spans="1:6" ht="18.75" thickBot="1">
      <c r="B1836" s="9"/>
      <c r="C1836" s="21" t="s">
        <v>4210</v>
      </c>
      <c r="D1836" s="22" t="s">
        <v>8242</v>
      </c>
      <c r="E1836" s="56">
        <f>VLOOKUP(C1836,'[1]Precios Dotar'!$A:$E,5,FALSE)</f>
        <v>8186.0349999999999</v>
      </c>
      <c r="F1836" s="212">
        <f t="shared" si="30"/>
        <v>16838.673994999997</v>
      </c>
    </row>
    <row r="1837" spans="1:6" ht="18.75" thickBot="1">
      <c r="B1837" s="9"/>
      <c r="C1837" s="21" t="s">
        <v>4969</v>
      </c>
      <c r="D1837" s="7" t="s">
        <v>7713</v>
      </c>
      <c r="E1837" s="55">
        <f>VLOOKUP(C1837,'[1]Precios Dotar'!$A:$E,5,FALSE)</f>
        <v>13630.409</v>
      </c>
      <c r="F1837" s="212">
        <f t="shared" si="30"/>
        <v>28037.751312999993</v>
      </c>
    </row>
    <row r="1838" spans="1:6" ht="18.75" thickBot="1">
      <c r="B1838" s="9"/>
      <c r="C1838" s="21" t="s">
        <v>4523</v>
      </c>
      <c r="D1838" s="22" t="s">
        <v>10306</v>
      </c>
      <c r="E1838" s="56">
        <f>VLOOKUP(C1838,'[1]Precios Dotar'!$A:$E,5,FALSE)</f>
        <v>20289.673497600001</v>
      </c>
      <c r="F1838" s="212">
        <f t="shared" si="30"/>
        <v>41735.858384563195</v>
      </c>
    </row>
    <row r="1839" spans="1:6" ht="18.75" thickBot="1">
      <c r="B1839" s="9"/>
      <c r="C1839" s="21" t="s">
        <v>4230</v>
      </c>
      <c r="D1839" s="7" t="s">
        <v>10307</v>
      </c>
      <c r="E1839" s="55">
        <f>VLOOKUP(C1839,'[1]Precios Dotar'!$A:$E,5,FALSE)</f>
        <v>21509.765222400001</v>
      </c>
      <c r="F1839" s="212">
        <f t="shared" si="30"/>
        <v>44245.587062476799</v>
      </c>
    </row>
    <row r="1840" spans="1:6" ht="18.75" thickBot="1">
      <c r="B1840" s="9"/>
      <c r="C1840" s="44"/>
      <c r="D1840" s="49"/>
      <c r="E1840" s="58"/>
      <c r="F1840" s="212">
        <f t="shared" si="30"/>
        <v>0</v>
      </c>
    </row>
    <row r="1841" spans="1:6" ht="18.75" thickBot="1">
      <c r="B1841" s="9"/>
      <c r="C1841" s="44"/>
      <c r="D1841" s="49"/>
      <c r="E1841" s="58"/>
      <c r="F1841" s="212">
        <f t="shared" si="30"/>
        <v>0</v>
      </c>
    </row>
    <row r="1842" spans="1:6" ht="18.75" thickBot="1">
      <c r="B1842" s="9"/>
      <c r="C1842" s="44"/>
      <c r="D1842" s="49"/>
      <c r="E1842" s="58"/>
      <c r="F1842" s="212">
        <f t="shared" si="30"/>
        <v>0</v>
      </c>
    </row>
    <row r="1843" spans="1:6" ht="18.75" thickBot="1">
      <c r="B1843" s="9"/>
      <c r="C1843" s="131" t="s">
        <v>10303</v>
      </c>
      <c r="D1843" s="131"/>
      <c r="E1843" s="58"/>
      <c r="F1843" s="212">
        <f t="shared" si="30"/>
        <v>0</v>
      </c>
    </row>
    <row r="1844" spans="1:6" ht="18.75" thickBot="1">
      <c r="B1844" s="9"/>
      <c r="C1844" s="21" t="s">
        <v>3455</v>
      </c>
      <c r="D1844" s="22" t="s">
        <v>8235</v>
      </c>
      <c r="E1844" s="56">
        <f>VLOOKUP(C1844,'[1]Precios Dotar'!$A:$E,5,FALSE)</f>
        <v>13979.55</v>
      </c>
      <c r="F1844" s="212">
        <f t="shared" si="30"/>
        <v>28755.93435</v>
      </c>
    </row>
    <row r="1845" spans="1:6" ht="18.75" thickBot="1">
      <c r="A1845"/>
      <c r="B1845" s="9"/>
      <c r="C1845" s="21" t="s">
        <v>3457</v>
      </c>
      <c r="D1845" s="7" t="s">
        <v>8236</v>
      </c>
      <c r="E1845" s="55">
        <f>VLOOKUP(C1845,'[1]Precios Dotar'!$A:$E,5,FALSE)</f>
        <v>20394.842000000001</v>
      </c>
      <c r="F1845" s="212">
        <f t="shared" si="30"/>
        <v>41952.189994</v>
      </c>
    </row>
    <row r="1846" spans="1:6" ht="18.75" thickBot="1">
      <c r="B1846" s="9"/>
      <c r="C1846" s="21" t="s">
        <v>3458</v>
      </c>
      <c r="D1846" s="22" t="s">
        <v>10304</v>
      </c>
      <c r="E1846" s="56">
        <f>VLOOKUP(C1846,'[1]Precios Dotar'!$A:$E,5,FALSE)</f>
        <v>9389.25</v>
      </c>
      <c r="F1846" s="212">
        <f t="shared" si="30"/>
        <v>19313.687249999999</v>
      </c>
    </row>
    <row r="1847" spans="1:6" ht="18.75" thickBot="1">
      <c r="B1847" s="9"/>
      <c r="C1847" s="21" t="s">
        <v>3460</v>
      </c>
      <c r="D1847" s="7" t="s">
        <v>10305</v>
      </c>
      <c r="E1847" s="55">
        <f>VLOOKUP(C1847,'[1]Precios Dotar'!$A:$E,5,FALSE)</f>
        <v>18701.994999999999</v>
      </c>
      <c r="F1847" s="212">
        <f t="shared" si="30"/>
        <v>38470.003714999999</v>
      </c>
    </row>
    <row r="1848" spans="1:6" ht="18.75" thickBot="1">
      <c r="B1848" s="9"/>
      <c r="C1848" s="21" t="s">
        <v>3462</v>
      </c>
      <c r="D1848" s="22" t="s">
        <v>8238</v>
      </c>
      <c r="E1848" s="56">
        <f>VLOOKUP(C1848,'[1]Precios Dotar'!$A:$E,5,FALSE)</f>
        <v>11446.539000000001</v>
      </c>
      <c r="F1848" s="212">
        <f t="shared" si="30"/>
        <v>23545.530723</v>
      </c>
    </row>
    <row r="1849" spans="1:6" ht="18.75" thickBot="1">
      <c r="B1849" s="9"/>
      <c r="C1849" s="21" t="s">
        <v>5835</v>
      </c>
      <c r="D1849" s="7" t="s">
        <v>7148</v>
      </c>
      <c r="E1849" s="55">
        <f>VLOOKUP(C1849,'[1]Precios Dotar'!$A:$E,5,FALSE)</f>
        <v>17879.914000000001</v>
      </c>
      <c r="F1849" s="212">
        <f t="shared" si="30"/>
        <v>36778.983098000004</v>
      </c>
    </row>
    <row r="1850" spans="1:6" ht="18.75" thickBot="1">
      <c r="B1850" s="9"/>
      <c r="C1850" s="21" t="s">
        <v>4524</v>
      </c>
      <c r="D1850" s="22" t="s">
        <v>10308</v>
      </c>
      <c r="E1850" s="56">
        <f>VLOOKUP(C1850,'[1]Precios Dotar'!$A:$E,5,FALSE)</f>
        <v>26995.659125760001</v>
      </c>
      <c r="F1850" s="212">
        <f t="shared" ref="F1850:F1913" si="31">E1850*1.21*1.7</f>
        <v>55530.070821688321</v>
      </c>
    </row>
    <row r="1851" spans="1:6" ht="18.75" thickBot="1">
      <c r="B1851" s="9"/>
      <c r="C1851" s="21" t="s">
        <v>9300</v>
      </c>
      <c r="D1851" s="7" t="s">
        <v>9301</v>
      </c>
      <c r="E1851" s="55">
        <f>VLOOKUP(C1851,'[1]Precios Dotar'!$A:$E,5,FALSE)</f>
        <v>29137.597931520002</v>
      </c>
      <c r="F1851" s="212">
        <f t="shared" si="31"/>
        <v>59936.038945136635</v>
      </c>
    </row>
    <row r="1852" spans="1:6" ht="18.75" thickBot="1">
      <c r="B1852" s="9"/>
      <c r="C1852" s="44"/>
      <c r="D1852" s="34"/>
      <c r="E1852" s="58"/>
      <c r="F1852" s="212">
        <f t="shared" si="31"/>
        <v>0</v>
      </c>
    </row>
    <row r="1853" spans="1:6" ht="18.75" thickBot="1">
      <c r="B1853" s="9"/>
      <c r="C1853" s="44"/>
      <c r="D1853" s="34"/>
      <c r="E1853" s="58"/>
      <c r="F1853" s="212">
        <f t="shared" si="31"/>
        <v>0</v>
      </c>
    </row>
    <row r="1854" spans="1:6" ht="18.75" thickBot="1">
      <c r="B1854" s="35" t="s">
        <v>5011</v>
      </c>
      <c r="C1854" s="131" t="s">
        <v>10310</v>
      </c>
      <c r="D1854" s="131"/>
      <c r="E1854" s="57"/>
      <c r="F1854" s="212">
        <f t="shared" si="31"/>
        <v>0</v>
      </c>
    </row>
    <row r="1855" spans="1:6" ht="18.75" thickBot="1">
      <c r="B1855" s="9"/>
      <c r="C1855" s="21" t="s">
        <v>3555</v>
      </c>
      <c r="D1855" s="22" t="s">
        <v>10311</v>
      </c>
      <c r="E1855" s="56">
        <f>VLOOKUP(C1855,'[1]Precios Dotar'!$A:$E,5,FALSE)</f>
        <v>3954.7521000000002</v>
      </c>
      <c r="F1855" s="212">
        <f t="shared" si="31"/>
        <v>8134.9250696999998</v>
      </c>
    </row>
    <row r="1856" spans="1:6" ht="18.75" thickBot="1">
      <c r="A1856"/>
      <c r="B1856" s="9"/>
      <c r="C1856" s="21" t="s">
        <v>4905</v>
      </c>
      <c r="D1856" s="7" t="s">
        <v>10312</v>
      </c>
      <c r="E1856" s="55">
        <f>VLOOKUP(C1856,'[1]Precios Dotar'!$A:$E,5,FALSE)</f>
        <v>13960.075999999999</v>
      </c>
      <c r="F1856" s="212">
        <f t="shared" si="31"/>
        <v>28715.876332</v>
      </c>
    </row>
    <row r="1857" spans="1:6" s="48" customFormat="1" ht="18.75" thickBot="1">
      <c r="B1857" s="44"/>
      <c r="C1857" s="21" t="s">
        <v>4983</v>
      </c>
      <c r="D1857" s="22" t="s">
        <v>10313</v>
      </c>
      <c r="E1857" s="56">
        <f>VLOOKUP(C1857,'[1]Precios Dotar'!$A:$E,5,FALSE)</f>
        <v>3954.7521000000002</v>
      </c>
      <c r="F1857" s="212">
        <f t="shared" si="31"/>
        <v>8134.9250696999998</v>
      </c>
    </row>
    <row r="1858" spans="1:6" ht="18.75" thickBot="1">
      <c r="B1858" s="9"/>
      <c r="C1858" s="21" t="s">
        <v>4876</v>
      </c>
      <c r="D1858" s="7" t="s">
        <v>10314</v>
      </c>
      <c r="E1858" s="55">
        <f>VLOOKUP(C1858,'[1]Precios Dotar'!$A:$E,5,FALSE)</f>
        <v>4405.4360999999999</v>
      </c>
      <c r="F1858" s="212">
        <f t="shared" si="31"/>
        <v>9061.9820576999991</v>
      </c>
    </row>
    <row r="1859" spans="1:6" ht="18.75" thickBot="1">
      <c r="A1859"/>
      <c r="B1859" s="9"/>
      <c r="C1859" s="21" t="s">
        <v>4877</v>
      </c>
      <c r="D1859" s="22" t="s">
        <v>10315</v>
      </c>
      <c r="E1859" s="56">
        <f>VLOOKUP(C1859,'[1]Precios Dotar'!$A:$E,5,FALSE)</f>
        <v>4405.4360999999999</v>
      </c>
      <c r="F1859" s="212">
        <f t="shared" si="31"/>
        <v>9061.9820576999991</v>
      </c>
    </row>
    <row r="1860" spans="1:6" ht="18.75" thickBot="1">
      <c r="B1860" s="9"/>
      <c r="C1860" s="21" t="s">
        <v>4883</v>
      </c>
      <c r="D1860" s="7" t="s">
        <v>10316</v>
      </c>
      <c r="E1860" s="55">
        <f>VLOOKUP(C1860,'[1]Precios Dotar'!$A:$E,5,FALSE)</f>
        <v>15891.8968</v>
      </c>
      <c r="F1860" s="212">
        <f t="shared" si="31"/>
        <v>32689.631717599998</v>
      </c>
    </row>
    <row r="1861" spans="1:6" ht="18.75" thickBot="1">
      <c r="A1861"/>
      <c r="B1861" s="9"/>
      <c r="C1861" s="21" t="s">
        <v>4885</v>
      </c>
      <c r="D1861" s="22" t="s">
        <v>10317</v>
      </c>
      <c r="E1861" s="56">
        <f>VLOOKUP(C1861,'[1]Precios Dotar'!$A:$E,5,FALSE)</f>
        <v>10128.705599999999</v>
      </c>
      <c r="F1861" s="212">
        <f t="shared" si="31"/>
        <v>20834.747419199997</v>
      </c>
    </row>
    <row r="1862" spans="1:6" ht="18.75" thickBot="1">
      <c r="B1862" s="9"/>
      <c r="C1862" s="21" t="s">
        <v>4446</v>
      </c>
      <c r="D1862" s="7" t="s">
        <v>10318</v>
      </c>
      <c r="E1862" s="55">
        <f>VLOOKUP(C1862,'[1]Precios Dotar'!$A:$E,5,FALSE)</f>
        <v>7711.8792659999999</v>
      </c>
      <c r="F1862" s="212">
        <f t="shared" si="31"/>
        <v>15863.335650161998</v>
      </c>
    </row>
    <row r="1863" spans="1:6" ht="18.75" thickBot="1">
      <c r="B1863" s="9"/>
      <c r="C1863" s="21" t="s">
        <v>4447</v>
      </c>
      <c r="D1863" s="22" t="s">
        <v>10319</v>
      </c>
      <c r="E1863" s="56">
        <f>VLOOKUP(C1863,'[1]Precios Dotar'!$A:$E,5,FALSE)</f>
        <v>7711.8792659999999</v>
      </c>
      <c r="F1863" s="212">
        <f t="shared" si="31"/>
        <v>15863.335650161998</v>
      </c>
    </row>
    <row r="1864" spans="1:6" ht="18.75" thickBot="1">
      <c r="B1864" s="9"/>
      <c r="C1864" s="21" t="s">
        <v>4448</v>
      </c>
      <c r="D1864" s="7" t="s">
        <v>8128</v>
      </c>
      <c r="E1864" s="55">
        <f>VLOOKUP(C1864,'[1]Precios Dotar'!$A:$E,5,FALSE)</f>
        <v>23343.205600000001</v>
      </c>
      <c r="F1864" s="212">
        <f t="shared" si="31"/>
        <v>48016.973919199998</v>
      </c>
    </row>
    <row r="1865" spans="1:6" ht="18.75" thickBot="1">
      <c r="B1865" s="9"/>
      <c r="C1865" s="44"/>
      <c r="D1865" s="45"/>
      <c r="E1865" s="58"/>
      <c r="F1865" s="212">
        <f t="shared" si="31"/>
        <v>0</v>
      </c>
    </row>
    <row r="1866" spans="1:6" s="48" customFormat="1" ht="18.75" thickBot="1">
      <c r="B1866" s="44"/>
      <c r="C1866" s="44"/>
      <c r="D1866" s="45"/>
      <c r="E1866" s="58"/>
      <c r="F1866" s="212">
        <f t="shared" si="31"/>
        <v>0</v>
      </c>
    </row>
    <row r="1867" spans="1:6" ht="18.75" thickBot="1">
      <c r="B1867" s="9"/>
      <c r="C1867" s="44"/>
      <c r="D1867" s="34"/>
      <c r="E1867" s="58"/>
      <c r="F1867" s="212">
        <f t="shared" si="31"/>
        <v>0</v>
      </c>
    </row>
    <row r="1868" spans="1:6" ht="18.75" thickBot="1">
      <c r="B1868" s="9"/>
      <c r="C1868" s="131" t="s">
        <v>10327</v>
      </c>
      <c r="D1868" s="131"/>
      <c r="E1868" s="58"/>
      <c r="F1868" s="212">
        <f t="shared" si="31"/>
        <v>0</v>
      </c>
    </row>
    <row r="1869" spans="1:6" ht="18.75" thickBot="1">
      <c r="B1869" s="9"/>
      <c r="C1869" s="21" t="s">
        <v>8876</v>
      </c>
      <c r="D1869" s="22" t="s">
        <v>8877</v>
      </c>
      <c r="E1869" s="56">
        <f>VLOOKUP(C1869,'[1]Precios Dotar'!$A:$E,5,FALSE)</f>
        <v>6571.0839999999998</v>
      </c>
      <c r="F1869" s="212">
        <f t="shared" si="31"/>
        <v>13516.719787999999</v>
      </c>
    </row>
    <row r="1870" spans="1:6" ht="18.75" thickBot="1">
      <c r="B1870" s="9"/>
      <c r="C1870" s="21" t="s">
        <v>8878</v>
      </c>
      <c r="D1870" s="34" t="s">
        <v>8879</v>
      </c>
      <c r="E1870" s="55">
        <f>VLOOKUP(C1870,'[1]Precios Dotar'!$A:$E,5,FALSE)</f>
        <v>6571.0839999999998</v>
      </c>
      <c r="F1870" s="212">
        <f t="shared" si="31"/>
        <v>13516.719787999999</v>
      </c>
    </row>
    <row r="1871" spans="1:6" ht="18.75" thickBot="1">
      <c r="B1871" s="9"/>
      <c r="C1871" s="21" t="s">
        <v>9342</v>
      </c>
      <c r="D1871" s="22" t="s">
        <v>9343</v>
      </c>
      <c r="E1871" s="56">
        <f>VLOOKUP(C1871,'[1]Precios Dotar'!$A:$E,5,FALSE)</f>
        <v>14011.543</v>
      </c>
      <c r="F1871" s="212">
        <f t="shared" si="31"/>
        <v>28821.743951</v>
      </c>
    </row>
    <row r="1872" spans="1:6" ht="18.75" thickBot="1">
      <c r="B1872" s="9"/>
      <c r="C1872" s="21" t="s">
        <v>9624</v>
      </c>
      <c r="D1872" s="34" t="s">
        <v>9625</v>
      </c>
      <c r="E1872" s="55"/>
      <c r="F1872" s="212">
        <f t="shared" si="31"/>
        <v>0</v>
      </c>
    </row>
    <row r="1873" spans="1:7" ht="18.75" thickBot="1">
      <c r="A1873"/>
      <c r="B1873" s="9"/>
      <c r="C1873" s="9"/>
      <c r="D1873" s="34"/>
      <c r="E1873" s="20"/>
      <c r="F1873" s="212">
        <f t="shared" si="31"/>
        <v>0</v>
      </c>
    </row>
    <row r="1874" spans="1:7" ht="18.75" thickBot="1">
      <c r="A1874"/>
      <c r="B1874" s="9"/>
      <c r="C1874" s="44"/>
      <c r="D1874" s="34"/>
      <c r="E1874" s="58"/>
      <c r="F1874" s="212">
        <f t="shared" si="31"/>
        <v>0</v>
      </c>
    </row>
    <row r="1875" spans="1:7" ht="18.75" thickBot="1">
      <c r="B1875" s="15"/>
      <c r="C1875" s="15"/>
      <c r="D1875" s="15"/>
      <c r="E1875" s="55"/>
      <c r="F1875" s="212">
        <f t="shared" si="31"/>
        <v>0</v>
      </c>
    </row>
    <row r="1876" spans="1:7" ht="18.75" thickBot="1">
      <c r="B1876" s="15"/>
      <c r="C1876" s="15"/>
      <c r="D1876" s="15"/>
      <c r="E1876" s="55"/>
      <c r="F1876" s="212">
        <f t="shared" si="31"/>
        <v>0</v>
      </c>
    </row>
    <row r="1877" spans="1:7" ht="18.75" thickBot="1">
      <c r="B1877" s="15"/>
      <c r="C1877" s="15"/>
      <c r="D1877" s="15"/>
      <c r="E1877" s="55"/>
      <c r="F1877" s="212">
        <f t="shared" si="31"/>
        <v>0</v>
      </c>
    </row>
    <row r="1878" spans="1:7" ht="18.75" thickBot="1">
      <c r="E1878" s="55"/>
      <c r="F1878" s="212">
        <f t="shared" si="31"/>
        <v>0</v>
      </c>
      <c r="G1878"/>
    </row>
    <row r="1879" spans="1:7" ht="18.75" thickBot="1">
      <c r="E1879" s="55"/>
      <c r="F1879" s="212">
        <f t="shared" si="31"/>
        <v>0</v>
      </c>
      <c r="G1879"/>
    </row>
    <row r="1880" spans="1:7" ht="18.75" thickBot="1">
      <c r="E1880" s="55"/>
      <c r="F1880" s="212">
        <f t="shared" si="31"/>
        <v>0</v>
      </c>
    </row>
    <row r="1881" spans="1:7" ht="18.75" thickBot="1">
      <c r="E1881" s="55"/>
      <c r="F1881" s="212">
        <f t="shared" si="31"/>
        <v>0</v>
      </c>
    </row>
    <row r="1882" spans="1:7" ht="18.75" thickBot="1">
      <c r="E1882" s="55"/>
      <c r="F1882" s="212">
        <f t="shared" si="31"/>
        <v>0</v>
      </c>
    </row>
    <row r="1883" spans="1:7" ht="18.75" thickBot="1">
      <c r="E1883" s="55"/>
      <c r="F1883" s="212">
        <f t="shared" si="31"/>
        <v>0</v>
      </c>
    </row>
    <row r="1884" spans="1:7" ht="18.75" thickBot="1">
      <c r="E1884" s="55"/>
      <c r="F1884" s="212">
        <f t="shared" si="31"/>
        <v>0</v>
      </c>
    </row>
    <row r="1885" spans="1:7" ht="18.75" thickBot="1">
      <c r="E1885" s="55"/>
      <c r="F1885" s="212">
        <f t="shared" si="31"/>
        <v>0</v>
      </c>
    </row>
    <row r="1886" spans="1:7" ht="18.75" thickBot="1">
      <c r="E1886" s="55"/>
      <c r="F1886" s="212">
        <f t="shared" si="31"/>
        <v>0</v>
      </c>
    </row>
    <row r="1887" spans="1:7" ht="18.75" thickBot="1">
      <c r="E1887" s="55"/>
      <c r="F1887" s="212">
        <f t="shared" si="31"/>
        <v>0</v>
      </c>
    </row>
    <row r="1888" spans="1:7" ht="18.75" thickBot="1">
      <c r="E1888" s="55"/>
      <c r="F1888" s="212">
        <f t="shared" si="31"/>
        <v>0</v>
      </c>
    </row>
    <row r="1889" spans="5:6" ht="18.75" thickBot="1">
      <c r="E1889" s="55"/>
      <c r="F1889" s="212">
        <f t="shared" si="31"/>
        <v>0</v>
      </c>
    </row>
    <row r="1890" spans="5:6" ht="18.75" thickBot="1">
      <c r="E1890" s="55"/>
      <c r="F1890" s="212">
        <f t="shared" si="31"/>
        <v>0</v>
      </c>
    </row>
    <row r="1891" spans="5:6" ht="18.75" thickBot="1">
      <c r="E1891" s="55"/>
      <c r="F1891" s="212">
        <f t="shared" si="31"/>
        <v>0</v>
      </c>
    </row>
    <row r="1892" spans="5:6" ht="18.75" thickBot="1">
      <c r="E1892" s="55"/>
      <c r="F1892" s="212">
        <f t="shared" si="31"/>
        <v>0</v>
      </c>
    </row>
    <row r="1893" spans="5:6" ht="18.75" thickBot="1">
      <c r="E1893" s="55"/>
      <c r="F1893" s="212">
        <f t="shared" si="31"/>
        <v>0</v>
      </c>
    </row>
    <row r="1894" spans="5:6" ht="18.75" thickBot="1">
      <c r="E1894" s="55"/>
      <c r="F1894" s="212">
        <f t="shared" si="31"/>
        <v>0</v>
      </c>
    </row>
    <row r="1895" spans="5:6" ht="18.75" thickBot="1">
      <c r="E1895" s="55"/>
      <c r="F1895" s="212">
        <f t="shared" si="31"/>
        <v>0</v>
      </c>
    </row>
    <row r="1896" spans="5:6" ht="18.75" thickBot="1">
      <c r="E1896" s="55"/>
      <c r="F1896" s="212">
        <f t="shared" si="31"/>
        <v>0</v>
      </c>
    </row>
    <row r="1897" spans="5:6" ht="18.75" thickBot="1">
      <c r="E1897" s="55"/>
      <c r="F1897" s="212">
        <f t="shared" si="31"/>
        <v>0</v>
      </c>
    </row>
    <row r="1898" spans="5:6" ht="18.75" thickBot="1">
      <c r="E1898" s="55"/>
      <c r="F1898" s="212">
        <f t="shared" si="31"/>
        <v>0</v>
      </c>
    </row>
    <row r="1899" spans="5:6" ht="18.75" thickBot="1">
      <c r="E1899" s="55"/>
      <c r="F1899" s="212">
        <f t="shared" si="31"/>
        <v>0</v>
      </c>
    </row>
    <row r="1900" spans="5:6" ht="18.75" thickBot="1">
      <c r="E1900" s="55"/>
      <c r="F1900" s="212">
        <f t="shared" si="31"/>
        <v>0</v>
      </c>
    </row>
    <row r="1901" spans="5:6" ht="18.75" thickBot="1">
      <c r="E1901" s="55"/>
      <c r="F1901" s="212">
        <f t="shared" si="31"/>
        <v>0</v>
      </c>
    </row>
    <row r="1902" spans="5:6" ht="18.75" thickBot="1">
      <c r="E1902" s="55"/>
      <c r="F1902" s="212">
        <f t="shared" si="31"/>
        <v>0</v>
      </c>
    </row>
    <row r="1903" spans="5:6" ht="18.75" thickBot="1">
      <c r="E1903" s="55"/>
      <c r="F1903" s="212">
        <f t="shared" si="31"/>
        <v>0</v>
      </c>
    </row>
    <row r="1904" spans="5:6" ht="18.75" thickBot="1">
      <c r="E1904" s="55"/>
      <c r="F1904" s="212">
        <f t="shared" si="31"/>
        <v>0</v>
      </c>
    </row>
    <row r="1905" spans="5:6" ht="18.75" thickBot="1">
      <c r="E1905" s="55"/>
      <c r="F1905" s="212">
        <f t="shared" si="31"/>
        <v>0</v>
      </c>
    </row>
    <row r="1906" spans="5:6" ht="18.75" thickBot="1">
      <c r="E1906" s="55"/>
      <c r="F1906" s="212">
        <f t="shared" si="31"/>
        <v>0</v>
      </c>
    </row>
    <row r="1907" spans="5:6" ht="18.75" thickBot="1">
      <c r="E1907" s="55"/>
      <c r="F1907" s="212">
        <f t="shared" si="31"/>
        <v>0</v>
      </c>
    </row>
    <row r="1908" spans="5:6" ht="18.75" thickBot="1">
      <c r="E1908" s="55"/>
      <c r="F1908" s="212">
        <f t="shared" si="31"/>
        <v>0</v>
      </c>
    </row>
    <row r="1909" spans="5:6" ht="18.75" thickBot="1">
      <c r="E1909" s="55"/>
      <c r="F1909" s="212">
        <f t="shared" si="31"/>
        <v>0</v>
      </c>
    </row>
    <row r="1910" spans="5:6" ht="18.75" thickBot="1">
      <c r="E1910" s="55"/>
      <c r="F1910" s="212">
        <f t="shared" si="31"/>
        <v>0</v>
      </c>
    </row>
    <row r="1911" spans="5:6" ht="18.75" thickBot="1">
      <c r="E1911" s="55"/>
      <c r="F1911" s="212">
        <f t="shared" si="31"/>
        <v>0</v>
      </c>
    </row>
    <row r="1912" spans="5:6" ht="18.75" thickBot="1">
      <c r="E1912" s="55"/>
      <c r="F1912" s="212">
        <f t="shared" si="31"/>
        <v>0</v>
      </c>
    </row>
    <row r="1913" spans="5:6" ht="18.75" thickBot="1">
      <c r="E1913" s="55"/>
      <c r="F1913" s="212">
        <f t="shared" si="31"/>
        <v>0</v>
      </c>
    </row>
    <row r="1914" spans="5:6" ht="18.75" thickBot="1">
      <c r="E1914" s="55"/>
      <c r="F1914" s="212">
        <f t="shared" ref="F1914:F1977" si="32">E1914*1.21*1.7</f>
        <v>0</v>
      </c>
    </row>
    <row r="1915" spans="5:6" ht="18.75" thickBot="1">
      <c r="E1915" s="55"/>
      <c r="F1915" s="212">
        <f t="shared" si="32"/>
        <v>0</v>
      </c>
    </row>
    <row r="1916" spans="5:6" ht="18.75" thickBot="1">
      <c r="E1916" s="55"/>
      <c r="F1916" s="212">
        <f t="shared" si="32"/>
        <v>0</v>
      </c>
    </row>
    <row r="1917" spans="5:6" ht="18.75" thickBot="1">
      <c r="E1917" s="55"/>
      <c r="F1917" s="212">
        <f t="shared" si="32"/>
        <v>0</v>
      </c>
    </row>
    <row r="1918" spans="5:6" ht="18.75" thickBot="1">
      <c r="E1918" s="55"/>
      <c r="F1918" s="212">
        <f t="shared" si="32"/>
        <v>0</v>
      </c>
    </row>
    <row r="1919" spans="5:6" ht="18.75" thickBot="1">
      <c r="E1919" s="55"/>
      <c r="F1919" s="212">
        <f t="shared" si="32"/>
        <v>0</v>
      </c>
    </row>
    <row r="1920" spans="5:6" ht="18.75" thickBot="1">
      <c r="E1920" s="55"/>
      <c r="F1920" s="212">
        <f t="shared" si="32"/>
        <v>0</v>
      </c>
    </row>
    <row r="1921" spans="5:6" ht="18.75" thickBot="1">
      <c r="E1921" s="55"/>
      <c r="F1921" s="212">
        <f t="shared" si="32"/>
        <v>0</v>
      </c>
    </row>
    <row r="1922" spans="5:6" ht="18.75" thickBot="1">
      <c r="E1922" s="55"/>
      <c r="F1922" s="212">
        <f t="shared" si="32"/>
        <v>0</v>
      </c>
    </row>
    <row r="1923" spans="5:6" ht="18.75" thickBot="1">
      <c r="E1923" s="55"/>
      <c r="F1923" s="212">
        <f t="shared" si="32"/>
        <v>0</v>
      </c>
    </row>
    <row r="1924" spans="5:6" ht="18.75" thickBot="1">
      <c r="E1924" s="55"/>
      <c r="F1924" s="212">
        <f t="shared" si="32"/>
        <v>0</v>
      </c>
    </row>
    <row r="1925" spans="5:6" ht="18.75" thickBot="1">
      <c r="E1925" s="55"/>
      <c r="F1925" s="212">
        <f t="shared" si="32"/>
        <v>0</v>
      </c>
    </row>
    <row r="1926" spans="5:6" ht="18.75" thickBot="1">
      <c r="E1926" s="55"/>
      <c r="F1926" s="212">
        <f t="shared" si="32"/>
        <v>0</v>
      </c>
    </row>
    <row r="1927" spans="5:6" ht="18.75" thickBot="1">
      <c r="E1927" s="55"/>
      <c r="F1927" s="212">
        <f t="shared" si="32"/>
        <v>0</v>
      </c>
    </row>
    <row r="1928" spans="5:6" ht="18.75" thickBot="1">
      <c r="E1928" s="55"/>
      <c r="F1928" s="212">
        <f t="shared" si="32"/>
        <v>0</v>
      </c>
    </row>
    <row r="1929" spans="5:6" ht="18.75" thickBot="1">
      <c r="E1929" s="55"/>
      <c r="F1929" s="212">
        <f t="shared" si="32"/>
        <v>0</v>
      </c>
    </row>
    <row r="1930" spans="5:6" ht="18.75" thickBot="1">
      <c r="E1930" s="55"/>
      <c r="F1930" s="212">
        <f t="shared" si="32"/>
        <v>0</v>
      </c>
    </row>
    <row r="1931" spans="5:6" ht="18.75" thickBot="1">
      <c r="E1931" s="55"/>
      <c r="F1931" s="212">
        <f t="shared" si="32"/>
        <v>0</v>
      </c>
    </row>
    <row r="1932" spans="5:6" ht="18.75" thickBot="1">
      <c r="E1932" s="55"/>
      <c r="F1932" s="212">
        <f t="shared" si="32"/>
        <v>0</v>
      </c>
    </row>
    <row r="1933" spans="5:6" ht="18.75" thickBot="1">
      <c r="E1933" s="55"/>
      <c r="F1933" s="212">
        <f t="shared" si="32"/>
        <v>0</v>
      </c>
    </row>
    <row r="1934" spans="5:6" ht="18.75" thickBot="1">
      <c r="E1934" s="55"/>
      <c r="F1934" s="212">
        <f t="shared" si="32"/>
        <v>0</v>
      </c>
    </row>
    <row r="1935" spans="5:6" ht="18.75" thickBot="1">
      <c r="E1935" s="55"/>
      <c r="F1935" s="212">
        <f t="shared" si="32"/>
        <v>0</v>
      </c>
    </row>
    <row r="1936" spans="5:6" ht="18.75" thickBot="1">
      <c r="E1936" s="55"/>
      <c r="F1936" s="212">
        <f t="shared" si="32"/>
        <v>0</v>
      </c>
    </row>
    <row r="1937" spans="5:6" ht="18.75" thickBot="1">
      <c r="E1937" s="55"/>
      <c r="F1937" s="212">
        <f t="shared" si="32"/>
        <v>0</v>
      </c>
    </row>
    <row r="1938" spans="5:6" ht="18.75" thickBot="1">
      <c r="E1938" s="55"/>
      <c r="F1938" s="212">
        <f t="shared" si="32"/>
        <v>0</v>
      </c>
    </row>
    <row r="1939" spans="5:6" ht="18.75" thickBot="1">
      <c r="E1939" s="55"/>
      <c r="F1939" s="212">
        <f t="shared" si="32"/>
        <v>0</v>
      </c>
    </row>
    <row r="1940" spans="5:6" ht="18.75" thickBot="1">
      <c r="E1940" s="55"/>
      <c r="F1940" s="212">
        <f t="shared" si="32"/>
        <v>0</v>
      </c>
    </row>
    <row r="1941" spans="5:6" ht="18.75" thickBot="1">
      <c r="E1941" s="55"/>
      <c r="F1941" s="212">
        <f t="shared" si="32"/>
        <v>0</v>
      </c>
    </row>
    <row r="1942" spans="5:6" ht="18.75" thickBot="1">
      <c r="E1942" s="55"/>
      <c r="F1942" s="212">
        <f t="shared" si="32"/>
        <v>0</v>
      </c>
    </row>
    <row r="1943" spans="5:6" ht="18.75" thickBot="1">
      <c r="E1943" s="55"/>
      <c r="F1943" s="212">
        <f t="shared" si="32"/>
        <v>0</v>
      </c>
    </row>
    <row r="1944" spans="5:6" ht="18.75" thickBot="1">
      <c r="E1944" s="55"/>
      <c r="F1944" s="212">
        <f t="shared" si="32"/>
        <v>0</v>
      </c>
    </row>
    <row r="1945" spans="5:6" ht="18.75" thickBot="1">
      <c r="E1945" s="55"/>
      <c r="F1945" s="212">
        <f t="shared" si="32"/>
        <v>0</v>
      </c>
    </row>
    <row r="1946" spans="5:6" ht="18.75" thickBot="1">
      <c r="E1946" s="55"/>
      <c r="F1946" s="212">
        <f t="shared" si="32"/>
        <v>0</v>
      </c>
    </row>
    <row r="1947" spans="5:6" ht="18.75" thickBot="1">
      <c r="E1947" s="55"/>
      <c r="F1947" s="212">
        <f t="shared" si="32"/>
        <v>0</v>
      </c>
    </row>
    <row r="1948" spans="5:6" ht="18.75" thickBot="1">
      <c r="E1948" s="55"/>
      <c r="F1948" s="212">
        <f t="shared" si="32"/>
        <v>0</v>
      </c>
    </row>
    <row r="1949" spans="5:6" ht="18.75" thickBot="1">
      <c r="E1949" s="55"/>
      <c r="F1949" s="212">
        <f t="shared" si="32"/>
        <v>0</v>
      </c>
    </row>
    <row r="1950" spans="5:6" ht="18.75" thickBot="1">
      <c r="E1950" s="55"/>
      <c r="F1950" s="212">
        <f t="shared" si="32"/>
        <v>0</v>
      </c>
    </row>
    <row r="1951" spans="5:6" ht="18.75" thickBot="1">
      <c r="E1951" s="55"/>
      <c r="F1951" s="212">
        <f t="shared" si="32"/>
        <v>0</v>
      </c>
    </row>
    <row r="1952" spans="5:6" ht="18.75" thickBot="1">
      <c r="E1952" s="55"/>
      <c r="F1952" s="212">
        <f t="shared" si="32"/>
        <v>0</v>
      </c>
    </row>
    <row r="1953" spans="5:6" ht="18.75" thickBot="1">
      <c r="E1953" s="55"/>
      <c r="F1953" s="212">
        <f t="shared" si="32"/>
        <v>0</v>
      </c>
    </row>
    <row r="1954" spans="5:6" ht="18.75" thickBot="1">
      <c r="E1954" s="55"/>
      <c r="F1954" s="212">
        <f t="shared" si="32"/>
        <v>0</v>
      </c>
    </row>
    <row r="1955" spans="5:6" ht="18.75" thickBot="1">
      <c r="E1955" s="55"/>
      <c r="F1955" s="212">
        <f t="shared" si="32"/>
        <v>0</v>
      </c>
    </row>
    <row r="1956" spans="5:6" ht="18.75" thickBot="1">
      <c r="E1956" s="55"/>
      <c r="F1956" s="212">
        <f t="shared" si="32"/>
        <v>0</v>
      </c>
    </row>
    <row r="1957" spans="5:6" ht="18.75" thickBot="1">
      <c r="E1957" s="55"/>
      <c r="F1957" s="212">
        <f t="shared" si="32"/>
        <v>0</v>
      </c>
    </row>
    <row r="1958" spans="5:6" ht="18.75" thickBot="1">
      <c r="E1958" s="55"/>
      <c r="F1958" s="212">
        <f t="shared" si="32"/>
        <v>0</v>
      </c>
    </row>
    <row r="1959" spans="5:6" ht="18.75" thickBot="1">
      <c r="E1959" s="55"/>
      <c r="F1959" s="212">
        <f t="shared" si="32"/>
        <v>0</v>
      </c>
    </row>
    <row r="1960" spans="5:6" ht="18.75" thickBot="1">
      <c r="E1960" s="55"/>
      <c r="F1960" s="212">
        <f t="shared" si="32"/>
        <v>0</v>
      </c>
    </row>
    <row r="1961" spans="5:6" ht="18.75" thickBot="1">
      <c r="E1961" s="55"/>
      <c r="F1961" s="212">
        <f t="shared" si="32"/>
        <v>0</v>
      </c>
    </row>
    <row r="1962" spans="5:6" ht="18.75" thickBot="1">
      <c r="E1962" s="55"/>
      <c r="F1962" s="212">
        <f t="shared" si="32"/>
        <v>0</v>
      </c>
    </row>
    <row r="1963" spans="5:6" ht="18.75" thickBot="1">
      <c r="E1963" s="55"/>
      <c r="F1963" s="212">
        <f t="shared" si="32"/>
        <v>0</v>
      </c>
    </row>
    <row r="1964" spans="5:6" ht="18.75" thickBot="1">
      <c r="E1964" s="55"/>
      <c r="F1964" s="212">
        <f t="shared" si="32"/>
        <v>0</v>
      </c>
    </row>
    <row r="1965" spans="5:6" ht="18.75" thickBot="1">
      <c r="E1965" s="55"/>
      <c r="F1965" s="212">
        <f t="shared" si="32"/>
        <v>0</v>
      </c>
    </row>
    <row r="1966" spans="5:6" ht="18.75" thickBot="1">
      <c r="E1966" s="55"/>
      <c r="F1966" s="212">
        <f t="shared" si="32"/>
        <v>0</v>
      </c>
    </row>
    <row r="1967" spans="5:6" ht="18.75" thickBot="1">
      <c r="E1967" s="55"/>
      <c r="F1967" s="212">
        <f t="shared" si="32"/>
        <v>0</v>
      </c>
    </row>
    <row r="1968" spans="5:6" ht="18.75" thickBot="1">
      <c r="E1968" s="55"/>
      <c r="F1968" s="212">
        <f t="shared" si="32"/>
        <v>0</v>
      </c>
    </row>
    <row r="1969" spans="5:6" ht="18.75" thickBot="1">
      <c r="E1969" s="55"/>
      <c r="F1969" s="212">
        <f t="shared" si="32"/>
        <v>0</v>
      </c>
    </row>
    <row r="1970" spans="5:6" ht="18.75" thickBot="1">
      <c r="E1970" s="55"/>
      <c r="F1970" s="212">
        <f t="shared" si="32"/>
        <v>0</v>
      </c>
    </row>
    <row r="1971" spans="5:6" ht="18.75" thickBot="1">
      <c r="E1971" s="55"/>
      <c r="F1971" s="212">
        <f t="shared" si="32"/>
        <v>0</v>
      </c>
    </row>
    <row r="1972" spans="5:6" ht="18.75" thickBot="1">
      <c r="E1972" s="55"/>
      <c r="F1972" s="212">
        <f t="shared" si="32"/>
        <v>0</v>
      </c>
    </row>
    <row r="1973" spans="5:6" ht="18.75" thickBot="1">
      <c r="E1973" s="55"/>
      <c r="F1973" s="212">
        <f t="shared" si="32"/>
        <v>0</v>
      </c>
    </row>
    <row r="1974" spans="5:6" ht="18.75" thickBot="1">
      <c r="E1974" s="55"/>
      <c r="F1974" s="212">
        <f t="shared" si="32"/>
        <v>0</v>
      </c>
    </row>
    <row r="1975" spans="5:6" ht="18.75" thickBot="1">
      <c r="E1975" s="55"/>
      <c r="F1975" s="212">
        <f t="shared" si="32"/>
        <v>0</v>
      </c>
    </row>
    <row r="1976" spans="5:6" ht="18.75" thickBot="1">
      <c r="E1976" s="55"/>
      <c r="F1976" s="212">
        <f t="shared" si="32"/>
        <v>0</v>
      </c>
    </row>
    <row r="1977" spans="5:6" ht="18.75" thickBot="1">
      <c r="E1977" s="55"/>
      <c r="F1977" s="212">
        <f t="shared" si="32"/>
        <v>0</v>
      </c>
    </row>
    <row r="1978" spans="5:6" ht="18.75" thickBot="1">
      <c r="E1978" s="55"/>
      <c r="F1978" s="212">
        <f t="shared" ref="F1978:F2020" si="33">E1978*1.21*1.7</f>
        <v>0</v>
      </c>
    </row>
    <row r="1979" spans="5:6" ht="18.75" thickBot="1">
      <c r="E1979" s="55"/>
      <c r="F1979" s="212">
        <f t="shared" si="33"/>
        <v>0</v>
      </c>
    </row>
    <row r="1980" spans="5:6" ht="18.75" thickBot="1">
      <c r="E1980" s="55"/>
      <c r="F1980" s="212">
        <f t="shared" si="33"/>
        <v>0</v>
      </c>
    </row>
    <row r="1981" spans="5:6" ht="18.75" thickBot="1">
      <c r="E1981" s="55"/>
      <c r="F1981" s="212">
        <f t="shared" si="33"/>
        <v>0</v>
      </c>
    </row>
    <row r="1982" spans="5:6" ht="18.75" thickBot="1">
      <c r="E1982" s="55"/>
      <c r="F1982" s="212">
        <f t="shared" si="33"/>
        <v>0</v>
      </c>
    </row>
    <row r="1983" spans="5:6" ht="18.75" thickBot="1">
      <c r="E1983" s="55"/>
      <c r="F1983" s="212">
        <f t="shared" si="33"/>
        <v>0</v>
      </c>
    </row>
    <row r="1984" spans="5:6" ht="18.75" thickBot="1">
      <c r="E1984" s="55"/>
      <c r="F1984" s="212">
        <f t="shared" si="33"/>
        <v>0</v>
      </c>
    </row>
    <row r="1985" spans="5:6" ht="18.75" thickBot="1">
      <c r="E1985" s="55"/>
      <c r="F1985" s="212">
        <f t="shared" si="33"/>
        <v>0</v>
      </c>
    </row>
    <row r="1986" spans="5:6" ht="18.75" thickBot="1">
      <c r="E1986" s="55"/>
      <c r="F1986" s="212">
        <f t="shared" si="33"/>
        <v>0</v>
      </c>
    </row>
    <row r="1987" spans="5:6" ht="18.75" thickBot="1">
      <c r="E1987" s="55"/>
      <c r="F1987" s="212">
        <f t="shared" si="33"/>
        <v>0</v>
      </c>
    </row>
    <row r="1988" spans="5:6" ht="18.75" thickBot="1">
      <c r="E1988" s="55"/>
      <c r="F1988" s="212">
        <f t="shared" si="33"/>
        <v>0</v>
      </c>
    </row>
    <row r="1989" spans="5:6" ht="18.75" thickBot="1">
      <c r="E1989" s="55"/>
      <c r="F1989" s="212">
        <f t="shared" si="33"/>
        <v>0</v>
      </c>
    </row>
    <row r="1990" spans="5:6" ht="18.75" thickBot="1">
      <c r="E1990" s="55"/>
      <c r="F1990" s="212">
        <f t="shared" si="33"/>
        <v>0</v>
      </c>
    </row>
    <row r="1991" spans="5:6" ht="18.75" thickBot="1">
      <c r="E1991" s="55"/>
      <c r="F1991" s="212">
        <f t="shared" si="33"/>
        <v>0</v>
      </c>
    </row>
    <row r="1992" spans="5:6" ht="18.75" thickBot="1">
      <c r="E1992" s="55"/>
      <c r="F1992" s="212">
        <f t="shared" si="33"/>
        <v>0</v>
      </c>
    </row>
    <row r="1993" spans="5:6" ht="18.75" thickBot="1">
      <c r="E1993" s="55"/>
      <c r="F1993" s="212">
        <f t="shared" si="33"/>
        <v>0</v>
      </c>
    </row>
    <row r="1994" spans="5:6" ht="18.75" thickBot="1">
      <c r="E1994" s="55"/>
      <c r="F1994" s="212">
        <f t="shared" si="33"/>
        <v>0</v>
      </c>
    </row>
    <row r="1995" spans="5:6" ht="18.75" thickBot="1">
      <c r="E1995" s="55"/>
      <c r="F1995" s="212">
        <f t="shared" si="33"/>
        <v>0</v>
      </c>
    </row>
    <row r="1996" spans="5:6" ht="18.75" thickBot="1">
      <c r="E1996" s="55"/>
      <c r="F1996" s="212">
        <f t="shared" si="33"/>
        <v>0</v>
      </c>
    </row>
    <row r="1997" spans="5:6" ht="18.75" thickBot="1">
      <c r="E1997" s="55"/>
      <c r="F1997" s="212">
        <f t="shared" si="33"/>
        <v>0</v>
      </c>
    </row>
    <row r="1998" spans="5:6" ht="18.75" thickBot="1">
      <c r="E1998" s="55"/>
      <c r="F1998" s="212">
        <f t="shared" si="33"/>
        <v>0</v>
      </c>
    </row>
    <row r="1999" spans="5:6" ht="18.75" thickBot="1">
      <c r="E1999" s="55"/>
      <c r="F1999" s="212">
        <f t="shared" si="33"/>
        <v>0</v>
      </c>
    </row>
    <row r="2000" spans="5:6" ht="18.75" thickBot="1">
      <c r="E2000" s="55"/>
      <c r="F2000" s="212">
        <f t="shared" si="33"/>
        <v>0</v>
      </c>
    </row>
    <row r="2001" spans="5:6" ht="18.75" thickBot="1">
      <c r="E2001" s="55"/>
      <c r="F2001" s="212">
        <f t="shared" si="33"/>
        <v>0</v>
      </c>
    </row>
    <row r="2002" spans="5:6" ht="18.75" thickBot="1">
      <c r="E2002" s="55"/>
      <c r="F2002" s="212">
        <f t="shared" si="33"/>
        <v>0</v>
      </c>
    </row>
    <row r="2003" spans="5:6" ht="18.75" thickBot="1">
      <c r="E2003" s="55"/>
      <c r="F2003" s="212">
        <f t="shared" si="33"/>
        <v>0</v>
      </c>
    </row>
    <row r="2004" spans="5:6" ht="18.75" thickBot="1">
      <c r="E2004" s="55"/>
      <c r="F2004" s="212">
        <f t="shared" si="33"/>
        <v>0</v>
      </c>
    </row>
    <row r="2005" spans="5:6" ht="18.75" thickBot="1">
      <c r="E2005" s="55"/>
      <c r="F2005" s="212">
        <f t="shared" si="33"/>
        <v>0</v>
      </c>
    </row>
    <row r="2006" spans="5:6" ht="18.75" thickBot="1">
      <c r="E2006" s="55"/>
      <c r="F2006" s="212">
        <f t="shared" si="33"/>
        <v>0</v>
      </c>
    </row>
    <row r="2007" spans="5:6" ht="18.75" thickBot="1">
      <c r="E2007" s="55"/>
      <c r="F2007" s="212">
        <f t="shared" si="33"/>
        <v>0</v>
      </c>
    </row>
    <row r="2008" spans="5:6" ht="18.75" thickBot="1">
      <c r="E2008" s="55"/>
      <c r="F2008" s="212">
        <f t="shared" si="33"/>
        <v>0</v>
      </c>
    </row>
    <row r="2009" spans="5:6" ht="18.75" thickBot="1">
      <c r="E2009" s="55"/>
      <c r="F2009" s="212">
        <f t="shared" si="33"/>
        <v>0</v>
      </c>
    </row>
    <row r="2010" spans="5:6" ht="18.75" thickBot="1">
      <c r="E2010" s="55"/>
      <c r="F2010" s="212">
        <f t="shared" si="33"/>
        <v>0</v>
      </c>
    </row>
    <row r="2011" spans="5:6" ht="18.75" thickBot="1">
      <c r="E2011" s="55"/>
      <c r="F2011" s="212">
        <f t="shared" si="33"/>
        <v>0</v>
      </c>
    </row>
    <row r="2012" spans="5:6" ht="18.75" thickBot="1">
      <c r="E2012" s="55"/>
      <c r="F2012" s="212">
        <f t="shared" si="33"/>
        <v>0</v>
      </c>
    </row>
    <row r="2013" spans="5:6" ht="18.75" thickBot="1">
      <c r="E2013" s="55"/>
      <c r="F2013" s="212">
        <f t="shared" si="33"/>
        <v>0</v>
      </c>
    </row>
    <row r="2014" spans="5:6" ht="18.75" thickBot="1">
      <c r="E2014" s="55"/>
      <c r="F2014" s="212">
        <f t="shared" si="33"/>
        <v>0</v>
      </c>
    </row>
    <row r="2015" spans="5:6" ht="18.75" thickBot="1">
      <c r="E2015" s="55"/>
      <c r="F2015" s="212">
        <f t="shared" si="33"/>
        <v>0</v>
      </c>
    </row>
    <row r="2016" spans="5:6" ht="18.75" thickBot="1">
      <c r="E2016" s="55"/>
      <c r="F2016" s="212">
        <f t="shared" si="33"/>
        <v>0</v>
      </c>
    </row>
    <row r="2017" spans="5:6" ht="18.75" thickBot="1">
      <c r="E2017" s="55"/>
      <c r="F2017" s="212">
        <f t="shared" si="33"/>
        <v>0</v>
      </c>
    </row>
    <row r="2018" spans="5:6" ht="18.75" thickBot="1">
      <c r="E2018" s="55"/>
      <c r="F2018" s="212">
        <f t="shared" si="33"/>
        <v>0</v>
      </c>
    </row>
    <row r="2019" spans="5:6" ht="18.75" thickBot="1">
      <c r="E2019" s="55"/>
      <c r="F2019" s="212">
        <f t="shared" si="33"/>
        <v>0</v>
      </c>
    </row>
    <row r="2020" spans="5:6" ht="18.75" thickBot="1">
      <c r="E2020" s="55"/>
      <c r="F2020" s="212">
        <f t="shared" si="33"/>
        <v>0</v>
      </c>
    </row>
    <row r="2021" spans="5:6">
      <c r="E2021" s="55"/>
    </row>
    <row r="2022" spans="5:6">
      <c r="E2022" s="55"/>
    </row>
    <row r="2023" spans="5:6">
      <c r="E2023" s="55"/>
    </row>
    <row r="2024" spans="5:6">
      <c r="E2024" s="55"/>
    </row>
    <row r="2025" spans="5:6">
      <c r="E2025" s="55"/>
    </row>
    <row r="2026" spans="5:6">
      <c r="E2026" s="55"/>
    </row>
    <row r="2027" spans="5:6">
      <c r="E2027" s="55"/>
    </row>
    <row r="2028" spans="5:6">
      <c r="E2028" s="55"/>
    </row>
    <row r="2029" spans="5:6">
      <c r="E2029" s="55"/>
    </row>
    <row r="2030" spans="5:6">
      <c r="E2030" s="55"/>
    </row>
    <row r="2031" spans="5:6">
      <c r="E2031" s="55"/>
    </row>
    <row r="2032" spans="5:6">
      <c r="E2032" s="55"/>
    </row>
    <row r="2033" spans="5:5">
      <c r="E2033" s="55"/>
    </row>
    <row r="2034" spans="5:5">
      <c r="E2034" s="55"/>
    </row>
    <row r="2035" spans="5:5">
      <c r="E2035" s="55"/>
    </row>
    <row r="2036" spans="5:5">
      <c r="E2036" s="55"/>
    </row>
    <row r="2037" spans="5:5">
      <c r="E2037" s="55"/>
    </row>
    <row r="2038" spans="5:5">
      <c r="E2038" s="55"/>
    </row>
    <row r="2039" spans="5:5">
      <c r="E2039" s="55"/>
    </row>
    <row r="2040" spans="5:5">
      <c r="E2040" s="55"/>
    </row>
    <row r="2041" spans="5:5">
      <c r="E2041" s="55"/>
    </row>
    <row r="2042" spans="5:5">
      <c r="E2042" s="55"/>
    </row>
    <row r="2043" spans="5:5">
      <c r="E2043" s="55"/>
    </row>
    <row r="2044" spans="5:5">
      <c r="E2044" s="55"/>
    </row>
    <row r="2045" spans="5:5">
      <c r="E2045" s="55"/>
    </row>
    <row r="2046" spans="5:5">
      <c r="E2046" s="55"/>
    </row>
    <row r="2047" spans="5:5">
      <c r="E2047" s="55"/>
    </row>
    <row r="2048" spans="5:5">
      <c r="E2048" s="55"/>
    </row>
    <row r="2049" spans="5:5">
      <c r="E2049" s="55"/>
    </row>
    <row r="2050" spans="5:5">
      <c r="E2050" s="55"/>
    </row>
    <row r="2051" spans="5:5">
      <c r="E2051" s="55"/>
    </row>
    <row r="2052" spans="5:5">
      <c r="E2052" s="55"/>
    </row>
    <row r="2053" spans="5:5">
      <c r="E2053" s="55"/>
    </row>
    <row r="2054" spans="5:5">
      <c r="E2054" s="55"/>
    </row>
    <row r="2055" spans="5:5">
      <c r="E2055" s="55"/>
    </row>
    <row r="2056" spans="5:5">
      <c r="E2056" s="55"/>
    </row>
    <row r="2057" spans="5:5">
      <c r="E2057" s="55"/>
    </row>
    <row r="2058" spans="5:5">
      <c r="E2058" s="55"/>
    </row>
    <row r="2059" spans="5:5">
      <c r="E2059" s="55"/>
    </row>
    <row r="2060" spans="5:5">
      <c r="E2060" s="55"/>
    </row>
    <row r="2061" spans="5:5">
      <c r="E2061" s="55"/>
    </row>
    <row r="2062" spans="5:5">
      <c r="E2062" s="55"/>
    </row>
    <row r="2063" spans="5:5">
      <c r="E2063" s="55"/>
    </row>
  </sheetData>
  <sortState ref="C247:E276">
    <sortCondition ref="D247:D276"/>
  </sortState>
  <mergeCells count="7">
    <mergeCell ref="D107:G107"/>
    <mergeCell ref="D119:G119"/>
    <mergeCell ref="A1:E1"/>
    <mergeCell ref="D4:G4"/>
    <mergeCell ref="D72:G72"/>
    <mergeCell ref="D82:G82"/>
    <mergeCell ref="D91:G91"/>
  </mergeCells>
  <phoneticPr fontId="28" type="noConversion"/>
  <printOptions horizontalCentered="1"/>
  <pageMargins left="0" right="0.19685039370078741" top="0" bottom="0" header="7.6771653543307092" footer="0"/>
  <pageSetup paperSize="9" scale="79" fitToHeight="0" orientation="portrait" r:id="rId1"/>
  <headerFooter alignWithMargins="0">
    <oddFooter>&amp;L&amp;"-,Negrita"&amp;K09-022Ventas: 261 421 3351
WhatsApp:+54 9 261 418 4909&amp;C&amp;"-,Negrita"&amp;K09-022Precios en PESOS mas IVA.
Sujetos a cambio sin previo aviso.&amp;R&amp;"-,Negrita"&amp;K09-022&amp;P de &amp;N
&amp;D</oddFooter>
  </headerFooter>
  <rowBreaks count="36" manualBreakCount="36">
    <brk id="52" max="4" man="1"/>
    <brk id="104" max="4" man="1"/>
    <brk id="141" max="4" man="1"/>
    <brk id="212" max="4" man="1"/>
    <brk id="266" max="4" man="1"/>
    <brk id="301" max="4" man="1"/>
    <brk id="346" max="4" man="1"/>
    <brk id="395" max="4" man="1"/>
    <brk id="442" max="4" man="1"/>
    <brk id="480" max="4" man="1"/>
    <brk id="533" max="4" man="1"/>
    <brk id="581" max="4" man="1"/>
    <brk id="642" max="4" man="1"/>
    <brk id="695" max="4" man="1"/>
    <brk id="747" max="4" man="1"/>
    <brk id="789" max="4" man="1"/>
    <brk id="823" max="4" man="1"/>
    <brk id="859" max="4" man="1"/>
    <brk id="918" max="4" man="1"/>
    <brk id="979" max="4" man="1"/>
    <brk id="1004" max="4" man="1"/>
    <brk id="1062" max="4" man="1"/>
    <brk id="1122" max="4" man="1"/>
    <brk id="1172" max="4" man="1"/>
    <brk id="1221" max="4" man="1"/>
    <brk id="1267" max="4" man="1"/>
    <brk id="1312" max="4" man="1"/>
    <brk id="1351" max="4" man="1"/>
    <brk id="1423" max="4" man="1"/>
    <brk id="1489" max="4" man="1"/>
    <brk id="1548" max="4" man="1"/>
    <brk id="1599" max="4" man="1"/>
    <brk id="1648" max="4" man="1"/>
    <brk id="1681" max="4" man="1"/>
    <brk id="1744" max="4" man="1"/>
    <brk id="1805" max="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81"/>
  <sheetViews>
    <sheetView topLeftCell="A4648" workbookViewId="0">
      <selection activeCell="A4682" sqref="A4682:XFD4685"/>
    </sheetView>
  </sheetViews>
  <sheetFormatPr baseColWidth="10" defaultRowHeight="15"/>
  <cols>
    <col min="1" max="1" width="7.42578125" bestFit="1" customWidth="1"/>
    <col min="2" max="2" width="74" bestFit="1" customWidth="1"/>
    <col min="3" max="3" width="13.42578125" bestFit="1" customWidth="1"/>
  </cols>
  <sheetData>
    <row r="1" spans="1:5" ht="18">
      <c r="A1" s="73" t="s">
        <v>4947</v>
      </c>
      <c r="B1" s="73" t="s">
        <v>4948</v>
      </c>
      <c r="C1" s="73" t="s">
        <v>9432</v>
      </c>
      <c r="D1" s="73" t="s">
        <v>4949</v>
      </c>
      <c r="E1" s="42">
        <v>1555</v>
      </c>
    </row>
    <row r="2" spans="1:5">
      <c r="A2" s="34" t="s">
        <v>5879</v>
      </c>
      <c r="B2" s="34" t="s">
        <v>5880</v>
      </c>
      <c r="C2" s="52">
        <v>19.594008519087801</v>
      </c>
      <c r="D2" s="34" t="s">
        <v>5075</v>
      </c>
      <c r="E2" s="43">
        <f t="shared" ref="E2:E65" si="0">IF(D2="Dolares",C2*$E$1,C2)</f>
        <v>30468.683247181529</v>
      </c>
    </row>
    <row r="3" spans="1:5">
      <c r="A3" s="34" t="s">
        <v>3791</v>
      </c>
      <c r="B3" s="34" t="s">
        <v>5881</v>
      </c>
      <c r="C3" s="52">
        <v>1682.89927042163</v>
      </c>
      <c r="D3" s="34" t="s">
        <v>4950</v>
      </c>
      <c r="E3" s="43">
        <f t="shared" si="0"/>
        <v>1682.89927042163</v>
      </c>
    </row>
    <row r="4" spans="1:5">
      <c r="A4" s="34" t="s">
        <v>5882</v>
      </c>
      <c r="B4" s="34" t="s">
        <v>5883</v>
      </c>
      <c r="C4" s="52">
        <v>92.688247313999995</v>
      </c>
      <c r="D4" s="34" t="s">
        <v>5075</v>
      </c>
      <c r="E4" s="43">
        <f t="shared" si="0"/>
        <v>144130.22457326998</v>
      </c>
    </row>
    <row r="5" spans="1:5">
      <c r="A5" s="34" t="s">
        <v>4124</v>
      </c>
      <c r="B5" s="34" t="s">
        <v>5884</v>
      </c>
      <c r="C5" s="52">
        <v>18360.47668</v>
      </c>
      <c r="D5" s="34" t="s">
        <v>4950</v>
      </c>
      <c r="E5" s="43">
        <f t="shared" si="0"/>
        <v>18360.47668</v>
      </c>
    </row>
    <row r="6" spans="1:5">
      <c r="A6" s="34" t="s">
        <v>5885</v>
      </c>
      <c r="B6" s="34" t="s">
        <v>5886</v>
      </c>
      <c r="C6" s="52">
        <v>61.204000000000001</v>
      </c>
      <c r="D6" s="34" t="s">
        <v>5075</v>
      </c>
      <c r="E6" s="43">
        <f t="shared" si="0"/>
        <v>95172.22</v>
      </c>
    </row>
    <row r="7" spans="1:5">
      <c r="A7" s="34" t="s">
        <v>4125</v>
      </c>
      <c r="B7" s="34" t="s">
        <v>5887</v>
      </c>
      <c r="C7" s="52">
        <v>23417.485000000001</v>
      </c>
      <c r="D7" s="34" t="s">
        <v>4950</v>
      </c>
      <c r="E7" s="43">
        <f t="shared" si="0"/>
        <v>23417.485000000001</v>
      </c>
    </row>
    <row r="8" spans="1:5">
      <c r="A8" s="34" t="s">
        <v>5888</v>
      </c>
      <c r="B8" s="34" t="s">
        <v>5889</v>
      </c>
      <c r="C8" s="52">
        <v>168.31100000000001</v>
      </c>
      <c r="D8" s="34" t="s">
        <v>5075</v>
      </c>
      <c r="E8" s="43">
        <f t="shared" si="0"/>
        <v>261723.60500000001</v>
      </c>
    </row>
    <row r="9" spans="1:5">
      <c r="A9" s="34" t="s">
        <v>5890</v>
      </c>
      <c r="B9" s="34" t="s">
        <v>5891</v>
      </c>
      <c r="C9" s="52">
        <v>119.626</v>
      </c>
      <c r="D9" s="34" t="s">
        <v>5075</v>
      </c>
      <c r="E9" s="43">
        <f t="shared" si="0"/>
        <v>186018.43</v>
      </c>
    </row>
    <row r="10" spans="1:5">
      <c r="A10" s="34" t="s">
        <v>5892</v>
      </c>
      <c r="B10" s="34" t="s">
        <v>5893</v>
      </c>
      <c r="C10" s="52">
        <v>95.978999999999999</v>
      </c>
      <c r="D10" s="34" t="s">
        <v>5075</v>
      </c>
      <c r="E10" s="43">
        <f t="shared" si="0"/>
        <v>149247.345</v>
      </c>
    </row>
    <row r="11" spans="1:5">
      <c r="A11" s="34" t="s">
        <v>5894</v>
      </c>
      <c r="B11" s="34" t="s">
        <v>5895</v>
      </c>
      <c r="C11" s="52">
        <v>108.498</v>
      </c>
      <c r="D11" s="34" t="s">
        <v>5075</v>
      </c>
      <c r="E11" s="43">
        <f t="shared" si="0"/>
        <v>168714.39</v>
      </c>
    </row>
    <row r="12" spans="1:5">
      <c r="A12" s="34" t="s">
        <v>5896</v>
      </c>
      <c r="B12" s="34" t="s">
        <v>5897</v>
      </c>
      <c r="C12" s="52">
        <v>176.65700000000001</v>
      </c>
      <c r="D12" s="34" t="s">
        <v>5075</v>
      </c>
      <c r="E12" s="43">
        <f t="shared" si="0"/>
        <v>274701.63500000001</v>
      </c>
    </row>
    <row r="13" spans="1:5">
      <c r="A13" s="34" t="s">
        <v>5898</v>
      </c>
      <c r="B13" s="34" t="s">
        <v>5899</v>
      </c>
      <c r="C13" s="52">
        <v>94.587999999999994</v>
      </c>
      <c r="D13" s="34" t="s">
        <v>5075</v>
      </c>
      <c r="E13" s="43">
        <f t="shared" si="0"/>
        <v>147084.34</v>
      </c>
    </row>
    <row r="14" spans="1:5">
      <c r="A14" s="34" t="s">
        <v>5900</v>
      </c>
      <c r="B14" s="34" t="s">
        <v>5901</v>
      </c>
      <c r="C14" s="52">
        <v>108.498</v>
      </c>
      <c r="D14" s="34" t="s">
        <v>5075</v>
      </c>
      <c r="E14" s="43">
        <f t="shared" si="0"/>
        <v>168714.39</v>
      </c>
    </row>
    <row r="15" spans="1:5">
      <c r="A15" s="34" t="s">
        <v>5902</v>
      </c>
      <c r="B15" s="34" t="s">
        <v>5903</v>
      </c>
      <c r="C15" s="52">
        <v>121.017</v>
      </c>
      <c r="D15" s="34" t="s">
        <v>5075</v>
      </c>
      <c r="E15" s="43">
        <f t="shared" si="0"/>
        <v>188181.435</v>
      </c>
    </row>
    <row r="16" spans="1:5">
      <c r="A16" s="34" t="s">
        <v>5904</v>
      </c>
      <c r="B16" s="34" t="s">
        <v>5905</v>
      </c>
      <c r="C16" s="52">
        <v>133.536</v>
      </c>
      <c r="D16" s="34" t="s">
        <v>5075</v>
      </c>
      <c r="E16" s="43">
        <f t="shared" si="0"/>
        <v>207648.48</v>
      </c>
    </row>
    <row r="17" spans="1:5">
      <c r="A17" s="34" t="s">
        <v>5906</v>
      </c>
      <c r="B17" s="34" t="s">
        <v>5907</v>
      </c>
      <c r="C17" s="52">
        <v>90.415000000000006</v>
      </c>
      <c r="D17" s="34" t="s">
        <v>5075</v>
      </c>
      <c r="E17" s="43">
        <f t="shared" si="0"/>
        <v>140595.32500000001</v>
      </c>
    </row>
    <row r="18" spans="1:5">
      <c r="A18" s="34" t="s">
        <v>5908</v>
      </c>
      <c r="B18" s="34" t="s">
        <v>5909</v>
      </c>
      <c r="C18" s="52">
        <v>121.017</v>
      </c>
      <c r="D18" s="34" t="s">
        <v>5075</v>
      </c>
      <c r="E18" s="43">
        <f t="shared" si="0"/>
        <v>188181.435</v>
      </c>
    </row>
    <row r="19" spans="1:5">
      <c r="A19" s="34" t="s">
        <v>5910</v>
      </c>
      <c r="B19" s="34" t="s">
        <v>5911</v>
      </c>
      <c r="C19" s="52">
        <v>121.017</v>
      </c>
      <c r="D19" s="34" t="s">
        <v>5075</v>
      </c>
      <c r="E19" s="43">
        <f t="shared" si="0"/>
        <v>188181.435</v>
      </c>
    </row>
    <row r="20" spans="1:5">
      <c r="A20" s="34" t="s">
        <v>5912</v>
      </c>
      <c r="B20" s="34" t="s">
        <v>9628</v>
      </c>
      <c r="C20" s="52">
        <v>69.55</v>
      </c>
      <c r="D20" s="34" t="s">
        <v>5075</v>
      </c>
      <c r="E20" s="43">
        <f t="shared" si="0"/>
        <v>108150.25</v>
      </c>
    </row>
    <row r="21" spans="1:5">
      <c r="A21" s="34" t="s">
        <v>5913</v>
      </c>
      <c r="B21" s="34" t="s">
        <v>9629</v>
      </c>
      <c r="C21" s="52">
        <v>77.896000000000001</v>
      </c>
      <c r="D21" s="34" t="s">
        <v>5075</v>
      </c>
      <c r="E21" s="43">
        <f t="shared" si="0"/>
        <v>121128.28</v>
      </c>
    </row>
    <row r="22" spans="1:5">
      <c r="A22" s="34" t="s">
        <v>5914</v>
      </c>
      <c r="B22" s="34" t="s">
        <v>9630</v>
      </c>
      <c r="C22" s="52">
        <v>69.55</v>
      </c>
      <c r="D22" s="34" t="s">
        <v>5075</v>
      </c>
      <c r="E22" s="43">
        <f t="shared" si="0"/>
        <v>108150.25</v>
      </c>
    </row>
    <row r="23" spans="1:5">
      <c r="A23" s="34" t="s">
        <v>5915</v>
      </c>
      <c r="B23" s="34" t="s">
        <v>9631</v>
      </c>
      <c r="C23" s="52">
        <v>77.896000000000001</v>
      </c>
      <c r="D23" s="34" t="s">
        <v>5075</v>
      </c>
      <c r="E23" s="43">
        <f t="shared" si="0"/>
        <v>121128.28</v>
      </c>
    </row>
    <row r="24" spans="1:5">
      <c r="A24" s="34" t="s">
        <v>5916</v>
      </c>
      <c r="B24" s="34" t="s">
        <v>5917</v>
      </c>
      <c r="C24" s="52">
        <v>25.038</v>
      </c>
      <c r="D24" s="34" t="s">
        <v>5075</v>
      </c>
      <c r="E24" s="43">
        <f t="shared" si="0"/>
        <v>38934.090000000004</v>
      </c>
    </row>
    <row r="25" spans="1:5">
      <c r="A25" s="34" t="s">
        <v>5918</v>
      </c>
      <c r="B25" s="34" t="s">
        <v>5919</v>
      </c>
      <c r="C25" s="52">
        <v>25.038</v>
      </c>
      <c r="D25" s="34" t="s">
        <v>5075</v>
      </c>
      <c r="E25" s="43">
        <f t="shared" si="0"/>
        <v>38934.090000000004</v>
      </c>
    </row>
    <row r="26" spans="1:5">
      <c r="A26" s="34" t="s">
        <v>5920</v>
      </c>
      <c r="B26" s="34" t="s">
        <v>5921</v>
      </c>
      <c r="C26" s="52">
        <v>45.482361599999997</v>
      </c>
      <c r="D26" s="34" t="s">
        <v>5075</v>
      </c>
      <c r="E26" s="43">
        <f t="shared" si="0"/>
        <v>70725.072287999996</v>
      </c>
    </row>
    <row r="27" spans="1:5">
      <c r="A27" s="34" t="s">
        <v>5922</v>
      </c>
      <c r="B27" s="34" t="s">
        <v>5923</v>
      </c>
      <c r="C27" s="52">
        <v>176.19240600000001</v>
      </c>
      <c r="D27" s="34" t="s">
        <v>5075</v>
      </c>
      <c r="E27" s="43">
        <f t="shared" si="0"/>
        <v>273979.19133</v>
      </c>
    </row>
    <row r="28" spans="1:5">
      <c r="A28" s="34" t="s">
        <v>5924</v>
      </c>
      <c r="B28" s="34" t="s">
        <v>5925</v>
      </c>
      <c r="C28" s="52">
        <v>11294.916800700001</v>
      </c>
      <c r="D28" s="34" t="s">
        <v>4950</v>
      </c>
      <c r="E28" s="43">
        <f t="shared" si="0"/>
        <v>11294.916800700001</v>
      </c>
    </row>
    <row r="29" spans="1:5">
      <c r="A29" s="34" t="s">
        <v>5926</v>
      </c>
      <c r="B29" s="34" t="s">
        <v>5927</v>
      </c>
      <c r="C29" s="52">
        <v>25.038</v>
      </c>
      <c r="D29" s="34" t="s">
        <v>5075</v>
      </c>
      <c r="E29" s="43">
        <f t="shared" si="0"/>
        <v>38934.090000000004</v>
      </c>
    </row>
    <row r="30" spans="1:5">
      <c r="A30" s="34" t="s">
        <v>5928</v>
      </c>
      <c r="B30" s="34" t="s">
        <v>6647</v>
      </c>
      <c r="C30" s="52">
        <v>38.6361378</v>
      </c>
      <c r="D30" s="34" t="s">
        <v>5075</v>
      </c>
      <c r="E30" s="43">
        <f t="shared" si="0"/>
        <v>60079.194279000003</v>
      </c>
    </row>
    <row r="31" spans="1:5">
      <c r="A31" s="34" t="s">
        <v>5929</v>
      </c>
      <c r="B31" s="34" t="s">
        <v>5930</v>
      </c>
      <c r="C31" s="52">
        <v>246.20699999999999</v>
      </c>
      <c r="D31" s="34" t="s">
        <v>5075</v>
      </c>
      <c r="E31" s="43">
        <f t="shared" si="0"/>
        <v>382851.88500000001</v>
      </c>
    </row>
    <row r="32" spans="1:5">
      <c r="A32" s="34" t="s">
        <v>5931</v>
      </c>
      <c r="B32" s="34" t="s">
        <v>5932</v>
      </c>
      <c r="C32" s="52">
        <v>312.97500000000002</v>
      </c>
      <c r="D32" s="34" t="s">
        <v>5075</v>
      </c>
      <c r="E32" s="43">
        <f t="shared" si="0"/>
        <v>486676.12500000006</v>
      </c>
    </row>
    <row r="33" spans="1:5">
      <c r="A33" s="34" t="s">
        <v>5933</v>
      </c>
      <c r="B33" s="34" t="s">
        <v>5934</v>
      </c>
      <c r="C33" s="52">
        <v>17.128958655249999</v>
      </c>
      <c r="D33" s="34" t="s">
        <v>5075</v>
      </c>
      <c r="E33" s="43">
        <f t="shared" si="0"/>
        <v>26635.53070891375</v>
      </c>
    </row>
    <row r="34" spans="1:5">
      <c r="A34" s="34" t="s">
        <v>5935</v>
      </c>
      <c r="B34" s="34" t="s">
        <v>5936</v>
      </c>
      <c r="C34" s="52">
        <v>39.601770000000002</v>
      </c>
      <c r="D34" s="34" t="s">
        <v>5075</v>
      </c>
      <c r="E34" s="43">
        <f t="shared" si="0"/>
        <v>61580.752350000002</v>
      </c>
    </row>
    <row r="35" spans="1:5">
      <c r="A35" s="34" t="s">
        <v>5937</v>
      </c>
      <c r="B35" s="34" t="s">
        <v>9573</v>
      </c>
      <c r="C35" s="52">
        <v>11.57444145</v>
      </c>
      <c r="D35" s="34" t="s">
        <v>5075</v>
      </c>
      <c r="E35" s="43">
        <f t="shared" si="0"/>
        <v>17998.256454750001</v>
      </c>
    </row>
    <row r="36" spans="1:5">
      <c r="A36" s="34" t="s">
        <v>5938</v>
      </c>
      <c r="B36" s="34" t="s">
        <v>5939</v>
      </c>
      <c r="C36" s="52">
        <v>37.399260599999998</v>
      </c>
      <c r="D36" s="34" t="s">
        <v>5075</v>
      </c>
      <c r="E36" s="43">
        <f t="shared" si="0"/>
        <v>58155.850232999997</v>
      </c>
    </row>
    <row r="37" spans="1:5">
      <c r="A37" s="34" t="s">
        <v>5940</v>
      </c>
      <c r="B37" s="34" t="s">
        <v>9526</v>
      </c>
      <c r="C37" s="52">
        <v>12.87303732</v>
      </c>
      <c r="D37" s="34" t="s">
        <v>5075</v>
      </c>
      <c r="E37" s="43">
        <f t="shared" si="0"/>
        <v>20017.573032600001</v>
      </c>
    </row>
    <row r="38" spans="1:5">
      <c r="A38" s="34" t="s">
        <v>5941</v>
      </c>
      <c r="B38" s="34" t="s">
        <v>8286</v>
      </c>
      <c r="C38" s="52">
        <v>5.8388616000000004</v>
      </c>
      <c r="D38" s="34" t="s">
        <v>5075</v>
      </c>
      <c r="E38" s="43">
        <f t="shared" si="0"/>
        <v>9079.4297880000013</v>
      </c>
    </row>
    <row r="39" spans="1:5">
      <c r="A39" s="34" t="s">
        <v>8287</v>
      </c>
      <c r="B39" s="34" t="s">
        <v>10210</v>
      </c>
      <c r="C39" s="52">
        <v>10.489530999999999</v>
      </c>
      <c r="D39" s="34" t="s">
        <v>5075</v>
      </c>
      <c r="E39" s="43">
        <f t="shared" si="0"/>
        <v>16311.220705</v>
      </c>
    </row>
    <row r="40" spans="1:5">
      <c r="A40" s="34" t="s">
        <v>3322</v>
      </c>
      <c r="B40" s="34" t="s">
        <v>9910</v>
      </c>
      <c r="C40" s="52">
        <v>13.896089999999999</v>
      </c>
      <c r="D40" s="34" t="s">
        <v>5075</v>
      </c>
      <c r="E40" s="43">
        <f t="shared" si="0"/>
        <v>21608.41995</v>
      </c>
    </row>
    <row r="41" spans="1:5">
      <c r="A41" s="34" t="s">
        <v>5942</v>
      </c>
      <c r="B41" s="34" t="s">
        <v>10458</v>
      </c>
      <c r="C41" s="52">
        <v>7473.5279385000003</v>
      </c>
      <c r="D41" s="34" t="s">
        <v>4950</v>
      </c>
      <c r="E41" s="43">
        <f t="shared" si="0"/>
        <v>7473.5279385000003</v>
      </c>
    </row>
    <row r="42" spans="1:5">
      <c r="A42" s="34" t="s">
        <v>4656</v>
      </c>
      <c r="B42" s="34" t="s">
        <v>8626</v>
      </c>
      <c r="C42" s="52">
        <v>13.297080888</v>
      </c>
      <c r="D42" s="34" t="s">
        <v>5075</v>
      </c>
      <c r="E42" s="43">
        <f t="shared" si="0"/>
        <v>20676.96078084</v>
      </c>
    </row>
    <row r="43" spans="1:5">
      <c r="A43" s="34" t="s">
        <v>4118</v>
      </c>
      <c r="B43" s="34" t="s">
        <v>9543</v>
      </c>
      <c r="C43" s="52">
        <v>5.3329688099999997</v>
      </c>
      <c r="D43" s="34" t="s">
        <v>5075</v>
      </c>
      <c r="E43" s="43">
        <f t="shared" si="0"/>
        <v>8292.7664995499999</v>
      </c>
    </row>
    <row r="44" spans="1:5">
      <c r="A44" s="34" t="s">
        <v>3880</v>
      </c>
      <c r="B44" s="34" t="s">
        <v>8519</v>
      </c>
      <c r="C44" s="52">
        <v>15412.014968875301</v>
      </c>
      <c r="D44" s="34" t="s">
        <v>4950</v>
      </c>
      <c r="E44" s="43">
        <f t="shared" si="0"/>
        <v>15412.014968875301</v>
      </c>
    </row>
    <row r="45" spans="1:5">
      <c r="A45" s="34" t="s">
        <v>3959</v>
      </c>
      <c r="B45" s="34" t="s">
        <v>10090</v>
      </c>
      <c r="C45" s="52">
        <v>12631.0099377103</v>
      </c>
      <c r="D45" s="34" t="s">
        <v>4950</v>
      </c>
      <c r="E45" s="43">
        <f t="shared" si="0"/>
        <v>12631.0099377103</v>
      </c>
    </row>
    <row r="46" spans="1:5">
      <c r="A46" s="34" t="s">
        <v>7326</v>
      </c>
      <c r="B46" s="34" t="s">
        <v>10371</v>
      </c>
      <c r="C46" s="52">
        <v>3.7623350699999998</v>
      </c>
      <c r="D46" s="34" t="s">
        <v>5075</v>
      </c>
      <c r="E46" s="43">
        <f t="shared" si="0"/>
        <v>5850.4310338499999</v>
      </c>
    </row>
    <row r="47" spans="1:5">
      <c r="A47" s="34" t="s">
        <v>4165</v>
      </c>
      <c r="B47" s="34" t="s">
        <v>6376</v>
      </c>
      <c r="C47" s="52">
        <v>29358.9740024569</v>
      </c>
      <c r="D47" s="34" t="s">
        <v>4950</v>
      </c>
      <c r="E47" s="43">
        <f t="shared" si="0"/>
        <v>29358.9740024569</v>
      </c>
    </row>
    <row r="48" spans="1:5">
      <c r="A48" s="34" t="s">
        <v>4821</v>
      </c>
      <c r="B48" s="34" t="s">
        <v>10091</v>
      </c>
      <c r="C48" s="52">
        <v>10736.359058632001</v>
      </c>
      <c r="D48" s="34" t="s">
        <v>4950</v>
      </c>
      <c r="E48" s="43">
        <f t="shared" si="0"/>
        <v>10736.359058632001</v>
      </c>
    </row>
    <row r="49" spans="1:5">
      <c r="A49" s="34" t="s">
        <v>4565</v>
      </c>
      <c r="B49" s="34" t="s">
        <v>8520</v>
      </c>
      <c r="C49" s="52">
        <v>5990.3415000000005</v>
      </c>
      <c r="D49" s="34" t="s">
        <v>4950</v>
      </c>
      <c r="E49" s="43">
        <f t="shared" si="0"/>
        <v>5990.3415000000005</v>
      </c>
    </row>
    <row r="50" spans="1:5">
      <c r="A50" s="34" t="s">
        <v>3844</v>
      </c>
      <c r="B50" s="34" t="s">
        <v>8521</v>
      </c>
      <c r="C50" s="52">
        <v>6412.8577500000001</v>
      </c>
      <c r="D50" s="34" t="s">
        <v>4950</v>
      </c>
      <c r="E50" s="43">
        <f t="shared" si="0"/>
        <v>6412.8577500000001</v>
      </c>
    </row>
    <row r="51" spans="1:5">
      <c r="A51" s="34" t="s">
        <v>2423</v>
      </c>
      <c r="B51" s="34" t="s">
        <v>5062</v>
      </c>
      <c r="C51" s="52">
        <v>28.880081100000002</v>
      </c>
      <c r="D51" s="34" t="s">
        <v>5075</v>
      </c>
      <c r="E51" s="43">
        <f t="shared" si="0"/>
        <v>44908.526110500003</v>
      </c>
    </row>
    <row r="52" spans="1:5">
      <c r="A52" s="34" t="s">
        <v>2109</v>
      </c>
      <c r="B52" s="34" t="s">
        <v>145</v>
      </c>
      <c r="C52" s="52">
        <v>13.601754400000001</v>
      </c>
      <c r="D52" s="34" t="s">
        <v>5075</v>
      </c>
      <c r="E52" s="43">
        <f t="shared" si="0"/>
        <v>21150.728092000001</v>
      </c>
    </row>
    <row r="53" spans="1:5">
      <c r="A53" s="34" t="s">
        <v>2107</v>
      </c>
      <c r="B53" s="34" t="s">
        <v>366</v>
      </c>
      <c r="C53" s="52">
        <v>12.930179600000001</v>
      </c>
      <c r="D53" s="34" t="s">
        <v>5075</v>
      </c>
      <c r="E53" s="43">
        <f t="shared" si="0"/>
        <v>20106.429278</v>
      </c>
    </row>
    <row r="54" spans="1:5">
      <c r="A54" s="34" t="s">
        <v>4070</v>
      </c>
      <c r="B54" s="34" t="s">
        <v>1107</v>
      </c>
      <c r="C54" s="52">
        <v>21.218453100000001</v>
      </c>
      <c r="D54" s="34" t="s">
        <v>5075</v>
      </c>
      <c r="E54" s="43">
        <f t="shared" si="0"/>
        <v>32994.694570500003</v>
      </c>
    </row>
    <row r="55" spans="1:5">
      <c r="A55" s="34" t="s">
        <v>4068</v>
      </c>
      <c r="B55" s="34" t="s">
        <v>6717</v>
      </c>
      <c r="C55" s="52">
        <v>32.359737150000001</v>
      </c>
      <c r="D55" s="34" t="s">
        <v>5075</v>
      </c>
      <c r="E55" s="43">
        <f t="shared" si="0"/>
        <v>50319.391268250001</v>
      </c>
    </row>
    <row r="56" spans="1:5">
      <c r="A56" s="34" t="s">
        <v>4069</v>
      </c>
      <c r="B56" s="34" t="s">
        <v>1106</v>
      </c>
      <c r="C56" s="52">
        <v>20.856653999999999</v>
      </c>
      <c r="D56" s="34" t="s">
        <v>5075</v>
      </c>
      <c r="E56" s="43">
        <f t="shared" si="0"/>
        <v>32432.096969999999</v>
      </c>
    </row>
    <row r="57" spans="1:5">
      <c r="A57" s="34" t="s">
        <v>2392</v>
      </c>
      <c r="B57" s="34" t="s">
        <v>401</v>
      </c>
      <c r="C57" s="52">
        <v>1770.7429999999999</v>
      </c>
      <c r="D57" s="34" t="s">
        <v>4950</v>
      </c>
      <c r="E57" s="43">
        <f t="shared" si="0"/>
        <v>1770.7429999999999</v>
      </c>
    </row>
    <row r="58" spans="1:5">
      <c r="A58" s="34" t="s">
        <v>4875</v>
      </c>
      <c r="B58" s="34" t="s">
        <v>10331</v>
      </c>
      <c r="C58" s="52">
        <v>3.8909052000000002</v>
      </c>
      <c r="D58" s="34" t="s">
        <v>5075</v>
      </c>
      <c r="E58" s="43">
        <f t="shared" si="0"/>
        <v>6050.3575860000001</v>
      </c>
    </row>
    <row r="59" spans="1:5">
      <c r="A59" s="34" t="s">
        <v>2115</v>
      </c>
      <c r="B59" s="34" t="s">
        <v>148</v>
      </c>
      <c r="C59" s="52">
        <v>13.024767600000001</v>
      </c>
      <c r="D59" s="34" t="s">
        <v>5075</v>
      </c>
      <c r="E59" s="43">
        <f t="shared" si="0"/>
        <v>20253.513618000001</v>
      </c>
    </row>
    <row r="60" spans="1:5">
      <c r="A60" s="34" t="s">
        <v>2113</v>
      </c>
      <c r="B60" s="34" t="s">
        <v>147</v>
      </c>
      <c r="C60" s="52">
        <v>12.589662799999999</v>
      </c>
      <c r="D60" s="34" t="s">
        <v>5075</v>
      </c>
      <c r="E60" s="43">
        <f t="shared" si="0"/>
        <v>19576.925653999999</v>
      </c>
    </row>
    <row r="61" spans="1:5">
      <c r="A61" s="34" t="s">
        <v>2111</v>
      </c>
      <c r="B61" s="34" t="s">
        <v>146</v>
      </c>
      <c r="C61" s="52">
        <v>12.589662799999999</v>
      </c>
      <c r="D61" s="34" t="s">
        <v>5075</v>
      </c>
      <c r="E61" s="43">
        <f t="shared" si="0"/>
        <v>19576.925653999999</v>
      </c>
    </row>
    <row r="62" spans="1:5">
      <c r="A62" s="34" t="s">
        <v>4646</v>
      </c>
      <c r="B62" s="34" t="s">
        <v>1495</v>
      </c>
      <c r="C62" s="52">
        <v>25.733499999999999</v>
      </c>
      <c r="D62" s="34" t="s">
        <v>5075</v>
      </c>
      <c r="E62" s="43">
        <f t="shared" si="0"/>
        <v>40015.592499999999</v>
      </c>
    </row>
    <row r="63" spans="1:5">
      <c r="A63" s="34" t="s">
        <v>3503</v>
      </c>
      <c r="B63" s="34" t="s">
        <v>1788</v>
      </c>
      <c r="C63" s="52">
        <v>914.22709950000001</v>
      </c>
      <c r="D63" s="34" t="s">
        <v>4950</v>
      </c>
      <c r="E63" s="43">
        <f t="shared" si="0"/>
        <v>914.22709950000001</v>
      </c>
    </row>
    <row r="64" spans="1:5">
      <c r="A64" s="34" t="s">
        <v>4537</v>
      </c>
      <c r="B64" s="34" t="s">
        <v>7066</v>
      </c>
      <c r="C64" s="52">
        <v>1.4049100000000001</v>
      </c>
      <c r="D64" s="34" t="s">
        <v>5075</v>
      </c>
      <c r="E64" s="43">
        <f t="shared" si="0"/>
        <v>2184.6350500000003</v>
      </c>
    </row>
    <row r="65" spans="1:5">
      <c r="A65" s="34" t="s">
        <v>4218</v>
      </c>
      <c r="B65" s="34" t="s">
        <v>5511</v>
      </c>
      <c r="C65" s="52">
        <v>1.0293373597478901</v>
      </c>
      <c r="D65" s="34" t="s">
        <v>5075</v>
      </c>
      <c r="E65" s="43">
        <f t="shared" si="0"/>
        <v>1600.6195944079691</v>
      </c>
    </row>
    <row r="66" spans="1:5">
      <c r="A66" s="34" t="s">
        <v>4329</v>
      </c>
      <c r="B66" s="34" t="s">
        <v>9603</v>
      </c>
      <c r="C66" s="52">
        <v>2.7680928242166001</v>
      </c>
      <c r="D66" s="34" t="s">
        <v>5075</v>
      </c>
      <c r="E66" s="43">
        <f t="shared" ref="E66:E129" si="1">IF(D66="Dolares",C66*$E$1,C66)</f>
        <v>4304.3843416568134</v>
      </c>
    </row>
    <row r="67" spans="1:5">
      <c r="A67" s="34" t="s">
        <v>4141</v>
      </c>
      <c r="B67" s="34" t="s">
        <v>9632</v>
      </c>
      <c r="C67" s="52">
        <v>1.69701613561752</v>
      </c>
      <c r="D67" s="34" t="s">
        <v>5075</v>
      </c>
      <c r="E67" s="43">
        <f t="shared" si="1"/>
        <v>2638.8600908852436</v>
      </c>
    </row>
    <row r="68" spans="1:5">
      <c r="A68" s="34" t="s">
        <v>10411</v>
      </c>
      <c r="B68" s="34" t="s">
        <v>10412</v>
      </c>
      <c r="C68" s="52">
        <v>464.03690449999999</v>
      </c>
      <c r="D68" s="34" t="s">
        <v>4950</v>
      </c>
      <c r="E68" s="43">
        <f t="shared" si="1"/>
        <v>464.03690449999999</v>
      </c>
    </row>
    <row r="69" spans="1:5">
      <c r="A69" s="34" t="s">
        <v>1885</v>
      </c>
      <c r="B69" s="34" t="s">
        <v>6718</v>
      </c>
      <c r="C69" s="52">
        <v>810.433368143434</v>
      </c>
      <c r="D69" s="34" t="s">
        <v>4950</v>
      </c>
      <c r="E69" s="43">
        <f t="shared" si="1"/>
        <v>810.433368143434</v>
      </c>
    </row>
    <row r="70" spans="1:5">
      <c r="A70" s="34" t="s">
        <v>1887</v>
      </c>
      <c r="B70" s="34" t="s">
        <v>6719</v>
      </c>
      <c r="C70" s="52">
        <v>679.71830876546005</v>
      </c>
      <c r="D70" s="34" t="s">
        <v>4950</v>
      </c>
      <c r="E70" s="43">
        <f t="shared" si="1"/>
        <v>679.71830876546005</v>
      </c>
    </row>
    <row r="71" spans="1:5">
      <c r="A71" s="34" t="s">
        <v>10413</v>
      </c>
      <c r="B71" s="34" t="s">
        <v>10414</v>
      </c>
      <c r="C71" s="52">
        <v>864.36304500000006</v>
      </c>
      <c r="D71" s="34" t="s">
        <v>4950</v>
      </c>
      <c r="E71" s="43">
        <f t="shared" si="1"/>
        <v>864.36304500000006</v>
      </c>
    </row>
    <row r="72" spans="1:5">
      <c r="A72" s="34" t="s">
        <v>2464</v>
      </c>
      <c r="B72" s="34" t="s">
        <v>6720</v>
      </c>
      <c r="C72" s="52">
        <v>1400.9891109494299</v>
      </c>
      <c r="D72" s="34" t="s">
        <v>4950</v>
      </c>
      <c r="E72" s="43">
        <f t="shared" si="1"/>
        <v>1400.9891109494299</v>
      </c>
    </row>
    <row r="73" spans="1:5">
      <c r="A73" s="34" t="s">
        <v>1890</v>
      </c>
      <c r="B73" s="34" t="s">
        <v>6721</v>
      </c>
      <c r="C73" s="52">
        <v>1175.0194300000001</v>
      </c>
      <c r="D73" s="34" t="s">
        <v>4950</v>
      </c>
      <c r="E73" s="43">
        <f t="shared" si="1"/>
        <v>1175.0194300000001</v>
      </c>
    </row>
    <row r="74" spans="1:5">
      <c r="A74" s="34" t="s">
        <v>10072</v>
      </c>
      <c r="B74" s="34" t="s">
        <v>10073</v>
      </c>
      <c r="C74" s="52">
        <v>0.90090000000000003</v>
      </c>
      <c r="D74" s="34" t="s">
        <v>5075</v>
      </c>
      <c r="E74" s="43">
        <f t="shared" si="1"/>
        <v>1400.8995</v>
      </c>
    </row>
    <row r="75" spans="1:5">
      <c r="A75" s="34" t="s">
        <v>1893</v>
      </c>
      <c r="B75" s="34" t="s">
        <v>6722</v>
      </c>
      <c r="C75" s="52">
        <v>426.81443999999999</v>
      </c>
      <c r="D75" s="34" t="s">
        <v>4950</v>
      </c>
      <c r="E75" s="43">
        <f t="shared" si="1"/>
        <v>426.81443999999999</v>
      </c>
    </row>
    <row r="76" spans="1:5">
      <c r="A76" s="34" t="s">
        <v>1896</v>
      </c>
      <c r="B76" s="34" t="s">
        <v>9097</v>
      </c>
      <c r="C76" s="52">
        <v>4.5346599999999997</v>
      </c>
      <c r="D76" s="34" t="s">
        <v>5075</v>
      </c>
      <c r="E76" s="43">
        <f t="shared" si="1"/>
        <v>7051.3962999999994</v>
      </c>
    </row>
    <row r="77" spans="1:5">
      <c r="A77" s="34" t="s">
        <v>1898</v>
      </c>
      <c r="B77" s="34" t="s">
        <v>7067</v>
      </c>
      <c r="C77" s="52">
        <v>4489.59283177016</v>
      </c>
      <c r="D77" s="34" t="s">
        <v>4950</v>
      </c>
      <c r="E77" s="43">
        <f t="shared" si="1"/>
        <v>4489.59283177016</v>
      </c>
    </row>
    <row r="78" spans="1:5">
      <c r="A78" s="34" t="s">
        <v>1900</v>
      </c>
      <c r="B78" s="34" t="s">
        <v>7068</v>
      </c>
      <c r="C78" s="52">
        <v>6504.9946582000002</v>
      </c>
      <c r="D78" s="34" t="s">
        <v>4950</v>
      </c>
      <c r="E78" s="43">
        <f t="shared" si="1"/>
        <v>6504.9946582000002</v>
      </c>
    </row>
    <row r="79" spans="1:5">
      <c r="A79" s="34" t="s">
        <v>2250</v>
      </c>
      <c r="B79" s="34" t="s">
        <v>7069</v>
      </c>
      <c r="C79" s="52">
        <v>1322.5627999999999</v>
      </c>
      <c r="D79" s="34" t="s">
        <v>4950</v>
      </c>
      <c r="E79" s="43">
        <f t="shared" si="1"/>
        <v>1322.5627999999999</v>
      </c>
    </row>
    <row r="80" spans="1:5">
      <c r="A80" s="34" t="s">
        <v>4708</v>
      </c>
      <c r="B80" s="34" t="s">
        <v>6723</v>
      </c>
      <c r="C80" s="52">
        <v>7907.68022193047</v>
      </c>
      <c r="D80" s="34" t="s">
        <v>4950</v>
      </c>
      <c r="E80" s="43">
        <f t="shared" si="1"/>
        <v>7907.68022193047</v>
      </c>
    </row>
    <row r="81" spans="1:5">
      <c r="A81" s="34" t="s">
        <v>4709</v>
      </c>
      <c r="B81" s="34" t="s">
        <v>6724</v>
      </c>
      <c r="C81" s="52">
        <v>15822.018523999999</v>
      </c>
      <c r="D81" s="34" t="s">
        <v>4950</v>
      </c>
      <c r="E81" s="43">
        <f t="shared" si="1"/>
        <v>15822.018523999999</v>
      </c>
    </row>
    <row r="82" spans="1:5">
      <c r="A82" s="34" t="s">
        <v>1901</v>
      </c>
      <c r="B82" s="34" t="s">
        <v>7269</v>
      </c>
      <c r="C82" s="52">
        <v>8697.3842052907894</v>
      </c>
      <c r="D82" s="34" t="s">
        <v>4950</v>
      </c>
      <c r="E82" s="43">
        <f t="shared" si="1"/>
        <v>8697.3842052907894</v>
      </c>
    </row>
    <row r="83" spans="1:5">
      <c r="A83" s="34" t="s">
        <v>1902</v>
      </c>
      <c r="B83" s="34" t="s">
        <v>7270</v>
      </c>
      <c r="C83" s="52">
        <v>16504.891269424999</v>
      </c>
      <c r="D83" s="34" t="s">
        <v>4950</v>
      </c>
      <c r="E83" s="43">
        <f t="shared" si="1"/>
        <v>16504.891269424999</v>
      </c>
    </row>
    <row r="84" spans="1:5">
      <c r="A84" s="34" t="s">
        <v>1903</v>
      </c>
      <c r="B84" s="34" t="s">
        <v>7271</v>
      </c>
      <c r="C84" s="52">
        <v>3274.0523400000002</v>
      </c>
      <c r="D84" s="34" t="s">
        <v>4950</v>
      </c>
      <c r="E84" s="43">
        <f t="shared" si="1"/>
        <v>3274.0523400000002</v>
      </c>
    </row>
    <row r="85" spans="1:5">
      <c r="A85" s="34" t="s">
        <v>1905</v>
      </c>
      <c r="B85" s="34" t="s">
        <v>1595</v>
      </c>
      <c r="C85" s="52">
        <v>8150.2033750000001</v>
      </c>
      <c r="D85" s="34" t="s">
        <v>4950</v>
      </c>
      <c r="E85" s="43">
        <f t="shared" si="1"/>
        <v>8150.2033750000001</v>
      </c>
    </row>
    <row r="86" spans="1:5">
      <c r="A86" s="34" t="s">
        <v>4710</v>
      </c>
      <c r="B86" s="34" t="s">
        <v>6725</v>
      </c>
      <c r="C86" s="52">
        <v>8476.2129010000008</v>
      </c>
      <c r="D86" s="34" t="s">
        <v>4950</v>
      </c>
      <c r="E86" s="43">
        <f t="shared" si="1"/>
        <v>8476.2129010000008</v>
      </c>
    </row>
    <row r="87" spans="1:5">
      <c r="A87" s="34" t="s">
        <v>3885</v>
      </c>
      <c r="B87" s="34" t="s">
        <v>7320</v>
      </c>
      <c r="C87" s="52">
        <v>957.82868333988495</v>
      </c>
      <c r="D87" s="34" t="s">
        <v>4950</v>
      </c>
      <c r="E87" s="43">
        <f t="shared" si="1"/>
        <v>957.82868333988495</v>
      </c>
    </row>
    <row r="88" spans="1:5">
      <c r="A88" s="34" t="s">
        <v>3883</v>
      </c>
      <c r="B88" s="34" t="s">
        <v>7321</v>
      </c>
      <c r="C88" s="52">
        <v>1405.70634933612</v>
      </c>
      <c r="D88" s="34" t="s">
        <v>4950</v>
      </c>
      <c r="E88" s="43">
        <f t="shared" si="1"/>
        <v>1405.70634933612</v>
      </c>
    </row>
    <row r="89" spans="1:5">
      <c r="A89" s="34" t="s">
        <v>1907</v>
      </c>
      <c r="B89" s="34" t="s">
        <v>7322</v>
      </c>
      <c r="C89" s="52">
        <v>1432.7075263363199</v>
      </c>
      <c r="D89" s="34" t="s">
        <v>4950</v>
      </c>
      <c r="E89" s="43">
        <f t="shared" si="1"/>
        <v>1432.7075263363199</v>
      </c>
    </row>
    <row r="90" spans="1:5">
      <c r="A90" s="34" t="s">
        <v>3884</v>
      </c>
      <c r="B90" s="34" t="s">
        <v>7323</v>
      </c>
      <c r="C90" s="52">
        <v>1405.70634933612</v>
      </c>
      <c r="D90" s="34" t="s">
        <v>4950</v>
      </c>
      <c r="E90" s="43">
        <f t="shared" si="1"/>
        <v>1405.70634933612</v>
      </c>
    </row>
    <row r="91" spans="1:5">
      <c r="A91" s="34" t="s">
        <v>3961</v>
      </c>
      <c r="B91" s="34" t="s">
        <v>5597</v>
      </c>
      <c r="C91" s="52">
        <v>4917.4080112403999</v>
      </c>
      <c r="D91" s="34" t="s">
        <v>4950</v>
      </c>
      <c r="E91" s="43">
        <f t="shared" si="1"/>
        <v>4917.4080112403999</v>
      </c>
    </row>
    <row r="92" spans="1:5">
      <c r="A92" s="34" t="s">
        <v>1978</v>
      </c>
      <c r="B92" s="34" t="s">
        <v>338</v>
      </c>
      <c r="C92" s="52">
        <v>184.75060305</v>
      </c>
      <c r="D92" s="34" t="s">
        <v>4950</v>
      </c>
      <c r="E92" s="43">
        <f t="shared" si="1"/>
        <v>184.75060305</v>
      </c>
    </row>
    <row r="93" spans="1:5">
      <c r="A93" s="34" t="s">
        <v>2368</v>
      </c>
      <c r="B93" s="34" t="s">
        <v>389</v>
      </c>
      <c r="C93" s="52">
        <v>1048.9670100000001</v>
      </c>
      <c r="D93" s="34" t="s">
        <v>4950</v>
      </c>
      <c r="E93" s="43">
        <f t="shared" si="1"/>
        <v>1048.9670100000001</v>
      </c>
    </row>
    <row r="94" spans="1:5">
      <c r="A94" s="34" t="s">
        <v>3110</v>
      </c>
      <c r="B94" s="34" t="s">
        <v>594</v>
      </c>
      <c r="C94" s="52">
        <v>13.036452000000001</v>
      </c>
      <c r="D94" s="34" t="s">
        <v>4950</v>
      </c>
      <c r="E94" s="43">
        <f t="shared" si="1"/>
        <v>13.036452000000001</v>
      </c>
    </row>
    <row r="95" spans="1:5">
      <c r="A95" s="34" t="s">
        <v>4035</v>
      </c>
      <c r="B95" s="34" t="s">
        <v>5598</v>
      </c>
      <c r="C95" s="52">
        <v>1553.6646528000001</v>
      </c>
      <c r="D95" s="34" t="s">
        <v>4950</v>
      </c>
      <c r="E95" s="43">
        <f t="shared" si="1"/>
        <v>1553.6646528000001</v>
      </c>
    </row>
    <row r="96" spans="1:5">
      <c r="A96" s="34" t="s">
        <v>1909</v>
      </c>
      <c r="B96" s="34" t="s">
        <v>5599</v>
      </c>
      <c r="C96" s="52">
        <v>1942.0808159999999</v>
      </c>
      <c r="D96" s="34" t="s">
        <v>4950</v>
      </c>
      <c r="E96" s="43">
        <f t="shared" si="1"/>
        <v>1942.0808159999999</v>
      </c>
    </row>
    <row r="97" spans="1:5">
      <c r="A97" s="34" t="s">
        <v>1911</v>
      </c>
      <c r="B97" s="34" t="s">
        <v>349</v>
      </c>
      <c r="C97" s="52">
        <v>4769.2497975407996</v>
      </c>
      <c r="D97" s="34" t="s">
        <v>4950</v>
      </c>
      <c r="E97" s="43">
        <f t="shared" si="1"/>
        <v>4769.2497975407996</v>
      </c>
    </row>
    <row r="98" spans="1:5">
      <c r="A98" s="34" t="s">
        <v>1912</v>
      </c>
      <c r="B98" s="34" t="s">
        <v>501</v>
      </c>
      <c r="C98" s="52">
        <v>1492.5395225</v>
      </c>
      <c r="D98" s="34" t="s">
        <v>4950</v>
      </c>
      <c r="E98" s="43">
        <f t="shared" si="1"/>
        <v>1492.5395225</v>
      </c>
    </row>
    <row r="99" spans="1:5">
      <c r="A99" s="34" t="s">
        <v>1895</v>
      </c>
      <c r="B99" s="34" t="s">
        <v>7108</v>
      </c>
      <c r="C99" s="52">
        <v>1513.1005889999999</v>
      </c>
      <c r="D99" s="34" t="s">
        <v>4950</v>
      </c>
      <c r="E99" s="43">
        <f t="shared" si="1"/>
        <v>1513.1005889999999</v>
      </c>
    </row>
    <row r="100" spans="1:5">
      <c r="A100" s="34" t="s">
        <v>1913</v>
      </c>
      <c r="B100" s="34" t="s">
        <v>982</v>
      </c>
      <c r="C100" s="52">
        <v>1319.5288668650401</v>
      </c>
      <c r="D100" s="34" t="s">
        <v>4950</v>
      </c>
      <c r="E100" s="43">
        <f t="shared" si="1"/>
        <v>1319.5288668650401</v>
      </c>
    </row>
    <row r="101" spans="1:5">
      <c r="A101" s="34" t="s">
        <v>1915</v>
      </c>
      <c r="B101" s="34" t="s">
        <v>1790</v>
      </c>
      <c r="C101" s="52">
        <v>90.314152500000006</v>
      </c>
      <c r="D101" s="34" t="s">
        <v>4950</v>
      </c>
      <c r="E101" s="43">
        <f t="shared" si="1"/>
        <v>90.314152500000006</v>
      </c>
    </row>
    <row r="102" spans="1:5">
      <c r="A102" s="34" t="s">
        <v>1917</v>
      </c>
      <c r="B102" s="34" t="s">
        <v>983</v>
      </c>
      <c r="C102" s="52">
        <v>1319.5288668650401</v>
      </c>
      <c r="D102" s="34" t="s">
        <v>4950</v>
      </c>
      <c r="E102" s="43">
        <f t="shared" si="1"/>
        <v>1319.5288668650401</v>
      </c>
    </row>
    <row r="103" spans="1:5">
      <c r="A103" s="34" t="s">
        <v>1919</v>
      </c>
      <c r="B103" s="34" t="s">
        <v>576</v>
      </c>
      <c r="C103" s="52">
        <v>44.128084000000001</v>
      </c>
      <c r="D103" s="34" t="s">
        <v>4950</v>
      </c>
      <c r="E103" s="43">
        <f t="shared" si="1"/>
        <v>44.128084000000001</v>
      </c>
    </row>
    <row r="104" spans="1:5">
      <c r="A104" s="34" t="s">
        <v>1920</v>
      </c>
      <c r="B104" s="34" t="s">
        <v>376</v>
      </c>
      <c r="C104" s="52">
        <v>346.44485488803798</v>
      </c>
      <c r="D104" s="34" t="s">
        <v>4950</v>
      </c>
      <c r="E104" s="43">
        <f t="shared" si="1"/>
        <v>346.44485488803798</v>
      </c>
    </row>
    <row r="105" spans="1:5">
      <c r="A105" s="34" t="s">
        <v>3640</v>
      </c>
      <c r="B105" s="34" t="s">
        <v>5793</v>
      </c>
      <c r="C105" s="52">
        <v>772.78395999999896</v>
      </c>
      <c r="D105" s="34" t="s">
        <v>4950</v>
      </c>
      <c r="E105" s="43">
        <f t="shared" si="1"/>
        <v>772.78395999999896</v>
      </c>
    </row>
    <row r="106" spans="1:5">
      <c r="A106" s="34" t="s">
        <v>1922</v>
      </c>
      <c r="B106" s="34" t="s">
        <v>877</v>
      </c>
      <c r="C106" s="52">
        <v>1064.115</v>
      </c>
      <c r="D106" s="34" t="s">
        <v>4950</v>
      </c>
      <c r="E106" s="43">
        <f t="shared" si="1"/>
        <v>1064.115</v>
      </c>
    </row>
    <row r="107" spans="1:5">
      <c r="A107" s="34" t="s">
        <v>1924</v>
      </c>
      <c r="B107" s="34" t="s">
        <v>5794</v>
      </c>
      <c r="C107" s="52">
        <v>772.78395999999896</v>
      </c>
      <c r="D107" s="34" t="s">
        <v>4950</v>
      </c>
      <c r="E107" s="43">
        <f t="shared" si="1"/>
        <v>772.78395999999896</v>
      </c>
    </row>
    <row r="108" spans="1:5">
      <c r="A108" s="34" t="s">
        <v>1976</v>
      </c>
      <c r="B108" s="34" t="s">
        <v>337</v>
      </c>
      <c r="C108" s="52">
        <v>528.03751</v>
      </c>
      <c r="D108" s="34" t="s">
        <v>4950</v>
      </c>
      <c r="E108" s="43">
        <f t="shared" si="1"/>
        <v>528.03751</v>
      </c>
    </row>
    <row r="109" spans="1:5">
      <c r="A109" s="34" t="s">
        <v>2367</v>
      </c>
      <c r="B109" s="34" t="s">
        <v>154</v>
      </c>
      <c r="C109" s="52">
        <v>990.37809000000004</v>
      </c>
      <c r="D109" s="34" t="s">
        <v>4950</v>
      </c>
      <c r="E109" s="43">
        <f t="shared" si="1"/>
        <v>990.37809000000004</v>
      </c>
    </row>
    <row r="110" spans="1:5">
      <c r="A110" s="34" t="s">
        <v>2001</v>
      </c>
      <c r="B110" s="34" t="s">
        <v>348</v>
      </c>
      <c r="C110" s="52">
        <v>4052.7655643592002</v>
      </c>
      <c r="D110" s="34" t="s">
        <v>4950</v>
      </c>
      <c r="E110" s="43">
        <f t="shared" si="1"/>
        <v>4052.7655643592002</v>
      </c>
    </row>
    <row r="111" spans="1:5">
      <c r="A111" s="34" t="s">
        <v>2248</v>
      </c>
      <c r="B111" s="34" t="s">
        <v>7109</v>
      </c>
      <c r="C111" s="52">
        <v>1464.4705335000001</v>
      </c>
      <c r="D111" s="34" t="s">
        <v>4950</v>
      </c>
      <c r="E111" s="43">
        <f t="shared" si="1"/>
        <v>1464.4705335000001</v>
      </c>
    </row>
    <row r="112" spans="1:5">
      <c r="A112" s="34" t="s">
        <v>2000</v>
      </c>
      <c r="B112" s="34" t="s">
        <v>347</v>
      </c>
      <c r="C112" s="52">
        <v>3081.1241158307998</v>
      </c>
      <c r="D112" s="34" t="s">
        <v>4950</v>
      </c>
      <c r="E112" s="43">
        <f t="shared" si="1"/>
        <v>3081.1241158307998</v>
      </c>
    </row>
    <row r="113" spans="1:5">
      <c r="A113" s="34" t="s">
        <v>2293</v>
      </c>
      <c r="B113" s="34" t="s">
        <v>7110</v>
      </c>
      <c r="C113" s="52">
        <v>1526.1148067414599</v>
      </c>
      <c r="D113" s="34" t="s">
        <v>4950</v>
      </c>
      <c r="E113" s="43">
        <f t="shared" si="1"/>
        <v>1526.1148067414599</v>
      </c>
    </row>
    <row r="114" spans="1:5">
      <c r="A114" s="34" t="s">
        <v>3881</v>
      </c>
      <c r="B114" s="34" t="s">
        <v>980</v>
      </c>
      <c r="C114" s="52">
        <v>1194.0085595599201</v>
      </c>
      <c r="D114" s="34" t="s">
        <v>4950</v>
      </c>
      <c r="E114" s="43">
        <f t="shared" si="1"/>
        <v>1194.0085595599201</v>
      </c>
    </row>
    <row r="115" spans="1:5">
      <c r="A115" s="34" t="s">
        <v>3882</v>
      </c>
      <c r="B115" s="34" t="s">
        <v>981</v>
      </c>
      <c r="C115" s="52">
        <v>1194.0085595599201</v>
      </c>
      <c r="D115" s="34" t="s">
        <v>4950</v>
      </c>
      <c r="E115" s="43">
        <f t="shared" si="1"/>
        <v>1194.0085595599201</v>
      </c>
    </row>
    <row r="116" spans="1:5">
      <c r="A116" s="34" t="s">
        <v>1926</v>
      </c>
      <c r="B116" s="34" t="s">
        <v>7111</v>
      </c>
      <c r="C116" s="52">
        <v>1958.5391279999999</v>
      </c>
      <c r="D116" s="34" t="s">
        <v>4950</v>
      </c>
      <c r="E116" s="43">
        <f t="shared" si="1"/>
        <v>1958.5391279999999</v>
      </c>
    </row>
    <row r="117" spans="1:5">
      <c r="A117" s="34" t="s">
        <v>1984</v>
      </c>
      <c r="B117" s="34" t="s">
        <v>6686</v>
      </c>
      <c r="C117" s="52">
        <v>816.46003576800001</v>
      </c>
      <c r="D117" s="34" t="s">
        <v>4950</v>
      </c>
      <c r="E117" s="43">
        <f t="shared" si="1"/>
        <v>816.46003576800001</v>
      </c>
    </row>
    <row r="118" spans="1:5">
      <c r="A118" s="34" t="s">
        <v>1982</v>
      </c>
      <c r="B118" s="34" t="s">
        <v>6687</v>
      </c>
      <c r="C118" s="52">
        <v>1396.37164261608</v>
      </c>
      <c r="D118" s="34" t="s">
        <v>4950</v>
      </c>
      <c r="E118" s="43">
        <f t="shared" si="1"/>
        <v>1396.37164261608</v>
      </c>
    </row>
    <row r="119" spans="1:5">
      <c r="A119" s="34" t="s">
        <v>3509</v>
      </c>
      <c r="B119" s="34" t="s">
        <v>792</v>
      </c>
      <c r="C119" s="52">
        <v>1406.1925020000001</v>
      </c>
      <c r="D119" s="34" t="s">
        <v>4950</v>
      </c>
      <c r="E119" s="43">
        <f t="shared" si="1"/>
        <v>1406.1925020000001</v>
      </c>
    </row>
    <row r="120" spans="1:5">
      <c r="A120" s="34" t="s">
        <v>3596</v>
      </c>
      <c r="B120" s="34" t="s">
        <v>8332</v>
      </c>
      <c r="C120" s="52">
        <v>892.82795550000003</v>
      </c>
      <c r="D120" s="34" t="s">
        <v>4950</v>
      </c>
      <c r="E120" s="43">
        <f t="shared" si="1"/>
        <v>892.82795550000003</v>
      </c>
    </row>
    <row r="121" spans="1:5">
      <c r="A121" s="34" t="s">
        <v>1929</v>
      </c>
      <c r="B121" s="34" t="s">
        <v>5621</v>
      </c>
      <c r="C121" s="52">
        <v>864.05607294551999</v>
      </c>
      <c r="D121" s="34" t="s">
        <v>4950</v>
      </c>
      <c r="E121" s="43">
        <f t="shared" si="1"/>
        <v>864.05607294551999</v>
      </c>
    </row>
    <row r="122" spans="1:5">
      <c r="A122" s="34" t="s">
        <v>1930</v>
      </c>
      <c r="B122" s="34" t="s">
        <v>1176</v>
      </c>
      <c r="C122" s="52">
        <v>1127.9619</v>
      </c>
      <c r="D122" s="34" t="s">
        <v>4950</v>
      </c>
      <c r="E122" s="43">
        <f t="shared" si="1"/>
        <v>1127.9619</v>
      </c>
    </row>
    <row r="123" spans="1:5">
      <c r="A123" s="34" t="s">
        <v>8880</v>
      </c>
      <c r="B123" s="34" t="s">
        <v>8881</v>
      </c>
      <c r="C123" s="52">
        <v>1048.4725094999999</v>
      </c>
      <c r="D123" s="34" t="s">
        <v>4950</v>
      </c>
      <c r="E123" s="43">
        <f t="shared" si="1"/>
        <v>1048.4725094999999</v>
      </c>
    </row>
    <row r="124" spans="1:5">
      <c r="A124" s="34" t="s">
        <v>1933</v>
      </c>
      <c r="B124" s="34" t="s">
        <v>373</v>
      </c>
      <c r="C124" s="52">
        <v>1795.729466232</v>
      </c>
      <c r="D124" s="34" t="s">
        <v>4950</v>
      </c>
      <c r="E124" s="43">
        <f t="shared" si="1"/>
        <v>1795.729466232</v>
      </c>
    </row>
    <row r="125" spans="1:5">
      <c r="A125" s="34" t="s">
        <v>1935</v>
      </c>
      <c r="B125" s="34" t="s">
        <v>9785</v>
      </c>
      <c r="C125" s="52">
        <v>1080.0057839999999</v>
      </c>
      <c r="D125" s="34" t="s">
        <v>4950</v>
      </c>
      <c r="E125" s="43">
        <f t="shared" si="1"/>
        <v>1080.0057839999999</v>
      </c>
    </row>
    <row r="126" spans="1:5">
      <c r="A126" s="34" t="s">
        <v>1937</v>
      </c>
      <c r="B126" s="34" t="s">
        <v>374</v>
      </c>
      <c r="C126" s="52">
        <v>2077.0554327119999</v>
      </c>
      <c r="D126" s="34" t="s">
        <v>4950</v>
      </c>
      <c r="E126" s="43">
        <f t="shared" si="1"/>
        <v>2077.0554327119999</v>
      </c>
    </row>
    <row r="127" spans="1:5">
      <c r="A127" s="34" t="s">
        <v>1939</v>
      </c>
      <c r="B127" s="34" t="s">
        <v>8882</v>
      </c>
      <c r="C127" s="52">
        <v>1048.46732180709</v>
      </c>
      <c r="D127" s="34" t="s">
        <v>4950</v>
      </c>
      <c r="E127" s="43">
        <f t="shared" si="1"/>
        <v>1048.46732180709</v>
      </c>
    </row>
    <row r="128" spans="1:5">
      <c r="A128" s="34" t="s">
        <v>1942</v>
      </c>
      <c r="B128" s="34" t="s">
        <v>375</v>
      </c>
      <c r="C128" s="52">
        <v>240.821314330652</v>
      </c>
      <c r="D128" s="34" t="s">
        <v>4950</v>
      </c>
      <c r="E128" s="43">
        <f t="shared" si="1"/>
        <v>240.821314330652</v>
      </c>
    </row>
    <row r="129" spans="1:5">
      <c r="A129" s="34" t="s">
        <v>1944</v>
      </c>
      <c r="B129" s="34" t="s">
        <v>5095</v>
      </c>
      <c r="C129" s="52">
        <v>1533.1187482</v>
      </c>
      <c r="D129" s="34" t="s">
        <v>4950</v>
      </c>
      <c r="E129" s="43">
        <f t="shared" si="1"/>
        <v>1533.1187482</v>
      </c>
    </row>
    <row r="130" spans="1:5">
      <c r="A130" s="34" t="s">
        <v>1946</v>
      </c>
      <c r="B130" s="34" t="s">
        <v>5096</v>
      </c>
      <c r="C130" s="52">
        <v>1533.1187482</v>
      </c>
      <c r="D130" s="34" t="s">
        <v>4950</v>
      </c>
      <c r="E130" s="43">
        <f t="shared" ref="E130:E193" si="2">IF(D130="Dolares",C130*$E$1,C130)</f>
        <v>1533.1187482</v>
      </c>
    </row>
    <row r="131" spans="1:5">
      <c r="A131" s="34" t="s">
        <v>7059</v>
      </c>
      <c r="B131" s="34" t="s">
        <v>7256</v>
      </c>
      <c r="C131" s="52">
        <v>1340.924</v>
      </c>
      <c r="D131" s="34" t="s">
        <v>4950</v>
      </c>
      <c r="E131" s="43">
        <f t="shared" si="2"/>
        <v>1340.924</v>
      </c>
    </row>
    <row r="132" spans="1:5">
      <c r="A132" s="34" t="s">
        <v>1950</v>
      </c>
      <c r="B132" s="34" t="s">
        <v>5321</v>
      </c>
      <c r="C132" s="52">
        <v>2528.8380000000002</v>
      </c>
      <c r="D132" s="34" t="s">
        <v>4950</v>
      </c>
      <c r="E132" s="43">
        <f t="shared" si="2"/>
        <v>2528.8380000000002</v>
      </c>
    </row>
    <row r="133" spans="1:5">
      <c r="A133" s="34" t="s">
        <v>1952</v>
      </c>
      <c r="B133" s="34" t="s">
        <v>5322</v>
      </c>
      <c r="C133" s="52">
        <v>1547.3484000000001</v>
      </c>
      <c r="D133" s="34" t="s">
        <v>4950</v>
      </c>
      <c r="E133" s="43">
        <f t="shared" si="2"/>
        <v>1547.3484000000001</v>
      </c>
    </row>
    <row r="134" spans="1:5">
      <c r="A134" s="34" t="s">
        <v>1954</v>
      </c>
      <c r="B134" s="34" t="s">
        <v>1016</v>
      </c>
      <c r="C134" s="52">
        <v>4117.3580525999996</v>
      </c>
      <c r="D134" s="34" t="s">
        <v>4950</v>
      </c>
      <c r="E134" s="43">
        <f t="shared" si="2"/>
        <v>4117.3580525999996</v>
      </c>
    </row>
    <row r="135" spans="1:5">
      <c r="A135" s="34" t="s">
        <v>1956</v>
      </c>
      <c r="B135" s="34" t="s">
        <v>1029</v>
      </c>
      <c r="C135" s="52">
        <v>4409.4672179999998</v>
      </c>
      <c r="D135" s="34" t="s">
        <v>4950</v>
      </c>
      <c r="E135" s="43">
        <f t="shared" si="2"/>
        <v>4409.4672179999998</v>
      </c>
    </row>
    <row r="136" spans="1:5">
      <c r="A136" s="34" t="s">
        <v>1958</v>
      </c>
      <c r="B136" s="34" t="s">
        <v>7112</v>
      </c>
      <c r="C136" s="52">
        <v>1663.7083319999999</v>
      </c>
      <c r="D136" s="34" t="s">
        <v>4950</v>
      </c>
      <c r="E136" s="43">
        <f t="shared" si="2"/>
        <v>1663.7083319999999</v>
      </c>
    </row>
    <row r="137" spans="1:5">
      <c r="A137" s="34" t="s">
        <v>1960</v>
      </c>
      <c r="B137" s="34" t="s">
        <v>7113</v>
      </c>
      <c r="C137" s="52">
        <v>1663.7083319999999</v>
      </c>
      <c r="D137" s="34" t="s">
        <v>4950</v>
      </c>
      <c r="E137" s="43">
        <f t="shared" si="2"/>
        <v>1663.7083319999999</v>
      </c>
    </row>
    <row r="138" spans="1:5">
      <c r="A138" s="34" t="s">
        <v>1962</v>
      </c>
      <c r="B138" s="34" t="s">
        <v>481</v>
      </c>
      <c r="C138" s="52">
        <v>467.17317550799999</v>
      </c>
      <c r="D138" s="34" t="s">
        <v>4950</v>
      </c>
      <c r="E138" s="43">
        <f t="shared" si="2"/>
        <v>467.17317550799999</v>
      </c>
    </row>
    <row r="139" spans="1:5">
      <c r="A139" s="34" t="s">
        <v>1964</v>
      </c>
      <c r="B139" s="34" t="s">
        <v>153</v>
      </c>
      <c r="C139" s="52">
        <v>564.12401435000004</v>
      </c>
      <c r="D139" s="34" t="s">
        <v>4950</v>
      </c>
      <c r="E139" s="43">
        <f t="shared" si="2"/>
        <v>564.12401435000004</v>
      </c>
    </row>
    <row r="140" spans="1:5">
      <c r="A140" s="34" t="s">
        <v>2715</v>
      </c>
      <c r="B140" s="34" t="s">
        <v>482</v>
      </c>
      <c r="C140" s="52">
        <v>179.02170000000001</v>
      </c>
      <c r="D140" s="34" t="s">
        <v>4950</v>
      </c>
      <c r="E140" s="43">
        <f t="shared" si="2"/>
        <v>179.02170000000001</v>
      </c>
    </row>
    <row r="141" spans="1:5">
      <c r="A141" s="34" t="s">
        <v>8936</v>
      </c>
      <c r="B141" s="34" t="s">
        <v>8937</v>
      </c>
      <c r="C141" s="52">
        <v>299.56576000000001</v>
      </c>
      <c r="D141" s="34" t="s">
        <v>4950</v>
      </c>
      <c r="E141" s="43">
        <f t="shared" si="2"/>
        <v>299.56576000000001</v>
      </c>
    </row>
    <row r="142" spans="1:5">
      <c r="A142" s="34" t="s">
        <v>4589</v>
      </c>
      <c r="B142" s="34" t="s">
        <v>10497</v>
      </c>
      <c r="C142" s="52">
        <v>989.66867999999999</v>
      </c>
      <c r="D142" s="34" t="s">
        <v>4950</v>
      </c>
      <c r="E142" s="43">
        <f t="shared" si="2"/>
        <v>989.66867999999999</v>
      </c>
    </row>
    <row r="143" spans="1:5">
      <c r="A143" s="34" t="s">
        <v>10127</v>
      </c>
      <c r="B143" s="34" t="s">
        <v>10128</v>
      </c>
      <c r="C143" s="52">
        <v>0.32287500000000002</v>
      </c>
      <c r="D143" s="34" t="s">
        <v>5075</v>
      </c>
      <c r="E143" s="43">
        <f t="shared" si="2"/>
        <v>502.07062500000006</v>
      </c>
    </row>
    <row r="144" spans="1:5">
      <c r="A144" s="34" t="s">
        <v>4590</v>
      </c>
      <c r="B144" s="34" t="s">
        <v>10498</v>
      </c>
      <c r="C144" s="52">
        <v>989.66867999999999</v>
      </c>
      <c r="D144" s="34" t="s">
        <v>4950</v>
      </c>
      <c r="E144" s="43">
        <f t="shared" si="2"/>
        <v>989.66867999999999</v>
      </c>
    </row>
    <row r="145" spans="1:5">
      <c r="A145" s="34" t="s">
        <v>10129</v>
      </c>
      <c r="B145" s="34" t="s">
        <v>10130</v>
      </c>
      <c r="C145" s="52">
        <v>0.252</v>
      </c>
      <c r="D145" s="34" t="s">
        <v>5075</v>
      </c>
      <c r="E145" s="43">
        <f t="shared" si="2"/>
        <v>391.86</v>
      </c>
    </row>
    <row r="146" spans="1:5">
      <c r="A146" s="34" t="s">
        <v>4592</v>
      </c>
      <c r="B146" s="34" t="s">
        <v>1478</v>
      </c>
      <c r="C146" s="52">
        <v>7018.9859999999999</v>
      </c>
      <c r="D146" s="34" t="s">
        <v>4950</v>
      </c>
      <c r="E146" s="43">
        <f t="shared" si="2"/>
        <v>7018.9859999999999</v>
      </c>
    </row>
    <row r="147" spans="1:5">
      <c r="A147" s="34" t="s">
        <v>4591</v>
      </c>
      <c r="B147" s="34" t="s">
        <v>10499</v>
      </c>
      <c r="C147" s="52">
        <v>1867.1080025000001</v>
      </c>
      <c r="D147" s="34" t="s">
        <v>4950</v>
      </c>
      <c r="E147" s="43">
        <f t="shared" si="2"/>
        <v>1867.1080025000001</v>
      </c>
    </row>
    <row r="148" spans="1:5">
      <c r="A148" s="34" t="s">
        <v>1966</v>
      </c>
      <c r="B148" s="34" t="s">
        <v>10500</v>
      </c>
      <c r="C148" s="52">
        <v>2802.7724985</v>
      </c>
      <c r="D148" s="34" t="s">
        <v>4950</v>
      </c>
      <c r="E148" s="43">
        <f t="shared" si="2"/>
        <v>2802.7724985</v>
      </c>
    </row>
    <row r="149" spans="1:5">
      <c r="A149" s="34" t="s">
        <v>1967</v>
      </c>
      <c r="B149" s="34" t="s">
        <v>10501</v>
      </c>
      <c r="C149" s="52">
        <v>4136.2219599999999</v>
      </c>
      <c r="D149" s="34" t="s">
        <v>4950</v>
      </c>
      <c r="E149" s="43">
        <f t="shared" si="2"/>
        <v>4136.2219599999999</v>
      </c>
    </row>
    <row r="150" spans="1:5">
      <c r="A150" s="34" t="s">
        <v>1968</v>
      </c>
      <c r="B150" s="34" t="s">
        <v>10502</v>
      </c>
      <c r="C150" s="52">
        <v>5474.8508099999999</v>
      </c>
      <c r="D150" s="34" t="s">
        <v>4950</v>
      </c>
      <c r="E150" s="43">
        <f t="shared" si="2"/>
        <v>5474.8508099999999</v>
      </c>
    </row>
    <row r="151" spans="1:5">
      <c r="A151" s="34" t="s">
        <v>1969</v>
      </c>
      <c r="B151" s="34" t="s">
        <v>7724</v>
      </c>
      <c r="C151" s="52">
        <v>1776.1616405</v>
      </c>
      <c r="D151" s="34" t="s">
        <v>4950</v>
      </c>
      <c r="E151" s="43">
        <f t="shared" si="2"/>
        <v>1776.1616405</v>
      </c>
    </row>
    <row r="152" spans="1:5">
      <c r="A152" s="34" t="s">
        <v>3886</v>
      </c>
      <c r="B152" s="34" t="s">
        <v>5080</v>
      </c>
      <c r="C152" s="52">
        <v>0.56822349999999999</v>
      </c>
      <c r="D152" s="34" t="s">
        <v>5075</v>
      </c>
      <c r="E152" s="43">
        <f t="shared" si="2"/>
        <v>883.58754250000004</v>
      </c>
    </row>
    <row r="153" spans="1:5">
      <c r="A153" s="34" t="s">
        <v>3887</v>
      </c>
      <c r="B153" s="34" t="s">
        <v>5081</v>
      </c>
      <c r="C153" s="52">
        <v>0.56822349999999999</v>
      </c>
      <c r="D153" s="34" t="s">
        <v>5075</v>
      </c>
      <c r="E153" s="43">
        <f t="shared" si="2"/>
        <v>883.58754250000004</v>
      </c>
    </row>
    <row r="154" spans="1:5">
      <c r="A154" s="34" t="s">
        <v>3294</v>
      </c>
      <c r="B154" s="34" t="s">
        <v>5082</v>
      </c>
      <c r="C154" s="52">
        <v>1.0175164999999999</v>
      </c>
      <c r="D154" s="34" t="s">
        <v>5075</v>
      </c>
      <c r="E154" s="43">
        <f t="shared" si="2"/>
        <v>1582.2381574999999</v>
      </c>
    </row>
    <row r="155" spans="1:5">
      <c r="A155" s="34" t="s">
        <v>3292</v>
      </c>
      <c r="B155" s="34" t="s">
        <v>5083</v>
      </c>
      <c r="C155" s="52">
        <v>1.0175164999999999</v>
      </c>
      <c r="D155" s="34" t="s">
        <v>5075</v>
      </c>
      <c r="E155" s="43">
        <f t="shared" si="2"/>
        <v>1582.2381574999999</v>
      </c>
    </row>
    <row r="156" spans="1:5">
      <c r="A156" s="34" t="s">
        <v>1971</v>
      </c>
      <c r="B156" s="34" t="s">
        <v>5012</v>
      </c>
      <c r="C156" s="52">
        <v>1.6518124999999999</v>
      </c>
      <c r="D156" s="34" t="s">
        <v>5075</v>
      </c>
      <c r="E156" s="43">
        <f t="shared" si="2"/>
        <v>2568.5684375000001</v>
      </c>
    </row>
    <row r="157" spans="1:5">
      <c r="A157" s="34" t="s">
        <v>1973</v>
      </c>
      <c r="B157" s="34" t="s">
        <v>5013</v>
      </c>
      <c r="C157" s="52">
        <v>1.6518124999999999</v>
      </c>
      <c r="D157" s="34" t="s">
        <v>5075</v>
      </c>
      <c r="E157" s="43">
        <f t="shared" si="2"/>
        <v>2568.5684375000001</v>
      </c>
    </row>
    <row r="158" spans="1:5">
      <c r="A158" s="34" t="s">
        <v>1974</v>
      </c>
      <c r="B158" s="34" t="s">
        <v>660</v>
      </c>
      <c r="C158" s="52">
        <v>2.3455737499999998</v>
      </c>
      <c r="D158" s="34" t="s">
        <v>5075</v>
      </c>
      <c r="E158" s="43">
        <f t="shared" si="2"/>
        <v>3647.3671812499997</v>
      </c>
    </row>
    <row r="159" spans="1:5">
      <c r="A159" s="34" t="s">
        <v>1975</v>
      </c>
      <c r="B159" s="34" t="s">
        <v>659</v>
      </c>
      <c r="C159" s="52">
        <v>2.3455662569407401</v>
      </c>
      <c r="D159" s="34" t="s">
        <v>5075</v>
      </c>
      <c r="E159" s="43">
        <f t="shared" si="2"/>
        <v>3647.3555295428509</v>
      </c>
    </row>
    <row r="160" spans="1:5">
      <c r="A160" s="34" t="s">
        <v>1977</v>
      </c>
      <c r="B160" s="34" t="s">
        <v>5014</v>
      </c>
      <c r="C160" s="52">
        <v>2.6825435</v>
      </c>
      <c r="D160" s="34" t="s">
        <v>5075</v>
      </c>
      <c r="E160" s="43">
        <f t="shared" si="2"/>
        <v>4171.3551424999996</v>
      </c>
    </row>
    <row r="161" spans="1:5">
      <c r="A161" s="34" t="s">
        <v>1979</v>
      </c>
      <c r="B161" s="34" t="s">
        <v>5015</v>
      </c>
      <c r="C161" s="52">
        <v>2.6825435</v>
      </c>
      <c r="D161" s="34" t="s">
        <v>5075</v>
      </c>
      <c r="E161" s="43">
        <f t="shared" si="2"/>
        <v>4171.3551424999996</v>
      </c>
    </row>
    <row r="162" spans="1:5">
      <c r="A162" s="34" t="s">
        <v>1980</v>
      </c>
      <c r="B162" s="34" t="s">
        <v>9188</v>
      </c>
      <c r="C162" s="52">
        <v>2.6825435</v>
      </c>
      <c r="D162" s="34" t="s">
        <v>5075</v>
      </c>
      <c r="E162" s="43">
        <f t="shared" si="2"/>
        <v>4171.3551424999996</v>
      </c>
    </row>
    <row r="163" spans="1:5">
      <c r="A163" s="34" t="s">
        <v>1981</v>
      </c>
      <c r="B163" s="34" t="s">
        <v>5084</v>
      </c>
      <c r="C163" s="52">
        <v>3.7132744999999998</v>
      </c>
      <c r="D163" s="34" t="s">
        <v>5075</v>
      </c>
      <c r="E163" s="43">
        <f t="shared" si="2"/>
        <v>5774.1418475</v>
      </c>
    </row>
    <row r="164" spans="1:5">
      <c r="A164" s="34" t="s">
        <v>1983</v>
      </c>
      <c r="B164" s="34" t="s">
        <v>852</v>
      </c>
      <c r="C164" s="52">
        <v>3.7132744999999998</v>
      </c>
      <c r="D164" s="34" t="s">
        <v>5075</v>
      </c>
      <c r="E164" s="43">
        <f t="shared" si="2"/>
        <v>5774.1418475</v>
      </c>
    </row>
    <row r="165" spans="1:5">
      <c r="A165" s="34" t="s">
        <v>1985</v>
      </c>
      <c r="B165" s="34" t="s">
        <v>8949</v>
      </c>
      <c r="C165" s="52">
        <v>8.7744280000000003</v>
      </c>
      <c r="D165" s="34" t="s">
        <v>5075</v>
      </c>
      <c r="E165" s="43">
        <f t="shared" si="2"/>
        <v>13644.23554</v>
      </c>
    </row>
    <row r="166" spans="1:5">
      <c r="A166" s="34" t="s">
        <v>3301</v>
      </c>
      <c r="B166" s="34" t="s">
        <v>8950</v>
      </c>
      <c r="C166" s="52">
        <v>8.7744424462885107</v>
      </c>
      <c r="D166" s="34" t="s">
        <v>5075</v>
      </c>
      <c r="E166" s="43">
        <f t="shared" si="2"/>
        <v>13644.258003978633</v>
      </c>
    </row>
    <row r="167" spans="1:5">
      <c r="A167" s="34" t="s">
        <v>3304</v>
      </c>
      <c r="B167" s="34" t="s">
        <v>662</v>
      </c>
      <c r="C167" s="52">
        <v>9816.2653388234103</v>
      </c>
      <c r="D167" s="34" t="s">
        <v>4950</v>
      </c>
      <c r="E167" s="43">
        <f t="shared" si="2"/>
        <v>9816.2653388234103</v>
      </c>
    </row>
    <row r="168" spans="1:5">
      <c r="A168" s="34" t="s">
        <v>1987</v>
      </c>
      <c r="B168" s="34" t="s">
        <v>661</v>
      </c>
      <c r="C168" s="52">
        <v>9816.2591799999991</v>
      </c>
      <c r="D168" s="34" t="s">
        <v>4950</v>
      </c>
      <c r="E168" s="43">
        <f t="shared" si="2"/>
        <v>9816.2591799999991</v>
      </c>
    </row>
    <row r="169" spans="1:5">
      <c r="A169" s="34" t="s">
        <v>1989</v>
      </c>
      <c r="B169" s="34" t="s">
        <v>6908</v>
      </c>
      <c r="C169" s="52">
        <v>9816.2591799999991</v>
      </c>
      <c r="D169" s="34" t="s">
        <v>4950</v>
      </c>
      <c r="E169" s="43">
        <f t="shared" si="2"/>
        <v>9816.2591799999991</v>
      </c>
    </row>
    <row r="170" spans="1:5">
      <c r="A170" s="34" t="s">
        <v>1991</v>
      </c>
      <c r="B170" s="34" t="s">
        <v>420</v>
      </c>
      <c r="C170" s="52">
        <v>9816.2591799999991</v>
      </c>
      <c r="D170" s="34" t="s">
        <v>4950</v>
      </c>
      <c r="E170" s="43">
        <f t="shared" si="2"/>
        <v>9816.2591799999991</v>
      </c>
    </row>
    <row r="171" spans="1:5">
      <c r="A171" s="34" t="s">
        <v>1996</v>
      </c>
      <c r="B171" s="34" t="s">
        <v>10166</v>
      </c>
      <c r="C171" s="52">
        <v>53.072000000000003</v>
      </c>
      <c r="D171" s="34" t="s">
        <v>4950</v>
      </c>
      <c r="E171" s="43">
        <f t="shared" si="2"/>
        <v>53.072000000000003</v>
      </c>
    </row>
    <row r="172" spans="1:5">
      <c r="A172" s="34" t="s">
        <v>1998</v>
      </c>
      <c r="B172" s="34" t="s">
        <v>10179</v>
      </c>
      <c r="C172" s="52">
        <v>82.176000000000002</v>
      </c>
      <c r="D172" s="34" t="s">
        <v>4950</v>
      </c>
      <c r="E172" s="43">
        <f t="shared" si="2"/>
        <v>82.176000000000002</v>
      </c>
    </row>
    <row r="173" spans="1:5">
      <c r="A173" s="34" t="s">
        <v>2005</v>
      </c>
      <c r="B173" s="34" t="s">
        <v>7114</v>
      </c>
      <c r="C173" s="52">
        <v>15875.7090483833</v>
      </c>
      <c r="D173" s="34" t="s">
        <v>4950</v>
      </c>
      <c r="E173" s="43">
        <f t="shared" si="2"/>
        <v>15875.7090483833</v>
      </c>
    </row>
    <row r="174" spans="1:5">
      <c r="A174" s="34" t="s">
        <v>2008</v>
      </c>
      <c r="B174" s="34" t="s">
        <v>10149</v>
      </c>
      <c r="C174" s="52">
        <v>13439.1065448604</v>
      </c>
      <c r="D174" s="34" t="s">
        <v>4950</v>
      </c>
      <c r="E174" s="43">
        <f t="shared" si="2"/>
        <v>13439.1065448604</v>
      </c>
    </row>
    <row r="175" spans="1:5">
      <c r="A175" s="34" t="s">
        <v>2010</v>
      </c>
      <c r="B175" s="34" t="s">
        <v>10150</v>
      </c>
      <c r="C175" s="52">
        <v>16517.540396195302</v>
      </c>
      <c r="D175" s="34" t="s">
        <v>4950</v>
      </c>
      <c r="E175" s="43">
        <f t="shared" si="2"/>
        <v>16517.540396195302</v>
      </c>
    </row>
    <row r="176" spans="1:5">
      <c r="A176" s="34" t="s">
        <v>2012</v>
      </c>
      <c r="B176" s="34" t="s">
        <v>10151</v>
      </c>
      <c r="C176" s="52">
        <v>22019.340585916401</v>
      </c>
      <c r="D176" s="34" t="s">
        <v>4950</v>
      </c>
      <c r="E176" s="43">
        <f t="shared" si="2"/>
        <v>22019.340585916401</v>
      </c>
    </row>
    <row r="177" spans="1:5">
      <c r="A177" s="34" t="s">
        <v>2016</v>
      </c>
      <c r="B177" s="34" t="s">
        <v>10152</v>
      </c>
      <c r="C177" s="52">
        <v>15188.0794995571</v>
      </c>
      <c r="D177" s="34" t="s">
        <v>4950</v>
      </c>
      <c r="E177" s="43">
        <f t="shared" si="2"/>
        <v>15188.0794995571</v>
      </c>
    </row>
    <row r="178" spans="1:5">
      <c r="A178" s="34" t="s">
        <v>4063</v>
      </c>
      <c r="B178" s="34" t="s">
        <v>5058</v>
      </c>
      <c r="C178" s="52">
        <v>6768.8497031999996</v>
      </c>
      <c r="D178" s="34" t="s">
        <v>4950</v>
      </c>
      <c r="E178" s="43">
        <f t="shared" si="2"/>
        <v>6768.8497031999996</v>
      </c>
    </row>
    <row r="179" spans="1:5">
      <c r="A179" s="34" t="s">
        <v>4064</v>
      </c>
      <c r="B179" s="34" t="s">
        <v>9555</v>
      </c>
      <c r="C179" s="52">
        <v>13565.526205607999</v>
      </c>
      <c r="D179" s="34" t="s">
        <v>4950</v>
      </c>
      <c r="E179" s="43">
        <f t="shared" si="2"/>
        <v>13565.526205607999</v>
      </c>
    </row>
    <row r="180" spans="1:5">
      <c r="A180" s="34" t="s">
        <v>4065</v>
      </c>
      <c r="B180" s="34" t="s">
        <v>9556</v>
      </c>
      <c r="C180" s="52">
        <v>16961.367350304001</v>
      </c>
      <c r="D180" s="34" t="s">
        <v>4950</v>
      </c>
      <c r="E180" s="43">
        <f t="shared" si="2"/>
        <v>16961.367350304001</v>
      </c>
    </row>
    <row r="181" spans="1:5">
      <c r="A181" s="34" t="s">
        <v>2295</v>
      </c>
      <c r="B181" s="34" t="s">
        <v>502</v>
      </c>
      <c r="C181" s="52">
        <v>4678.3669920000002</v>
      </c>
      <c r="D181" s="34" t="s">
        <v>4950</v>
      </c>
      <c r="E181" s="43">
        <f t="shared" si="2"/>
        <v>4678.3669920000002</v>
      </c>
    </row>
    <row r="182" spans="1:5">
      <c r="A182" s="34" t="s">
        <v>4634</v>
      </c>
      <c r="B182" s="34" t="s">
        <v>6909</v>
      </c>
      <c r="C182" s="52">
        <v>6.3910746899999999</v>
      </c>
      <c r="D182" s="34" t="s">
        <v>5075</v>
      </c>
      <c r="E182" s="43">
        <f t="shared" si="2"/>
        <v>9938.1211429499999</v>
      </c>
    </row>
    <row r="183" spans="1:5">
      <c r="A183" s="34" t="s">
        <v>4753</v>
      </c>
      <c r="B183" s="34" t="s">
        <v>1641</v>
      </c>
      <c r="C183" s="52">
        <v>4909.5887489999996</v>
      </c>
      <c r="D183" s="34" t="s">
        <v>4950</v>
      </c>
      <c r="E183" s="43">
        <f t="shared" si="2"/>
        <v>4909.5887489999996</v>
      </c>
    </row>
    <row r="184" spans="1:5">
      <c r="A184" s="34" t="s">
        <v>2480</v>
      </c>
      <c r="B184" s="34" t="s">
        <v>9557</v>
      </c>
      <c r="C184" s="52">
        <v>8480.2423052880004</v>
      </c>
      <c r="D184" s="34" t="s">
        <v>4950</v>
      </c>
      <c r="E184" s="43">
        <f t="shared" si="2"/>
        <v>8480.2423052880004</v>
      </c>
    </row>
    <row r="185" spans="1:5">
      <c r="A185" s="34" t="s">
        <v>2017</v>
      </c>
      <c r="B185" s="34" t="s">
        <v>9558</v>
      </c>
      <c r="C185" s="52">
        <v>9453.3183360719995</v>
      </c>
      <c r="D185" s="34" t="s">
        <v>4950</v>
      </c>
      <c r="E185" s="43">
        <f t="shared" si="2"/>
        <v>9453.3183360719995</v>
      </c>
    </row>
    <row r="186" spans="1:5">
      <c r="A186" s="34" t="s">
        <v>2018</v>
      </c>
      <c r="B186" s="34" t="s">
        <v>9559</v>
      </c>
      <c r="C186" s="52">
        <v>10300.037596056</v>
      </c>
      <c r="D186" s="34" t="s">
        <v>4950</v>
      </c>
      <c r="E186" s="43">
        <f t="shared" si="2"/>
        <v>10300.037596056</v>
      </c>
    </row>
    <row r="187" spans="1:5">
      <c r="A187" s="34" t="s">
        <v>9937</v>
      </c>
      <c r="B187" s="34" t="s">
        <v>9938</v>
      </c>
      <c r="C187" s="52">
        <v>2764.6125000000002</v>
      </c>
      <c r="D187" s="34" t="s">
        <v>4950</v>
      </c>
      <c r="E187" s="43">
        <f t="shared" si="2"/>
        <v>2764.6125000000002</v>
      </c>
    </row>
    <row r="188" spans="1:5">
      <c r="A188" s="34" t="s">
        <v>2020</v>
      </c>
      <c r="B188" s="34" t="s">
        <v>10153</v>
      </c>
      <c r="C188" s="52">
        <v>10744.3523855491</v>
      </c>
      <c r="D188" s="34" t="s">
        <v>4950</v>
      </c>
      <c r="E188" s="43">
        <f t="shared" si="2"/>
        <v>10744.3523855491</v>
      </c>
    </row>
    <row r="189" spans="1:5">
      <c r="A189" s="34" t="s">
        <v>2022</v>
      </c>
      <c r="B189" s="34" t="s">
        <v>8975</v>
      </c>
      <c r="C189" s="52">
        <v>10260.711499999999</v>
      </c>
      <c r="D189" s="34" t="s">
        <v>4950</v>
      </c>
      <c r="E189" s="43">
        <f t="shared" si="2"/>
        <v>10260.711499999999</v>
      </c>
    </row>
    <row r="190" spans="1:5">
      <c r="A190" s="34" t="s">
        <v>2023</v>
      </c>
      <c r="B190" s="34" t="s">
        <v>1225</v>
      </c>
      <c r="C190" s="52">
        <v>4820.8525747200001</v>
      </c>
      <c r="D190" s="34" t="s">
        <v>4950</v>
      </c>
      <c r="E190" s="43">
        <f t="shared" si="2"/>
        <v>4820.8525747200001</v>
      </c>
    </row>
    <row r="191" spans="1:5">
      <c r="A191" s="34" t="s">
        <v>2024</v>
      </c>
      <c r="B191" s="34" t="s">
        <v>423</v>
      </c>
      <c r="C191" s="52">
        <v>5484.395529288</v>
      </c>
      <c r="D191" s="34" t="s">
        <v>4950</v>
      </c>
      <c r="E191" s="43">
        <f t="shared" si="2"/>
        <v>5484.395529288</v>
      </c>
    </row>
    <row r="192" spans="1:5">
      <c r="A192" s="34" t="s">
        <v>4677</v>
      </c>
      <c r="B192" s="34" t="s">
        <v>5704</v>
      </c>
      <c r="C192" s="52">
        <v>5593.320143424</v>
      </c>
      <c r="D192" s="34" t="s">
        <v>4950</v>
      </c>
      <c r="E192" s="43">
        <f t="shared" si="2"/>
        <v>5593.320143424</v>
      </c>
    </row>
    <row r="193" spans="1:5">
      <c r="A193" s="34" t="s">
        <v>2025</v>
      </c>
      <c r="B193" s="34" t="s">
        <v>5705</v>
      </c>
      <c r="C193" s="52">
        <v>6237.3881409839996</v>
      </c>
      <c r="D193" s="34" t="s">
        <v>4950</v>
      </c>
      <c r="E193" s="43">
        <f t="shared" si="2"/>
        <v>6237.3881409839996</v>
      </c>
    </row>
    <row r="194" spans="1:5">
      <c r="A194" s="34" t="s">
        <v>2026</v>
      </c>
      <c r="B194" s="34" t="s">
        <v>424</v>
      </c>
      <c r="C194" s="52">
        <v>7090.3725094800002</v>
      </c>
      <c r="D194" s="34" t="s">
        <v>4950</v>
      </c>
      <c r="E194" s="43">
        <f t="shared" ref="E194:E257" si="3">IF(D194="Dolares",C194*$E$1,C194)</f>
        <v>7090.3725094800002</v>
      </c>
    </row>
    <row r="195" spans="1:5">
      <c r="A195" s="34" t="s">
        <v>2027</v>
      </c>
      <c r="B195" s="34" t="s">
        <v>8380</v>
      </c>
      <c r="C195" s="52">
        <v>6446.9216485440002</v>
      </c>
      <c r="D195" s="34" t="s">
        <v>4950</v>
      </c>
      <c r="E195" s="43">
        <f t="shared" si="3"/>
        <v>6446.9216485440002</v>
      </c>
    </row>
    <row r="196" spans="1:5">
      <c r="A196" s="34" t="s">
        <v>4680</v>
      </c>
      <c r="B196" s="34" t="s">
        <v>8417</v>
      </c>
      <c r="C196" s="52">
        <v>1.873677</v>
      </c>
      <c r="D196" s="34" t="s">
        <v>5075</v>
      </c>
      <c r="E196" s="43">
        <f t="shared" si="3"/>
        <v>2913.5677350000001</v>
      </c>
    </row>
    <row r="197" spans="1:5">
      <c r="A197" s="34" t="s">
        <v>3123</v>
      </c>
      <c r="B197" s="34" t="s">
        <v>5076</v>
      </c>
      <c r="C197" s="52">
        <v>858.56971199999998</v>
      </c>
      <c r="D197" s="34" t="s">
        <v>4950</v>
      </c>
      <c r="E197" s="43">
        <f t="shared" si="3"/>
        <v>858.56971199999998</v>
      </c>
    </row>
    <row r="198" spans="1:5">
      <c r="A198" s="34" t="s">
        <v>2029</v>
      </c>
      <c r="B198" s="34" t="s">
        <v>372</v>
      </c>
      <c r="C198" s="52">
        <v>618.25957830000004</v>
      </c>
      <c r="D198" s="34" t="s">
        <v>4950</v>
      </c>
      <c r="E198" s="43">
        <f t="shared" si="3"/>
        <v>618.25957830000004</v>
      </c>
    </row>
    <row r="199" spans="1:5">
      <c r="A199" s="34" t="s">
        <v>2032</v>
      </c>
      <c r="B199" s="34" t="s">
        <v>9893</v>
      </c>
      <c r="C199" s="52">
        <v>2337.2370084959998</v>
      </c>
      <c r="D199" s="34" t="s">
        <v>4950</v>
      </c>
      <c r="E199" s="43">
        <f t="shared" si="3"/>
        <v>2337.2370084959998</v>
      </c>
    </row>
    <row r="200" spans="1:5">
      <c r="A200" s="34" t="s">
        <v>2034</v>
      </c>
      <c r="B200" s="34" t="s">
        <v>1092</v>
      </c>
      <c r="C200" s="52">
        <v>16723.0347445511</v>
      </c>
      <c r="D200" s="34" t="s">
        <v>4950</v>
      </c>
      <c r="E200" s="43">
        <f t="shared" si="3"/>
        <v>16723.0347445511</v>
      </c>
    </row>
    <row r="201" spans="1:5">
      <c r="A201" s="34" t="s">
        <v>2036</v>
      </c>
      <c r="B201" s="34" t="s">
        <v>483</v>
      </c>
      <c r="C201" s="52">
        <v>76.504999999999995</v>
      </c>
      <c r="D201" s="34" t="s">
        <v>4950</v>
      </c>
      <c r="E201" s="43">
        <f t="shared" si="3"/>
        <v>76.504999999999995</v>
      </c>
    </row>
    <row r="202" spans="1:5">
      <c r="A202" s="34" t="s">
        <v>2038</v>
      </c>
      <c r="B202" s="34" t="s">
        <v>4951</v>
      </c>
      <c r="C202" s="52">
        <v>30290.47164</v>
      </c>
      <c r="D202" s="34" t="s">
        <v>4950</v>
      </c>
      <c r="E202" s="43">
        <f t="shared" si="3"/>
        <v>30290.47164</v>
      </c>
    </row>
    <row r="203" spans="1:5">
      <c r="A203" s="34" t="s">
        <v>4440</v>
      </c>
      <c r="B203" s="34" t="s">
        <v>4952</v>
      </c>
      <c r="C203" s="52">
        <v>32037.99885</v>
      </c>
      <c r="D203" s="34" t="s">
        <v>4950</v>
      </c>
      <c r="E203" s="43">
        <f t="shared" si="3"/>
        <v>32037.99885</v>
      </c>
    </row>
    <row r="204" spans="1:5">
      <c r="A204" s="34" t="s">
        <v>4434</v>
      </c>
      <c r="B204" s="34" t="s">
        <v>1611</v>
      </c>
      <c r="C204" s="52">
        <v>36179.910000000003</v>
      </c>
      <c r="D204" s="34" t="s">
        <v>4950</v>
      </c>
      <c r="E204" s="43">
        <f t="shared" si="3"/>
        <v>36179.910000000003</v>
      </c>
    </row>
    <row r="205" spans="1:5">
      <c r="A205" s="34" t="s">
        <v>3913</v>
      </c>
      <c r="B205" s="34" t="s">
        <v>993</v>
      </c>
      <c r="C205" s="52">
        <v>250.52522039999999</v>
      </c>
      <c r="D205" s="34" t="s">
        <v>4950</v>
      </c>
      <c r="E205" s="43">
        <f t="shared" si="3"/>
        <v>250.52522039999999</v>
      </c>
    </row>
    <row r="206" spans="1:5">
      <c r="A206" s="34" t="s">
        <v>3914</v>
      </c>
      <c r="B206" s="34" t="s">
        <v>994</v>
      </c>
      <c r="C206" s="52">
        <v>312.00853319999999</v>
      </c>
      <c r="D206" s="34" t="s">
        <v>4950</v>
      </c>
      <c r="E206" s="43">
        <f t="shared" si="3"/>
        <v>312.00853319999999</v>
      </c>
    </row>
    <row r="207" spans="1:5">
      <c r="A207" s="34" t="s">
        <v>2952</v>
      </c>
      <c r="B207" s="34" t="s">
        <v>516</v>
      </c>
      <c r="C207" s="52">
        <v>88.929968400000007</v>
      </c>
      <c r="D207" s="34" t="s">
        <v>4950</v>
      </c>
      <c r="E207" s="43">
        <f t="shared" si="3"/>
        <v>88.929968400000007</v>
      </c>
    </row>
    <row r="208" spans="1:5">
      <c r="A208" s="34" t="s">
        <v>1925</v>
      </c>
      <c r="B208" s="34" t="s">
        <v>781</v>
      </c>
      <c r="C208" s="52">
        <v>96.705936600000001</v>
      </c>
      <c r="D208" s="34" t="s">
        <v>4950</v>
      </c>
      <c r="E208" s="43">
        <f t="shared" si="3"/>
        <v>96.705936600000001</v>
      </c>
    </row>
    <row r="209" spans="1:5">
      <c r="A209" s="34" t="s">
        <v>2953</v>
      </c>
      <c r="B209" s="34" t="s">
        <v>517</v>
      </c>
      <c r="C209" s="52">
        <v>94.900696800000006</v>
      </c>
      <c r="D209" s="34" t="s">
        <v>4950</v>
      </c>
      <c r="E209" s="43">
        <f t="shared" si="3"/>
        <v>94.900696800000006</v>
      </c>
    </row>
    <row r="210" spans="1:5">
      <c r="A210" s="34" t="s">
        <v>2039</v>
      </c>
      <c r="B210" s="34" t="s">
        <v>519</v>
      </c>
      <c r="C210" s="52">
        <v>100.1820456</v>
      </c>
      <c r="D210" s="34" t="s">
        <v>4950</v>
      </c>
      <c r="E210" s="43">
        <f t="shared" si="3"/>
        <v>100.1820456</v>
      </c>
    </row>
    <row r="211" spans="1:5">
      <c r="A211" s="34" t="s">
        <v>2040</v>
      </c>
      <c r="B211" s="34" t="s">
        <v>518</v>
      </c>
      <c r="C211" s="52">
        <v>131.86429620000001</v>
      </c>
      <c r="D211" s="34" t="s">
        <v>4950</v>
      </c>
      <c r="E211" s="43">
        <f t="shared" si="3"/>
        <v>131.86429620000001</v>
      </c>
    </row>
    <row r="212" spans="1:5">
      <c r="A212" s="34" t="s">
        <v>2041</v>
      </c>
      <c r="B212" s="34" t="s">
        <v>692</v>
      </c>
      <c r="C212" s="52">
        <v>83.508406800000003</v>
      </c>
      <c r="D212" s="34" t="s">
        <v>4950</v>
      </c>
      <c r="E212" s="43">
        <f t="shared" si="3"/>
        <v>83.508406800000003</v>
      </c>
    </row>
    <row r="213" spans="1:5">
      <c r="A213" s="34" t="s">
        <v>2042</v>
      </c>
      <c r="B213" s="34" t="s">
        <v>842</v>
      </c>
      <c r="C213" s="52">
        <v>109.9093086</v>
      </c>
      <c r="D213" s="34" t="s">
        <v>4950</v>
      </c>
      <c r="E213" s="43">
        <f t="shared" si="3"/>
        <v>109.9093086</v>
      </c>
    </row>
    <row r="214" spans="1:5">
      <c r="A214" s="34" t="s">
        <v>2043</v>
      </c>
      <c r="B214" s="34" t="s">
        <v>584</v>
      </c>
      <c r="C214" s="52">
        <v>109.9093086</v>
      </c>
      <c r="D214" s="34" t="s">
        <v>4950</v>
      </c>
      <c r="E214" s="43">
        <f t="shared" si="3"/>
        <v>109.9093086</v>
      </c>
    </row>
    <row r="215" spans="1:5">
      <c r="A215" s="34" t="s">
        <v>2954</v>
      </c>
      <c r="B215" s="34" t="s">
        <v>521</v>
      </c>
      <c r="C215" s="52">
        <v>96.291140400000003</v>
      </c>
      <c r="D215" s="34" t="s">
        <v>4950</v>
      </c>
      <c r="E215" s="43">
        <f t="shared" si="3"/>
        <v>96.291140400000003</v>
      </c>
    </row>
    <row r="216" spans="1:5">
      <c r="A216" s="34" t="s">
        <v>2951</v>
      </c>
      <c r="B216" s="34" t="s">
        <v>515</v>
      </c>
      <c r="C216" s="52">
        <v>97.821796800000001</v>
      </c>
      <c r="D216" s="34" t="s">
        <v>4950</v>
      </c>
      <c r="E216" s="43">
        <f t="shared" si="3"/>
        <v>97.821796800000001</v>
      </c>
    </row>
    <row r="217" spans="1:5">
      <c r="A217" s="34" t="s">
        <v>2045</v>
      </c>
      <c r="B217" s="34" t="s">
        <v>520</v>
      </c>
      <c r="C217" s="52">
        <v>152.84363640000001</v>
      </c>
      <c r="D217" s="34" t="s">
        <v>4950</v>
      </c>
      <c r="E217" s="43">
        <f t="shared" si="3"/>
        <v>152.84363640000001</v>
      </c>
    </row>
    <row r="218" spans="1:5">
      <c r="A218" s="34" t="s">
        <v>2047</v>
      </c>
      <c r="B218" s="34" t="s">
        <v>995</v>
      </c>
      <c r="C218" s="52">
        <v>342.79108500000001</v>
      </c>
      <c r="D218" s="34" t="s">
        <v>4950</v>
      </c>
      <c r="E218" s="43">
        <f t="shared" si="3"/>
        <v>342.79108500000001</v>
      </c>
    </row>
    <row r="219" spans="1:5">
      <c r="A219" s="34" t="s">
        <v>2049</v>
      </c>
      <c r="B219" s="34" t="s">
        <v>996</v>
      </c>
      <c r="C219" s="52">
        <v>347.9964852</v>
      </c>
      <c r="D219" s="34" t="s">
        <v>4950</v>
      </c>
      <c r="E219" s="43">
        <f t="shared" si="3"/>
        <v>347.9964852</v>
      </c>
    </row>
    <row r="220" spans="1:5">
      <c r="A220" s="34" t="s">
        <v>2051</v>
      </c>
      <c r="B220" s="34" t="s">
        <v>514</v>
      </c>
      <c r="C220" s="52">
        <v>108.17417519999999</v>
      </c>
      <c r="D220" s="34" t="s">
        <v>4950</v>
      </c>
      <c r="E220" s="43">
        <f t="shared" si="3"/>
        <v>108.17417519999999</v>
      </c>
    </row>
    <row r="221" spans="1:5">
      <c r="A221" s="34" t="s">
        <v>2949</v>
      </c>
      <c r="B221" s="34" t="s">
        <v>511</v>
      </c>
      <c r="C221" s="52">
        <v>118.6609242</v>
      </c>
      <c r="D221" s="34" t="s">
        <v>4950</v>
      </c>
      <c r="E221" s="43">
        <f t="shared" si="3"/>
        <v>118.6609242</v>
      </c>
    </row>
    <row r="222" spans="1:5">
      <c r="A222" s="34" t="s">
        <v>2053</v>
      </c>
      <c r="B222" s="34" t="s">
        <v>585</v>
      </c>
      <c r="C222" s="52">
        <v>118.6609242</v>
      </c>
      <c r="D222" s="34" t="s">
        <v>4950</v>
      </c>
      <c r="E222" s="43">
        <f t="shared" si="3"/>
        <v>118.6609242</v>
      </c>
    </row>
    <row r="223" spans="1:5">
      <c r="A223" s="34" t="s">
        <v>2950</v>
      </c>
      <c r="B223" s="34" t="s">
        <v>512</v>
      </c>
      <c r="C223" s="52">
        <v>137.07553859999999</v>
      </c>
      <c r="D223" s="34" t="s">
        <v>4950</v>
      </c>
      <c r="E223" s="43">
        <f t="shared" si="3"/>
        <v>137.07553859999999</v>
      </c>
    </row>
    <row r="224" spans="1:5">
      <c r="A224" s="34" t="s">
        <v>2054</v>
      </c>
      <c r="B224" s="34" t="s">
        <v>513</v>
      </c>
      <c r="C224" s="52">
        <v>178.47920999999999</v>
      </c>
      <c r="D224" s="34" t="s">
        <v>4950</v>
      </c>
      <c r="E224" s="43">
        <f t="shared" si="3"/>
        <v>178.47920999999999</v>
      </c>
    </row>
    <row r="225" spans="1:5">
      <c r="A225" s="34" t="s">
        <v>2948</v>
      </c>
      <c r="B225" s="34" t="s">
        <v>510</v>
      </c>
      <c r="C225" s="52">
        <v>232.9460406</v>
      </c>
      <c r="D225" s="34" t="s">
        <v>4950</v>
      </c>
      <c r="E225" s="43">
        <f t="shared" si="3"/>
        <v>232.9460406</v>
      </c>
    </row>
    <row r="226" spans="1:5">
      <c r="A226" s="34" t="s">
        <v>2056</v>
      </c>
      <c r="B226" s="34" t="s">
        <v>845</v>
      </c>
      <c r="C226" s="52">
        <v>118.6609242</v>
      </c>
      <c r="D226" s="34" t="s">
        <v>4950</v>
      </c>
      <c r="E226" s="43">
        <f t="shared" si="3"/>
        <v>118.6609242</v>
      </c>
    </row>
    <row r="227" spans="1:5">
      <c r="A227" s="34" t="s">
        <v>2057</v>
      </c>
      <c r="B227" s="34" t="s">
        <v>586</v>
      </c>
      <c r="C227" s="52">
        <v>118.6609242</v>
      </c>
      <c r="D227" s="34" t="s">
        <v>4950</v>
      </c>
      <c r="E227" s="43">
        <f t="shared" si="3"/>
        <v>118.6609242</v>
      </c>
    </row>
    <row r="228" spans="1:5">
      <c r="A228" s="34" t="s">
        <v>3678</v>
      </c>
      <c r="B228" s="34" t="s">
        <v>843</v>
      </c>
      <c r="C228" s="52">
        <v>254.90102820000001</v>
      </c>
      <c r="D228" s="34" t="s">
        <v>4950</v>
      </c>
      <c r="E228" s="43">
        <f t="shared" si="3"/>
        <v>254.90102820000001</v>
      </c>
    </row>
    <row r="229" spans="1:5">
      <c r="A229" s="34" t="s">
        <v>2059</v>
      </c>
      <c r="B229" s="34" t="s">
        <v>844</v>
      </c>
      <c r="C229" s="52">
        <v>351.54270059999999</v>
      </c>
      <c r="D229" s="34" t="s">
        <v>4950</v>
      </c>
      <c r="E229" s="43">
        <f t="shared" si="3"/>
        <v>351.54270059999999</v>
      </c>
    </row>
    <row r="230" spans="1:5">
      <c r="A230" s="34" t="s">
        <v>2061</v>
      </c>
      <c r="B230" s="34" t="s">
        <v>6910</v>
      </c>
      <c r="C230" s="52">
        <v>29.5264788</v>
      </c>
      <c r="D230" s="34" t="s">
        <v>4950</v>
      </c>
      <c r="E230" s="43">
        <f t="shared" si="3"/>
        <v>29.5264788</v>
      </c>
    </row>
    <row r="231" spans="1:5">
      <c r="A231" s="34" t="s">
        <v>2062</v>
      </c>
      <c r="B231" s="34" t="s">
        <v>6911</v>
      </c>
      <c r="C231" s="52">
        <v>33.004306237271599</v>
      </c>
      <c r="D231" s="34" t="s">
        <v>4950</v>
      </c>
      <c r="E231" s="43">
        <f t="shared" si="3"/>
        <v>33.004306237271599</v>
      </c>
    </row>
    <row r="232" spans="1:5">
      <c r="A232" s="34" t="s">
        <v>3688</v>
      </c>
      <c r="B232" s="34" t="s">
        <v>6912</v>
      </c>
      <c r="C232" s="52">
        <v>132.00450900000001</v>
      </c>
      <c r="D232" s="34" t="s">
        <v>4950</v>
      </c>
      <c r="E232" s="43">
        <f t="shared" si="3"/>
        <v>132.00450900000001</v>
      </c>
    </row>
    <row r="233" spans="1:5">
      <c r="A233" s="34" t="s">
        <v>2064</v>
      </c>
      <c r="B233" s="34" t="s">
        <v>7627</v>
      </c>
      <c r="C233" s="52">
        <v>152.0198862</v>
      </c>
      <c r="D233" s="34" t="s">
        <v>4950</v>
      </c>
      <c r="E233" s="43">
        <f t="shared" si="3"/>
        <v>152.0198862</v>
      </c>
    </row>
    <row r="234" spans="1:5">
      <c r="A234" s="34" t="s">
        <v>3633</v>
      </c>
      <c r="B234" s="34" t="s">
        <v>6913</v>
      </c>
      <c r="C234" s="52">
        <v>44.3306136</v>
      </c>
      <c r="D234" s="34" t="s">
        <v>4950</v>
      </c>
      <c r="E234" s="43">
        <f t="shared" si="3"/>
        <v>44.3306136</v>
      </c>
    </row>
    <row r="235" spans="1:5">
      <c r="A235" s="34" t="s">
        <v>2066</v>
      </c>
      <c r="B235" s="34" t="s">
        <v>6914</v>
      </c>
      <c r="C235" s="52">
        <v>256.22720759999999</v>
      </c>
      <c r="D235" s="34" t="s">
        <v>4950</v>
      </c>
      <c r="E235" s="43">
        <f t="shared" si="3"/>
        <v>256.22720759999999</v>
      </c>
    </row>
    <row r="236" spans="1:5">
      <c r="A236" s="34" t="s">
        <v>4528</v>
      </c>
      <c r="B236" s="34" t="s">
        <v>6915</v>
      </c>
      <c r="C236" s="52">
        <v>269.21441820000001</v>
      </c>
      <c r="D236" s="34" t="s">
        <v>4950</v>
      </c>
      <c r="E236" s="43">
        <f t="shared" si="3"/>
        <v>269.21441820000001</v>
      </c>
    </row>
    <row r="237" spans="1:5">
      <c r="A237" s="34" t="s">
        <v>2068</v>
      </c>
      <c r="B237" s="34" t="s">
        <v>6916</v>
      </c>
      <c r="C237" s="52">
        <v>71.210575800000001</v>
      </c>
      <c r="D237" s="34" t="s">
        <v>4950</v>
      </c>
      <c r="E237" s="43">
        <f t="shared" si="3"/>
        <v>71.210575800000001</v>
      </c>
    </row>
    <row r="238" spans="1:5">
      <c r="A238" s="34" t="s">
        <v>2070</v>
      </c>
      <c r="B238" s="34" t="s">
        <v>6917</v>
      </c>
      <c r="C238" s="52">
        <v>93.7942283400088</v>
      </c>
      <c r="D238" s="34" t="s">
        <v>4950</v>
      </c>
      <c r="E238" s="43">
        <f t="shared" si="3"/>
        <v>93.7942283400088</v>
      </c>
    </row>
    <row r="239" spans="1:5">
      <c r="A239" s="34" t="s">
        <v>2072</v>
      </c>
      <c r="B239" s="34" t="s">
        <v>1355</v>
      </c>
      <c r="C239" s="52">
        <v>78.647696400000001</v>
      </c>
      <c r="D239" s="34" t="s">
        <v>4950</v>
      </c>
      <c r="E239" s="43">
        <f t="shared" si="3"/>
        <v>78.647696400000001</v>
      </c>
    </row>
    <row r="240" spans="1:5">
      <c r="A240" s="34" t="s">
        <v>2074</v>
      </c>
      <c r="B240" s="34" t="s">
        <v>1358</v>
      </c>
      <c r="C240" s="52">
        <v>311.43599760000001</v>
      </c>
      <c r="D240" s="34" t="s">
        <v>4950</v>
      </c>
      <c r="E240" s="43">
        <f t="shared" si="3"/>
        <v>311.43599760000001</v>
      </c>
    </row>
    <row r="241" spans="1:5">
      <c r="A241" s="34" t="s">
        <v>2076</v>
      </c>
      <c r="B241" s="34" t="s">
        <v>1359</v>
      </c>
      <c r="C241" s="52">
        <v>353.66926139999998</v>
      </c>
      <c r="D241" s="34" t="s">
        <v>4950</v>
      </c>
      <c r="E241" s="43">
        <f t="shared" si="3"/>
        <v>353.66926139999998</v>
      </c>
    </row>
    <row r="242" spans="1:5">
      <c r="A242" s="34" t="s">
        <v>2078</v>
      </c>
      <c r="B242" s="34" t="s">
        <v>1356</v>
      </c>
      <c r="C242" s="52">
        <v>119.6833092</v>
      </c>
      <c r="D242" s="34" t="s">
        <v>4950</v>
      </c>
      <c r="E242" s="43">
        <f t="shared" si="3"/>
        <v>119.6833092</v>
      </c>
    </row>
    <row r="243" spans="1:5">
      <c r="A243" s="34" t="s">
        <v>4529</v>
      </c>
      <c r="B243" s="34" t="s">
        <v>1357</v>
      </c>
      <c r="C243" s="52">
        <v>129.94221239999999</v>
      </c>
      <c r="D243" s="34" t="s">
        <v>4950</v>
      </c>
      <c r="E243" s="43">
        <f t="shared" si="3"/>
        <v>129.94221239999999</v>
      </c>
    </row>
    <row r="244" spans="1:5">
      <c r="A244" s="34" t="s">
        <v>2080</v>
      </c>
      <c r="B244" s="34" t="s">
        <v>1465</v>
      </c>
      <c r="C244" s="52">
        <v>200.9366268</v>
      </c>
      <c r="D244" s="34" t="s">
        <v>4950</v>
      </c>
      <c r="E244" s="43">
        <f t="shared" si="3"/>
        <v>200.9366268</v>
      </c>
    </row>
    <row r="245" spans="1:5">
      <c r="A245" s="34" t="s">
        <v>3354</v>
      </c>
      <c r="B245" s="34" t="s">
        <v>5156</v>
      </c>
      <c r="C245" s="52">
        <v>950.6878524</v>
      </c>
      <c r="D245" s="34" t="s">
        <v>4950</v>
      </c>
      <c r="E245" s="43">
        <f t="shared" si="3"/>
        <v>950.6878524</v>
      </c>
    </row>
    <row r="246" spans="1:5">
      <c r="A246" s="34" t="s">
        <v>1906</v>
      </c>
      <c r="B246" s="34" t="s">
        <v>5157</v>
      </c>
      <c r="C246" s="52">
        <v>7718.8342659999998</v>
      </c>
      <c r="D246" s="34" t="s">
        <v>4950</v>
      </c>
      <c r="E246" s="43">
        <f t="shared" si="3"/>
        <v>7718.8342659999998</v>
      </c>
    </row>
    <row r="247" spans="1:5">
      <c r="A247" s="34" t="s">
        <v>3356</v>
      </c>
      <c r="B247" s="34" t="s">
        <v>5158</v>
      </c>
      <c r="C247" s="52">
        <v>1182.0756948000001</v>
      </c>
      <c r="D247" s="34" t="s">
        <v>4950</v>
      </c>
      <c r="E247" s="43">
        <f t="shared" si="3"/>
        <v>1182.0756948000001</v>
      </c>
    </row>
    <row r="248" spans="1:5">
      <c r="A248" s="34" t="s">
        <v>3346</v>
      </c>
      <c r="B248" s="34" t="s">
        <v>5159</v>
      </c>
      <c r="C248" s="52">
        <v>345.74751639999999</v>
      </c>
      <c r="D248" s="34" t="s">
        <v>4950</v>
      </c>
      <c r="E248" s="43">
        <f t="shared" si="3"/>
        <v>345.74751639999999</v>
      </c>
    </row>
    <row r="249" spans="1:5">
      <c r="A249" s="34" t="s">
        <v>3348</v>
      </c>
      <c r="B249" s="34" t="s">
        <v>5160</v>
      </c>
      <c r="C249" s="52">
        <v>337.96848799999998</v>
      </c>
      <c r="D249" s="34" t="s">
        <v>4950</v>
      </c>
      <c r="E249" s="43">
        <f t="shared" si="3"/>
        <v>337.96848799999998</v>
      </c>
    </row>
    <row r="250" spans="1:5">
      <c r="A250" s="34" t="s">
        <v>3361</v>
      </c>
      <c r="B250" s="34" t="s">
        <v>5161</v>
      </c>
      <c r="C250" s="52">
        <v>1285.7675116</v>
      </c>
      <c r="D250" s="34" t="s">
        <v>4950</v>
      </c>
      <c r="E250" s="43">
        <f t="shared" si="3"/>
        <v>1285.7675116</v>
      </c>
    </row>
    <row r="251" spans="1:5">
      <c r="A251" s="34" t="s">
        <v>3358</v>
      </c>
      <c r="B251" s="34" t="s">
        <v>5162</v>
      </c>
      <c r="C251" s="52">
        <v>1310.2613524000001</v>
      </c>
      <c r="D251" s="34" t="s">
        <v>4950</v>
      </c>
      <c r="E251" s="43">
        <f t="shared" si="3"/>
        <v>1310.2613524000001</v>
      </c>
    </row>
    <row r="252" spans="1:5">
      <c r="A252" s="34" t="s">
        <v>3359</v>
      </c>
      <c r="B252" s="34" t="s">
        <v>7766</v>
      </c>
      <c r="C252" s="52">
        <v>1663.2186999999999</v>
      </c>
      <c r="D252" s="34" t="s">
        <v>4950</v>
      </c>
      <c r="E252" s="43">
        <f t="shared" si="3"/>
        <v>1663.2186999999999</v>
      </c>
    </row>
    <row r="253" spans="1:5">
      <c r="A253" s="34" t="s">
        <v>3363</v>
      </c>
      <c r="B253" s="34" t="s">
        <v>5163</v>
      </c>
      <c r="C253" s="52">
        <v>2056.7175772000001</v>
      </c>
      <c r="D253" s="34" t="s">
        <v>4950</v>
      </c>
      <c r="E253" s="43">
        <f t="shared" si="3"/>
        <v>2056.7175772000001</v>
      </c>
    </row>
    <row r="254" spans="1:5">
      <c r="A254" s="34" t="s">
        <v>3350</v>
      </c>
      <c r="B254" s="34" t="s">
        <v>5164</v>
      </c>
      <c r="C254" s="52">
        <v>349.63397040000001</v>
      </c>
      <c r="D254" s="34" t="s">
        <v>4950</v>
      </c>
      <c r="E254" s="43">
        <f t="shared" si="3"/>
        <v>349.63397040000001</v>
      </c>
    </row>
    <row r="255" spans="1:5">
      <c r="A255" s="34" t="s">
        <v>3365</v>
      </c>
      <c r="B255" s="34" t="s">
        <v>5165</v>
      </c>
      <c r="C255" s="52">
        <v>2688.0858004000002</v>
      </c>
      <c r="D255" s="34" t="s">
        <v>4950</v>
      </c>
      <c r="E255" s="43">
        <f t="shared" si="3"/>
        <v>2688.0858004000002</v>
      </c>
    </row>
    <row r="256" spans="1:5">
      <c r="A256" s="34" t="s">
        <v>3353</v>
      </c>
      <c r="B256" s="34" t="s">
        <v>5166</v>
      </c>
      <c r="C256" s="52">
        <v>488.1753448</v>
      </c>
      <c r="D256" s="34" t="s">
        <v>4950</v>
      </c>
      <c r="E256" s="43">
        <f t="shared" si="3"/>
        <v>488.1753448</v>
      </c>
    </row>
    <row r="257" spans="1:5">
      <c r="A257" s="34" t="s">
        <v>3352</v>
      </c>
      <c r="B257" s="34" t="s">
        <v>5167</v>
      </c>
      <c r="C257" s="52">
        <v>359.64694480000003</v>
      </c>
      <c r="D257" s="34" t="s">
        <v>4950</v>
      </c>
      <c r="E257" s="43">
        <f t="shared" si="3"/>
        <v>359.64694480000003</v>
      </c>
    </row>
    <row r="258" spans="1:5">
      <c r="A258" s="34" t="s">
        <v>3680</v>
      </c>
      <c r="B258" s="34" t="s">
        <v>5168</v>
      </c>
      <c r="C258" s="52">
        <v>939.64053039999999</v>
      </c>
      <c r="D258" s="34" t="s">
        <v>4950</v>
      </c>
      <c r="E258" s="43">
        <f t="shared" ref="E258:E321" si="4">IF(D258="Dolares",C258*$E$1,C258)</f>
        <v>939.64053039999999</v>
      </c>
    </row>
    <row r="259" spans="1:5">
      <c r="A259" s="34" t="s">
        <v>3682</v>
      </c>
      <c r="B259" s="34" t="s">
        <v>5169</v>
      </c>
      <c r="C259" s="52">
        <v>1256.8241399999999</v>
      </c>
      <c r="D259" s="34" t="s">
        <v>4950</v>
      </c>
      <c r="E259" s="43">
        <f t="shared" si="4"/>
        <v>1256.8241399999999</v>
      </c>
    </row>
    <row r="260" spans="1:5">
      <c r="A260" s="34" t="s">
        <v>3684</v>
      </c>
      <c r="B260" s="34" t="s">
        <v>5170</v>
      </c>
      <c r="C260" s="52">
        <v>2310.0715352000002</v>
      </c>
      <c r="D260" s="34" t="s">
        <v>4950</v>
      </c>
      <c r="E260" s="43">
        <f t="shared" si="4"/>
        <v>2310.0715352000002</v>
      </c>
    </row>
    <row r="261" spans="1:5">
      <c r="A261" s="34" t="s">
        <v>3686</v>
      </c>
      <c r="B261" s="34" t="s">
        <v>5171</v>
      </c>
      <c r="C261" s="52">
        <v>2922.3930736000002</v>
      </c>
      <c r="D261" s="34" t="s">
        <v>4950</v>
      </c>
      <c r="E261" s="43">
        <f t="shared" si="4"/>
        <v>2922.3930736000002</v>
      </c>
    </row>
    <row r="262" spans="1:5">
      <c r="A262" s="34" t="s">
        <v>3691</v>
      </c>
      <c r="B262" s="34" t="s">
        <v>5172</v>
      </c>
      <c r="C262" s="52">
        <v>494.44263439999997</v>
      </c>
      <c r="D262" s="34" t="s">
        <v>4950</v>
      </c>
      <c r="E262" s="43">
        <f t="shared" si="4"/>
        <v>494.44263439999997</v>
      </c>
    </row>
    <row r="263" spans="1:5">
      <c r="A263" s="34" t="s">
        <v>2674</v>
      </c>
      <c r="B263" s="34" t="s">
        <v>686</v>
      </c>
      <c r="C263" s="52">
        <v>824.33219440000005</v>
      </c>
      <c r="D263" s="34" t="s">
        <v>4950</v>
      </c>
      <c r="E263" s="43">
        <f t="shared" si="4"/>
        <v>824.33219440000005</v>
      </c>
    </row>
    <row r="264" spans="1:5">
      <c r="A264" s="34" t="s">
        <v>3344</v>
      </c>
      <c r="B264" s="34" t="s">
        <v>691</v>
      </c>
      <c r="C264" s="52">
        <v>7136.1966676000002</v>
      </c>
      <c r="D264" s="34" t="s">
        <v>4950</v>
      </c>
      <c r="E264" s="43">
        <f t="shared" si="4"/>
        <v>7136.1966676000002</v>
      </c>
    </row>
    <row r="265" spans="1:5">
      <c r="A265" s="34" t="s">
        <v>2910</v>
      </c>
      <c r="B265" s="34" t="s">
        <v>683</v>
      </c>
      <c r="C265" s="52">
        <v>1027.1806116</v>
      </c>
      <c r="D265" s="34" t="s">
        <v>4950</v>
      </c>
      <c r="E265" s="43">
        <f t="shared" si="4"/>
        <v>1027.1806116</v>
      </c>
    </row>
    <row r="266" spans="1:5">
      <c r="A266" s="34" t="s">
        <v>2222</v>
      </c>
      <c r="B266" s="34" t="s">
        <v>1718</v>
      </c>
      <c r="C266" s="52">
        <v>456.93070280000001</v>
      </c>
      <c r="D266" s="34" t="s">
        <v>4950</v>
      </c>
      <c r="E266" s="43">
        <f t="shared" si="4"/>
        <v>456.93070280000001</v>
      </c>
    </row>
    <row r="267" spans="1:5">
      <c r="A267" s="34" t="s">
        <v>2690</v>
      </c>
      <c r="B267" s="34" t="s">
        <v>687</v>
      </c>
      <c r="C267" s="52">
        <v>1248.0658476000001</v>
      </c>
      <c r="D267" s="34" t="s">
        <v>4950</v>
      </c>
      <c r="E267" s="43">
        <f t="shared" si="4"/>
        <v>1248.0658476000001</v>
      </c>
    </row>
    <row r="268" spans="1:5">
      <c r="A268" s="34" t="s">
        <v>2786</v>
      </c>
      <c r="B268" s="34" t="s">
        <v>682</v>
      </c>
      <c r="C268" s="52">
        <v>1775.8340599999999</v>
      </c>
      <c r="D268" s="34" t="s">
        <v>4950</v>
      </c>
      <c r="E268" s="43">
        <f t="shared" si="4"/>
        <v>1775.8340599999999</v>
      </c>
    </row>
    <row r="269" spans="1:5">
      <c r="A269" s="34" t="s">
        <v>2371</v>
      </c>
      <c r="B269" s="34" t="s">
        <v>684</v>
      </c>
      <c r="C269" s="52">
        <v>497.60688119999998</v>
      </c>
      <c r="D269" s="34" t="s">
        <v>4950</v>
      </c>
      <c r="E269" s="43">
        <f t="shared" si="4"/>
        <v>497.60688119999998</v>
      </c>
    </row>
    <row r="270" spans="1:5">
      <c r="A270" s="34" t="s">
        <v>2744</v>
      </c>
      <c r="B270" s="34" t="s">
        <v>688</v>
      </c>
      <c r="C270" s="52">
        <v>2872.1078671999999</v>
      </c>
      <c r="D270" s="34" t="s">
        <v>4950</v>
      </c>
      <c r="E270" s="43">
        <f t="shared" si="4"/>
        <v>2872.1078671999999</v>
      </c>
    </row>
    <row r="271" spans="1:5">
      <c r="A271" s="34" t="s">
        <v>2373</v>
      </c>
      <c r="B271" s="34" t="s">
        <v>685</v>
      </c>
      <c r="C271" s="52">
        <v>511.26149359999999</v>
      </c>
      <c r="D271" s="34" t="s">
        <v>4950</v>
      </c>
      <c r="E271" s="43">
        <f t="shared" si="4"/>
        <v>511.26149359999999</v>
      </c>
    </row>
    <row r="272" spans="1:5">
      <c r="A272" s="34" t="s">
        <v>3340</v>
      </c>
      <c r="B272" s="34" t="s">
        <v>689</v>
      </c>
      <c r="C272" s="52">
        <v>4235.1331879999998</v>
      </c>
      <c r="D272" s="34" t="s">
        <v>4950</v>
      </c>
      <c r="E272" s="43">
        <f t="shared" si="4"/>
        <v>4235.1331879999998</v>
      </c>
    </row>
    <row r="273" spans="1:5">
      <c r="A273" s="34" t="s">
        <v>3342</v>
      </c>
      <c r="B273" s="34" t="s">
        <v>690</v>
      </c>
      <c r="C273" s="52">
        <v>5647.4522103999998</v>
      </c>
      <c r="D273" s="34" t="s">
        <v>4950</v>
      </c>
      <c r="E273" s="43">
        <f t="shared" si="4"/>
        <v>5647.4522103999998</v>
      </c>
    </row>
    <row r="274" spans="1:5">
      <c r="A274" s="34" t="s">
        <v>2083</v>
      </c>
      <c r="B274" s="34" t="s">
        <v>1001</v>
      </c>
      <c r="C274" s="52">
        <v>273.42080220000003</v>
      </c>
      <c r="D274" s="34" t="s">
        <v>4950</v>
      </c>
      <c r="E274" s="43">
        <f t="shared" si="4"/>
        <v>273.42080220000003</v>
      </c>
    </row>
    <row r="275" spans="1:5">
      <c r="A275" s="34" t="s">
        <v>2085</v>
      </c>
      <c r="B275" s="34" t="s">
        <v>997</v>
      </c>
      <c r="C275" s="52">
        <v>28.819572600000001</v>
      </c>
      <c r="D275" s="34" t="s">
        <v>4950</v>
      </c>
      <c r="E275" s="43">
        <f t="shared" si="4"/>
        <v>28.819572600000001</v>
      </c>
    </row>
    <row r="276" spans="1:5">
      <c r="A276" s="34" t="s">
        <v>3915</v>
      </c>
      <c r="B276" s="34" t="s">
        <v>998</v>
      </c>
      <c r="C276" s="52">
        <v>40.714291799999998</v>
      </c>
      <c r="D276" s="34" t="s">
        <v>4950</v>
      </c>
      <c r="E276" s="43">
        <f t="shared" si="4"/>
        <v>40.714291799999998</v>
      </c>
    </row>
    <row r="277" spans="1:5">
      <c r="A277" s="34" t="s">
        <v>3917</v>
      </c>
      <c r="B277" s="34" t="s">
        <v>1000</v>
      </c>
      <c r="C277" s="52">
        <v>79.973875800000002</v>
      </c>
      <c r="D277" s="34" t="s">
        <v>4950</v>
      </c>
      <c r="E277" s="43">
        <f t="shared" si="4"/>
        <v>79.973875800000002</v>
      </c>
    </row>
    <row r="278" spans="1:5">
      <c r="A278" s="34" t="s">
        <v>3916</v>
      </c>
      <c r="B278" s="34" t="s">
        <v>999</v>
      </c>
      <c r="C278" s="52">
        <v>77.093671200000003</v>
      </c>
      <c r="D278" s="34" t="s">
        <v>4950</v>
      </c>
      <c r="E278" s="43">
        <f t="shared" si="4"/>
        <v>77.093671200000003</v>
      </c>
    </row>
    <row r="279" spans="1:5">
      <c r="A279" s="34" t="s">
        <v>3918</v>
      </c>
      <c r="B279" s="34" t="s">
        <v>1002</v>
      </c>
      <c r="C279" s="52">
        <v>79.255285200000003</v>
      </c>
      <c r="D279" s="34" t="s">
        <v>4950</v>
      </c>
      <c r="E279" s="43">
        <f t="shared" si="4"/>
        <v>79.255285200000003</v>
      </c>
    </row>
    <row r="280" spans="1:5">
      <c r="A280" s="34" t="s">
        <v>3930</v>
      </c>
      <c r="B280" s="34" t="s">
        <v>1018</v>
      </c>
      <c r="C280" s="52">
        <v>28.819572600000001</v>
      </c>
      <c r="D280" s="34" t="s">
        <v>4950</v>
      </c>
      <c r="E280" s="43">
        <f t="shared" si="4"/>
        <v>28.819572600000001</v>
      </c>
    </row>
    <row r="281" spans="1:5">
      <c r="A281" s="34" t="s">
        <v>3931</v>
      </c>
      <c r="B281" s="34" t="s">
        <v>1014</v>
      </c>
      <c r="C281" s="52">
        <v>41.789256600000002</v>
      </c>
      <c r="D281" s="34" t="s">
        <v>4950</v>
      </c>
      <c r="E281" s="43">
        <f t="shared" si="4"/>
        <v>41.789256600000002</v>
      </c>
    </row>
    <row r="282" spans="1:5">
      <c r="A282" s="34" t="s">
        <v>3932</v>
      </c>
      <c r="B282" s="34" t="s">
        <v>1015</v>
      </c>
      <c r="C282" s="52">
        <v>60.519349800000001</v>
      </c>
      <c r="D282" s="34" t="s">
        <v>4950</v>
      </c>
      <c r="E282" s="43">
        <f t="shared" si="4"/>
        <v>60.519349800000001</v>
      </c>
    </row>
    <row r="283" spans="1:5">
      <c r="A283" s="34" t="s">
        <v>3923</v>
      </c>
      <c r="B283" s="34" t="s">
        <v>1007</v>
      </c>
      <c r="C283" s="52">
        <v>23.777754000000002</v>
      </c>
      <c r="D283" s="34" t="s">
        <v>4950</v>
      </c>
      <c r="E283" s="43">
        <f t="shared" si="4"/>
        <v>23.777754000000002</v>
      </c>
    </row>
    <row r="284" spans="1:5">
      <c r="A284" s="34" t="s">
        <v>3919</v>
      </c>
      <c r="B284" s="34" t="s">
        <v>1003</v>
      </c>
      <c r="C284" s="52">
        <v>44.669461200000001</v>
      </c>
      <c r="D284" s="34" t="s">
        <v>4950</v>
      </c>
      <c r="E284" s="43">
        <f t="shared" si="4"/>
        <v>44.669461200000001</v>
      </c>
    </row>
    <row r="285" spans="1:5">
      <c r="A285" s="34" t="s">
        <v>3920</v>
      </c>
      <c r="B285" s="34" t="s">
        <v>1004</v>
      </c>
      <c r="C285" s="52">
        <v>80.143299600000006</v>
      </c>
      <c r="D285" s="34" t="s">
        <v>4950</v>
      </c>
      <c r="E285" s="43">
        <f t="shared" si="4"/>
        <v>80.143299600000006</v>
      </c>
    </row>
    <row r="286" spans="1:5">
      <c r="A286" s="34" t="s">
        <v>3922</v>
      </c>
      <c r="B286" s="34" t="s">
        <v>1006</v>
      </c>
      <c r="C286" s="52">
        <v>78.530852400000001</v>
      </c>
      <c r="D286" s="34" t="s">
        <v>4950</v>
      </c>
      <c r="E286" s="43">
        <f t="shared" si="4"/>
        <v>78.530852400000001</v>
      </c>
    </row>
    <row r="287" spans="1:5">
      <c r="A287" s="34" t="s">
        <v>3921</v>
      </c>
      <c r="B287" s="34" t="s">
        <v>1005</v>
      </c>
      <c r="C287" s="52">
        <v>63.3995544</v>
      </c>
      <c r="D287" s="34" t="s">
        <v>4950</v>
      </c>
      <c r="E287" s="43">
        <f t="shared" si="4"/>
        <v>63.3995544</v>
      </c>
    </row>
    <row r="288" spans="1:5">
      <c r="A288" s="34" t="s">
        <v>3924</v>
      </c>
      <c r="B288" s="34" t="s">
        <v>1008</v>
      </c>
      <c r="C288" s="52">
        <v>37.845771599999999</v>
      </c>
      <c r="D288" s="34" t="s">
        <v>4950</v>
      </c>
      <c r="E288" s="43">
        <f t="shared" si="4"/>
        <v>37.845771599999999</v>
      </c>
    </row>
    <row r="289" spans="1:5">
      <c r="A289" s="34" t="s">
        <v>3925</v>
      </c>
      <c r="B289" s="34" t="s">
        <v>1009</v>
      </c>
      <c r="C289" s="52">
        <v>74.2076244</v>
      </c>
      <c r="D289" s="34" t="s">
        <v>4950</v>
      </c>
      <c r="E289" s="43">
        <f t="shared" si="4"/>
        <v>74.2076244</v>
      </c>
    </row>
    <row r="290" spans="1:5">
      <c r="A290" s="34" t="s">
        <v>3926</v>
      </c>
      <c r="B290" s="34" t="s">
        <v>1010</v>
      </c>
      <c r="C290" s="52">
        <v>77.093671200000003</v>
      </c>
      <c r="D290" s="34" t="s">
        <v>4950</v>
      </c>
      <c r="E290" s="43">
        <f t="shared" si="4"/>
        <v>77.093671200000003</v>
      </c>
    </row>
    <row r="291" spans="1:5">
      <c r="A291" s="34" t="s">
        <v>3927</v>
      </c>
      <c r="B291" s="34" t="s">
        <v>1011</v>
      </c>
      <c r="C291" s="52">
        <v>85.734285</v>
      </c>
      <c r="D291" s="34" t="s">
        <v>4950</v>
      </c>
      <c r="E291" s="43">
        <f t="shared" si="4"/>
        <v>85.734285</v>
      </c>
    </row>
    <row r="292" spans="1:5">
      <c r="A292" s="34" t="s">
        <v>3928</v>
      </c>
      <c r="B292" s="34" t="s">
        <v>1012</v>
      </c>
      <c r="C292" s="52">
        <v>100.1469924</v>
      </c>
      <c r="D292" s="34" t="s">
        <v>4950</v>
      </c>
      <c r="E292" s="43">
        <f t="shared" si="4"/>
        <v>100.1469924</v>
      </c>
    </row>
    <row r="293" spans="1:5">
      <c r="A293" s="34" t="s">
        <v>3929</v>
      </c>
      <c r="B293" s="34" t="s">
        <v>1013</v>
      </c>
      <c r="C293" s="52">
        <v>108.0690156</v>
      </c>
      <c r="D293" s="34" t="s">
        <v>4950</v>
      </c>
      <c r="E293" s="43">
        <f t="shared" si="4"/>
        <v>108.0690156</v>
      </c>
    </row>
    <row r="294" spans="1:5">
      <c r="A294" s="34" t="s">
        <v>4882</v>
      </c>
      <c r="B294" s="34" t="s">
        <v>1816</v>
      </c>
      <c r="C294" s="52">
        <v>2161.4387339999998</v>
      </c>
      <c r="D294" s="34" t="s">
        <v>4950</v>
      </c>
      <c r="E294" s="43">
        <f t="shared" si="4"/>
        <v>2161.4387339999998</v>
      </c>
    </row>
    <row r="295" spans="1:5">
      <c r="A295" s="34" t="s">
        <v>2087</v>
      </c>
      <c r="B295" s="34" t="s">
        <v>1815</v>
      </c>
      <c r="C295" s="52">
        <v>3152.0947458000001</v>
      </c>
      <c r="D295" s="34" t="s">
        <v>4950</v>
      </c>
      <c r="E295" s="43">
        <f t="shared" si="4"/>
        <v>3152.0947458000001</v>
      </c>
    </row>
    <row r="296" spans="1:5">
      <c r="A296" s="34" t="s">
        <v>4532</v>
      </c>
      <c r="B296" s="34" t="s">
        <v>1366</v>
      </c>
      <c r="C296" s="52">
        <v>3872.5723763999999</v>
      </c>
      <c r="D296" s="34" t="s">
        <v>4950</v>
      </c>
      <c r="E296" s="43">
        <f t="shared" si="4"/>
        <v>3872.5723763999999</v>
      </c>
    </row>
    <row r="297" spans="1:5">
      <c r="A297" s="34" t="s">
        <v>4531</v>
      </c>
      <c r="B297" s="34" t="s">
        <v>1364</v>
      </c>
      <c r="C297" s="52">
        <v>5313.5334798000004</v>
      </c>
      <c r="D297" s="34" t="s">
        <v>4950</v>
      </c>
      <c r="E297" s="43">
        <f t="shared" si="4"/>
        <v>5313.5334798000004</v>
      </c>
    </row>
    <row r="298" spans="1:5">
      <c r="A298" s="34" t="s">
        <v>2089</v>
      </c>
      <c r="B298" s="34" t="s">
        <v>1365</v>
      </c>
      <c r="C298" s="52">
        <v>7294.8513456000001</v>
      </c>
      <c r="D298" s="34" t="s">
        <v>4950</v>
      </c>
      <c r="E298" s="43">
        <f t="shared" si="4"/>
        <v>7294.8513456000001</v>
      </c>
    </row>
    <row r="299" spans="1:5">
      <c r="A299" s="34" t="s">
        <v>2091</v>
      </c>
      <c r="B299" s="34" t="s">
        <v>1363</v>
      </c>
      <c r="C299" s="52">
        <v>194.428416</v>
      </c>
      <c r="D299" s="34" t="s">
        <v>4950</v>
      </c>
      <c r="E299" s="43">
        <f t="shared" si="4"/>
        <v>194.428416</v>
      </c>
    </row>
    <row r="300" spans="1:5">
      <c r="A300" s="34" t="s">
        <v>2093</v>
      </c>
      <c r="B300" s="34" t="s">
        <v>1361</v>
      </c>
      <c r="C300" s="52">
        <v>102.6591384</v>
      </c>
      <c r="D300" s="34" t="s">
        <v>4950</v>
      </c>
      <c r="E300" s="43">
        <f t="shared" si="4"/>
        <v>102.6591384</v>
      </c>
    </row>
    <row r="301" spans="1:5">
      <c r="A301" s="34" t="s">
        <v>2095</v>
      </c>
      <c r="B301" s="34" t="s">
        <v>1360</v>
      </c>
      <c r="C301" s="52">
        <v>94.100315399999999</v>
      </c>
      <c r="D301" s="34" t="s">
        <v>4950</v>
      </c>
      <c r="E301" s="43">
        <f t="shared" si="4"/>
        <v>94.100315399999999</v>
      </c>
    </row>
    <row r="302" spans="1:5">
      <c r="A302" s="34" t="s">
        <v>4530</v>
      </c>
      <c r="B302" s="34" t="s">
        <v>1362</v>
      </c>
      <c r="C302" s="52">
        <v>136.87690380000001</v>
      </c>
      <c r="D302" s="34" t="s">
        <v>4950</v>
      </c>
      <c r="E302" s="43">
        <f t="shared" si="4"/>
        <v>136.87690380000001</v>
      </c>
    </row>
    <row r="303" spans="1:5">
      <c r="A303" s="34" t="s">
        <v>4825</v>
      </c>
      <c r="B303" s="34" t="s">
        <v>5044</v>
      </c>
      <c r="C303" s="52">
        <v>10550.493244200001</v>
      </c>
      <c r="D303" s="34" t="s">
        <v>4950</v>
      </c>
      <c r="E303" s="43">
        <f t="shared" si="4"/>
        <v>10550.493244200001</v>
      </c>
    </row>
    <row r="304" spans="1:5">
      <c r="A304" s="34" t="s">
        <v>2096</v>
      </c>
      <c r="B304" s="34" t="s">
        <v>1735</v>
      </c>
      <c r="C304" s="52">
        <v>8214.1974642000005</v>
      </c>
      <c r="D304" s="34" t="s">
        <v>4950</v>
      </c>
      <c r="E304" s="43">
        <f t="shared" si="4"/>
        <v>8214.1974642000005</v>
      </c>
    </row>
    <row r="305" spans="1:5">
      <c r="A305" s="34" t="s">
        <v>2098</v>
      </c>
      <c r="B305" s="34" t="s">
        <v>1736</v>
      </c>
      <c r="C305" s="52">
        <v>8664.2980788000004</v>
      </c>
      <c r="D305" s="34" t="s">
        <v>4950</v>
      </c>
      <c r="E305" s="43">
        <f t="shared" si="4"/>
        <v>8664.2980788000004</v>
      </c>
    </row>
    <row r="306" spans="1:5">
      <c r="A306" s="34" t="s">
        <v>2100</v>
      </c>
      <c r="B306" s="34" t="s">
        <v>10109</v>
      </c>
      <c r="C306" s="52">
        <v>2826.8291479999998</v>
      </c>
      <c r="D306" s="34" t="s">
        <v>4950</v>
      </c>
      <c r="E306" s="43">
        <f t="shared" si="4"/>
        <v>2826.8291479999998</v>
      </c>
    </row>
    <row r="307" spans="1:5">
      <c r="A307" s="34" t="s">
        <v>2877</v>
      </c>
      <c r="B307" s="34" t="s">
        <v>589</v>
      </c>
      <c r="C307" s="52">
        <v>2062.1321435268901</v>
      </c>
      <c r="D307" s="34" t="s">
        <v>4950</v>
      </c>
      <c r="E307" s="43">
        <f t="shared" si="4"/>
        <v>2062.1321435268901</v>
      </c>
    </row>
    <row r="308" spans="1:5">
      <c r="A308" s="34" t="s">
        <v>2892</v>
      </c>
      <c r="B308" s="34" t="s">
        <v>591</v>
      </c>
      <c r="C308" s="52">
        <v>3245.4483796332001</v>
      </c>
      <c r="D308" s="34" t="s">
        <v>4950</v>
      </c>
      <c r="E308" s="43">
        <f t="shared" si="4"/>
        <v>3245.4483796332001</v>
      </c>
    </row>
    <row r="309" spans="1:5">
      <c r="A309" s="34" t="s">
        <v>2899</v>
      </c>
      <c r="B309" s="34" t="s">
        <v>592</v>
      </c>
      <c r="C309" s="52">
        <v>2527.7681713284001</v>
      </c>
      <c r="D309" s="34" t="s">
        <v>4950</v>
      </c>
      <c r="E309" s="43">
        <f t="shared" si="4"/>
        <v>2527.7681713284001</v>
      </c>
    </row>
    <row r="310" spans="1:5">
      <c r="A310" s="34" t="s">
        <v>2903</v>
      </c>
      <c r="B310" s="34" t="s">
        <v>593</v>
      </c>
      <c r="C310" s="52">
        <v>3115.4608334303998</v>
      </c>
      <c r="D310" s="34" t="s">
        <v>4950</v>
      </c>
      <c r="E310" s="43">
        <f t="shared" si="4"/>
        <v>3115.4608334303998</v>
      </c>
    </row>
    <row r="311" spans="1:5">
      <c r="A311" s="34" t="s">
        <v>2891</v>
      </c>
      <c r="B311" s="34" t="s">
        <v>590</v>
      </c>
      <c r="C311" s="52">
        <v>4653.2470059036004</v>
      </c>
      <c r="D311" s="34" t="s">
        <v>4950</v>
      </c>
      <c r="E311" s="43">
        <f t="shared" si="4"/>
        <v>4653.2470059036004</v>
      </c>
    </row>
    <row r="312" spans="1:5">
      <c r="A312" s="34" t="s">
        <v>2913</v>
      </c>
      <c r="B312" s="34" t="s">
        <v>5821</v>
      </c>
      <c r="C312" s="52">
        <v>2449.234736676</v>
      </c>
      <c r="D312" s="34" t="s">
        <v>4950</v>
      </c>
      <c r="E312" s="43">
        <f t="shared" si="4"/>
        <v>2449.234736676</v>
      </c>
    </row>
    <row r="313" spans="1:5">
      <c r="A313" s="34" t="s">
        <v>1928</v>
      </c>
      <c r="B313" s="34" t="s">
        <v>1746</v>
      </c>
      <c r="C313" s="52">
        <v>4434.0098161320002</v>
      </c>
      <c r="D313" s="34" t="s">
        <v>4950</v>
      </c>
      <c r="E313" s="43">
        <f t="shared" si="4"/>
        <v>4434.0098161320002</v>
      </c>
    </row>
    <row r="314" spans="1:5">
      <c r="A314" s="34" t="s">
        <v>2104</v>
      </c>
      <c r="B314" s="34" t="s">
        <v>1720</v>
      </c>
      <c r="C314" s="52">
        <v>2650.0566276755999</v>
      </c>
      <c r="D314" s="34" t="s">
        <v>4950</v>
      </c>
      <c r="E314" s="43">
        <f t="shared" si="4"/>
        <v>2650.0566276755999</v>
      </c>
    </row>
    <row r="315" spans="1:5">
      <c r="A315" s="34" t="s">
        <v>2736</v>
      </c>
      <c r="B315" s="34" t="s">
        <v>1723</v>
      </c>
      <c r="C315" s="52">
        <v>2354.8619347077602</v>
      </c>
      <c r="D315" s="34" t="s">
        <v>4950</v>
      </c>
      <c r="E315" s="43">
        <f t="shared" si="4"/>
        <v>2354.8619347077602</v>
      </c>
    </row>
    <row r="316" spans="1:5">
      <c r="A316" s="34" t="s">
        <v>4130</v>
      </c>
      <c r="B316" s="34" t="s">
        <v>1057</v>
      </c>
      <c r="C316" s="52">
        <v>4434.0098161320002</v>
      </c>
      <c r="D316" s="34" t="s">
        <v>4950</v>
      </c>
      <c r="E316" s="43">
        <f t="shared" si="4"/>
        <v>4434.0098161320002</v>
      </c>
    </row>
    <row r="317" spans="1:5">
      <c r="A317" s="34" t="s">
        <v>4099</v>
      </c>
      <c r="B317" s="34" t="s">
        <v>5186</v>
      </c>
      <c r="C317" s="52">
        <v>13115.533688400001</v>
      </c>
      <c r="D317" s="34" t="s">
        <v>4950</v>
      </c>
      <c r="E317" s="43">
        <f t="shared" si="4"/>
        <v>13115.533688400001</v>
      </c>
    </row>
    <row r="318" spans="1:5">
      <c r="A318" s="34" t="s">
        <v>4824</v>
      </c>
      <c r="B318" s="34" t="s">
        <v>5173</v>
      </c>
      <c r="C318" s="52">
        <v>4973.865468</v>
      </c>
      <c r="D318" s="34" t="s">
        <v>4950</v>
      </c>
      <c r="E318" s="43">
        <f t="shared" si="4"/>
        <v>4973.865468</v>
      </c>
    </row>
    <row r="319" spans="1:5">
      <c r="A319" s="34" t="s">
        <v>2105</v>
      </c>
      <c r="B319" s="34" t="s">
        <v>6071</v>
      </c>
      <c r="C319" s="52">
        <v>4192.6514915999996</v>
      </c>
      <c r="D319" s="34" t="s">
        <v>4950</v>
      </c>
      <c r="E319" s="43">
        <f t="shared" si="4"/>
        <v>4192.6514915999996</v>
      </c>
    </row>
    <row r="320" spans="1:5">
      <c r="A320" s="34" t="s">
        <v>4475</v>
      </c>
      <c r="B320" s="34" t="s">
        <v>10100</v>
      </c>
      <c r="C320" s="52">
        <v>4679.7190440000004</v>
      </c>
      <c r="D320" s="34" t="s">
        <v>4950</v>
      </c>
      <c r="E320" s="43">
        <f t="shared" si="4"/>
        <v>4679.7190440000004</v>
      </c>
    </row>
    <row r="321" spans="1:5">
      <c r="A321" s="34" t="s">
        <v>2264</v>
      </c>
      <c r="B321" s="34" t="s">
        <v>1340</v>
      </c>
      <c r="C321" s="52">
        <v>4353.5506871999996</v>
      </c>
      <c r="D321" s="34" t="s">
        <v>4950</v>
      </c>
      <c r="E321" s="43">
        <f t="shared" si="4"/>
        <v>4353.5506871999996</v>
      </c>
    </row>
    <row r="322" spans="1:5">
      <c r="A322" s="34" t="s">
        <v>2106</v>
      </c>
      <c r="B322" s="34" t="s">
        <v>487</v>
      </c>
      <c r="C322" s="52">
        <v>421.0939525</v>
      </c>
      <c r="D322" s="34" t="s">
        <v>4950</v>
      </c>
      <c r="E322" s="43">
        <f t="shared" ref="E322:E385" si="5">IF(D322="Dolares",C322*$E$1,C322)</f>
        <v>421.0939525</v>
      </c>
    </row>
    <row r="323" spans="1:5">
      <c r="A323" s="34" t="s">
        <v>2108</v>
      </c>
      <c r="B323" s="34" t="s">
        <v>488</v>
      </c>
      <c r="C323" s="52">
        <v>523.742816824123</v>
      </c>
      <c r="D323" s="34" t="s">
        <v>4950</v>
      </c>
      <c r="E323" s="43">
        <f t="shared" si="5"/>
        <v>523.742816824123</v>
      </c>
    </row>
    <row r="324" spans="1:5">
      <c r="A324" s="34" t="s">
        <v>2110</v>
      </c>
      <c r="B324" s="34" t="s">
        <v>489</v>
      </c>
      <c r="C324" s="52">
        <v>626.36173599999995</v>
      </c>
      <c r="D324" s="34" t="s">
        <v>4950</v>
      </c>
      <c r="E324" s="43">
        <f t="shared" si="5"/>
        <v>626.36173599999995</v>
      </c>
    </row>
    <row r="325" spans="1:5">
      <c r="A325" s="34" t="s">
        <v>2112</v>
      </c>
      <c r="B325" s="34" t="s">
        <v>490</v>
      </c>
      <c r="C325" s="52">
        <v>1051.7357955</v>
      </c>
      <c r="D325" s="34" t="s">
        <v>4950</v>
      </c>
      <c r="E325" s="43">
        <f t="shared" si="5"/>
        <v>1051.7357955</v>
      </c>
    </row>
    <row r="326" spans="1:5">
      <c r="A326" s="34" t="s">
        <v>2114</v>
      </c>
      <c r="B326" s="34" t="s">
        <v>491</v>
      </c>
      <c r="C326" s="52">
        <v>50.862190659370398</v>
      </c>
      <c r="D326" s="34" t="s">
        <v>4950</v>
      </c>
      <c r="E326" s="43">
        <f t="shared" si="5"/>
        <v>50.862190659370398</v>
      </c>
    </row>
    <row r="327" spans="1:5">
      <c r="A327" s="34" t="s">
        <v>2116</v>
      </c>
      <c r="B327" s="34" t="s">
        <v>10074</v>
      </c>
      <c r="C327" s="52">
        <v>1363.224512</v>
      </c>
      <c r="D327" s="34" t="s">
        <v>4950</v>
      </c>
      <c r="E327" s="43">
        <f t="shared" si="5"/>
        <v>1363.224512</v>
      </c>
    </row>
    <row r="328" spans="1:5">
      <c r="A328" s="34" t="s">
        <v>3290</v>
      </c>
      <c r="B328" s="34" t="s">
        <v>10075</v>
      </c>
      <c r="C328" s="52">
        <v>1129.0379776</v>
      </c>
      <c r="D328" s="34" t="s">
        <v>4950</v>
      </c>
      <c r="E328" s="43">
        <f t="shared" si="5"/>
        <v>1129.0379776</v>
      </c>
    </row>
    <row r="329" spans="1:5">
      <c r="A329" s="34" t="s">
        <v>3291</v>
      </c>
      <c r="B329" s="34" t="s">
        <v>9098</v>
      </c>
      <c r="C329" s="52">
        <v>2205.2941820000001</v>
      </c>
      <c r="D329" s="34" t="s">
        <v>4950</v>
      </c>
      <c r="E329" s="43">
        <f t="shared" si="5"/>
        <v>2205.2941820000001</v>
      </c>
    </row>
    <row r="330" spans="1:5">
      <c r="A330" s="34" t="s">
        <v>2118</v>
      </c>
      <c r="B330" s="34" t="s">
        <v>5480</v>
      </c>
      <c r="C330" s="52">
        <v>519.14200864372503</v>
      </c>
      <c r="D330" s="34" t="s">
        <v>4950</v>
      </c>
      <c r="E330" s="43">
        <f t="shared" si="5"/>
        <v>519.14200864372503</v>
      </c>
    </row>
    <row r="331" spans="1:5">
      <c r="A331" s="34" t="s">
        <v>3308</v>
      </c>
      <c r="B331" s="34" t="s">
        <v>10076</v>
      </c>
      <c r="C331" s="52">
        <v>3516.3191934000001</v>
      </c>
      <c r="D331" s="34" t="s">
        <v>4950</v>
      </c>
      <c r="E331" s="43">
        <f t="shared" si="5"/>
        <v>3516.3191934000001</v>
      </c>
    </row>
    <row r="332" spans="1:5">
      <c r="A332" s="34" t="s">
        <v>3306</v>
      </c>
      <c r="B332" s="34" t="s">
        <v>9574</v>
      </c>
      <c r="C332" s="52">
        <v>2276.4327039999998</v>
      </c>
      <c r="D332" s="34" t="s">
        <v>4950</v>
      </c>
      <c r="E332" s="43">
        <f t="shared" si="5"/>
        <v>2276.4327039999998</v>
      </c>
    </row>
    <row r="333" spans="1:5">
      <c r="A333" s="34" t="s">
        <v>3094</v>
      </c>
      <c r="B333" s="34" t="s">
        <v>5481</v>
      </c>
      <c r="C333" s="52">
        <v>656.19590400000004</v>
      </c>
      <c r="D333" s="34" t="s">
        <v>4950</v>
      </c>
      <c r="E333" s="43">
        <f t="shared" si="5"/>
        <v>656.19590400000004</v>
      </c>
    </row>
    <row r="334" spans="1:5">
      <c r="A334" s="34" t="s">
        <v>3563</v>
      </c>
      <c r="B334" s="34" t="s">
        <v>5482</v>
      </c>
      <c r="C334" s="52">
        <v>552.38863419999996</v>
      </c>
      <c r="D334" s="34" t="s">
        <v>4950</v>
      </c>
      <c r="E334" s="43">
        <f t="shared" si="5"/>
        <v>552.38863419999996</v>
      </c>
    </row>
    <row r="335" spans="1:5">
      <c r="A335" s="34" t="s">
        <v>2120</v>
      </c>
      <c r="B335" s="34" t="s">
        <v>10077</v>
      </c>
      <c r="C335" s="52">
        <v>792.82270600000004</v>
      </c>
      <c r="D335" s="34" t="s">
        <v>4950</v>
      </c>
      <c r="E335" s="43">
        <f t="shared" si="5"/>
        <v>792.82270600000004</v>
      </c>
    </row>
    <row r="336" spans="1:5">
      <c r="A336" s="34" t="s">
        <v>2122</v>
      </c>
      <c r="B336" s="34" t="s">
        <v>8652</v>
      </c>
      <c r="C336" s="52">
        <v>1756.66115292841</v>
      </c>
      <c r="D336" s="34" t="s">
        <v>4950</v>
      </c>
      <c r="E336" s="43">
        <f t="shared" si="5"/>
        <v>1756.66115292841</v>
      </c>
    </row>
    <row r="337" spans="1:5">
      <c r="A337" s="34" t="s">
        <v>2254</v>
      </c>
      <c r="B337" s="34" t="s">
        <v>8653</v>
      </c>
      <c r="C337" s="52">
        <v>1159.5376000000001</v>
      </c>
      <c r="D337" s="34" t="s">
        <v>4950</v>
      </c>
      <c r="E337" s="43">
        <f t="shared" si="5"/>
        <v>1159.5376000000001</v>
      </c>
    </row>
    <row r="338" spans="1:5">
      <c r="A338" s="34" t="s">
        <v>2257</v>
      </c>
      <c r="B338" s="34" t="s">
        <v>8654</v>
      </c>
      <c r="C338" s="52">
        <v>883.42409999999995</v>
      </c>
      <c r="D338" s="34" t="s">
        <v>4950</v>
      </c>
      <c r="E338" s="43">
        <f t="shared" si="5"/>
        <v>883.42409999999995</v>
      </c>
    </row>
    <row r="339" spans="1:5">
      <c r="A339" s="34" t="s">
        <v>2259</v>
      </c>
      <c r="B339" s="34" t="s">
        <v>8655</v>
      </c>
      <c r="C339" s="52">
        <v>1048.6971770077701</v>
      </c>
      <c r="D339" s="34" t="s">
        <v>4950</v>
      </c>
      <c r="E339" s="43">
        <f t="shared" si="5"/>
        <v>1048.6971770077701</v>
      </c>
    </row>
    <row r="340" spans="1:5">
      <c r="A340" s="34" t="s">
        <v>4071</v>
      </c>
      <c r="B340" s="34" t="s">
        <v>8656</v>
      </c>
      <c r="C340" s="52">
        <v>743.10413735999998</v>
      </c>
      <c r="D340" s="34" t="s">
        <v>4950</v>
      </c>
      <c r="E340" s="43">
        <f t="shared" si="5"/>
        <v>743.10413735999998</v>
      </c>
    </row>
    <row r="341" spans="1:5">
      <c r="A341" s="34" t="s">
        <v>2261</v>
      </c>
      <c r="B341" s="34" t="s">
        <v>8657</v>
      </c>
      <c r="C341" s="52">
        <v>1565.5565899999999</v>
      </c>
      <c r="D341" s="34" t="s">
        <v>4950</v>
      </c>
      <c r="E341" s="43">
        <f t="shared" si="5"/>
        <v>1565.5565899999999</v>
      </c>
    </row>
    <row r="342" spans="1:5">
      <c r="A342" s="34" t="s">
        <v>2252</v>
      </c>
      <c r="B342" s="34" t="s">
        <v>8658</v>
      </c>
      <c r="C342" s="52">
        <v>1458.10184</v>
      </c>
      <c r="D342" s="34" t="s">
        <v>4950</v>
      </c>
      <c r="E342" s="43">
        <f t="shared" si="5"/>
        <v>1458.10184</v>
      </c>
    </row>
    <row r="343" spans="1:5">
      <c r="A343" s="34" t="s">
        <v>2140</v>
      </c>
      <c r="B343" s="34" t="s">
        <v>9786</v>
      </c>
      <c r="C343" s="52">
        <v>3534.19582464</v>
      </c>
      <c r="D343" s="34" t="s">
        <v>4950</v>
      </c>
      <c r="E343" s="43">
        <f t="shared" si="5"/>
        <v>3534.19582464</v>
      </c>
    </row>
    <row r="344" spans="1:5">
      <c r="A344" s="34" t="s">
        <v>2124</v>
      </c>
      <c r="B344" s="34" t="s">
        <v>9787</v>
      </c>
      <c r="C344" s="52">
        <v>5387.7609676800002</v>
      </c>
      <c r="D344" s="34" t="s">
        <v>4950</v>
      </c>
      <c r="E344" s="43">
        <f t="shared" si="5"/>
        <v>5387.7609676800002</v>
      </c>
    </row>
    <row r="345" spans="1:5">
      <c r="A345" s="34" t="s">
        <v>2125</v>
      </c>
      <c r="B345" s="34" t="s">
        <v>9788</v>
      </c>
      <c r="C345" s="52">
        <v>16015.92325632</v>
      </c>
      <c r="D345" s="34" t="s">
        <v>4950</v>
      </c>
      <c r="E345" s="43">
        <f t="shared" si="5"/>
        <v>16015.92325632</v>
      </c>
    </row>
    <row r="346" spans="1:5">
      <c r="A346" s="34" t="s">
        <v>2126</v>
      </c>
      <c r="B346" s="34" t="s">
        <v>9789</v>
      </c>
      <c r="C346" s="52">
        <v>23017.333247999999</v>
      </c>
      <c r="D346" s="34" t="s">
        <v>4950</v>
      </c>
      <c r="E346" s="43">
        <f t="shared" si="5"/>
        <v>23017.333247999999</v>
      </c>
    </row>
    <row r="347" spans="1:5">
      <c r="A347" s="34" t="s">
        <v>2127</v>
      </c>
      <c r="B347" s="34" t="s">
        <v>7524</v>
      </c>
      <c r="C347" s="52">
        <v>1661.5235847208</v>
      </c>
      <c r="D347" s="34" t="s">
        <v>4950</v>
      </c>
      <c r="E347" s="43">
        <f t="shared" si="5"/>
        <v>1661.5235847208</v>
      </c>
    </row>
    <row r="348" spans="1:5">
      <c r="A348" s="34" t="s">
        <v>2128</v>
      </c>
      <c r="B348" s="34" t="s">
        <v>9790</v>
      </c>
      <c r="C348" s="52">
        <v>1576.50465024</v>
      </c>
      <c r="D348" s="34" t="s">
        <v>4950</v>
      </c>
      <c r="E348" s="43">
        <f t="shared" si="5"/>
        <v>1576.50465024</v>
      </c>
    </row>
    <row r="349" spans="1:5">
      <c r="A349" s="34" t="s">
        <v>2130</v>
      </c>
      <c r="B349" s="34" t="s">
        <v>9791</v>
      </c>
      <c r="C349" s="52">
        <v>7765.6098124800001</v>
      </c>
      <c r="D349" s="34" t="s">
        <v>4950</v>
      </c>
      <c r="E349" s="43">
        <f t="shared" si="5"/>
        <v>7765.6098124800001</v>
      </c>
    </row>
    <row r="350" spans="1:5">
      <c r="A350" s="34" t="s">
        <v>10503</v>
      </c>
      <c r="B350" s="34" t="s">
        <v>10504</v>
      </c>
      <c r="C350" s="52">
        <v>12069.485775360001</v>
      </c>
      <c r="D350" s="34" t="s">
        <v>4950</v>
      </c>
      <c r="E350" s="43">
        <f t="shared" si="5"/>
        <v>12069.485775360001</v>
      </c>
    </row>
    <row r="351" spans="1:5">
      <c r="A351" s="34" t="s">
        <v>2133</v>
      </c>
      <c r="B351" s="34" t="s">
        <v>7525</v>
      </c>
      <c r="C351" s="52">
        <v>2398.8935317913802</v>
      </c>
      <c r="D351" s="34" t="s">
        <v>4950</v>
      </c>
      <c r="E351" s="43">
        <f t="shared" si="5"/>
        <v>2398.8935317913802</v>
      </c>
    </row>
    <row r="352" spans="1:5">
      <c r="A352" s="34" t="s">
        <v>2135</v>
      </c>
      <c r="B352" s="34" t="s">
        <v>8721</v>
      </c>
      <c r="C352" s="52">
        <v>2310.2582630400002</v>
      </c>
      <c r="D352" s="34" t="s">
        <v>4950</v>
      </c>
      <c r="E352" s="43">
        <f t="shared" si="5"/>
        <v>2310.2582630400002</v>
      </c>
    </row>
    <row r="353" spans="1:5">
      <c r="A353" s="34" t="s">
        <v>4494</v>
      </c>
      <c r="B353" s="34" t="s">
        <v>9792</v>
      </c>
      <c r="C353" s="52">
        <v>3396.5789644800002</v>
      </c>
      <c r="D353" s="34" t="s">
        <v>4950</v>
      </c>
      <c r="E353" s="43">
        <f t="shared" si="5"/>
        <v>3396.5789644800002</v>
      </c>
    </row>
    <row r="354" spans="1:5">
      <c r="A354" s="34" t="s">
        <v>2137</v>
      </c>
      <c r="B354" s="34" t="s">
        <v>7526</v>
      </c>
      <c r="C354" s="52">
        <v>3549.8660146493498</v>
      </c>
      <c r="D354" s="34" t="s">
        <v>4950</v>
      </c>
      <c r="E354" s="43">
        <f t="shared" si="5"/>
        <v>3549.8660146493498</v>
      </c>
    </row>
    <row r="355" spans="1:5">
      <c r="A355" s="34" t="s">
        <v>2138</v>
      </c>
      <c r="B355" s="34" t="s">
        <v>9793</v>
      </c>
      <c r="C355" s="52">
        <v>4924.9786060799997</v>
      </c>
      <c r="D355" s="34" t="s">
        <v>4950</v>
      </c>
      <c r="E355" s="43">
        <f t="shared" si="5"/>
        <v>4924.9786060799997</v>
      </c>
    </row>
    <row r="356" spans="1:5">
      <c r="A356" s="34" t="s">
        <v>2139</v>
      </c>
      <c r="B356" s="34" t="s">
        <v>7527</v>
      </c>
      <c r="C356" s="52">
        <v>5076.1930573753298</v>
      </c>
      <c r="D356" s="34" t="s">
        <v>4950</v>
      </c>
      <c r="E356" s="43">
        <f t="shared" si="5"/>
        <v>5076.1930573753298</v>
      </c>
    </row>
    <row r="357" spans="1:5">
      <c r="A357" s="34" t="s">
        <v>2141</v>
      </c>
      <c r="B357" s="34" t="s">
        <v>8720</v>
      </c>
      <c r="C357" s="52">
        <v>2204.3054591999999</v>
      </c>
      <c r="D357" s="34" t="s">
        <v>4950</v>
      </c>
      <c r="E357" s="43">
        <f t="shared" si="5"/>
        <v>2204.3054591999999</v>
      </c>
    </row>
    <row r="358" spans="1:5">
      <c r="A358" s="34" t="s">
        <v>2143</v>
      </c>
      <c r="B358" s="34" t="s">
        <v>7528</v>
      </c>
      <c r="C358" s="52">
        <v>2198.7647896690601</v>
      </c>
      <c r="D358" s="34" t="s">
        <v>4950</v>
      </c>
      <c r="E358" s="43">
        <f t="shared" si="5"/>
        <v>2198.7647896690601</v>
      </c>
    </row>
    <row r="359" spans="1:5">
      <c r="A359" s="34" t="s">
        <v>2145</v>
      </c>
      <c r="B359" s="34" t="s">
        <v>9794</v>
      </c>
      <c r="C359" s="52">
        <v>11077.548318720001</v>
      </c>
      <c r="D359" s="34" t="s">
        <v>4950</v>
      </c>
      <c r="E359" s="43">
        <f t="shared" si="5"/>
        <v>11077.548318720001</v>
      </c>
    </row>
    <row r="360" spans="1:5">
      <c r="A360" s="34" t="s">
        <v>4497</v>
      </c>
      <c r="B360" s="34" t="s">
        <v>8722</v>
      </c>
      <c r="C360" s="52">
        <v>17277.00519168</v>
      </c>
      <c r="D360" s="34" t="s">
        <v>4950</v>
      </c>
      <c r="E360" s="43">
        <f t="shared" si="5"/>
        <v>17277.00519168</v>
      </c>
    </row>
    <row r="361" spans="1:5">
      <c r="A361" s="34" t="s">
        <v>4495</v>
      </c>
      <c r="B361" s="34" t="s">
        <v>9795</v>
      </c>
      <c r="C361" s="52">
        <v>3199.2875366399999</v>
      </c>
      <c r="D361" s="34" t="s">
        <v>4950</v>
      </c>
      <c r="E361" s="43">
        <f t="shared" si="5"/>
        <v>3199.2875366399999</v>
      </c>
    </row>
    <row r="362" spans="1:5">
      <c r="A362" s="34" t="s">
        <v>3996</v>
      </c>
      <c r="B362" s="34" t="s">
        <v>7529</v>
      </c>
      <c r="C362" s="52">
        <v>3284.8050723995202</v>
      </c>
      <c r="D362" s="34" t="s">
        <v>4950</v>
      </c>
      <c r="E362" s="43">
        <f t="shared" si="5"/>
        <v>3284.8050723995202</v>
      </c>
    </row>
    <row r="363" spans="1:5">
      <c r="A363" s="34" t="s">
        <v>2146</v>
      </c>
      <c r="B363" s="34" t="s">
        <v>9796</v>
      </c>
      <c r="C363" s="52">
        <v>32032.455436799999</v>
      </c>
      <c r="D363" s="34" t="s">
        <v>4950</v>
      </c>
      <c r="E363" s="43">
        <f t="shared" si="5"/>
        <v>32032.455436799999</v>
      </c>
    </row>
    <row r="364" spans="1:5">
      <c r="A364" s="34" t="s">
        <v>2150</v>
      </c>
      <c r="B364" s="34" t="s">
        <v>9797</v>
      </c>
      <c r="C364" s="52">
        <v>42333.01652736</v>
      </c>
      <c r="D364" s="34" t="s">
        <v>4950</v>
      </c>
      <c r="E364" s="43">
        <f t="shared" si="5"/>
        <v>42333.01652736</v>
      </c>
    </row>
    <row r="365" spans="1:5">
      <c r="A365" s="34" t="s">
        <v>2152</v>
      </c>
      <c r="B365" s="34" t="s">
        <v>8716</v>
      </c>
      <c r="C365" s="52">
        <v>4829.9864371200001</v>
      </c>
      <c r="D365" s="34" t="s">
        <v>4950</v>
      </c>
      <c r="E365" s="43">
        <f t="shared" si="5"/>
        <v>4829.9864371200001</v>
      </c>
    </row>
    <row r="366" spans="1:5">
      <c r="A366" s="34" t="s">
        <v>1965</v>
      </c>
      <c r="B366" s="34" t="s">
        <v>9798</v>
      </c>
      <c r="C366" s="52">
        <v>50024.946516479999</v>
      </c>
      <c r="D366" s="34" t="s">
        <v>4950</v>
      </c>
      <c r="E366" s="43">
        <f t="shared" si="5"/>
        <v>50024.946516479999</v>
      </c>
    </row>
    <row r="367" spans="1:5">
      <c r="A367" s="34" t="s">
        <v>3735</v>
      </c>
      <c r="B367" s="34" t="s">
        <v>9799</v>
      </c>
      <c r="C367" s="52">
        <v>58440.278407680002</v>
      </c>
      <c r="D367" s="34" t="s">
        <v>4950</v>
      </c>
      <c r="E367" s="43">
        <f t="shared" si="5"/>
        <v>58440.278407680002</v>
      </c>
    </row>
    <row r="368" spans="1:5">
      <c r="A368" s="34" t="s">
        <v>4496</v>
      </c>
      <c r="B368" s="34" t="s">
        <v>8717</v>
      </c>
      <c r="C368" s="52">
        <v>6865.6199040000001</v>
      </c>
      <c r="D368" s="34" t="s">
        <v>4950</v>
      </c>
      <c r="E368" s="43">
        <f t="shared" si="5"/>
        <v>6865.6199040000001</v>
      </c>
    </row>
    <row r="369" spans="1:5">
      <c r="A369" s="34" t="s">
        <v>4058</v>
      </c>
      <c r="B369" s="34" t="s">
        <v>7530</v>
      </c>
      <c r="C369" s="52">
        <v>6923.61850107597</v>
      </c>
      <c r="D369" s="34" t="s">
        <v>4950</v>
      </c>
      <c r="E369" s="43">
        <f t="shared" si="5"/>
        <v>6923.61850107597</v>
      </c>
    </row>
    <row r="370" spans="1:5">
      <c r="A370" s="34" t="s">
        <v>4498</v>
      </c>
      <c r="B370" s="34" t="s">
        <v>9800</v>
      </c>
      <c r="C370" s="52">
        <v>2705.4500428800002</v>
      </c>
      <c r="D370" s="34" t="s">
        <v>4950</v>
      </c>
      <c r="E370" s="43">
        <f t="shared" si="5"/>
        <v>2705.4500428800002</v>
      </c>
    </row>
    <row r="371" spans="1:5">
      <c r="A371" s="34" t="s">
        <v>4500</v>
      </c>
      <c r="B371" s="34" t="s">
        <v>9801</v>
      </c>
      <c r="C371" s="52">
        <v>14309.108835839999</v>
      </c>
      <c r="D371" s="34" t="s">
        <v>4950</v>
      </c>
      <c r="E371" s="43">
        <f t="shared" si="5"/>
        <v>14309.108835839999</v>
      </c>
    </row>
    <row r="372" spans="1:5">
      <c r="A372" s="34" t="s">
        <v>2155</v>
      </c>
      <c r="B372" s="34" t="s">
        <v>9802</v>
      </c>
      <c r="C372" s="52">
        <v>22460.167641600001</v>
      </c>
      <c r="D372" s="34" t="s">
        <v>4950</v>
      </c>
      <c r="E372" s="43">
        <f t="shared" si="5"/>
        <v>22460.167641600001</v>
      </c>
    </row>
    <row r="373" spans="1:5">
      <c r="A373" s="34" t="s">
        <v>2158</v>
      </c>
      <c r="B373" s="34" t="s">
        <v>9803</v>
      </c>
      <c r="C373" s="52">
        <v>4140.0753638400001</v>
      </c>
      <c r="D373" s="34" t="s">
        <v>4950</v>
      </c>
      <c r="E373" s="43">
        <f t="shared" si="5"/>
        <v>4140.0753638400001</v>
      </c>
    </row>
    <row r="374" spans="1:5">
      <c r="A374" s="34" t="s">
        <v>3997</v>
      </c>
      <c r="B374" s="34" t="s">
        <v>7531</v>
      </c>
      <c r="C374" s="52">
        <v>4201.8452684784597</v>
      </c>
      <c r="D374" s="34" t="s">
        <v>4950</v>
      </c>
      <c r="E374" s="43">
        <f t="shared" si="5"/>
        <v>4201.8452684784597</v>
      </c>
    </row>
    <row r="375" spans="1:5">
      <c r="A375" s="34" t="s">
        <v>2160</v>
      </c>
      <c r="B375" s="34" t="s">
        <v>9804</v>
      </c>
      <c r="C375" s="52">
        <v>42333.01652736</v>
      </c>
      <c r="D375" s="34" t="s">
        <v>4950</v>
      </c>
      <c r="E375" s="43">
        <f t="shared" si="5"/>
        <v>42333.01652736</v>
      </c>
    </row>
    <row r="376" spans="1:5">
      <c r="A376" s="34" t="s">
        <v>4499</v>
      </c>
      <c r="B376" s="34" t="s">
        <v>9805</v>
      </c>
      <c r="C376" s="52">
        <v>6230.5120051200001</v>
      </c>
      <c r="D376" s="34" t="s">
        <v>4950</v>
      </c>
      <c r="E376" s="43">
        <f t="shared" si="5"/>
        <v>6230.5120051200001</v>
      </c>
    </row>
    <row r="377" spans="1:5">
      <c r="A377" s="34" t="s">
        <v>4060</v>
      </c>
      <c r="B377" s="34" t="s">
        <v>7532</v>
      </c>
      <c r="C377" s="52">
        <v>6446.8591861151999</v>
      </c>
      <c r="D377" s="34" t="s">
        <v>4950</v>
      </c>
      <c r="E377" s="43">
        <f t="shared" si="5"/>
        <v>6446.8591861151999</v>
      </c>
    </row>
    <row r="378" spans="1:5">
      <c r="A378" s="34" t="s">
        <v>2162</v>
      </c>
      <c r="B378" s="34" t="s">
        <v>8718</v>
      </c>
      <c r="C378" s="52">
        <v>8940.2245171199993</v>
      </c>
      <c r="D378" s="34" t="s">
        <v>4950</v>
      </c>
      <c r="E378" s="43">
        <f t="shared" si="5"/>
        <v>8940.2245171199993</v>
      </c>
    </row>
    <row r="379" spans="1:5">
      <c r="A379" s="34" t="s">
        <v>2165</v>
      </c>
      <c r="B379" s="34" t="s">
        <v>7533</v>
      </c>
      <c r="C379" s="52">
        <v>8739.0216999513905</v>
      </c>
      <c r="D379" s="34" t="s">
        <v>4950</v>
      </c>
      <c r="E379" s="43">
        <f t="shared" si="5"/>
        <v>8739.0216999513905</v>
      </c>
    </row>
    <row r="380" spans="1:5">
      <c r="A380" s="34" t="s">
        <v>4751</v>
      </c>
      <c r="B380" s="34" t="s">
        <v>9806</v>
      </c>
      <c r="C380" s="52">
        <v>3538.4582937599998</v>
      </c>
      <c r="D380" s="34" t="s">
        <v>4950</v>
      </c>
      <c r="E380" s="43">
        <f t="shared" si="5"/>
        <v>3538.4582937599998</v>
      </c>
    </row>
    <row r="381" spans="1:5">
      <c r="A381" s="34" t="s">
        <v>2167</v>
      </c>
      <c r="B381" s="34" t="s">
        <v>9807</v>
      </c>
      <c r="C381" s="52">
        <v>18103.924200959998</v>
      </c>
      <c r="D381" s="34" t="s">
        <v>4950</v>
      </c>
      <c r="E381" s="43">
        <f t="shared" si="5"/>
        <v>18103.924200959998</v>
      </c>
    </row>
    <row r="382" spans="1:5">
      <c r="A382" s="34" t="s">
        <v>2169</v>
      </c>
      <c r="B382" s="34" t="s">
        <v>9808</v>
      </c>
      <c r="C382" s="52">
        <v>5328.0864000000001</v>
      </c>
      <c r="D382" s="34" t="s">
        <v>4950</v>
      </c>
      <c r="E382" s="43">
        <f t="shared" si="5"/>
        <v>5328.0864000000001</v>
      </c>
    </row>
    <row r="383" spans="1:5">
      <c r="A383" s="34" t="s">
        <v>2172</v>
      </c>
      <c r="B383" s="34" t="s">
        <v>9809</v>
      </c>
      <c r="C383" s="52">
        <v>7953.7673779200004</v>
      </c>
      <c r="D383" s="34" t="s">
        <v>4950</v>
      </c>
      <c r="E383" s="43">
        <f t="shared" si="5"/>
        <v>7953.7673779200004</v>
      </c>
    </row>
    <row r="384" spans="1:5">
      <c r="A384" s="34" t="s">
        <v>2175</v>
      </c>
      <c r="B384" s="34" t="s">
        <v>9810</v>
      </c>
      <c r="C384" s="52">
        <v>11178.629729280001</v>
      </c>
      <c r="D384" s="34" t="s">
        <v>4950</v>
      </c>
      <c r="E384" s="43">
        <f t="shared" si="5"/>
        <v>11178.629729280001</v>
      </c>
    </row>
    <row r="385" spans="1:5">
      <c r="A385" s="34" t="s">
        <v>4667</v>
      </c>
      <c r="B385" s="34" t="s">
        <v>9811</v>
      </c>
      <c r="C385" s="52">
        <v>12032.341401600001</v>
      </c>
      <c r="D385" s="34" t="s">
        <v>4950</v>
      </c>
      <c r="E385" s="43">
        <f t="shared" si="5"/>
        <v>12032.341401600001</v>
      </c>
    </row>
    <row r="386" spans="1:5">
      <c r="A386" s="34" t="s">
        <v>4381</v>
      </c>
      <c r="B386" s="34" t="s">
        <v>9812</v>
      </c>
      <c r="C386" s="52">
        <v>4512.7369497600002</v>
      </c>
      <c r="D386" s="34" t="s">
        <v>4950</v>
      </c>
      <c r="E386" s="43">
        <f t="shared" ref="E386:E449" si="6">IF(D386="Dolares",C386*$E$1,C386)</f>
        <v>4512.7369497600002</v>
      </c>
    </row>
    <row r="387" spans="1:5">
      <c r="A387" s="34" t="s">
        <v>2730</v>
      </c>
      <c r="B387" s="34" t="s">
        <v>9813</v>
      </c>
      <c r="C387" s="52">
        <v>3198.0696883199998</v>
      </c>
      <c r="D387" s="34" t="s">
        <v>4950</v>
      </c>
      <c r="E387" s="43">
        <f t="shared" si="6"/>
        <v>3198.0696883199998</v>
      </c>
    </row>
    <row r="388" spans="1:5">
      <c r="A388" s="34" t="s">
        <v>2177</v>
      </c>
      <c r="B388" s="34" t="s">
        <v>9814</v>
      </c>
      <c r="C388" s="52">
        <v>14953.350597119999</v>
      </c>
      <c r="D388" s="34" t="s">
        <v>4950</v>
      </c>
      <c r="E388" s="43">
        <f t="shared" si="6"/>
        <v>14953.350597119999</v>
      </c>
    </row>
    <row r="389" spans="1:5">
      <c r="A389" s="34" t="s">
        <v>2179</v>
      </c>
      <c r="B389" s="34" t="s">
        <v>9815</v>
      </c>
      <c r="C389" s="52">
        <v>24034.845519359998</v>
      </c>
      <c r="D389" s="34" t="s">
        <v>4950</v>
      </c>
      <c r="E389" s="43">
        <f t="shared" si="6"/>
        <v>24034.845519359998</v>
      </c>
    </row>
    <row r="390" spans="1:5">
      <c r="A390" s="34" t="s">
        <v>3241</v>
      </c>
      <c r="B390" s="34" t="s">
        <v>9816</v>
      </c>
      <c r="C390" s="52">
        <v>6376.6538035200001</v>
      </c>
      <c r="D390" s="34" t="s">
        <v>4950</v>
      </c>
      <c r="E390" s="43">
        <f t="shared" si="6"/>
        <v>6376.6538035200001</v>
      </c>
    </row>
    <row r="391" spans="1:5">
      <c r="A391" s="34" t="s">
        <v>4644</v>
      </c>
      <c r="B391" s="34" t="s">
        <v>9817</v>
      </c>
      <c r="C391" s="52">
        <v>9730.6080767999993</v>
      </c>
      <c r="D391" s="34" t="s">
        <v>4950</v>
      </c>
      <c r="E391" s="43">
        <f t="shared" si="6"/>
        <v>9730.6080767999993</v>
      </c>
    </row>
    <row r="392" spans="1:5">
      <c r="A392" s="34" t="s">
        <v>4712</v>
      </c>
      <c r="B392" s="34" t="s">
        <v>9469</v>
      </c>
      <c r="C392" s="52">
        <v>5.0691249999999997</v>
      </c>
      <c r="D392" s="34" t="s">
        <v>5075</v>
      </c>
      <c r="E392" s="43">
        <f t="shared" si="6"/>
        <v>7882.4893749999992</v>
      </c>
    </row>
    <row r="393" spans="1:5">
      <c r="A393" s="34" t="s">
        <v>1891</v>
      </c>
      <c r="B393" s="34" t="s">
        <v>7664</v>
      </c>
      <c r="C393" s="52">
        <v>765.49833000000001</v>
      </c>
      <c r="D393" s="34" t="s">
        <v>4950</v>
      </c>
      <c r="E393" s="43">
        <f t="shared" si="6"/>
        <v>765.49833000000001</v>
      </c>
    </row>
    <row r="394" spans="1:5">
      <c r="A394" s="34" t="s">
        <v>1892</v>
      </c>
      <c r="B394" s="34" t="s">
        <v>7665</v>
      </c>
      <c r="C394" s="52">
        <v>876.94150500000001</v>
      </c>
      <c r="D394" s="34" t="s">
        <v>4950</v>
      </c>
      <c r="E394" s="43">
        <f t="shared" si="6"/>
        <v>876.94150500000001</v>
      </c>
    </row>
    <row r="395" spans="1:5">
      <c r="A395" s="34" t="s">
        <v>4629</v>
      </c>
      <c r="B395" s="34" t="s">
        <v>7666</v>
      </c>
      <c r="C395" s="52">
        <v>3031.57215</v>
      </c>
      <c r="D395" s="34" t="s">
        <v>4950</v>
      </c>
      <c r="E395" s="43">
        <f t="shared" si="6"/>
        <v>3031.57215</v>
      </c>
    </row>
    <row r="396" spans="1:5">
      <c r="A396" s="34" t="s">
        <v>4588</v>
      </c>
      <c r="B396" s="34" t="s">
        <v>7667</v>
      </c>
      <c r="C396" s="52">
        <v>2112.3790199999999</v>
      </c>
      <c r="D396" s="34" t="s">
        <v>4950</v>
      </c>
      <c r="E396" s="43">
        <f t="shared" si="6"/>
        <v>2112.3790199999999</v>
      </c>
    </row>
    <row r="397" spans="1:5">
      <c r="A397" s="34" t="s">
        <v>4587</v>
      </c>
      <c r="B397" s="34" t="s">
        <v>7668</v>
      </c>
      <c r="C397" s="52">
        <v>1231.9707149999999</v>
      </c>
      <c r="D397" s="34" t="s">
        <v>4950</v>
      </c>
      <c r="E397" s="43">
        <f t="shared" si="6"/>
        <v>1231.9707149999999</v>
      </c>
    </row>
    <row r="398" spans="1:5">
      <c r="A398" s="34" t="s">
        <v>2183</v>
      </c>
      <c r="B398" s="34" t="s">
        <v>7669</v>
      </c>
      <c r="C398" s="52">
        <v>1813.4253000000001</v>
      </c>
      <c r="D398" s="34" t="s">
        <v>4950</v>
      </c>
      <c r="E398" s="43">
        <f t="shared" si="6"/>
        <v>1813.4253000000001</v>
      </c>
    </row>
    <row r="399" spans="1:5">
      <c r="A399" s="34" t="s">
        <v>4630</v>
      </c>
      <c r="B399" s="34" t="s">
        <v>7670</v>
      </c>
      <c r="C399" s="52">
        <v>2998.66644</v>
      </c>
      <c r="D399" s="34" t="s">
        <v>4950</v>
      </c>
      <c r="E399" s="43">
        <f t="shared" si="6"/>
        <v>2998.66644</v>
      </c>
    </row>
    <row r="400" spans="1:5">
      <c r="A400" s="34" t="s">
        <v>4631</v>
      </c>
      <c r="B400" s="34" t="s">
        <v>7671</v>
      </c>
      <c r="C400" s="52">
        <v>4454.3179799999998</v>
      </c>
      <c r="D400" s="34" t="s">
        <v>4950</v>
      </c>
      <c r="E400" s="43">
        <f t="shared" si="6"/>
        <v>4454.3179799999998</v>
      </c>
    </row>
    <row r="401" spans="1:5">
      <c r="A401" s="34" t="s">
        <v>4628</v>
      </c>
      <c r="B401" s="34" t="s">
        <v>7672</v>
      </c>
      <c r="C401" s="52">
        <v>1032.6730500000001</v>
      </c>
      <c r="D401" s="34" t="s">
        <v>4950</v>
      </c>
      <c r="E401" s="43">
        <f t="shared" si="6"/>
        <v>1032.6730500000001</v>
      </c>
    </row>
    <row r="402" spans="1:5">
      <c r="A402" s="34" t="s">
        <v>2185</v>
      </c>
      <c r="B402" s="34" t="s">
        <v>8251</v>
      </c>
      <c r="C402" s="52">
        <v>4018.3967699999998</v>
      </c>
      <c r="D402" s="34" t="s">
        <v>4950</v>
      </c>
      <c r="E402" s="43">
        <f t="shared" si="6"/>
        <v>4018.3967699999998</v>
      </c>
    </row>
    <row r="403" spans="1:5">
      <c r="A403" s="34" t="s">
        <v>2187</v>
      </c>
      <c r="B403" s="34" t="s">
        <v>7673</v>
      </c>
      <c r="C403" s="52">
        <v>3068.4213450000002</v>
      </c>
      <c r="D403" s="34" t="s">
        <v>4950</v>
      </c>
      <c r="E403" s="43">
        <f t="shared" si="6"/>
        <v>3068.4213450000002</v>
      </c>
    </row>
    <row r="404" spans="1:5">
      <c r="A404" s="34" t="s">
        <v>2189</v>
      </c>
      <c r="B404" s="34" t="s">
        <v>9818</v>
      </c>
      <c r="C404" s="52">
        <v>602.22599423999998</v>
      </c>
      <c r="D404" s="34" t="s">
        <v>4950</v>
      </c>
      <c r="E404" s="43">
        <f t="shared" si="6"/>
        <v>602.22599423999998</v>
      </c>
    </row>
    <row r="405" spans="1:5">
      <c r="A405" s="34" t="s">
        <v>2191</v>
      </c>
      <c r="B405" s="34" t="s">
        <v>9689</v>
      </c>
      <c r="C405" s="52">
        <v>769.07121408</v>
      </c>
      <c r="D405" s="34" t="s">
        <v>4950</v>
      </c>
      <c r="E405" s="43">
        <f t="shared" si="6"/>
        <v>769.07121408</v>
      </c>
    </row>
    <row r="406" spans="1:5">
      <c r="A406" s="34" t="s">
        <v>2274</v>
      </c>
      <c r="B406" s="34" t="s">
        <v>9690</v>
      </c>
      <c r="C406" s="52">
        <v>890.85604608000006</v>
      </c>
      <c r="D406" s="34" t="s">
        <v>4950</v>
      </c>
      <c r="E406" s="43">
        <f t="shared" si="6"/>
        <v>890.85604608000006</v>
      </c>
    </row>
    <row r="407" spans="1:5">
      <c r="A407" s="34" t="s">
        <v>2193</v>
      </c>
      <c r="B407" s="34" t="s">
        <v>8719</v>
      </c>
      <c r="C407" s="52">
        <v>1302.4887782400001</v>
      </c>
      <c r="D407" s="34" t="s">
        <v>4950</v>
      </c>
      <c r="E407" s="43">
        <f t="shared" si="6"/>
        <v>1302.4887782400001</v>
      </c>
    </row>
    <row r="408" spans="1:5">
      <c r="A408" s="34" t="s">
        <v>3985</v>
      </c>
      <c r="B408" s="34" t="s">
        <v>10180</v>
      </c>
      <c r="C408" s="52">
        <v>1302.4887782400001</v>
      </c>
      <c r="D408" s="34" t="s">
        <v>4950</v>
      </c>
      <c r="E408" s="43">
        <f t="shared" si="6"/>
        <v>1302.4887782400001</v>
      </c>
    </row>
    <row r="409" spans="1:5">
      <c r="A409" s="34" t="s">
        <v>2275</v>
      </c>
      <c r="B409" s="34" t="s">
        <v>9691</v>
      </c>
      <c r="C409" s="52">
        <v>2077.0403097600001</v>
      </c>
      <c r="D409" s="34" t="s">
        <v>4950</v>
      </c>
      <c r="E409" s="43">
        <f t="shared" si="6"/>
        <v>2077.0403097600001</v>
      </c>
    </row>
    <row r="410" spans="1:5">
      <c r="A410" s="34" t="s">
        <v>3986</v>
      </c>
      <c r="B410" s="34" t="s">
        <v>10181</v>
      </c>
      <c r="C410" s="52">
        <v>2077.0403097600001</v>
      </c>
      <c r="D410" s="34" t="s">
        <v>4950</v>
      </c>
      <c r="E410" s="43">
        <f t="shared" si="6"/>
        <v>2077.0403097600001</v>
      </c>
    </row>
    <row r="411" spans="1:5">
      <c r="A411" s="34" t="s">
        <v>1894</v>
      </c>
      <c r="B411" s="34" t="s">
        <v>8860</v>
      </c>
      <c r="C411" s="52">
        <v>1313.45496</v>
      </c>
      <c r="D411" s="34" t="s">
        <v>4950</v>
      </c>
      <c r="E411" s="43">
        <f t="shared" si="6"/>
        <v>1313.45496</v>
      </c>
    </row>
    <row r="412" spans="1:5">
      <c r="A412" s="34" t="s">
        <v>2285</v>
      </c>
      <c r="B412" s="34" t="s">
        <v>9192</v>
      </c>
      <c r="C412" s="52">
        <v>3101.8596710400002</v>
      </c>
      <c r="D412" s="34" t="s">
        <v>4950</v>
      </c>
      <c r="E412" s="43">
        <f t="shared" si="6"/>
        <v>3101.8596710400002</v>
      </c>
    </row>
    <row r="413" spans="1:5">
      <c r="A413" s="34" t="s">
        <v>2195</v>
      </c>
      <c r="B413" s="34" t="s">
        <v>7534</v>
      </c>
      <c r="C413" s="52">
        <v>3022.4131404581899</v>
      </c>
      <c r="D413" s="34" t="s">
        <v>4950</v>
      </c>
      <c r="E413" s="43">
        <f t="shared" si="6"/>
        <v>3022.4131404581899</v>
      </c>
    </row>
    <row r="414" spans="1:5">
      <c r="A414" s="34" t="s">
        <v>2287</v>
      </c>
      <c r="B414" s="34" t="s">
        <v>9692</v>
      </c>
      <c r="C414" s="52">
        <v>4650.9627340799998</v>
      </c>
      <c r="D414" s="34" t="s">
        <v>4950</v>
      </c>
      <c r="E414" s="43">
        <f t="shared" si="6"/>
        <v>4650.9627340799998</v>
      </c>
    </row>
    <row r="415" spans="1:5">
      <c r="A415" s="34" t="s">
        <v>4098</v>
      </c>
      <c r="B415" s="34" t="s">
        <v>10182</v>
      </c>
      <c r="C415" s="52">
        <v>890.85604608000006</v>
      </c>
      <c r="D415" s="34" t="s">
        <v>4950</v>
      </c>
      <c r="E415" s="43">
        <f t="shared" si="6"/>
        <v>890.85604608000006</v>
      </c>
    </row>
    <row r="416" spans="1:5">
      <c r="A416" s="34" t="s">
        <v>2289</v>
      </c>
      <c r="B416" s="34" t="s">
        <v>9693</v>
      </c>
      <c r="C416" s="52">
        <v>1230.0268031999999</v>
      </c>
      <c r="D416" s="34" t="s">
        <v>4950</v>
      </c>
      <c r="E416" s="43">
        <f t="shared" si="6"/>
        <v>1230.0268031999999</v>
      </c>
    </row>
    <row r="417" spans="1:5">
      <c r="A417" s="34" t="s">
        <v>2198</v>
      </c>
      <c r="B417" s="34" t="s">
        <v>9694</v>
      </c>
      <c r="C417" s="52">
        <v>1834.6884940800001</v>
      </c>
      <c r="D417" s="34" t="s">
        <v>4950</v>
      </c>
      <c r="E417" s="43">
        <f t="shared" si="6"/>
        <v>1834.6884940800001</v>
      </c>
    </row>
    <row r="418" spans="1:5">
      <c r="A418" s="34" t="s">
        <v>2200</v>
      </c>
      <c r="B418" s="34" t="s">
        <v>9695</v>
      </c>
      <c r="C418" s="52">
        <v>2962.4160384000002</v>
      </c>
      <c r="D418" s="34" t="s">
        <v>4950</v>
      </c>
      <c r="E418" s="43">
        <f t="shared" si="6"/>
        <v>2962.4160384000002</v>
      </c>
    </row>
    <row r="419" spans="1:5">
      <c r="A419" s="34" t="s">
        <v>2203</v>
      </c>
      <c r="B419" s="34" t="s">
        <v>7535</v>
      </c>
      <c r="C419" s="52">
        <v>2892.5487402031799</v>
      </c>
      <c r="D419" s="34" t="s">
        <v>4950</v>
      </c>
      <c r="E419" s="43">
        <f t="shared" si="6"/>
        <v>2892.5487402031799</v>
      </c>
    </row>
    <row r="420" spans="1:5">
      <c r="A420" s="34" t="s">
        <v>2298</v>
      </c>
      <c r="B420" s="34" t="s">
        <v>9696</v>
      </c>
      <c r="C420" s="52">
        <v>4467.0676377600003</v>
      </c>
      <c r="D420" s="34" t="s">
        <v>4950</v>
      </c>
      <c r="E420" s="43">
        <f t="shared" si="6"/>
        <v>4467.0676377600003</v>
      </c>
    </row>
    <row r="421" spans="1:5">
      <c r="A421" s="34" t="s">
        <v>2204</v>
      </c>
      <c r="B421" s="34" t="s">
        <v>7536</v>
      </c>
      <c r="C421" s="52">
        <v>4337.0418104732598</v>
      </c>
      <c r="D421" s="34" t="s">
        <v>4950</v>
      </c>
      <c r="E421" s="43">
        <f t="shared" si="6"/>
        <v>4337.0418104732598</v>
      </c>
    </row>
    <row r="422" spans="1:5">
      <c r="A422" s="34" t="s">
        <v>2300</v>
      </c>
      <c r="B422" s="34" t="s">
        <v>9697</v>
      </c>
      <c r="C422" s="52">
        <v>6731.6565887999996</v>
      </c>
      <c r="D422" s="34" t="s">
        <v>4950</v>
      </c>
      <c r="E422" s="43">
        <f t="shared" si="6"/>
        <v>6731.6565887999996</v>
      </c>
    </row>
    <row r="423" spans="1:5">
      <c r="A423" s="34" t="s">
        <v>2208</v>
      </c>
      <c r="B423" s="34" t="s">
        <v>9698</v>
      </c>
      <c r="C423" s="52">
        <v>1594.16345088</v>
      </c>
      <c r="D423" s="34" t="s">
        <v>4950</v>
      </c>
      <c r="E423" s="43">
        <f t="shared" si="6"/>
        <v>1594.16345088</v>
      </c>
    </row>
    <row r="424" spans="1:5">
      <c r="A424" s="34" t="s">
        <v>4059</v>
      </c>
      <c r="B424" s="34" t="s">
        <v>7537</v>
      </c>
      <c r="C424" s="52">
        <v>1697.9961396860299</v>
      </c>
      <c r="D424" s="34" t="s">
        <v>4950</v>
      </c>
      <c r="E424" s="43">
        <f t="shared" si="6"/>
        <v>1697.9961396860299</v>
      </c>
    </row>
    <row r="425" spans="1:5">
      <c r="A425" s="34" t="s">
        <v>2210</v>
      </c>
      <c r="B425" s="34" t="s">
        <v>9699</v>
      </c>
      <c r="C425" s="52">
        <v>2399.7701145599999</v>
      </c>
      <c r="D425" s="34" t="s">
        <v>4950</v>
      </c>
      <c r="E425" s="43">
        <f t="shared" si="6"/>
        <v>2399.7701145599999</v>
      </c>
    </row>
    <row r="426" spans="1:5">
      <c r="A426" s="34" t="s">
        <v>2213</v>
      </c>
      <c r="B426" s="34" t="s">
        <v>7538</v>
      </c>
      <c r="C426" s="52">
        <v>2383.7730592944999</v>
      </c>
      <c r="D426" s="34" t="s">
        <v>4950</v>
      </c>
      <c r="E426" s="43">
        <f t="shared" si="6"/>
        <v>2383.7730592944999</v>
      </c>
    </row>
    <row r="427" spans="1:5">
      <c r="A427" s="34" t="s">
        <v>2215</v>
      </c>
      <c r="B427" s="34" t="s">
        <v>9700</v>
      </c>
      <c r="C427" s="52">
        <v>3858.75240192</v>
      </c>
      <c r="D427" s="34" t="s">
        <v>4950</v>
      </c>
      <c r="E427" s="43">
        <f t="shared" si="6"/>
        <v>3858.75240192</v>
      </c>
    </row>
    <row r="428" spans="1:5">
      <c r="A428" s="34" t="s">
        <v>2218</v>
      </c>
      <c r="B428" s="34" t="s">
        <v>9701</v>
      </c>
      <c r="C428" s="52">
        <v>5946.1444223999997</v>
      </c>
      <c r="D428" s="34" t="s">
        <v>4950</v>
      </c>
      <c r="E428" s="43">
        <f t="shared" si="6"/>
        <v>5946.1444223999997</v>
      </c>
    </row>
    <row r="429" spans="1:5">
      <c r="A429" s="34" t="s">
        <v>2452</v>
      </c>
      <c r="B429" s="34" t="s">
        <v>9702</v>
      </c>
      <c r="C429" s="52">
        <v>8746.5866342400004</v>
      </c>
      <c r="D429" s="34" t="s">
        <v>4950</v>
      </c>
      <c r="E429" s="43">
        <f t="shared" si="6"/>
        <v>8746.5866342400004</v>
      </c>
    </row>
    <row r="430" spans="1:5">
      <c r="A430" s="34" t="s">
        <v>2454</v>
      </c>
      <c r="B430" s="34" t="s">
        <v>9703</v>
      </c>
      <c r="C430" s="52">
        <v>2059.9904332800002</v>
      </c>
      <c r="D430" s="34" t="s">
        <v>4950</v>
      </c>
      <c r="E430" s="43">
        <f t="shared" si="6"/>
        <v>2059.9904332800002</v>
      </c>
    </row>
    <row r="431" spans="1:5">
      <c r="A431" s="34" t="s">
        <v>2455</v>
      </c>
      <c r="B431" s="34" t="s">
        <v>9704</v>
      </c>
      <c r="C431" s="52">
        <v>3116.4738508800001</v>
      </c>
      <c r="D431" s="34" t="s">
        <v>4950</v>
      </c>
      <c r="E431" s="43">
        <f t="shared" si="6"/>
        <v>3116.4738508800001</v>
      </c>
    </row>
    <row r="432" spans="1:5">
      <c r="A432" s="34" t="s">
        <v>2457</v>
      </c>
      <c r="B432" s="34" t="s">
        <v>9705</v>
      </c>
      <c r="C432" s="52">
        <v>4959.0783590399997</v>
      </c>
      <c r="D432" s="34" t="s">
        <v>4950</v>
      </c>
      <c r="E432" s="43">
        <f t="shared" si="6"/>
        <v>4959.0783590399997</v>
      </c>
    </row>
    <row r="433" spans="1:5">
      <c r="A433" s="34" t="s">
        <v>2459</v>
      </c>
      <c r="B433" s="34" t="s">
        <v>9706</v>
      </c>
      <c r="C433" s="52">
        <v>7617.6412416000003</v>
      </c>
      <c r="D433" s="34" t="s">
        <v>4950</v>
      </c>
      <c r="E433" s="43">
        <f t="shared" si="6"/>
        <v>7617.6412416000003</v>
      </c>
    </row>
    <row r="434" spans="1:5">
      <c r="A434" s="34" t="s">
        <v>3998</v>
      </c>
      <c r="B434" s="34" t="s">
        <v>7539</v>
      </c>
      <c r="C434" s="52">
        <v>7272.28883673582</v>
      </c>
      <c r="D434" s="34" t="s">
        <v>4950</v>
      </c>
      <c r="E434" s="43">
        <f t="shared" si="6"/>
        <v>7272.28883673582</v>
      </c>
    </row>
    <row r="435" spans="1:5">
      <c r="A435" s="34" t="s">
        <v>4175</v>
      </c>
      <c r="B435" s="34" t="s">
        <v>9819</v>
      </c>
      <c r="C435" s="52">
        <v>11223.690117120001</v>
      </c>
      <c r="D435" s="34" t="s">
        <v>4950</v>
      </c>
      <c r="E435" s="43">
        <f t="shared" si="6"/>
        <v>11223.690117120001</v>
      </c>
    </row>
    <row r="436" spans="1:5">
      <c r="A436" s="34" t="s">
        <v>2220</v>
      </c>
      <c r="B436" s="34" t="s">
        <v>7674</v>
      </c>
      <c r="C436" s="52">
        <v>277.04181060000002</v>
      </c>
      <c r="D436" s="34" t="s">
        <v>4950</v>
      </c>
      <c r="E436" s="43">
        <f t="shared" si="6"/>
        <v>277.04181060000002</v>
      </c>
    </row>
    <row r="437" spans="1:5">
      <c r="A437" s="34" t="s">
        <v>2221</v>
      </c>
      <c r="B437" s="34" t="s">
        <v>7675</v>
      </c>
      <c r="C437" s="52">
        <v>277.04181060000002</v>
      </c>
      <c r="D437" s="34" t="s">
        <v>4950</v>
      </c>
      <c r="E437" s="43">
        <f t="shared" si="6"/>
        <v>277.04181060000002</v>
      </c>
    </row>
    <row r="438" spans="1:5">
      <c r="A438" s="34" t="s">
        <v>4635</v>
      </c>
      <c r="B438" s="34" t="s">
        <v>7676</v>
      </c>
      <c r="C438" s="52">
        <v>277.04181060000002</v>
      </c>
      <c r="D438" s="34" t="s">
        <v>4950</v>
      </c>
      <c r="E438" s="43">
        <f t="shared" si="6"/>
        <v>277.04181060000002</v>
      </c>
    </row>
    <row r="439" spans="1:5">
      <c r="A439" s="34" t="s">
        <v>2223</v>
      </c>
      <c r="B439" s="34" t="s">
        <v>7677</v>
      </c>
      <c r="C439" s="52">
        <v>277.04181060000002</v>
      </c>
      <c r="D439" s="34" t="s">
        <v>4950</v>
      </c>
      <c r="E439" s="43">
        <f t="shared" si="6"/>
        <v>277.04181060000002</v>
      </c>
    </row>
    <row r="440" spans="1:5">
      <c r="A440" s="34" t="s">
        <v>2225</v>
      </c>
      <c r="B440" s="34" t="s">
        <v>7678</v>
      </c>
      <c r="C440" s="52">
        <v>277.04181060000002</v>
      </c>
      <c r="D440" s="34" t="s">
        <v>4950</v>
      </c>
      <c r="E440" s="43">
        <f t="shared" si="6"/>
        <v>277.04181060000002</v>
      </c>
    </row>
    <row r="441" spans="1:5">
      <c r="A441" s="34" t="s">
        <v>2226</v>
      </c>
      <c r="B441" s="34" t="s">
        <v>7679</v>
      </c>
      <c r="C441" s="52">
        <v>277.04181060000002</v>
      </c>
      <c r="D441" s="34" t="s">
        <v>4950</v>
      </c>
      <c r="E441" s="43">
        <f t="shared" si="6"/>
        <v>277.04181060000002</v>
      </c>
    </row>
    <row r="442" spans="1:5">
      <c r="A442" s="34" t="s">
        <v>2227</v>
      </c>
      <c r="B442" s="34" t="s">
        <v>7680</v>
      </c>
      <c r="C442" s="52">
        <v>280.78190999999998</v>
      </c>
      <c r="D442" s="34" t="s">
        <v>4950</v>
      </c>
      <c r="E442" s="43">
        <f t="shared" si="6"/>
        <v>280.78190999999998</v>
      </c>
    </row>
    <row r="443" spans="1:5">
      <c r="A443" s="34" t="s">
        <v>2228</v>
      </c>
      <c r="B443" s="34" t="s">
        <v>7681</v>
      </c>
      <c r="C443" s="52">
        <v>280.78190999999998</v>
      </c>
      <c r="D443" s="34" t="s">
        <v>4950</v>
      </c>
      <c r="E443" s="43">
        <f t="shared" si="6"/>
        <v>280.78190999999998</v>
      </c>
    </row>
    <row r="444" spans="1:5">
      <c r="A444" s="34" t="s">
        <v>2229</v>
      </c>
      <c r="B444" s="34" t="s">
        <v>7682</v>
      </c>
      <c r="C444" s="52">
        <v>280.78190999999998</v>
      </c>
      <c r="D444" s="34" t="s">
        <v>4950</v>
      </c>
      <c r="E444" s="43">
        <f t="shared" si="6"/>
        <v>280.78190999999998</v>
      </c>
    </row>
    <row r="445" spans="1:5">
      <c r="A445" s="34" t="s">
        <v>2230</v>
      </c>
      <c r="B445" s="34" t="s">
        <v>7683</v>
      </c>
      <c r="C445" s="52">
        <v>280.78190999999998</v>
      </c>
      <c r="D445" s="34" t="s">
        <v>4950</v>
      </c>
      <c r="E445" s="43">
        <f t="shared" si="6"/>
        <v>280.78190999999998</v>
      </c>
    </row>
    <row r="446" spans="1:5">
      <c r="A446" s="34" t="s">
        <v>2231</v>
      </c>
      <c r="B446" s="34" t="s">
        <v>7684</v>
      </c>
      <c r="C446" s="52">
        <v>280.78190999999998</v>
      </c>
      <c r="D446" s="34" t="s">
        <v>4950</v>
      </c>
      <c r="E446" s="43">
        <f t="shared" si="6"/>
        <v>280.78190999999998</v>
      </c>
    </row>
    <row r="447" spans="1:5">
      <c r="A447" s="34" t="s">
        <v>2232</v>
      </c>
      <c r="B447" s="34" t="s">
        <v>7685</v>
      </c>
      <c r="C447" s="52">
        <v>280.78190999999998</v>
      </c>
      <c r="D447" s="34" t="s">
        <v>4950</v>
      </c>
      <c r="E447" s="43">
        <f t="shared" si="6"/>
        <v>280.78190999999998</v>
      </c>
    </row>
    <row r="448" spans="1:5">
      <c r="A448" s="34" t="s">
        <v>2233</v>
      </c>
      <c r="B448" s="34" t="s">
        <v>7686</v>
      </c>
      <c r="C448" s="52">
        <v>475.99164000000002</v>
      </c>
      <c r="D448" s="34" t="s">
        <v>4950</v>
      </c>
      <c r="E448" s="43">
        <f t="shared" si="6"/>
        <v>475.99164000000002</v>
      </c>
    </row>
    <row r="449" spans="1:5">
      <c r="A449" s="34" t="s">
        <v>2234</v>
      </c>
      <c r="B449" s="34" t="s">
        <v>7687</v>
      </c>
      <c r="C449" s="52">
        <v>475.99164000000002</v>
      </c>
      <c r="D449" s="34" t="s">
        <v>4950</v>
      </c>
      <c r="E449" s="43">
        <f t="shared" si="6"/>
        <v>475.99164000000002</v>
      </c>
    </row>
    <row r="450" spans="1:5">
      <c r="A450" s="34" t="s">
        <v>4637</v>
      </c>
      <c r="B450" s="34" t="s">
        <v>7688</v>
      </c>
      <c r="C450" s="52">
        <v>475.99164000000002</v>
      </c>
      <c r="D450" s="34" t="s">
        <v>4950</v>
      </c>
      <c r="E450" s="43">
        <f t="shared" ref="E450:E513" si="7">IF(D450="Dolares",C450*$E$1,C450)</f>
        <v>475.99164000000002</v>
      </c>
    </row>
    <row r="451" spans="1:5">
      <c r="A451" s="34" t="s">
        <v>2235</v>
      </c>
      <c r="B451" s="34" t="s">
        <v>7689</v>
      </c>
      <c r="C451" s="52">
        <v>475.99164000000002</v>
      </c>
      <c r="D451" s="34" t="s">
        <v>4950</v>
      </c>
      <c r="E451" s="43">
        <f t="shared" si="7"/>
        <v>475.99164000000002</v>
      </c>
    </row>
    <row r="452" spans="1:5">
      <c r="A452" s="34" t="s">
        <v>4636</v>
      </c>
      <c r="B452" s="34" t="s">
        <v>7690</v>
      </c>
      <c r="C452" s="52">
        <v>475.99164000000002</v>
      </c>
      <c r="D452" s="34" t="s">
        <v>4950</v>
      </c>
      <c r="E452" s="43">
        <f t="shared" si="7"/>
        <v>475.99164000000002</v>
      </c>
    </row>
    <row r="453" spans="1:5">
      <c r="A453" s="34" t="s">
        <v>2236</v>
      </c>
      <c r="B453" s="34" t="s">
        <v>7691</v>
      </c>
      <c r="C453" s="52">
        <v>475.99164000000002</v>
      </c>
      <c r="D453" s="34" t="s">
        <v>4950</v>
      </c>
      <c r="E453" s="43">
        <f t="shared" si="7"/>
        <v>475.99164000000002</v>
      </c>
    </row>
    <row r="454" spans="1:5">
      <c r="A454" s="34" t="s">
        <v>4640</v>
      </c>
      <c r="B454" s="34" t="s">
        <v>7692</v>
      </c>
      <c r="C454" s="52">
        <v>829.95191999999997</v>
      </c>
      <c r="D454" s="34" t="s">
        <v>4950</v>
      </c>
      <c r="E454" s="43">
        <f t="shared" si="7"/>
        <v>829.95191999999997</v>
      </c>
    </row>
    <row r="455" spans="1:5">
      <c r="A455" s="34" t="s">
        <v>2238</v>
      </c>
      <c r="B455" s="34" t="s">
        <v>7693</v>
      </c>
      <c r="C455" s="52">
        <v>829.96279154572505</v>
      </c>
      <c r="D455" s="34" t="s">
        <v>4950</v>
      </c>
      <c r="E455" s="43">
        <f t="shared" si="7"/>
        <v>829.96279154572505</v>
      </c>
    </row>
    <row r="456" spans="1:5">
      <c r="A456" s="34" t="s">
        <v>2240</v>
      </c>
      <c r="B456" s="34" t="s">
        <v>7694</v>
      </c>
      <c r="C456" s="52">
        <v>829.95191999999997</v>
      </c>
      <c r="D456" s="34" t="s">
        <v>4950</v>
      </c>
      <c r="E456" s="43">
        <f t="shared" si="7"/>
        <v>829.95191999999997</v>
      </c>
    </row>
    <row r="457" spans="1:5">
      <c r="A457" s="34" t="s">
        <v>4639</v>
      </c>
      <c r="B457" s="34" t="s">
        <v>7695</v>
      </c>
      <c r="C457" s="52">
        <v>829.95191999999997</v>
      </c>
      <c r="D457" s="34" t="s">
        <v>4950</v>
      </c>
      <c r="E457" s="43">
        <f t="shared" si="7"/>
        <v>829.95191999999997</v>
      </c>
    </row>
    <row r="458" spans="1:5">
      <c r="A458" s="34" t="s">
        <v>4638</v>
      </c>
      <c r="B458" s="34" t="s">
        <v>7696</v>
      </c>
      <c r="C458" s="52">
        <v>829.95191999999997</v>
      </c>
      <c r="D458" s="34" t="s">
        <v>4950</v>
      </c>
      <c r="E458" s="43">
        <f t="shared" si="7"/>
        <v>829.95191999999997</v>
      </c>
    </row>
    <row r="459" spans="1:5">
      <c r="A459" s="34" t="s">
        <v>2241</v>
      </c>
      <c r="B459" s="34" t="s">
        <v>7697</v>
      </c>
      <c r="C459" s="52">
        <v>829.95191999999997</v>
      </c>
      <c r="D459" s="34" t="s">
        <v>4950</v>
      </c>
      <c r="E459" s="43">
        <f t="shared" si="7"/>
        <v>829.95191999999997</v>
      </c>
    </row>
    <row r="460" spans="1:5">
      <c r="A460" s="34" t="s">
        <v>2242</v>
      </c>
      <c r="B460" s="34" t="s">
        <v>7698</v>
      </c>
      <c r="C460" s="52">
        <v>1271.3333399999999</v>
      </c>
      <c r="D460" s="34" t="s">
        <v>4950</v>
      </c>
      <c r="E460" s="43">
        <f t="shared" si="7"/>
        <v>1271.3333399999999</v>
      </c>
    </row>
    <row r="461" spans="1:5">
      <c r="A461" s="34" t="s">
        <v>2243</v>
      </c>
      <c r="B461" s="34" t="s">
        <v>7699</v>
      </c>
      <c r="C461" s="52">
        <v>1271.3333399999999</v>
      </c>
      <c r="D461" s="34" t="s">
        <v>4950</v>
      </c>
      <c r="E461" s="43">
        <f t="shared" si="7"/>
        <v>1271.3333399999999</v>
      </c>
    </row>
    <row r="462" spans="1:5">
      <c r="A462" s="34" t="s">
        <v>2244</v>
      </c>
      <c r="B462" s="34" t="s">
        <v>7700</v>
      </c>
      <c r="C462" s="52">
        <v>1271.3333399999999</v>
      </c>
      <c r="D462" s="34" t="s">
        <v>4950</v>
      </c>
      <c r="E462" s="43">
        <f t="shared" si="7"/>
        <v>1271.3333399999999</v>
      </c>
    </row>
    <row r="463" spans="1:5">
      <c r="A463" s="34" t="s">
        <v>2246</v>
      </c>
      <c r="B463" s="34" t="s">
        <v>7701</v>
      </c>
      <c r="C463" s="52">
        <v>1271.3333399999999</v>
      </c>
      <c r="D463" s="34" t="s">
        <v>4950</v>
      </c>
      <c r="E463" s="43">
        <f t="shared" si="7"/>
        <v>1271.3333399999999</v>
      </c>
    </row>
    <row r="464" spans="1:5">
      <c r="A464" s="34" t="s">
        <v>2247</v>
      </c>
      <c r="B464" s="34" t="s">
        <v>7702</v>
      </c>
      <c r="C464" s="52">
        <v>1271.3333399999999</v>
      </c>
      <c r="D464" s="34" t="s">
        <v>4950</v>
      </c>
      <c r="E464" s="43">
        <f t="shared" si="7"/>
        <v>1271.3333399999999</v>
      </c>
    </row>
    <row r="465" spans="1:5">
      <c r="A465" s="34" t="s">
        <v>2249</v>
      </c>
      <c r="B465" s="34" t="s">
        <v>7703</v>
      </c>
      <c r="C465" s="52">
        <v>1271.3333399999999</v>
      </c>
      <c r="D465" s="34" t="s">
        <v>4950</v>
      </c>
      <c r="E465" s="43">
        <f t="shared" si="7"/>
        <v>1271.3333399999999</v>
      </c>
    </row>
    <row r="466" spans="1:5">
      <c r="A466" s="34" t="s">
        <v>4894</v>
      </c>
      <c r="B466" s="34" t="s">
        <v>9820</v>
      </c>
      <c r="C466" s="52">
        <v>35608.05810432</v>
      </c>
      <c r="D466" s="34" t="s">
        <v>4950</v>
      </c>
      <c r="E466" s="43">
        <f t="shared" si="7"/>
        <v>35608.05810432</v>
      </c>
    </row>
    <row r="467" spans="1:5">
      <c r="A467" s="34" t="s">
        <v>3943</v>
      </c>
      <c r="B467" s="34" t="s">
        <v>7540</v>
      </c>
      <c r="C467" s="52">
        <v>818.54548526532699</v>
      </c>
      <c r="D467" s="34" t="s">
        <v>4950</v>
      </c>
      <c r="E467" s="43">
        <f t="shared" si="7"/>
        <v>818.54548526532699</v>
      </c>
    </row>
    <row r="468" spans="1:5">
      <c r="A468" s="34" t="s">
        <v>2251</v>
      </c>
      <c r="B468" s="34" t="s">
        <v>9894</v>
      </c>
      <c r="C468" s="52">
        <v>876.24186624000004</v>
      </c>
      <c r="D468" s="34" t="s">
        <v>4950</v>
      </c>
      <c r="E468" s="43">
        <f t="shared" si="7"/>
        <v>876.24186624000004</v>
      </c>
    </row>
    <row r="469" spans="1:5">
      <c r="A469" s="34" t="s">
        <v>2253</v>
      </c>
      <c r="B469" s="34" t="s">
        <v>8288</v>
      </c>
      <c r="C469" s="52">
        <v>549.24959232000003</v>
      </c>
      <c r="D469" s="34" t="s">
        <v>4950</v>
      </c>
      <c r="E469" s="43">
        <f t="shared" si="7"/>
        <v>549.24959232000003</v>
      </c>
    </row>
    <row r="470" spans="1:5">
      <c r="A470" s="34" t="s">
        <v>2255</v>
      </c>
      <c r="B470" s="34" t="s">
        <v>6918</v>
      </c>
      <c r="C470" s="52">
        <v>549.24959232000003</v>
      </c>
      <c r="D470" s="34" t="s">
        <v>4950</v>
      </c>
      <c r="E470" s="43">
        <f t="shared" si="7"/>
        <v>549.24959232000003</v>
      </c>
    </row>
    <row r="471" spans="1:5">
      <c r="A471" s="34" t="s">
        <v>2256</v>
      </c>
      <c r="B471" s="34" t="s">
        <v>6919</v>
      </c>
      <c r="C471" s="52">
        <v>549.24959232000003</v>
      </c>
      <c r="D471" s="34" t="s">
        <v>4950</v>
      </c>
      <c r="E471" s="43">
        <f t="shared" si="7"/>
        <v>549.24959232000003</v>
      </c>
    </row>
    <row r="472" spans="1:5">
      <c r="A472" s="34" t="s">
        <v>2258</v>
      </c>
      <c r="B472" s="34" t="s">
        <v>8289</v>
      </c>
      <c r="C472" s="52">
        <v>876.24186624000004</v>
      </c>
      <c r="D472" s="34" t="s">
        <v>4950</v>
      </c>
      <c r="E472" s="43">
        <f t="shared" si="7"/>
        <v>876.24186624000004</v>
      </c>
    </row>
    <row r="473" spans="1:5">
      <c r="A473" s="34" t="s">
        <v>4179</v>
      </c>
      <c r="B473" s="34" t="s">
        <v>9895</v>
      </c>
      <c r="C473" s="52">
        <v>876.24186624000004</v>
      </c>
      <c r="D473" s="34" t="s">
        <v>4950</v>
      </c>
      <c r="E473" s="43">
        <f t="shared" si="7"/>
        <v>876.24186624000004</v>
      </c>
    </row>
    <row r="474" spans="1:5">
      <c r="A474" s="34" t="s">
        <v>2260</v>
      </c>
      <c r="B474" s="34" t="s">
        <v>9896</v>
      </c>
      <c r="C474" s="52">
        <v>876.24186624000004</v>
      </c>
      <c r="D474" s="34" t="s">
        <v>4950</v>
      </c>
      <c r="E474" s="43">
        <f t="shared" si="7"/>
        <v>876.24186624000004</v>
      </c>
    </row>
    <row r="475" spans="1:5">
      <c r="A475" s="34" t="s">
        <v>2262</v>
      </c>
      <c r="B475" s="34" t="s">
        <v>9633</v>
      </c>
      <c r="C475" s="52">
        <v>307.50670079999998</v>
      </c>
      <c r="D475" s="34" t="s">
        <v>4950</v>
      </c>
      <c r="E475" s="43">
        <f t="shared" si="7"/>
        <v>307.50670079999998</v>
      </c>
    </row>
    <row r="476" spans="1:5">
      <c r="A476" s="34" t="s">
        <v>2263</v>
      </c>
      <c r="B476" s="34" t="s">
        <v>8708</v>
      </c>
      <c r="C476" s="52">
        <v>375.09728256</v>
      </c>
      <c r="D476" s="34" t="s">
        <v>4950</v>
      </c>
      <c r="E476" s="43">
        <f t="shared" si="7"/>
        <v>375.09728256</v>
      </c>
    </row>
    <row r="477" spans="1:5">
      <c r="A477" s="34" t="s">
        <v>2266</v>
      </c>
      <c r="B477" s="34" t="s">
        <v>9634</v>
      </c>
      <c r="C477" s="52">
        <v>375.09728256</v>
      </c>
      <c r="D477" s="34" t="s">
        <v>4950</v>
      </c>
      <c r="E477" s="43">
        <f t="shared" si="7"/>
        <v>375.09728256</v>
      </c>
    </row>
    <row r="478" spans="1:5">
      <c r="A478" s="34" t="s">
        <v>2268</v>
      </c>
      <c r="B478" s="34" t="s">
        <v>9635</v>
      </c>
      <c r="C478" s="52">
        <v>375.09728256</v>
      </c>
      <c r="D478" s="34" t="s">
        <v>4950</v>
      </c>
      <c r="E478" s="43">
        <f t="shared" si="7"/>
        <v>375.09728256</v>
      </c>
    </row>
    <row r="479" spans="1:5">
      <c r="A479" s="34" t="s">
        <v>3736</v>
      </c>
      <c r="B479" s="34" t="s">
        <v>8714</v>
      </c>
      <c r="C479" s="52">
        <v>375.09728256</v>
      </c>
      <c r="D479" s="34" t="s">
        <v>4950</v>
      </c>
      <c r="E479" s="43">
        <f t="shared" si="7"/>
        <v>375.09728256</v>
      </c>
    </row>
    <row r="480" spans="1:5">
      <c r="A480" s="34" t="s">
        <v>2414</v>
      </c>
      <c r="B480" s="34" t="s">
        <v>8713</v>
      </c>
      <c r="C480" s="52">
        <v>375.09728256</v>
      </c>
      <c r="D480" s="34" t="s">
        <v>4950</v>
      </c>
      <c r="E480" s="43">
        <f t="shared" si="7"/>
        <v>375.09728256</v>
      </c>
    </row>
    <row r="481" spans="1:5">
      <c r="A481" s="34" t="s">
        <v>3737</v>
      </c>
      <c r="B481" s="34" t="s">
        <v>9636</v>
      </c>
      <c r="C481" s="52">
        <v>375.09728256</v>
      </c>
      <c r="D481" s="34" t="s">
        <v>4950</v>
      </c>
      <c r="E481" s="43">
        <f t="shared" si="7"/>
        <v>375.09728256</v>
      </c>
    </row>
    <row r="482" spans="1:5">
      <c r="A482" s="34" t="s">
        <v>2269</v>
      </c>
      <c r="B482" s="34" t="s">
        <v>9637</v>
      </c>
      <c r="C482" s="52">
        <v>511.49629440000001</v>
      </c>
      <c r="D482" s="34" t="s">
        <v>4950</v>
      </c>
      <c r="E482" s="43">
        <f t="shared" si="7"/>
        <v>511.49629440000001</v>
      </c>
    </row>
    <row r="483" spans="1:5">
      <c r="A483" s="34" t="s">
        <v>2271</v>
      </c>
      <c r="B483" s="34" t="s">
        <v>8706</v>
      </c>
      <c r="C483" s="52">
        <v>511.49629440000001</v>
      </c>
      <c r="D483" s="34" t="s">
        <v>4950</v>
      </c>
      <c r="E483" s="43">
        <f t="shared" si="7"/>
        <v>511.49629440000001</v>
      </c>
    </row>
    <row r="484" spans="1:5">
      <c r="A484" s="34" t="s">
        <v>2272</v>
      </c>
      <c r="B484" s="34" t="s">
        <v>8711</v>
      </c>
      <c r="C484" s="52">
        <v>511.49629440000001</v>
      </c>
      <c r="D484" s="34" t="s">
        <v>4950</v>
      </c>
      <c r="E484" s="43">
        <f t="shared" si="7"/>
        <v>511.49629440000001</v>
      </c>
    </row>
    <row r="485" spans="1:5">
      <c r="A485" s="34" t="s">
        <v>3738</v>
      </c>
      <c r="B485" s="34" t="s">
        <v>8710</v>
      </c>
      <c r="C485" s="52">
        <v>511.49629440000001</v>
      </c>
      <c r="D485" s="34" t="s">
        <v>4950</v>
      </c>
      <c r="E485" s="43">
        <f t="shared" si="7"/>
        <v>511.49629440000001</v>
      </c>
    </row>
    <row r="486" spans="1:5">
      <c r="A486" s="34" t="s">
        <v>3739</v>
      </c>
      <c r="B486" s="34" t="s">
        <v>8705</v>
      </c>
      <c r="C486" s="52">
        <v>511.49629440000001</v>
      </c>
      <c r="D486" s="34" t="s">
        <v>4950</v>
      </c>
      <c r="E486" s="43">
        <f t="shared" si="7"/>
        <v>511.49629440000001</v>
      </c>
    </row>
    <row r="487" spans="1:5">
      <c r="A487" s="34" t="s">
        <v>2277</v>
      </c>
      <c r="B487" s="34" t="s">
        <v>8709</v>
      </c>
      <c r="C487" s="52">
        <v>511.49629440000001</v>
      </c>
      <c r="D487" s="34" t="s">
        <v>4950</v>
      </c>
      <c r="E487" s="43">
        <f t="shared" si="7"/>
        <v>511.49629440000001</v>
      </c>
    </row>
    <row r="488" spans="1:5">
      <c r="A488" s="34" t="s">
        <v>2279</v>
      </c>
      <c r="B488" s="34" t="s">
        <v>9638</v>
      </c>
      <c r="C488" s="52">
        <v>3137.1772723200002</v>
      </c>
      <c r="D488" s="34" t="s">
        <v>4950</v>
      </c>
      <c r="E488" s="43">
        <f t="shared" si="7"/>
        <v>3137.1772723200002</v>
      </c>
    </row>
    <row r="489" spans="1:5">
      <c r="A489" s="34" t="s">
        <v>2281</v>
      </c>
      <c r="B489" s="34" t="s">
        <v>9193</v>
      </c>
      <c r="C489" s="52">
        <v>3137.1772723200002</v>
      </c>
      <c r="D489" s="34" t="s">
        <v>4950</v>
      </c>
      <c r="E489" s="43">
        <f t="shared" si="7"/>
        <v>3137.1772723200002</v>
      </c>
    </row>
    <row r="490" spans="1:5">
      <c r="A490" s="34" t="s">
        <v>2282</v>
      </c>
      <c r="B490" s="34" t="s">
        <v>9194</v>
      </c>
      <c r="C490" s="52">
        <v>3137.1772723200002</v>
      </c>
      <c r="D490" s="34" t="s">
        <v>4950</v>
      </c>
      <c r="E490" s="43">
        <f t="shared" si="7"/>
        <v>3137.1772723200002</v>
      </c>
    </row>
    <row r="491" spans="1:5">
      <c r="A491" s="34" t="s">
        <v>3746</v>
      </c>
      <c r="B491" s="34" t="s">
        <v>9208</v>
      </c>
      <c r="C491" s="52">
        <v>3137.1772723200002</v>
      </c>
      <c r="D491" s="34" t="s">
        <v>4950</v>
      </c>
      <c r="E491" s="43">
        <f t="shared" si="7"/>
        <v>3137.1772723200002</v>
      </c>
    </row>
    <row r="492" spans="1:5">
      <c r="A492" s="34" t="s">
        <v>2283</v>
      </c>
      <c r="B492" s="34" t="s">
        <v>9639</v>
      </c>
      <c r="C492" s="52">
        <v>3137.1772723200002</v>
      </c>
      <c r="D492" s="34" t="s">
        <v>4950</v>
      </c>
      <c r="E492" s="43">
        <f t="shared" si="7"/>
        <v>3137.1772723200002</v>
      </c>
    </row>
    <row r="493" spans="1:5">
      <c r="A493" s="34" t="s">
        <v>2284</v>
      </c>
      <c r="B493" s="34" t="s">
        <v>9207</v>
      </c>
      <c r="C493" s="52">
        <v>3137.1772723200002</v>
      </c>
      <c r="D493" s="34" t="s">
        <v>4950</v>
      </c>
      <c r="E493" s="43">
        <f t="shared" si="7"/>
        <v>3137.1772723200002</v>
      </c>
    </row>
    <row r="494" spans="1:5">
      <c r="A494" s="34" t="s">
        <v>2286</v>
      </c>
      <c r="B494" s="34" t="s">
        <v>9640</v>
      </c>
      <c r="C494" s="52">
        <v>3582.30083328</v>
      </c>
      <c r="D494" s="34" t="s">
        <v>4950</v>
      </c>
      <c r="E494" s="43">
        <f t="shared" si="7"/>
        <v>3582.30083328</v>
      </c>
    </row>
    <row r="495" spans="1:5">
      <c r="A495" s="34" t="s">
        <v>2288</v>
      </c>
      <c r="B495" s="34" t="s">
        <v>9641</v>
      </c>
      <c r="C495" s="52">
        <v>4812.9365606399997</v>
      </c>
      <c r="D495" s="34" t="s">
        <v>4950</v>
      </c>
      <c r="E495" s="43">
        <f t="shared" si="7"/>
        <v>4812.9365606399997</v>
      </c>
    </row>
    <row r="496" spans="1:5">
      <c r="A496" s="34" t="s">
        <v>3818</v>
      </c>
      <c r="B496" s="34" t="s">
        <v>9642</v>
      </c>
      <c r="C496" s="52">
        <v>4812.9365606399997</v>
      </c>
      <c r="D496" s="34" t="s">
        <v>4950</v>
      </c>
      <c r="E496" s="43">
        <f t="shared" si="7"/>
        <v>4812.9365606399997</v>
      </c>
    </row>
    <row r="497" spans="1:5">
      <c r="A497" s="34" t="s">
        <v>2290</v>
      </c>
      <c r="B497" s="34" t="s">
        <v>9643</v>
      </c>
      <c r="C497" s="52">
        <v>4812.9365606399997</v>
      </c>
      <c r="D497" s="34" t="s">
        <v>4950</v>
      </c>
      <c r="E497" s="43">
        <f t="shared" si="7"/>
        <v>4812.9365606399997</v>
      </c>
    </row>
    <row r="498" spans="1:5">
      <c r="A498" s="34" t="s">
        <v>2291</v>
      </c>
      <c r="B498" s="34" t="s">
        <v>9644</v>
      </c>
      <c r="C498" s="52">
        <v>4812.9365606399997</v>
      </c>
      <c r="D498" s="34" t="s">
        <v>4950</v>
      </c>
      <c r="E498" s="43">
        <f t="shared" si="7"/>
        <v>4812.9365606399997</v>
      </c>
    </row>
    <row r="499" spans="1:5">
      <c r="A499" s="34" t="s">
        <v>2292</v>
      </c>
      <c r="B499" s="34" t="s">
        <v>9645</v>
      </c>
      <c r="C499" s="52">
        <v>842.14211327999999</v>
      </c>
      <c r="D499" s="34" t="s">
        <v>4950</v>
      </c>
      <c r="E499" s="43">
        <f t="shared" si="7"/>
        <v>842.14211327999999</v>
      </c>
    </row>
    <row r="500" spans="1:5">
      <c r="A500" s="34" t="s">
        <v>2294</v>
      </c>
      <c r="B500" s="34" t="s">
        <v>9646</v>
      </c>
      <c r="C500" s="52">
        <v>842.14211327999999</v>
      </c>
      <c r="D500" s="34" t="s">
        <v>4950</v>
      </c>
      <c r="E500" s="43">
        <f t="shared" si="7"/>
        <v>842.14211327999999</v>
      </c>
    </row>
    <row r="501" spans="1:5">
      <c r="A501" s="34" t="s">
        <v>2296</v>
      </c>
      <c r="B501" s="34" t="s">
        <v>9647</v>
      </c>
      <c r="C501" s="52">
        <v>842.14211327999999</v>
      </c>
      <c r="D501" s="34" t="s">
        <v>4950</v>
      </c>
      <c r="E501" s="43">
        <f t="shared" si="7"/>
        <v>842.14211327999999</v>
      </c>
    </row>
    <row r="502" spans="1:5">
      <c r="A502" s="34" t="s">
        <v>2297</v>
      </c>
      <c r="B502" s="34" t="s">
        <v>8712</v>
      </c>
      <c r="C502" s="52">
        <v>842.14211327999999</v>
      </c>
      <c r="D502" s="34" t="s">
        <v>4950</v>
      </c>
      <c r="E502" s="43">
        <f t="shared" si="7"/>
        <v>842.14211327999999</v>
      </c>
    </row>
    <row r="503" spans="1:5">
      <c r="A503" s="34" t="s">
        <v>3740</v>
      </c>
      <c r="B503" s="34" t="s">
        <v>8707</v>
      </c>
      <c r="C503" s="52">
        <v>842.14211327999999</v>
      </c>
      <c r="D503" s="34" t="s">
        <v>4950</v>
      </c>
      <c r="E503" s="43">
        <f t="shared" si="7"/>
        <v>842.14211327999999</v>
      </c>
    </row>
    <row r="504" spans="1:5">
      <c r="A504" s="34" t="s">
        <v>2416</v>
      </c>
      <c r="B504" s="34" t="s">
        <v>9648</v>
      </c>
      <c r="C504" s="52">
        <v>842.14211327999999</v>
      </c>
      <c r="D504" s="34" t="s">
        <v>4950</v>
      </c>
      <c r="E504" s="43">
        <f t="shared" si="7"/>
        <v>842.14211327999999</v>
      </c>
    </row>
    <row r="505" spans="1:5">
      <c r="A505" s="34" t="s">
        <v>2303</v>
      </c>
      <c r="B505" s="34" t="s">
        <v>9649</v>
      </c>
      <c r="C505" s="52">
        <v>7572.5808537599996</v>
      </c>
      <c r="D505" s="34" t="s">
        <v>4950</v>
      </c>
      <c r="E505" s="43">
        <f t="shared" si="7"/>
        <v>7572.5808537599996</v>
      </c>
    </row>
    <row r="506" spans="1:5">
      <c r="A506" s="34" t="s">
        <v>2305</v>
      </c>
      <c r="B506" s="34" t="s">
        <v>9650</v>
      </c>
      <c r="C506" s="52">
        <v>7572.5808537599996</v>
      </c>
      <c r="D506" s="34" t="s">
        <v>4950</v>
      </c>
      <c r="E506" s="43">
        <f t="shared" si="7"/>
        <v>7572.5808537599996</v>
      </c>
    </row>
    <row r="507" spans="1:5">
      <c r="A507" s="34" t="s">
        <v>2307</v>
      </c>
      <c r="B507" s="34" t="s">
        <v>9651</v>
      </c>
      <c r="C507" s="52">
        <v>7572.5808537599996</v>
      </c>
      <c r="D507" s="34" t="s">
        <v>4950</v>
      </c>
      <c r="E507" s="43">
        <f t="shared" si="7"/>
        <v>7572.5808537599996</v>
      </c>
    </row>
    <row r="508" spans="1:5">
      <c r="A508" s="34" t="s">
        <v>4102</v>
      </c>
      <c r="B508" s="34" t="s">
        <v>9652</v>
      </c>
      <c r="C508" s="52">
        <v>7572.5808537599996</v>
      </c>
      <c r="D508" s="34" t="s">
        <v>4950</v>
      </c>
      <c r="E508" s="43">
        <f t="shared" si="7"/>
        <v>7572.5808537599996</v>
      </c>
    </row>
    <row r="509" spans="1:5">
      <c r="A509" s="34" t="s">
        <v>3911</v>
      </c>
      <c r="B509" s="34" t="s">
        <v>9653</v>
      </c>
      <c r="C509" s="52">
        <v>7572.5808537599996</v>
      </c>
      <c r="D509" s="34" t="s">
        <v>4950</v>
      </c>
      <c r="E509" s="43">
        <f t="shared" si="7"/>
        <v>7572.5808537599996</v>
      </c>
    </row>
    <row r="510" spans="1:5">
      <c r="A510" s="34" t="s">
        <v>3910</v>
      </c>
      <c r="B510" s="34" t="s">
        <v>9654</v>
      </c>
      <c r="C510" s="52">
        <v>7572.5808537599996</v>
      </c>
      <c r="D510" s="34" t="s">
        <v>4950</v>
      </c>
      <c r="E510" s="43">
        <f t="shared" si="7"/>
        <v>7572.5808537599996</v>
      </c>
    </row>
    <row r="511" spans="1:5">
      <c r="A511" s="34" t="s">
        <v>3971</v>
      </c>
      <c r="B511" s="34" t="s">
        <v>7541</v>
      </c>
      <c r="C511" s="52">
        <v>8310.3045705444601</v>
      </c>
      <c r="D511" s="34" t="s">
        <v>4950</v>
      </c>
      <c r="E511" s="43">
        <f t="shared" si="7"/>
        <v>8310.3045705444601</v>
      </c>
    </row>
    <row r="512" spans="1:5">
      <c r="A512" s="34" t="s">
        <v>3912</v>
      </c>
      <c r="B512" s="34" t="s">
        <v>9655</v>
      </c>
      <c r="C512" s="52">
        <v>10396.16218368</v>
      </c>
      <c r="D512" s="34" t="s">
        <v>4950</v>
      </c>
      <c r="E512" s="43">
        <f t="shared" si="7"/>
        <v>10396.16218368</v>
      </c>
    </row>
    <row r="513" spans="1:5">
      <c r="A513" s="34" t="s">
        <v>2308</v>
      </c>
      <c r="B513" s="34" t="s">
        <v>9656</v>
      </c>
      <c r="C513" s="52">
        <v>10396.16218368</v>
      </c>
      <c r="D513" s="34" t="s">
        <v>4950</v>
      </c>
      <c r="E513" s="43">
        <f t="shared" si="7"/>
        <v>10396.16218368</v>
      </c>
    </row>
    <row r="514" spans="1:5">
      <c r="A514" s="34" t="s">
        <v>2309</v>
      </c>
      <c r="B514" s="34" t="s">
        <v>9657</v>
      </c>
      <c r="C514" s="52">
        <v>10396.16218368</v>
      </c>
      <c r="D514" s="34" t="s">
        <v>4950</v>
      </c>
      <c r="E514" s="43">
        <f t="shared" ref="E514:E577" si="8">IF(D514="Dolares",C514*$E$1,C514)</f>
        <v>10396.16218368</v>
      </c>
    </row>
    <row r="515" spans="1:5">
      <c r="A515" s="34" t="s">
        <v>3741</v>
      </c>
      <c r="B515" s="34" t="s">
        <v>9658</v>
      </c>
      <c r="C515" s="52">
        <v>1359.7276492799999</v>
      </c>
      <c r="D515" s="34" t="s">
        <v>4950</v>
      </c>
      <c r="E515" s="43">
        <f t="shared" si="8"/>
        <v>1359.7276492799999</v>
      </c>
    </row>
    <row r="516" spans="1:5">
      <c r="A516" s="34" t="s">
        <v>2312</v>
      </c>
      <c r="B516" s="34" t="s">
        <v>9659</v>
      </c>
      <c r="C516" s="52">
        <v>1359.7276492799999</v>
      </c>
      <c r="D516" s="34" t="s">
        <v>4950</v>
      </c>
      <c r="E516" s="43">
        <f t="shared" si="8"/>
        <v>1359.7276492799999</v>
      </c>
    </row>
    <row r="517" spans="1:5">
      <c r="A517" s="34" t="s">
        <v>2314</v>
      </c>
      <c r="B517" s="34" t="s">
        <v>9660</v>
      </c>
      <c r="C517" s="52">
        <v>1359.7276492799999</v>
      </c>
      <c r="D517" s="34" t="s">
        <v>4950</v>
      </c>
      <c r="E517" s="43">
        <f t="shared" si="8"/>
        <v>1359.7276492799999</v>
      </c>
    </row>
    <row r="518" spans="1:5">
      <c r="A518" s="34" t="s">
        <v>2316</v>
      </c>
      <c r="B518" s="34" t="s">
        <v>9661</v>
      </c>
      <c r="C518" s="52">
        <v>1359.7276492799999</v>
      </c>
      <c r="D518" s="34" t="s">
        <v>4950</v>
      </c>
      <c r="E518" s="43">
        <f t="shared" si="8"/>
        <v>1359.7276492799999</v>
      </c>
    </row>
    <row r="519" spans="1:5">
      <c r="A519" s="34" t="s">
        <v>2318</v>
      </c>
      <c r="B519" s="34" t="s">
        <v>9662</v>
      </c>
      <c r="C519" s="52">
        <v>1359.7276492799999</v>
      </c>
      <c r="D519" s="34" t="s">
        <v>4950</v>
      </c>
      <c r="E519" s="43">
        <f t="shared" si="8"/>
        <v>1359.7276492799999</v>
      </c>
    </row>
    <row r="520" spans="1:5">
      <c r="A520" s="34" t="s">
        <v>2319</v>
      </c>
      <c r="B520" s="34" t="s">
        <v>9663</v>
      </c>
      <c r="C520" s="52">
        <v>1359.7276492799999</v>
      </c>
      <c r="D520" s="34" t="s">
        <v>4950</v>
      </c>
      <c r="E520" s="43">
        <f t="shared" si="8"/>
        <v>1359.7276492799999</v>
      </c>
    </row>
    <row r="521" spans="1:5">
      <c r="A521" s="34" t="s">
        <v>4568</v>
      </c>
      <c r="B521" s="34" t="s">
        <v>9664</v>
      </c>
      <c r="C521" s="52">
        <v>15374.117191679999</v>
      </c>
      <c r="D521" s="34" t="s">
        <v>4950</v>
      </c>
      <c r="E521" s="43">
        <f t="shared" si="8"/>
        <v>15374.117191679999</v>
      </c>
    </row>
    <row r="522" spans="1:5">
      <c r="A522" s="34" t="s">
        <v>4131</v>
      </c>
      <c r="B522" s="34" t="s">
        <v>9665</v>
      </c>
      <c r="C522" s="52">
        <v>15374.117191679999</v>
      </c>
      <c r="D522" s="34" t="s">
        <v>4950</v>
      </c>
      <c r="E522" s="43">
        <f t="shared" si="8"/>
        <v>15374.117191679999</v>
      </c>
    </row>
    <row r="523" spans="1:5">
      <c r="A523" s="34" t="s">
        <v>3744</v>
      </c>
      <c r="B523" s="34" t="s">
        <v>9107</v>
      </c>
      <c r="C523" s="52">
        <v>2002.1426380800001</v>
      </c>
      <c r="D523" s="34" t="s">
        <v>4950</v>
      </c>
      <c r="E523" s="43">
        <f t="shared" si="8"/>
        <v>2002.1426380800001</v>
      </c>
    </row>
    <row r="524" spans="1:5">
      <c r="A524" s="34" t="s">
        <v>3742</v>
      </c>
      <c r="B524" s="34" t="s">
        <v>9105</v>
      </c>
      <c r="C524" s="52">
        <v>2002.1426380800001</v>
      </c>
      <c r="D524" s="34" t="s">
        <v>4950</v>
      </c>
      <c r="E524" s="43">
        <f t="shared" si="8"/>
        <v>2002.1426380800001</v>
      </c>
    </row>
    <row r="525" spans="1:5">
      <c r="A525" s="34" t="s">
        <v>2323</v>
      </c>
      <c r="B525" s="34" t="s">
        <v>9104</v>
      </c>
      <c r="C525" s="52">
        <v>2002.1426380800001</v>
      </c>
      <c r="D525" s="34" t="s">
        <v>4950</v>
      </c>
      <c r="E525" s="43">
        <f t="shared" si="8"/>
        <v>2002.1426380800001</v>
      </c>
    </row>
    <row r="526" spans="1:5">
      <c r="A526" s="34" t="s">
        <v>3743</v>
      </c>
      <c r="B526" s="34" t="s">
        <v>9666</v>
      </c>
      <c r="C526" s="52">
        <v>2002.1426380800001</v>
      </c>
      <c r="D526" s="34" t="s">
        <v>4950</v>
      </c>
      <c r="E526" s="43">
        <f t="shared" si="8"/>
        <v>2002.1426380800001</v>
      </c>
    </row>
    <row r="527" spans="1:5">
      <c r="A527" s="34" t="s">
        <v>2324</v>
      </c>
      <c r="B527" s="34" t="s">
        <v>8955</v>
      </c>
      <c r="C527" s="52">
        <v>2002.1426380800001</v>
      </c>
      <c r="D527" s="34" t="s">
        <v>4950</v>
      </c>
      <c r="E527" s="43">
        <f t="shared" si="8"/>
        <v>2002.1426380800001</v>
      </c>
    </row>
    <row r="528" spans="1:5">
      <c r="A528" s="34" t="s">
        <v>3745</v>
      </c>
      <c r="B528" s="34" t="s">
        <v>9106</v>
      </c>
      <c r="C528" s="52">
        <v>2002.1426380800001</v>
      </c>
      <c r="D528" s="34" t="s">
        <v>4950</v>
      </c>
      <c r="E528" s="43">
        <f t="shared" si="8"/>
        <v>2002.1426380800001</v>
      </c>
    </row>
    <row r="529" spans="1:5">
      <c r="A529" s="34" t="s">
        <v>3941</v>
      </c>
      <c r="B529" s="34" t="s">
        <v>7542</v>
      </c>
      <c r="C529" s="52">
        <v>368.91131031256498</v>
      </c>
      <c r="D529" s="34" t="s">
        <v>4950</v>
      </c>
      <c r="E529" s="43">
        <f t="shared" si="8"/>
        <v>368.91131031256498</v>
      </c>
    </row>
    <row r="530" spans="1:5">
      <c r="A530" s="34" t="s">
        <v>2328</v>
      </c>
      <c r="B530" s="34" t="s">
        <v>7543</v>
      </c>
      <c r="C530" s="52">
        <v>368.91131031256498</v>
      </c>
      <c r="D530" s="34" t="s">
        <v>4950</v>
      </c>
      <c r="E530" s="43">
        <f t="shared" si="8"/>
        <v>368.91131031256498</v>
      </c>
    </row>
    <row r="531" spans="1:5">
      <c r="A531" s="34" t="s">
        <v>2330</v>
      </c>
      <c r="B531" s="34" t="s">
        <v>7544</v>
      </c>
      <c r="C531" s="52">
        <v>368.91131031256498</v>
      </c>
      <c r="D531" s="34" t="s">
        <v>4950</v>
      </c>
      <c r="E531" s="43">
        <f t="shared" si="8"/>
        <v>368.91131031256498</v>
      </c>
    </row>
    <row r="532" spans="1:5">
      <c r="A532" s="34" t="s">
        <v>2332</v>
      </c>
      <c r="B532" s="34" t="s">
        <v>7545</v>
      </c>
      <c r="C532" s="52">
        <v>368.91131031256498</v>
      </c>
      <c r="D532" s="34" t="s">
        <v>4950</v>
      </c>
      <c r="E532" s="43">
        <f t="shared" si="8"/>
        <v>368.91131031256498</v>
      </c>
    </row>
    <row r="533" spans="1:5">
      <c r="A533" s="34" t="s">
        <v>2334</v>
      </c>
      <c r="B533" s="34" t="s">
        <v>7546</v>
      </c>
      <c r="C533" s="52">
        <v>368.91131031256498</v>
      </c>
      <c r="D533" s="34" t="s">
        <v>4950</v>
      </c>
      <c r="E533" s="43">
        <f t="shared" si="8"/>
        <v>368.91131031256498</v>
      </c>
    </row>
    <row r="534" spans="1:5">
      <c r="A534" s="34" t="s">
        <v>2336</v>
      </c>
      <c r="B534" s="34" t="s">
        <v>7784</v>
      </c>
      <c r="C534" s="52">
        <v>368.91131031256498</v>
      </c>
      <c r="D534" s="34" t="s">
        <v>4950</v>
      </c>
      <c r="E534" s="43">
        <f t="shared" si="8"/>
        <v>368.91131031256498</v>
      </c>
    </row>
    <row r="535" spans="1:5">
      <c r="A535" s="34" t="s">
        <v>7335</v>
      </c>
      <c r="B535" s="34" t="s">
        <v>7547</v>
      </c>
      <c r="C535" s="52">
        <v>3261.0426502251998</v>
      </c>
      <c r="D535" s="34" t="s">
        <v>4950</v>
      </c>
      <c r="E535" s="43">
        <f t="shared" si="8"/>
        <v>3261.0426502251998</v>
      </c>
    </row>
    <row r="536" spans="1:5">
      <c r="A536" s="34" t="s">
        <v>2343</v>
      </c>
      <c r="B536" s="34" t="s">
        <v>7548</v>
      </c>
      <c r="C536" s="52">
        <v>507.83506053560302</v>
      </c>
      <c r="D536" s="34" t="s">
        <v>4950</v>
      </c>
      <c r="E536" s="43">
        <f t="shared" si="8"/>
        <v>507.83506053560302</v>
      </c>
    </row>
    <row r="537" spans="1:5">
      <c r="A537" s="34" t="s">
        <v>2345</v>
      </c>
      <c r="B537" s="34" t="s">
        <v>7549</v>
      </c>
      <c r="C537" s="52">
        <v>507.83506053560302</v>
      </c>
      <c r="D537" s="34" t="s">
        <v>4950</v>
      </c>
      <c r="E537" s="43">
        <f t="shared" si="8"/>
        <v>507.83506053560302</v>
      </c>
    </row>
    <row r="538" spans="1:5">
      <c r="A538" s="34" t="s">
        <v>2347</v>
      </c>
      <c r="B538" s="34" t="s">
        <v>7550</v>
      </c>
      <c r="C538" s="52">
        <v>507.83506053560302</v>
      </c>
      <c r="D538" s="34" t="s">
        <v>4950</v>
      </c>
      <c r="E538" s="43">
        <f t="shared" si="8"/>
        <v>507.83506053560302</v>
      </c>
    </row>
    <row r="539" spans="1:5">
      <c r="A539" s="34" t="s">
        <v>2349</v>
      </c>
      <c r="B539" s="34" t="s">
        <v>7551</v>
      </c>
      <c r="C539" s="52">
        <v>507.83506053560302</v>
      </c>
      <c r="D539" s="34" t="s">
        <v>4950</v>
      </c>
      <c r="E539" s="43">
        <f t="shared" si="8"/>
        <v>507.83506053560302</v>
      </c>
    </row>
    <row r="540" spans="1:5">
      <c r="A540" s="34" t="s">
        <v>2350</v>
      </c>
      <c r="B540" s="34" t="s">
        <v>7552</v>
      </c>
      <c r="C540" s="52">
        <v>507.83506053560302</v>
      </c>
      <c r="D540" s="34" t="s">
        <v>4950</v>
      </c>
      <c r="E540" s="43">
        <f t="shared" si="8"/>
        <v>507.83506053560302</v>
      </c>
    </row>
    <row r="541" spans="1:5">
      <c r="A541" s="34" t="s">
        <v>2351</v>
      </c>
      <c r="B541" s="34" t="s">
        <v>7553</v>
      </c>
      <c r="C541" s="52">
        <v>507.83506053560302</v>
      </c>
      <c r="D541" s="34" t="s">
        <v>4950</v>
      </c>
      <c r="E541" s="43">
        <f t="shared" si="8"/>
        <v>507.83506053560302</v>
      </c>
    </row>
    <row r="542" spans="1:5">
      <c r="A542" s="34" t="s">
        <v>2353</v>
      </c>
      <c r="B542" s="34" t="s">
        <v>7554</v>
      </c>
      <c r="C542" s="52">
        <v>3261.0426502251998</v>
      </c>
      <c r="D542" s="34" t="s">
        <v>4950</v>
      </c>
      <c r="E542" s="43">
        <f t="shared" si="8"/>
        <v>3261.0426502251998</v>
      </c>
    </row>
    <row r="543" spans="1:5">
      <c r="A543" s="34" t="s">
        <v>2355</v>
      </c>
      <c r="B543" s="34" t="s">
        <v>7555</v>
      </c>
      <c r="C543" s="52">
        <v>3261.0426502251998</v>
      </c>
      <c r="D543" s="34" t="s">
        <v>4950</v>
      </c>
      <c r="E543" s="43">
        <f t="shared" si="8"/>
        <v>3261.0426502251998</v>
      </c>
    </row>
    <row r="544" spans="1:5">
      <c r="A544" s="34" t="s">
        <v>2357</v>
      </c>
      <c r="B544" s="34" t="s">
        <v>7556</v>
      </c>
      <c r="C544" s="52">
        <v>3261.0426502251998</v>
      </c>
      <c r="D544" s="34" t="s">
        <v>4950</v>
      </c>
      <c r="E544" s="43">
        <f t="shared" si="8"/>
        <v>3261.0426502251998</v>
      </c>
    </row>
    <row r="545" spans="1:5">
      <c r="A545" s="34" t="s">
        <v>2359</v>
      </c>
      <c r="B545" s="34" t="s">
        <v>9667</v>
      </c>
      <c r="C545" s="52">
        <v>4812.9365606399997</v>
      </c>
      <c r="D545" s="34" t="s">
        <v>4950</v>
      </c>
      <c r="E545" s="43">
        <f t="shared" si="8"/>
        <v>4812.9365606399997</v>
      </c>
    </row>
    <row r="546" spans="1:5">
      <c r="A546" s="34" t="s">
        <v>3970</v>
      </c>
      <c r="B546" s="34" t="s">
        <v>7557</v>
      </c>
      <c r="C546" s="52">
        <v>5273.6116370477903</v>
      </c>
      <c r="D546" s="34" t="s">
        <v>4950</v>
      </c>
      <c r="E546" s="43">
        <f t="shared" si="8"/>
        <v>5273.6116370477903</v>
      </c>
    </row>
    <row r="547" spans="1:5">
      <c r="A547" s="34" t="s">
        <v>2362</v>
      </c>
      <c r="B547" s="34" t="s">
        <v>7558</v>
      </c>
      <c r="C547" s="52">
        <v>818.54548526532699</v>
      </c>
      <c r="D547" s="34" t="s">
        <v>4950</v>
      </c>
      <c r="E547" s="43">
        <f t="shared" si="8"/>
        <v>818.54548526532699</v>
      </c>
    </row>
    <row r="548" spans="1:5">
      <c r="A548" s="34" t="s">
        <v>2363</v>
      </c>
      <c r="B548" s="34" t="s">
        <v>7559</v>
      </c>
      <c r="C548" s="52">
        <v>818.54548526532699</v>
      </c>
      <c r="D548" s="34" t="s">
        <v>4950</v>
      </c>
      <c r="E548" s="43">
        <f t="shared" si="8"/>
        <v>818.54548526532699</v>
      </c>
    </row>
    <row r="549" spans="1:5">
      <c r="A549" s="34" t="s">
        <v>2364</v>
      </c>
      <c r="B549" s="34" t="s">
        <v>7560</v>
      </c>
      <c r="C549" s="52">
        <v>818.54548526532699</v>
      </c>
      <c r="D549" s="34" t="s">
        <v>4950</v>
      </c>
      <c r="E549" s="43">
        <f t="shared" si="8"/>
        <v>818.54548526532699</v>
      </c>
    </row>
    <row r="550" spans="1:5">
      <c r="A550" s="34" t="s">
        <v>3942</v>
      </c>
      <c r="B550" s="34" t="s">
        <v>7561</v>
      </c>
      <c r="C550" s="52">
        <v>818.54548526532699</v>
      </c>
      <c r="D550" s="34" t="s">
        <v>4950</v>
      </c>
      <c r="E550" s="43">
        <f t="shared" si="8"/>
        <v>818.54548526532699</v>
      </c>
    </row>
    <row r="551" spans="1:5">
      <c r="A551" s="34" t="s">
        <v>2366</v>
      </c>
      <c r="B551" s="34" t="s">
        <v>7562</v>
      </c>
      <c r="C551" s="52">
        <v>818.54548526532699</v>
      </c>
      <c r="D551" s="34" t="s">
        <v>4950</v>
      </c>
      <c r="E551" s="43">
        <f t="shared" si="8"/>
        <v>818.54548526532699</v>
      </c>
    </row>
    <row r="552" spans="1:5">
      <c r="A552" s="34" t="s">
        <v>2369</v>
      </c>
      <c r="B552" s="34" t="s">
        <v>7563</v>
      </c>
      <c r="C552" s="52">
        <v>1318.8732194484701</v>
      </c>
      <c r="D552" s="34" t="s">
        <v>4950</v>
      </c>
      <c r="E552" s="43">
        <f t="shared" si="8"/>
        <v>1318.8732194484701</v>
      </c>
    </row>
    <row r="553" spans="1:5">
      <c r="A553" s="34" t="s">
        <v>3944</v>
      </c>
      <c r="B553" s="34" t="s">
        <v>7564</v>
      </c>
      <c r="C553" s="52">
        <v>1318.8732194484701</v>
      </c>
      <c r="D553" s="34" t="s">
        <v>4950</v>
      </c>
      <c r="E553" s="43">
        <f t="shared" si="8"/>
        <v>1318.8732194484701</v>
      </c>
    </row>
    <row r="554" spans="1:5">
      <c r="A554" s="34" t="s">
        <v>2372</v>
      </c>
      <c r="B554" s="34" t="s">
        <v>7565</v>
      </c>
      <c r="C554" s="52">
        <v>1318.8732194484701</v>
      </c>
      <c r="D554" s="34" t="s">
        <v>4950</v>
      </c>
      <c r="E554" s="43">
        <f t="shared" si="8"/>
        <v>1318.8732194484701</v>
      </c>
    </row>
    <row r="555" spans="1:5">
      <c r="A555" s="34" t="s">
        <v>2374</v>
      </c>
      <c r="B555" s="34" t="s">
        <v>7566</v>
      </c>
      <c r="C555" s="52">
        <v>1318.8732194484701</v>
      </c>
      <c r="D555" s="34" t="s">
        <v>4950</v>
      </c>
      <c r="E555" s="43">
        <f t="shared" si="8"/>
        <v>1318.8732194484701</v>
      </c>
    </row>
    <row r="556" spans="1:5">
      <c r="A556" s="34" t="s">
        <v>2377</v>
      </c>
      <c r="B556" s="34" t="s">
        <v>7567</v>
      </c>
      <c r="C556" s="52">
        <v>1318.8732194484701</v>
      </c>
      <c r="D556" s="34" t="s">
        <v>4950</v>
      </c>
      <c r="E556" s="43">
        <f t="shared" si="8"/>
        <v>1318.8732194484701</v>
      </c>
    </row>
    <row r="557" spans="1:5">
      <c r="A557" s="34" t="s">
        <v>2380</v>
      </c>
      <c r="B557" s="34" t="s">
        <v>7568</v>
      </c>
      <c r="C557" s="52">
        <v>1318.8732194484701</v>
      </c>
      <c r="D557" s="34" t="s">
        <v>4950</v>
      </c>
      <c r="E557" s="43">
        <f t="shared" si="8"/>
        <v>1318.8732194484701</v>
      </c>
    </row>
    <row r="558" spans="1:5">
      <c r="A558" s="34" t="s">
        <v>2383</v>
      </c>
      <c r="B558" s="34" t="s">
        <v>7569</v>
      </c>
      <c r="C558" s="52">
        <v>1949.67675712914</v>
      </c>
      <c r="D558" s="34" t="s">
        <v>4950</v>
      </c>
      <c r="E558" s="43">
        <f t="shared" si="8"/>
        <v>1949.67675712914</v>
      </c>
    </row>
    <row r="559" spans="1:5">
      <c r="A559" s="34" t="s">
        <v>2385</v>
      </c>
      <c r="B559" s="34" t="s">
        <v>7570</v>
      </c>
      <c r="C559" s="52">
        <v>1949.67675712914</v>
      </c>
      <c r="D559" s="34" t="s">
        <v>4950</v>
      </c>
      <c r="E559" s="43">
        <f t="shared" si="8"/>
        <v>1949.67675712914</v>
      </c>
    </row>
    <row r="560" spans="1:5">
      <c r="A560" s="34" t="s">
        <v>2387</v>
      </c>
      <c r="B560" s="34" t="s">
        <v>7571</v>
      </c>
      <c r="C560" s="52">
        <v>1949.67675712914</v>
      </c>
      <c r="D560" s="34" t="s">
        <v>4950</v>
      </c>
      <c r="E560" s="43">
        <f t="shared" si="8"/>
        <v>1949.67675712914</v>
      </c>
    </row>
    <row r="561" spans="1:5">
      <c r="A561" s="34" t="s">
        <v>3947</v>
      </c>
      <c r="B561" s="34" t="s">
        <v>7572</v>
      </c>
      <c r="C561" s="52">
        <v>1949.67675712914</v>
      </c>
      <c r="D561" s="34" t="s">
        <v>4950</v>
      </c>
      <c r="E561" s="43">
        <f t="shared" si="8"/>
        <v>1949.67675712914</v>
      </c>
    </row>
    <row r="562" spans="1:5">
      <c r="A562" s="34" t="s">
        <v>3946</v>
      </c>
      <c r="B562" s="34" t="s">
        <v>7573</v>
      </c>
      <c r="C562" s="52">
        <v>1949.67675712914</v>
      </c>
      <c r="D562" s="34" t="s">
        <v>4950</v>
      </c>
      <c r="E562" s="43">
        <f t="shared" si="8"/>
        <v>1949.67675712914</v>
      </c>
    </row>
    <row r="563" spans="1:5">
      <c r="A563" s="34" t="s">
        <v>3945</v>
      </c>
      <c r="B563" s="34" t="s">
        <v>7574</v>
      </c>
      <c r="C563" s="52">
        <v>1949.67675712914</v>
      </c>
      <c r="D563" s="34" t="s">
        <v>4950</v>
      </c>
      <c r="E563" s="43">
        <f t="shared" si="8"/>
        <v>1949.67675712914</v>
      </c>
    </row>
    <row r="564" spans="1:5">
      <c r="A564" s="34" t="s">
        <v>2407</v>
      </c>
      <c r="B564" s="34" t="s">
        <v>9897</v>
      </c>
      <c r="C564" s="52">
        <v>549.24959232000003</v>
      </c>
      <c r="D564" s="34" t="s">
        <v>4950</v>
      </c>
      <c r="E564" s="43">
        <f t="shared" si="8"/>
        <v>549.24959232000003</v>
      </c>
    </row>
    <row r="565" spans="1:5">
      <c r="A565" s="34" t="s">
        <v>4420</v>
      </c>
      <c r="B565" s="34" t="s">
        <v>9898</v>
      </c>
      <c r="C565" s="52">
        <v>549.24959232000003</v>
      </c>
      <c r="D565" s="34" t="s">
        <v>4950</v>
      </c>
      <c r="E565" s="43">
        <f t="shared" si="8"/>
        <v>549.24959232000003</v>
      </c>
    </row>
    <row r="566" spans="1:5">
      <c r="A566" s="34" t="s">
        <v>4072</v>
      </c>
      <c r="B566" s="34" t="s">
        <v>9899</v>
      </c>
      <c r="C566" s="52">
        <v>549.24959232000003</v>
      </c>
      <c r="D566" s="34" t="s">
        <v>4950</v>
      </c>
      <c r="E566" s="43">
        <f t="shared" si="8"/>
        <v>549.24959232000003</v>
      </c>
    </row>
    <row r="567" spans="1:5">
      <c r="A567" s="34" t="s">
        <v>2408</v>
      </c>
      <c r="B567" s="34" t="s">
        <v>9900</v>
      </c>
      <c r="C567" s="52">
        <v>876.24186624000004</v>
      </c>
      <c r="D567" s="34" t="s">
        <v>4950</v>
      </c>
      <c r="E567" s="43">
        <f t="shared" si="8"/>
        <v>876.24186624000004</v>
      </c>
    </row>
    <row r="568" spans="1:5">
      <c r="A568" s="34" t="s">
        <v>4421</v>
      </c>
      <c r="B568" s="34" t="s">
        <v>9901</v>
      </c>
      <c r="C568" s="52">
        <v>876.24186624000004</v>
      </c>
      <c r="D568" s="34" t="s">
        <v>4950</v>
      </c>
      <c r="E568" s="43">
        <f t="shared" si="8"/>
        <v>876.24186624000004</v>
      </c>
    </row>
    <row r="569" spans="1:5">
      <c r="A569" s="34" t="s">
        <v>4485</v>
      </c>
      <c r="B569" s="34" t="s">
        <v>9902</v>
      </c>
      <c r="C569" s="52">
        <v>1389.56493312</v>
      </c>
      <c r="D569" s="34" t="s">
        <v>4950</v>
      </c>
      <c r="E569" s="43">
        <f t="shared" si="8"/>
        <v>1389.56493312</v>
      </c>
    </row>
    <row r="570" spans="1:5">
      <c r="A570" s="34" t="s">
        <v>4486</v>
      </c>
      <c r="B570" s="34" t="s">
        <v>9903</v>
      </c>
      <c r="C570" s="52">
        <v>1389.56493312</v>
      </c>
      <c r="D570" s="34" t="s">
        <v>4950</v>
      </c>
      <c r="E570" s="43">
        <f t="shared" si="8"/>
        <v>1389.56493312</v>
      </c>
    </row>
    <row r="571" spans="1:5">
      <c r="A571" s="34" t="s">
        <v>2410</v>
      </c>
      <c r="B571" s="34" t="s">
        <v>9904</v>
      </c>
      <c r="C571" s="52">
        <v>1389.56493312</v>
      </c>
      <c r="D571" s="34" t="s">
        <v>4950</v>
      </c>
      <c r="E571" s="43">
        <f t="shared" si="8"/>
        <v>1389.56493312</v>
      </c>
    </row>
    <row r="572" spans="1:5">
      <c r="A572" s="34" t="s">
        <v>2245</v>
      </c>
      <c r="B572" s="34" t="s">
        <v>7704</v>
      </c>
      <c r="C572" s="52">
        <v>280.78190999999998</v>
      </c>
      <c r="D572" s="34" t="s">
        <v>4950</v>
      </c>
      <c r="E572" s="43">
        <f t="shared" si="8"/>
        <v>280.78190999999998</v>
      </c>
    </row>
    <row r="573" spans="1:5">
      <c r="A573" s="34" t="s">
        <v>1884</v>
      </c>
      <c r="B573" s="34" t="s">
        <v>7705</v>
      </c>
      <c r="C573" s="52">
        <v>440.13914999999997</v>
      </c>
      <c r="D573" s="34" t="s">
        <v>4950</v>
      </c>
      <c r="E573" s="43">
        <f t="shared" si="8"/>
        <v>440.13914999999997</v>
      </c>
    </row>
    <row r="574" spans="1:5">
      <c r="A574" s="34" t="s">
        <v>1888</v>
      </c>
      <c r="B574" s="34" t="s">
        <v>7706</v>
      </c>
      <c r="C574" s="52">
        <v>951.98328000000004</v>
      </c>
      <c r="D574" s="34" t="s">
        <v>4950</v>
      </c>
      <c r="E574" s="43">
        <f t="shared" si="8"/>
        <v>951.98328000000004</v>
      </c>
    </row>
    <row r="575" spans="1:5">
      <c r="A575" s="34" t="s">
        <v>2415</v>
      </c>
      <c r="B575" s="34" t="s">
        <v>10183</v>
      </c>
      <c r="C575" s="52">
        <v>1111.8955161599999</v>
      </c>
      <c r="D575" s="34" t="s">
        <v>4950</v>
      </c>
      <c r="E575" s="43">
        <f t="shared" si="8"/>
        <v>1111.8955161599999</v>
      </c>
    </row>
    <row r="576" spans="1:5">
      <c r="A576" s="34" t="s">
        <v>2417</v>
      </c>
      <c r="B576" s="34" t="s">
        <v>10184</v>
      </c>
      <c r="C576" s="52">
        <v>629.01865727999996</v>
      </c>
      <c r="D576" s="34" t="s">
        <v>4950</v>
      </c>
      <c r="E576" s="43">
        <f t="shared" si="8"/>
        <v>629.01865727999996</v>
      </c>
    </row>
    <row r="577" spans="1:5">
      <c r="A577" s="34" t="s">
        <v>2418</v>
      </c>
      <c r="B577" s="34" t="s">
        <v>9821</v>
      </c>
      <c r="C577" s="52">
        <v>792.81925632000002</v>
      </c>
      <c r="D577" s="34" t="s">
        <v>4950</v>
      </c>
      <c r="E577" s="43">
        <f t="shared" si="8"/>
        <v>792.81925632000002</v>
      </c>
    </row>
    <row r="578" spans="1:5">
      <c r="A578" s="34" t="s">
        <v>2278</v>
      </c>
      <c r="B578" s="34" t="s">
        <v>9822</v>
      </c>
      <c r="C578" s="52">
        <v>437.20754688</v>
      </c>
      <c r="D578" s="34" t="s">
        <v>4950</v>
      </c>
      <c r="E578" s="43">
        <f t="shared" ref="E578:E641" si="9">IF(D578="Dolares",C578*$E$1,C578)</f>
        <v>437.20754688</v>
      </c>
    </row>
    <row r="579" spans="1:5">
      <c r="A579" s="34" t="s">
        <v>2280</v>
      </c>
      <c r="B579" s="34" t="s">
        <v>9823</v>
      </c>
      <c r="C579" s="52">
        <v>629.01865727999996</v>
      </c>
      <c r="D579" s="34" t="s">
        <v>4950</v>
      </c>
      <c r="E579" s="43">
        <f t="shared" si="9"/>
        <v>629.01865727999996</v>
      </c>
    </row>
    <row r="580" spans="1:5">
      <c r="A580" s="34" t="s">
        <v>2201</v>
      </c>
      <c r="B580" s="34" t="s">
        <v>9824</v>
      </c>
      <c r="C580" s="52">
        <v>792.81925632000002</v>
      </c>
      <c r="D580" s="34" t="s">
        <v>4950</v>
      </c>
      <c r="E580" s="43">
        <f t="shared" si="9"/>
        <v>792.81925632000002</v>
      </c>
    </row>
    <row r="581" spans="1:5">
      <c r="A581" s="34" t="s">
        <v>2202</v>
      </c>
      <c r="B581" s="34" t="s">
        <v>9825</v>
      </c>
      <c r="C581" s="52">
        <v>1111.8955161599999</v>
      </c>
      <c r="D581" s="34" t="s">
        <v>4950</v>
      </c>
      <c r="E581" s="43">
        <f t="shared" si="9"/>
        <v>1111.8955161599999</v>
      </c>
    </row>
    <row r="582" spans="1:5">
      <c r="A582" s="34" t="s">
        <v>2270</v>
      </c>
      <c r="B582" s="34" t="s">
        <v>9826</v>
      </c>
      <c r="C582" s="52">
        <v>1831.03494912</v>
      </c>
      <c r="D582" s="34" t="s">
        <v>4950</v>
      </c>
      <c r="E582" s="43">
        <f t="shared" si="9"/>
        <v>1831.03494912</v>
      </c>
    </row>
    <row r="583" spans="1:5">
      <c r="A583" s="34" t="s">
        <v>3813</v>
      </c>
      <c r="B583" s="34" t="s">
        <v>10185</v>
      </c>
      <c r="C583" s="52">
        <v>792.81925632000002</v>
      </c>
      <c r="D583" s="34" t="s">
        <v>4950</v>
      </c>
      <c r="E583" s="43">
        <f t="shared" si="9"/>
        <v>792.81925632000002</v>
      </c>
    </row>
    <row r="584" spans="1:5">
      <c r="A584" s="34" t="s">
        <v>2421</v>
      </c>
      <c r="B584" s="34" t="s">
        <v>10186</v>
      </c>
      <c r="C584" s="52">
        <v>1111.8955161599999</v>
      </c>
      <c r="D584" s="34" t="s">
        <v>4950</v>
      </c>
      <c r="E584" s="43">
        <f t="shared" si="9"/>
        <v>1111.8955161599999</v>
      </c>
    </row>
    <row r="585" spans="1:5">
      <c r="A585" s="34" t="s">
        <v>2422</v>
      </c>
      <c r="B585" s="34" t="s">
        <v>6726</v>
      </c>
      <c r="C585" s="52">
        <v>1672.83051</v>
      </c>
      <c r="D585" s="34" t="s">
        <v>4950</v>
      </c>
      <c r="E585" s="43">
        <f t="shared" si="9"/>
        <v>1672.83051</v>
      </c>
    </row>
    <row r="586" spans="1:5">
      <c r="A586" s="34" t="s">
        <v>1886</v>
      </c>
      <c r="B586" s="34" t="s">
        <v>7707</v>
      </c>
      <c r="C586" s="52">
        <v>561.56381999999996</v>
      </c>
      <c r="D586" s="34" t="s">
        <v>4950</v>
      </c>
      <c r="E586" s="43">
        <f t="shared" si="9"/>
        <v>561.56381999999996</v>
      </c>
    </row>
    <row r="587" spans="1:5">
      <c r="A587" s="34" t="s">
        <v>1921</v>
      </c>
      <c r="B587" s="34" t="s">
        <v>6262</v>
      </c>
      <c r="C587" s="52">
        <v>239.63869800000001</v>
      </c>
      <c r="D587" s="34" t="s">
        <v>4950</v>
      </c>
      <c r="E587" s="43">
        <f t="shared" si="9"/>
        <v>239.63869800000001</v>
      </c>
    </row>
    <row r="588" spans="1:5">
      <c r="A588" s="34" t="s">
        <v>1923</v>
      </c>
      <c r="B588" s="34" t="s">
        <v>6241</v>
      </c>
      <c r="C588" s="52">
        <v>419.72868599999998</v>
      </c>
      <c r="D588" s="34" t="s">
        <v>4950</v>
      </c>
      <c r="E588" s="43">
        <f t="shared" si="9"/>
        <v>419.72868599999998</v>
      </c>
    </row>
    <row r="589" spans="1:5">
      <c r="A589" s="34" t="s">
        <v>2375</v>
      </c>
      <c r="B589" s="34" t="s">
        <v>6242</v>
      </c>
      <c r="C589" s="52">
        <v>2739.6894411397502</v>
      </c>
      <c r="D589" s="34" t="s">
        <v>4950</v>
      </c>
      <c r="E589" s="43">
        <f t="shared" si="9"/>
        <v>2739.6894411397502</v>
      </c>
    </row>
    <row r="590" spans="1:5">
      <c r="A590" s="34" t="s">
        <v>2376</v>
      </c>
      <c r="B590" s="34" t="s">
        <v>6243</v>
      </c>
      <c r="C590" s="52">
        <v>4705.9338299999999</v>
      </c>
      <c r="D590" s="34" t="s">
        <v>4950</v>
      </c>
      <c r="E590" s="43">
        <f t="shared" si="9"/>
        <v>4705.9338299999999</v>
      </c>
    </row>
    <row r="591" spans="1:5">
      <c r="A591" s="34" t="s">
        <v>2378</v>
      </c>
      <c r="B591" s="34" t="s">
        <v>6244</v>
      </c>
      <c r="C591" s="52">
        <v>6493.7443999999996</v>
      </c>
      <c r="D591" s="34" t="s">
        <v>4950</v>
      </c>
      <c r="E591" s="43">
        <f t="shared" si="9"/>
        <v>6493.7443999999996</v>
      </c>
    </row>
    <row r="592" spans="1:5">
      <c r="A592" s="34" t="s">
        <v>2379</v>
      </c>
      <c r="B592" s="34" t="s">
        <v>6245</v>
      </c>
      <c r="C592" s="52">
        <v>11067.4915</v>
      </c>
      <c r="D592" s="34" t="s">
        <v>4950</v>
      </c>
      <c r="E592" s="43">
        <f t="shared" si="9"/>
        <v>11067.4915</v>
      </c>
    </row>
    <row r="593" spans="1:5">
      <c r="A593" s="34" t="s">
        <v>2381</v>
      </c>
      <c r="B593" s="34" t="s">
        <v>6246</v>
      </c>
      <c r="C593" s="52">
        <v>15520.17987</v>
      </c>
      <c r="D593" s="34" t="s">
        <v>4950</v>
      </c>
      <c r="E593" s="43">
        <f t="shared" si="9"/>
        <v>15520.17987</v>
      </c>
    </row>
    <row r="594" spans="1:5">
      <c r="A594" s="34" t="s">
        <v>2424</v>
      </c>
      <c r="B594" s="34" t="s">
        <v>5122</v>
      </c>
      <c r="C594" s="52">
        <v>138.117954</v>
      </c>
      <c r="D594" s="34" t="s">
        <v>4950</v>
      </c>
      <c r="E594" s="43">
        <f t="shared" si="9"/>
        <v>138.117954</v>
      </c>
    </row>
    <row r="595" spans="1:5">
      <c r="A595" s="34" t="s">
        <v>3835</v>
      </c>
      <c r="B595" s="34" t="s">
        <v>5123</v>
      </c>
      <c r="C595" s="52">
        <v>453.09599400000002</v>
      </c>
      <c r="D595" s="34" t="s">
        <v>4950</v>
      </c>
      <c r="E595" s="43">
        <f t="shared" si="9"/>
        <v>453.09599400000002</v>
      </c>
    </row>
    <row r="596" spans="1:5">
      <c r="A596" s="34" t="s">
        <v>3839</v>
      </c>
      <c r="B596" s="34" t="s">
        <v>5124</v>
      </c>
      <c r="C596" s="52">
        <v>724.30760999999995</v>
      </c>
      <c r="D596" s="34" t="s">
        <v>4950</v>
      </c>
      <c r="E596" s="43">
        <f t="shared" si="9"/>
        <v>724.30760999999995</v>
      </c>
    </row>
    <row r="597" spans="1:5">
      <c r="A597" s="34" t="s">
        <v>3838</v>
      </c>
      <c r="B597" s="34" t="s">
        <v>5125</v>
      </c>
      <c r="C597" s="52">
        <v>953.99787600000002</v>
      </c>
      <c r="D597" s="34" t="s">
        <v>4950</v>
      </c>
      <c r="E597" s="43">
        <f t="shared" si="9"/>
        <v>953.99787600000002</v>
      </c>
    </row>
    <row r="598" spans="1:5">
      <c r="A598" s="34" t="s">
        <v>2426</v>
      </c>
      <c r="B598" s="34" t="s">
        <v>8381</v>
      </c>
      <c r="C598" s="52">
        <v>859.97184000000004</v>
      </c>
      <c r="D598" s="34" t="s">
        <v>4950</v>
      </c>
      <c r="E598" s="43">
        <f t="shared" si="9"/>
        <v>859.97184000000004</v>
      </c>
    </row>
    <row r="599" spans="1:5">
      <c r="A599" s="34" t="s">
        <v>2428</v>
      </c>
      <c r="B599" s="34" t="s">
        <v>8382</v>
      </c>
      <c r="C599" s="52">
        <v>1140.4141320000001</v>
      </c>
      <c r="D599" s="34" t="s">
        <v>4950</v>
      </c>
      <c r="E599" s="43">
        <f t="shared" si="9"/>
        <v>1140.4141320000001</v>
      </c>
    </row>
    <row r="600" spans="1:5">
      <c r="A600" s="34" t="s">
        <v>1914</v>
      </c>
      <c r="B600" s="34" t="s">
        <v>6247</v>
      </c>
      <c r="C600" s="52">
        <v>255.420984</v>
      </c>
      <c r="D600" s="34" t="s">
        <v>4950</v>
      </c>
      <c r="E600" s="43">
        <f t="shared" si="9"/>
        <v>255.420984</v>
      </c>
    </row>
    <row r="601" spans="1:5">
      <c r="A601" s="34" t="s">
        <v>1916</v>
      </c>
      <c r="B601" s="34" t="s">
        <v>6248</v>
      </c>
      <c r="C601" s="52">
        <v>360.48043200000001</v>
      </c>
      <c r="D601" s="34" t="s">
        <v>4950</v>
      </c>
      <c r="E601" s="43">
        <f t="shared" si="9"/>
        <v>360.48043200000001</v>
      </c>
    </row>
    <row r="602" spans="1:5">
      <c r="A602" s="34" t="s">
        <v>1918</v>
      </c>
      <c r="B602" s="34" t="s">
        <v>6249</v>
      </c>
      <c r="C602" s="52">
        <v>494.13327600000002</v>
      </c>
      <c r="D602" s="34" t="s">
        <v>4950</v>
      </c>
      <c r="E602" s="43">
        <f t="shared" si="9"/>
        <v>494.13327600000002</v>
      </c>
    </row>
    <row r="603" spans="1:5">
      <c r="A603" s="34" t="s">
        <v>2432</v>
      </c>
      <c r="B603" s="34" t="s">
        <v>8383</v>
      </c>
      <c r="C603" s="52">
        <v>527.55900599999995</v>
      </c>
      <c r="D603" s="34" t="s">
        <v>4950</v>
      </c>
      <c r="E603" s="43">
        <f t="shared" si="9"/>
        <v>527.55900599999995</v>
      </c>
    </row>
    <row r="604" spans="1:5">
      <c r="A604" s="34" t="s">
        <v>2365</v>
      </c>
      <c r="B604" s="34" t="s">
        <v>6250</v>
      </c>
      <c r="C604" s="52">
        <v>601.02049799999998</v>
      </c>
      <c r="D604" s="34" t="s">
        <v>4950</v>
      </c>
      <c r="E604" s="43">
        <f t="shared" si="9"/>
        <v>601.02049799999998</v>
      </c>
    </row>
    <row r="605" spans="1:5">
      <c r="A605" s="34" t="s">
        <v>2176</v>
      </c>
      <c r="B605" s="34" t="s">
        <v>8384</v>
      </c>
      <c r="C605" s="52">
        <v>622.47430829999996</v>
      </c>
      <c r="D605" s="34" t="s">
        <v>4950</v>
      </c>
      <c r="E605" s="43">
        <f t="shared" si="9"/>
        <v>622.47430829999996</v>
      </c>
    </row>
    <row r="606" spans="1:5">
      <c r="A606" s="34" t="s">
        <v>2436</v>
      </c>
      <c r="B606" s="34" t="s">
        <v>6251</v>
      </c>
      <c r="C606" s="52">
        <v>743.00265000000002</v>
      </c>
      <c r="D606" s="34" t="s">
        <v>4950</v>
      </c>
      <c r="E606" s="43">
        <f t="shared" si="9"/>
        <v>743.00265000000002</v>
      </c>
    </row>
    <row r="607" spans="1:5">
      <c r="A607" s="34" t="s">
        <v>2438</v>
      </c>
      <c r="B607" s="34" t="s">
        <v>6252</v>
      </c>
      <c r="C607" s="52">
        <v>838.130358</v>
      </c>
      <c r="D607" s="34" t="s">
        <v>4950</v>
      </c>
      <c r="E607" s="43">
        <f t="shared" si="9"/>
        <v>838.130358</v>
      </c>
    </row>
    <row r="608" spans="1:5">
      <c r="A608" s="34" t="s">
        <v>2440</v>
      </c>
      <c r="B608" s="34" t="s">
        <v>8385</v>
      </c>
      <c r="C608" s="52">
        <v>859.97184000000004</v>
      </c>
      <c r="D608" s="34" t="s">
        <v>4950</v>
      </c>
      <c r="E608" s="43">
        <f t="shared" si="9"/>
        <v>859.97184000000004</v>
      </c>
    </row>
    <row r="609" spans="1:5">
      <c r="A609" s="34" t="s">
        <v>2442</v>
      </c>
      <c r="B609" s="34" t="s">
        <v>425</v>
      </c>
      <c r="C609" s="52">
        <v>55.999363776016203</v>
      </c>
      <c r="D609" s="34" t="s">
        <v>4950</v>
      </c>
      <c r="E609" s="43">
        <f t="shared" si="9"/>
        <v>55.999363776016203</v>
      </c>
    </row>
    <row r="610" spans="1:5">
      <c r="A610" s="34" t="s">
        <v>2444</v>
      </c>
      <c r="B610" s="34" t="s">
        <v>5822</v>
      </c>
      <c r="C610" s="52">
        <v>0.51049699999999998</v>
      </c>
      <c r="D610" s="34" t="s">
        <v>5075</v>
      </c>
      <c r="E610" s="43">
        <f t="shared" si="9"/>
        <v>793.82283499999994</v>
      </c>
    </row>
    <row r="611" spans="1:5">
      <c r="A611" s="34" t="s">
        <v>2446</v>
      </c>
      <c r="B611" s="34" t="s">
        <v>5823</v>
      </c>
      <c r="C611" s="52">
        <v>0.51466999999999996</v>
      </c>
      <c r="D611" s="34" t="s">
        <v>5075</v>
      </c>
      <c r="E611" s="43">
        <f t="shared" si="9"/>
        <v>800.31184999999994</v>
      </c>
    </row>
    <row r="612" spans="1:5">
      <c r="A612" s="34" t="s">
        <v>2448</v>
      </c>
      <c r="B612" s="34" t="s">
        <v>9827</v>
      </c>
      <c r="C612" s="52">
        <v>828.74578176</v>
      </c>
      <c r="D612" s="34" t="s">
        <v>4950</v>
      </c>
      <c r="E612" s="43">
        <f t="shared" si="9"/>
        <v>828.74578176</v>
      </c>
    </row>
    <row r="613" spans="1:5">
      <c r="A613" s="34" t="s">
        <v>2449</v>
      </c>
      <c r="B613" s="34" t="s">
        <v>9707</v>
      </c>
      <c r="C613" s="52">
        <v>1150.25773824</v>
      </c>
      <c r="D613" s="34" t="s">
        <v>4950</v>
      </c>
      <c r="E613" s="43">
        <f t="shared" si="9"/>
        <v>1150.25773824</v>
      </c>
    </row>
    <row r="614" spans="1:5">
      <c r="A614" s="34" t="s">
        <v>2450</v>
      </c>
      <c r="B614" s="34" t="s">
        <v>9828</v>
      </c>
      <c r="C614" s="52">
        <v>1890.1005926400001</v>
      </c>
      <c r="D614" s="34" t="s">
        <v>4950</v>
      </c>
      <c r="E614" s="43">
        <f t="shared" si="9"/>
        <v>1890.1005926400001</v>
      </c>
    </row>
    <row r="615" spans="1:5">
      <c r="A615" s="34" t="s">
        <v>2837</v>
      </c>
      <c r="B615" s="34" t="s">
        <v>9829</v>
      </c>
      <c r="C615" s="52">
        <v>2987.3819289600001</v>
      </c>
      <c r="D615" s="34" t="s">
        <v>4950</v>
      </c>
      <c r="E615" s="43">
        <f t="shared" si="9"/>
        <v>2987.3819289600001</v>
      </c>
    </row>
    <row r="616" spans="1:5">
      <c r="A616" s="34" t="s">
        <v>2451</v>
      </c>
      <c r="B616" s="34" t="s">
        <v>9830</v>
      </c>
      <c r="C616" s="52">
        <v>1025.5378917887999</v>
      </c>
      <c r="D616" s="34" t="s">
        <v>4950</v>
      </c>
      <c r="E616" s="43">
        <f t="shared" si="9"/>
        <v>1025.5378917887999</v>
      </c>
    </row>
    <row r="617" spans="1:5">
      <c r="A617" s="34" t="s">
        <v>2852</v>
      </c>
      <c r="B617" s="34" t="s">
        <v>9831</v>
      </c>
      <c r="C617" s="52">
        <v>1253.16592128</v>
      </c>
      <c r="D617" s="34" t="s">
        <v>4950</v>
      </c>
      <c r="E617" s="43">
        <f t="shared" si="9"/>
        <v>1253.16592128</v>
      </c>
    </row>
    <row r="618" spans="1:5">
      <c r="A618" s="34" t="s">
        <v>2859</v>
      </c>
      <c r="B618" s="34" t="s">
        <v>7575</v>
      </c>
      <c r="C618" s="52">
        <v>733.43395093959305</v>
      </c>
      <c r="D618" s="34" t="s">
        <v>4950</v>
      </c>
      <c r="E618" s="43">
        <f t="shared" si="9"/>
        <v>733.43395093959305</v>
      </c>
    </row>
    <row r="619" spans="1:5">
      <c r="A619" s="34" t="s">
        <v>2921</v>
      </c>
      <c r="B619" s="34" t="s">
        <v>9832</v>
      </c>
      <c r="C619" s="52">
        <v>4470.7211827199999</v>
      </c>
      <c r="D619" s="34" t="s">
        <v>4950</v>
      </c>
      <c r="E619" s="43">
        <f t="shared" si="9"/>
        <v>4470.7211827199999</v>
      </c>
    </row>
    <row r="620" spans="1:5">
      <c r="A620" s="34" t="s">
        <v>4419</v>
      </c>
      <c r="B620" s="34" t="s">
        <v>6253</v>
      </c>
      <c r="C620" s="52">
        <v>854.71388751455402</v>
      </c>
      <c r="D620" s="34" t="s">
        <v>4950</v>
      </c>
      <c r="E620" s="43">
        <f t="shared" si="9"/>
        <v>854.71388751455402</v>
      </c>
    </row>
    <row r="621" spans="1:5">
      <c r="A621" s="34" t="s">
        <v>1908</v>
      </c>
      <c r="B621" s="34" t="s">
        <v>10131</v>
      </c>
      <c r="C621" s="52">
        <v>442.9455888</v>
      </c>
      <c r="D621" s="34" t="s">
        <v>4950</v>
      </c>
      <c r="E621" s="43">
        <f t="shared" si="9"/>
        <v>442.9455888</v>
      </c>
    </row>
    <row r="622" spans="1:5">
      <c r="A622" s="34" t="s">
        <v>1910</v>
      </c>
      <c r="B622" s="34" t="s">
        <v>10132</v>
      </c>
      <c r="C622" s="52">
        <v>463.00826000000001</v>
      </c>
      <c r="D622" s="34" t="s">
        <v>4950</v>
      </c>
      <c r="E622" s="43">
        <f t="shared" si="9"/>
        <v>463.00826000000001</v>
      </c>
    </row>
    <row r="623" spans="1:5">
      <c r="A623" s="34" t="s">
        <v>2453</v>
      </c>
      <c r="B623" s="34" t="s">
        <v>9833</v>
      </c>
      <c r="C623" s="52">
        <v>11248.65600768</v>
      </c>
      <c r="D623" s="34" t="s">
        <v>4950</v>
      </c>
      <c r="E623" s="43">
        <f t="shared" si="9"/>
        <v>11248.65600768</v>
      </c>
    </row>
    <row r="624" spans="1:5">
      <c r="A624" s="34" t="s">
        <v>2456</v>
      </c>
      <c r="B624" s="34" t="s">
        <v>697</v>
      </c>
      <c r="C624" s="52">
        <v>1227.3543357562501</v>
      </c>
      <c r="D624" s="34" t="s">
        <v>4950</v>
      </c>
      <c r="E624" s="43">
        <f t="shared" si="9"/>
        <v>1227.3543357562501</v>
      </c>
    </row>
    <row r="625" spans="1:5">
      <c r="A625" s="34" t="s">
        <v>2458</v>
      </c>
      <c r="B625" s="34" t="s">
        <v>696</v>
      </c>
      <c r="C625" s="52">
        <v>1125.0724539437499</v>
      </c>
      <c r="D625" s="34" t="s">
        <v>4950</v>
      </c>
      <c r="E625" s="43">
        <f t="shared" si="9"/>
        <v>1125.0724539437499</v>
      </c>
    </row>
    <row r="626" spans="1:5">
      <c r="A626" s="34" t="s">
        <v>1943</v>
      </c>
      <c r="B626" s="34" t="s">
        <v>336</v>
      </c>
      <c r="C626" s="52">
        <v>485.82795405625001</v>
      </c>
      <c r="D626" s="34" t="s">
        <v>4950</v>
      </c>
      <c r="E626" s="43">
        <f t="shared" si="9"/>
        <v>485.82795405625001</v>
      </c>
    </row>
    <row r="627" spans="1:5">
      <c r="A627" s="34" t="s">
        <v>2460</v>
      </c>
      <c r="B627" s="34" t="s">
        <v>698</v>
      </c>
      <c r="C627" s="52">
        <v>1712.71466169375</v>
      </c>
      <c r="D627" s="34" t="s">
        <v>4950</v>
      </c>
      <c r="E627" s="43">
        <f t="shared" si="9"/>
        <v>1712.71466169375</v>
      </c>
    </row>
    <row r="628" spans="1:5">
      <c r="A628" s="34" t="s">
        <v>1940</v>
      </c>
      <c r="B628" s="34" t="s">
        <v>334</v>
      </c>
      <c r="C628" s="52">
        <v>259.48966769374999</v>
      </c>
      <c r="D628" s="34" t="s">
        <v>4950</v>
      </c>
      <c r="E628" s="43">
        <f t="shared" si="9"/>
        <v>259.48966769374999</v>
      </c>
    </row>
    <row r="629" spans="1:5">
      <c r="A629" s="34" t="s">
        <v>1938</v>
      </c>
      <c r="B629" s="34" t="s">
        <v>333</v>
      </c>
      <c r="C629" s="52">
        <v>259.48966769374999</v>
      </c>
      <c r="D629" s="34" t="s">
        <v>4950</v>
      </c>
      <c r="E629" s="43">
        <f t="shared" si="9"/>
        <v>259.48966769374999</v>
      </c>
    </row>
    <row r="630" spans="1:5">
      <c r="A630" s="34" t="s">
        <v>1941</v>
      </c>
      <c r="B630" s="34" t="s">
        <v>335</v>
      </c>
      <c r="C630" s="52">
        <v>398.8899237375</v>
      </c>
      <c r="D630" s="34" t="s">
        <v>4950</v>
      </c>
      <c r="E630" s="43">
        <f t="shared" si="9"/>
        <v>398.8899237375</v>
      </c>
    </row>
    <row r="631" spans="1:5">
      <c r="A631" s="34" t="s">
        <v>2077</v>
      </c>
      <c r="B631" s="34" t="s">
        <v>353</v>
      </c>
      <c r="C631" s="52">
        <v>874.27219546062497</v>
      </c>
      <c r="D631" s="34" t="s">
        <v>4950</v>
      </c>
      <c r="E631" s="43">
        <f t="shared" si="9"/>
        <v>874.27219546062497</v>
      </c>
    </row>
    <row r="632" spans="1:5">
      <c r="A632" s="34" t="s">
        <v>1883</v>
      </c>
      <c r="B632" s="34" t="s">
        <v>773</v>
      </c>
      <c r="C632" s="52">
        <v>6912.4160824874998</v>
      </c>
      <c r="D632" s="34" t="s">
        <v>4950</v>
      </c>
      <c r="E632" s="43">
        <f t="shared" si="9"/>
        <v>6912.4160824874998</v>
      </c>
    </row>
    <row r="633" spans="1:5">
      <c r="A633" s="34" t="s">
        <v>2462</v>
      </c>
      <c r="B633" s="34" t="s">
        <v>886</v>
      </c>
      <c r="C633" s="52">
        <v>3715.6318016187502</v>
      </c>
      <c r="D633" s="34" t="s">
        <v>4950</v>
      </c>
      <c r="E633" s="43">
        <f t="shared" si="9"/>
        <v>3715.6318016187502</v>
      </c>
    </row>
    <row r="634" spans="1:5">
      <c r="A634" s="34" t="s">
        <v>2079</v>
      </c>
      <c r="B634" s="34" t="s">
        <v>354</v>
      </c>
      <c r="C634" s="52">
        <v>1040.9778536624999</v>
      </c>
      <c r="D634" s="34" t="s">
        <v>4950</v>
      </c>
      <c r="E634" s="43">
        <f t="shared" si="9"/>
        <v>1040.9778536624999</v>
      </c>
    </row>
    <row r="635" spans="1:5">
      <c r="A635" s="34" t="s">
        <v>2081</v>
      </c>
      <c r="B635" s="34" t="s">
        <v>355</v>
      </c>
      <c r="C635" s="52">
        <v>1690.02999026875</v>
      </c>
      <c r="D635" s="34" t="s">
        <v>4950</v>
      </c>
      <c r="E635" s="43">
        <f t="shared" si="9"/>
        <v>1690.02999026875</v>
      </c>
    </row>
    <row r="636" spans="1:5">
      <c r="A636" s="34" t="s">
        <v>2463</v>
      </c>
      <c r="B636" s="34" t="s">
        <v>473</v>
      </c>
      <c r="C636" s="52">
        <v>403.35279075</v>
      </c>
      <c r="D636" s="34" t="s">
        <v>4950</v>
      </c>
      <c r="E636" s="43">
        <f t="shared" si="9"/>
        <v>403.35279075</v>
      </c>
    </row>
    <row r="637" spans="1:5">
      <c r="A637" s="34" t="s">
        <v>2212</v>
      </c>
      <c r="B637" s="34" t="s">
        <v>368</v>
      </c>
      <c r="C637" s="52">
        <v>249.5376625625</v>
      </c>
      <c r="D637" s="34" t="s">
        <v>4950</v>
      </c>
      <c r="E637" s="43">
        <f t="shared" si="9"/>
        <v>249.5376625625</v>
      </c>
    </row>
    <row r="638" spans="1:5">
      <c r="A638" s="34" t="s">
        <v>2211</v>
      </c>
      <c r="B638" s="34" t="s">
        <v>367</v>
      </c>
      <c r="C638" s="52">
        <v>237.47662323124999</v>
      </c>
      <c r="D638" s="34" t="s">
        <v>4950</v>
      </c>
      <c r="E638" s="43">
        <f t="shared" si="9"/>
        <v>237.47662323124999</v>
      </c>
    </row>
    <row r="639" spans="1:5">
      <c r="A639" s="34" t="s">
        <v>2214</v>
      </c>
      <c r="B639" s="34" t="s">
        <v>369</v>
      </c>
      <c r="C639" s="52">
        <v>319.73523391875</v>
      </c>
      <c r="D639" s="34" t="s">
        <v>4950</v>
      </c>
      <c r="E639" s="43">
        <f t="shared" si="9"/>
        <v>319.73523391875</v>
      </c>
    </row>
    <row r="640" spans="1:5">
      <c r="A640" s="34" t="s">
        <v>2466</v>
      </c>
      <c r="B640" s="34" t="s">
        <v>476</v>
      </c>
      <c r="C640" s="52">
        <v>385.87169606309999</v>
      </c>
      <c r="D640" s="34" t="s">
        <v>4950</v>
      </c>
      <c r="E640" s="43">
        <f t="shared" si="9"/>
        <v>385.87169606309999</v>
      </c>
    </row>
    <row r="641" spans="1:5">
      <c r="A641" s="34" t="s">
        <v>2467</v>
      </c>
      <c r="B641" s="34" t="s">
        <v>475</v>
      </c>
      <c r="C641" s="52">
        <v>317.4893701785</v>
      </c>
      <c r="D641" s="34" t="s">
        <v>4950</v>
      </c>
      <c r="E641" s="43">
        <f t="shared" si="9"/>
        <v>317.4893701785</v>
      </c>
    </row>
    <row r="642" spans="1:5">
      <c r="A642" s="34" t="s">
        <v>2468</v>
      </c>
      <c r="B642" s="34" t="s">
        <v>480</v>
      </c>
      <c r="C642" s="52">
        <v>178.5538509209</v>
      </c>
      <c r="D642" s="34" t="s">
        <v>4950</v>
      </c>
      <c r="E642" s="43">
        <f t="shared" ref="E642:E705" si="10">IF(D642="Dolares",C642*$E$1,C642)</f>
        <v>178.5538509209</v>
      </c>
    </row>
    <row r="643" spans="1:5">
      <c r="A643" s="34" t="s">
        <v>2469</v>
      </c>
      <c r="B643" s="34" t="s">
        <v>6503</v>
      </c>
      <c r="C643" s="52">
        <v>100.9453382106</v>
      </c>
      <c r="D643" s="34" t="s">
        <v>4950</v>
      </c>
      <c r="E643" s="43">
        <f t="shared" si="10"/>
        <v>100.9453382106</v>
      </c>
    </row>
    <row r="644" spans="1:5">
      <c r="A644" s="34" t="s">
        <v>2470</v>
      </c>
      <c r="B644" s="34" t="s">
        <v>6504</v>
      </c>
      <c r="C644" s="52">
        <v>88.462850152300007</v>
      </c>
      <c r="D644" s="34" t="s">
        <v>4950</v>
      </c>
      <c r="E644" s="43">
        <f t="shared" si="10"/>
        <v>88.462850152300007</v>
      </c>
    </row>
    <row r="645" spans="1:5">
      <c r="A645" s="34" t="s">
        <v>2471</v>
      </c>
      <c r="B645" s="34" t="s">
        <v>6505</v>
      </c>
      <c r="C645" s="52">
        <v>135.67921802500001</v>
      </c>
      <c r="D645" s="34" t="s">
        <v>4950</v>
      </c>
      <c r="E645" s="43">
        <f t="shared" si="10"/>
        <v>135.67921802500001</v>
      </c>
    </row>
    <row r="646" spans="1:5">
      <c r="A646" s="34" t="s">
        <v>2472</v>
      </c>
      <c r="B646" s="34" t="s">
        <v>1615</v>
      </c>
      <c r="C646" s="52">
        <v>70.982730000000004</v>
      </c>
      <c r="D646" s="34" t="s">
        <v>4950</v>
      </c>
      <c r="E646" s="43">
        <f t="shared" si="10"/>
        <v>70.982730000000004</v>
      </c>
    </row>
    <row r="647" spans="1:5">
      <c r="A647" s="34" t="s">
        <v>2473</v>
      </c>
      <c r="B647" s="34" t="s">
        <v>1613</v>
      </c>
      <c r="C647" s="52">
        <v>64.239370649999998</v>
      </c>
      <c r="D647" s="34" t="s">
        <v>4950</v>
      </c>
      <c r="E647" s="43">
        <f t="shared" si="10"/>
        <v>64.239370649999998</v>
      </c>
    </row>
    <row r="648" spans="1:5">
      <c r="A648" s="34" t="s">
        <v>2474</v>
      </c>
      <c r="B648" s="34" t="s">
        <v>1614</v>
      </c>
      <c r="C648" s="52">
        <v>70.982730000000004</v>
      </c>
      <c r="D648" s="34" t="s">
        <v>4950</v>
      </c>
      <c r="E648" s="43">
        <f t="shared" si="10"/>
        <v>70.982730000000004</v>
      </c>
    </row>
    <row r="649" spans="1:5">
      <c r="A649" s="34" t="s">
        <v>2475</v>
      </c>
      <c r="B649" s="34" t="s">
        <v>1616</v>
      </c>
      <c r="C649" s="52">
        <v>155.7597422927</v>
      </c>
      <c r="D649" s="34" t="s">
        <v>4950</v>
      </c>
      <c r="E649" s="43">
        <f t="shared" si="10"/>
        <v>155.7597422927</v>
      </c>
    </row>
    <row r="650" spans="1:5">
      <c r="A650" s="34" t="s">
        <v>2477</v>
      </c>
      <c r="B650" s="34" t="s">
        <v>500</v>
      </c>
      <c r="C650" s="52">
        <v>336.484460702001</v>
      </c>
      <c r="D650" s="34" t="s">
        <v>4950</v>
      </c>
      <c r="E650" s="43">
        <f t="shared" si="10"/>
        <v>336.484460702001</v>
      </c>
    </row>
    <row r="651" spans="1:5">
      <c r="A651" s="34" t="s">
        <v>2851</v>
      </c>
      <c r="B651" s="34" t="s">
        <v>499</v>
      </c>
      <c r="C651" s="52">
        <v>278.4137553873</v>
      </c>
      <c r="D651" s="34" t="s">
        <v>4950</v>
      </c>
      <c r="E651" s="43">
        <f t="shared" si="10"/>
        <v>278.4137553873</v>
      </c>
    </row>
    <row r="652" spans="1:5">
      <c r="A652" s="34" t="s">
        <v>1936</v>
      </c>
      <c r="B652" s="34" t="s">
        <v>319</v>
      </c>
      <c r="C652" s="52">
        <v>159.55876039739999</v>
      </c>
      <c r="D652" s="34" t="s">
        <v>4950</v>
      </c>
      <c r="E652" s="43">
        <f t="shared" si="10"/>
        <v>159.55876039739999</v>
      </c>
    </row>
    <row r="653" spans="1:5">
      <c r="A653" s="34" t="s">
        <v>2479</v>
      </c>
      <c r="B653" s="34" t="s">
        <v>699</v>
      </c>
      <c r="C653" s="52">
        <v>478.67628119220001</v>
      </c>
      <c r="D653" s="34" t="s">
        <v>4950</v>
      </c>
      <c r="E653" s="43">
        <f t="shared" si="10"/>
        <v>478.67628119220001</v>
      </c>
    </row>
    <row r="654" spans="1:5">
      <c r="A654" s="34" t="s">
        <v>1932</v>
      </c>
      <c r="B654" s="34" t="s">
        <v>317</v>
      </c>
      <c r="C654" s="52">
        <v>93.890018873299994</v>
      </c>
      <c r="D654" s="34" t="s">
        <v>4950</v>
      </c>
      <c r="E654" s="43">
        <f t="shared" si="10"/>
        <v>93.890018873299994</v>
      </c>
    </row>
    <row r="655" spans="1:5">
      <c r="A655" s="34" t="s">
        <v>1931</v>
      </c>
      <c r="B655" s="34" t="s">
        <v>316</v>
      </c>
      <c r="C655" s="52">
        <v>78.151229582400006</v>
      </c>
      <c r="D655" s="34" t="s">
        <v>4950</v>
      </c>
      <c r="E655" s="43">
        <f t="shared" si="10"/>
        <v>78.151229582400006</v>
      </c>
    </row>
    <row r="656" spans="1:5">
      <c r="A656" s="34" t="s">
        <v>1934</v>
      </c>
      <c r="B656" s="34" t="s">
        <v>318</v>
      </c>
      <c r="C656" s="52">
        <v>124.824880583</v>
      </c>
      <c r="D656" s="34" t="s">
        <v>4950</v>
      </c>
      <c r="E656" s="43">
        <f t="shared" si="10"/>
        <v>124.824880583</v>
      </c>
    </row>
    <row r="657" spans="1:5">
      <c r="A657" s="34" t="s">
        <v>2331</v>
      </c>
      <c r="B657" s="34" t="s">
        <v>387</v>
      </c>
      <c r="C657" s="52">
        <v>0.71761691787541004</v>
      </c>
      <c r="D657" s="34" t="s">
        <v>5075</v>
      </c>
      <c r="E657" s="43">
        <f t="shared" si="10"/>
        <v>1115.8943072962627</v>
      </c>
    </row>
    <row r="658" spans="1:5">
      <c r="A658" s="34" t="s">
        <v>2327</v>
      </c>
      <c r="B658" s="34" t="s">
        <v>385</v>
      </c>
      <c r="C658" s="52">
        <v>0.47127079744637002</v>
      </c>
      <c r="D658" s="34" t="s">
        <v>5075</v>
      </c>
      <c r="E658" s="43">
        <f t="shared" si="10"/>
        <v>732.82609002910533</v>
      </c>
    </row>
    <row r="659" spans="1:5">
      <c r="A659" s="34" t="s">
        <v>2329</v>
      </c>
      <c r="B659" s="34" t="s">
        <v>386</v>
      </c>
      <c r="C659" s="52">
        <v>0.57837782298266904</v>
      </c>
      <c r="D659" s="34" t="s">
        <v>5075</v>
      </c>
      <c r="E659" s="43">
        <f t="shared" si="10"/>
        <v>899.37751473805031</v>
      </c>
    </row>
    <row r="660" spans="1:5">
      <c r="A660" s="34" t="s">
        <v>2358</v>
      </c>
      <c r="B660" s="34" t="s">
        <v>5795</v>
      </c>
      <c r="C660" s="52">
        <v>85.629959999999997</v>
      </c>
      <c r="D660" s="34" t="s">
        <v>4950</v>
      </c>
      <c r="E660" s="43">
        <f t="shared" si="10"/>
        <v>85.629959999999997</v>
      </c>
    </row>
    <row r="661" spans="1:5">
      <c r="A661" s="34" t="s">
        <v>2326</v>
      </c>
      <c r="B661" s="34" t="s">
        <v>384</v>
      </c>
      <c r="C661" s="52">
        <v>0.54624568978548005</v>
      </c>
      <c r="D661" s="34" t="s">
        <v>5075</v>
      </c>
      <c r="E661" s="43">
        <f t="shared" si="10"/>
        <v>849.41204761642143</v>
      </c>
    </row>
    <row r="662" spans="1:5">
      <c r="A662" s="34" t="s">
        <v>2325</v>
      </c>
      <c r="B662" s="34" t="s">
        <v>383</v>
      </c>
      <c r="C662" s="52">
        <v>0.43913869616955498</v>
      </c>
      <c r="D662" s="34" t="s">
        <v>5075</v>
      </c>
      <c r="E662" s="43">
        <f t="shared" si="10"/>
        <v>682.86067254365798</v>
      </c>
    </row>
    <row r="663" spans="1:5">
      <c r="A663" s="34" t="s">
        <v>4820</v>
      </c>
      <c r="B663" s="34" t="s">
        <v>5085</v>
      </c>
      <c r="C663" s="52">
        <v>1993.8371266125</v>
      </c>
      <c r="D663" s="34" t="s">
        <v>4950</v>
      </c>
      <c r="E663" s="43">
        <f t="shared" si="10"/>
        <v>1993.8371266125</v>
      </c>
    </row>
    <row r="664" spans="1:5">
      <c r="A664" s="34" t="s">
        <v>2481</v>
      </c>
      <c r="B664" s="34" t="s">
        <v>5086</v>
      </c>
      <c r="C664" s="52">
        <v>1712.8757134125001</v>
      </c>
      <c r="D664" s="34" t="s">
        <v>4950</v>
      </c>
      <c r="E664" s="43">
        <f t="shared" si="10"/>
        <v>1712.8757134125001</v>
      </c>
    </row>
    <row r="665" spans="1:5">
      <c r="A665" s="34" t="s">
        <v>2482</v>
      </c>
      <c r="B665" s="34" t="s">
        <v>5087</v>
      </c>
      <c r="C665" s="52">
        <v>1902.5787806999999</v>
      </c>
      <c r="D665" s="34" t="s">
        <v>4950</v>
      </c>
      <c r="E665" s="43">
        <f t="shared" si="10"/>
        <v>1902.5787806999999</v>
      </c>
    </row>
    <row r="666" spans="1:5">
      <c r="A666" s="34" t="s">
        <v>2484</v>
      </c>
      <c r="B666" s="34" t="s">
        <v>7910</v>
      </c>
      <c r="C666" s="52">
        <v>1501.765156125</v>
      </c>
      <c r="D666" s="34" t="s">
        <v>4950</v>
      </c>
      <c r="E666" s="43">
        <f t="shared" si="10"/>
        <v>1501.765156125</v>
      </c>
    </row>
    <row r="667" spans="1:5">
      <c r="A667" s="34" t="s">
        <v>2485</v>
      </c>
      <c r="B667" s="34" t="s">
        <v>7070</v>
      </c>
      <c r="C667" s="52">
        <v>2174.6768983874999</v>
      </c>
      <c r="D667" s="34" t="s">
        <v>4950</v>
      </c>
      <c r="E667" s="43">
        <f t="shared" si="10"/>
        <v>2174.6768983874999</v>
      </c>
    </row>
    <row r="668" spans="1:5">
      <c r="A668" s="34" t="s">
        <v>2486</v>
      </c>
      <c r="B668" s="34" t="s">
        <v>7071</v>
      </c>
      <c r="C668" s="52">
        <v>1655.4649878</v>
      </c>
      <c r="D668" s="34" t="s">
        <v>4950</v>
      </c>
      <c r="E668" s="43">
        <f t="shared" si="10"/>
        <v>1655.4649878</v>
      </c>
    </row>
    <row r="669" spans="1:5">
      <c r="A669" s="34" t="s">
        <v>4815</v>
      </c>
      <c r="B669" s="34" t="s">
        <v>7072</v>
      </c>
      <c r="C669" s="52">
        <v>1954.9527996375</v>
      </c>
      <c r="D669" s="34" t="s">
        <v>4950</v>
      </c>
      <c r="E669" s="43">
        <f t="shared" si="10"/>
        <v>1954.9527996375</v>
      </c>
    </row>
    <row r="670" spans="1:5">
      <c r="A670" s="34" t="s">
        <v>2488</v>
      </c>
      <c r="B670" s="34" t="s">
        <v>7073</v>
      </c>
      <c r="C670" s="52">
        <v>1716.9520563000001</v>
      </c>
      <c r="D670" s="34" t="s">
        <v>4950</v>
      </c>
      <c r="E670" s="43">
        <f t="shared" si="10"/>
        <v>1716.9520563000001</v>
      </c>
    </row>
    <row r="671" spans="1:5">
      <c r="A671" s="34" t="s">
        <v>4814</v>
      </c>
      <c r="B671" s="34" t="s">
        <v>7074</v>
      </c>
      <c r="C671" s="52">
        <v>1252.3173521624999</v>
      </c>
      <c r="D671" s="34" t="s">
        <v>4950</v>
      </c>
      <c r="E671" s="43">
        <f t="shared" si="10"/>
        <v>1252.3173521624999</v>
      </c>
    </row>
    <row r="672" spans="1:5">
      <c r="A672" s="34" t="s">
        <v>2490</v>
      </c>
      <c r="B672" s="34" t="s">
        <v>7075</v>
      </c>
      <c r="C672" s="52">
        <v>1686.2888001374999</v>
      </c>
      <c r="D672" s="34" t="s">
        <v>4950</v>
      </c>
      <c r="E672" s="43">
        <f t="shared" si="10"/>
        <v>1686.2888001374999</v>
      </c>
    </row>
    <row r="673" spans="1:5">
      <c r="A673" s="34" t="s">
        <v>2491</v>
      </c>
      <c r="B673" s="34" t="s">
        <v>7911</v>
      </c>
      <c r="C673" s="52">
        <v>738.50488627499999</v>
      </c>
      <c r="D673" s="34" t="s">
        <v>4950</v>
      </c>
      <c r="E673" s="43">
        <f t="shared" si="10"/>
        <v>738.50488627499999</v>
      </c>
    </row>
    <row r="674" spans="1:5">
      <c r="A674" s="34" t="s">
        <v>4816</v>
      </c>
      <c r="B674" s="34" t="s">
        <v>7912</v>
      </c>
      <c r="C674" s="52">
        <v>912.34559812500095</v>
      </c>
      <c r="D674" s="34" t="s">
        <v>4950</v>
      </c>
      <c r="E674" s="43">
        <f t="shared" si="10"/>
        <v>912.34559812500095</v>
      </c>
    </row>
    <row r="675" spans="1:5">
      <c r="A675" s="34" t="s">
        <v>4805</v>
      </c>
      <c r="B675" s="34" t="s">
        <v>1679</v>
      </c>
      <c r="C675" s="52">
        <v>2541.7367876128001</v>
      </c>
      <c r="D675" s="34" t="s">
        <v>4950</v>
      </c>
      <c r="E675" s="43">
        <f t="shared" si="10"/>
        <v>2541.7367876128001</v>
      </c>
    </row>
    <row r="676" spans="1:5">
      <c r="A676" s="34" t="s">
        <v>4803</v>
      </c>
      <c r="B676" s="34" t="s">
        <v>9575</v>
      </c>
      <c r="C676" s="52">
        <v>1591.6838820999999</v>
      </c>
      <c r="D676" s="34" t="s">
        <v>4950</v>
      </c>
      <c r="E676" s="43">
        <f t="shared" si="10"/>
        <v>1591.6838820999999</v>
      </c>
    </row>
    <row r="677" spans="1:5">
      <c r="A677" s="34" t="s">
        <v>4804</v>
      </c>
      <c r="B677" s="34" t="s">
        <v>1678</v>
      </c>
      <c r="C677" s="52">
        <v>1984.4611084999999</v>
      </c>
      <c r="D677" s="34" t="s">
        <v>4950</v>
      </c>
      <c r="E677" s="43">
        <f t="shared" si="10"/>
        <v>1984.4611084999999</v>
      </c>
    </row>
    <row r="678" spans="1:5">
      <c r="A678" s="34" t="s">
        <v>4819</v>
      </c>
      <c r="B678" s="34" t="s">
        <v>1682</v>
      </c>
      <c r="C678" s="52">
        <v>2719.1347808625001</v>
      </c>
      <c r="D678" s="34" t="s">
        <v>4950</v>
      </c>
      <c r="E678" s="43">
        <f t="shared" si="10"/>
        <v>2719.1347808625001</v>
      </c>
    </row>
    <row r="679" spans="1:5">
      <c r="A679" s="34" t="s">
        <v>4817</v>
      </c>
      <c r="B679" s="34" t="s">
        <v>1680</v>
      </c>
      <c r="C679" s="52">
        <v>1932.6235982625001</v>
      </c>
      <c r="D679" s="34" t="s">
        <v>4950</v>
      </c>
      <c r="E679" s="43">
        <f t="shared" si="10"/>
        <v>1932.6235982625001</v>
      </c>
    </row>
    <row r="680" spans="1:5">
      <c r="A680" s="34" t="s">
        <v>4818</v>
      </c>
      <c r="B680" s="34" t="s">
        <v>1681</v>
      </c>
      <c r="C680" s="52">
        <v>2264.1631798499998</v>
      </c>
      <c r="D680" s="34" t="s">
        <v>4950</v>
      </c>
      <c r="E680" s="43">
        <f t="shared" si="10"/>
        <v>2264.1631798499998</v>
      </c>
    </row>
    <row r="681" spans="1:5">
      <c r="A681" s="34" t="s">
        <v>4802</v>
      </c>
      <c r="B681" s="34" t="s">
        <v>1677</v>
      </c>
      <c r="C681" s="52">
        <v>583.89589700000101</v>
      </c>
      <c r="D681" s="34" t="s">
        <v>4950</v>
      </c>
      <c r="E681" s="43">
        <f t="shared" si="10"/>
        <v>583.89589700000101</v>
      </c>
    </row>
    <row r="682" spans="1:5">
      <c r="A682" s="34" t="s">
        <v>4800</v>
      </c>
      <c r="B682" s="34" t="s">
        <v>1675</v>
      </c>
      <c r="C682" s="52">
        <v>530.0732385</v>
      </c>
      <c r="D682" s="34" t="s">
        <v>4950</v>
      </c>
      <c r="E682" s="43">
        <f t="shared" si="10"/>
        <v>530.0732385</v>
      </c>
    </row>
    <row r="683" spans="1:5">
      <c r="A683" s="34" t="s">
        <v>4801</v>
      </c>
      <c r="B683" s="34" t="s">
        <v>1676</v>
      </c>
      <c r="C683" s="52">
        <v>569.34673250000003</v>
      </c>
      <c r="D683" s="34" t="s">
        <v>4950</v>
      </c>
      <c r="E683" s="43">
        <f t="shared" si="10"/>
        <v>569.34673250000003</v>
      </c>
    </row>
    <row r="684" spans="1:5">
      <c r="A684" s="34" t="s">
        <v>4810</v>
      </c>
      <c r="B684" s="34" t="s">
        <v>9875</v>
      </c>
      <c r="C684" s="52">
        <v>7138.0480538250004</v>
      </c>
      <c r="D684" s="34" t="s">
        <v>4950</v>
      </c>
      <c r="E684" s="43">
        <f t="shared" si="10"/>
        <v>7138.0480538250004</v>
      </c>
    </row>
    <row r="685" spans="1:5">
      <c r="A685" s="34" t="s">
        <v>2493</v>
      </c>
      <c r="B685" s="34" t="s">
        <v>7913</v>
      </c>
      <c r="C685" s="52">
        <v>7138.0480538250004</v>
      </c>
      <c r="D685" s="34" t="s">
        <v>4950</v>
      </c>
      <c r="E685" s="43">
        <f t="shared" si="10"/>
        <v>7138.0480538250004</v>
      </c>
    </row>
    <row r="686" spans="1:5">
      <c r="A686" s="34" t="s">
        <v>4813</v>
      </c>
      <c r="B686" s="34" t="s">
        <v>7914</v>
      </c>
      <c r="C686" s="52">
        <v>20798.500428225001</v>
      </c>
      <c r="D686" s="34" t="s">
        <v>4950</v>
      </c>
      <c r="E686" s="43">
        <f t="shared" si="10"/>
        <v>20798.500428225001</v>
      </c>
    </row>
    <row r="687" spans="1:5">
      <c r="A687" s="34" t="s">
        <v>2494</v>
      </c>
      <c r="B687" s="34" t="s">
        <v>7915</v>
      </c>
      <c r="C687" s="52">
        <v>20798.500428225001</v>
      </c>
      <c r="D687" s="34" t="s">
        <v>4950</v>
      </c>
      <c r="E687" s="43">
        <f t="shared" si="10"/>
        <v>20798.500428225001</v>
      </c>
    </row>
    <row r="688" spans="1:5">
      <c r="A688" s="34" t="s">
        <v>2496</v>
      </c>
      <c r="B688" s="34" t="s">
        <v>7916</v>
      </c>
      <c r="C688" s="52">
        <v>17668.85026725</v>
      </c>
      <c r="D688" s="34" t="s">
        <v>4950</v>
      </c>
      <c r="E688" s="43">
        <f t="shared" si="10"/>
        <v>17668.85026725</v>
      </c>
    </row>
    <row r="689" spans="1:5">
      <c r="A689" s="34" t="s">
        <v>2497</v>
      </c>
      <c r="B689" s="34" t="s">
        <v>7917</v>
      </c>
      <c r="C689" s="52">
        <v>45302.997140212603</v>
      </c>
      <c r="D689" s="34" t="s">
        <v>4950</v>
      </c>
      <c r="E689" s="43">
        <f t="shared" si="10"/>
        <v>45302.997140212603</v>
      </c>
    </row>
    <row r="690" spans="1:5">
      <c r="A690" s="34" t="s">
        <v>2499</v>
      </c>
      <c r="B690" s="34" t="s">
        <v>7918</v>
      </c>
      <c r="C690" s="52">
        <v>72020.612061449996</v>
      </c>
      <c r="D690" s="34" t="s">
        <v>4950</v>
      </c>
      <c r="E690" s="43">
        <f t="shared" si="10"/>
        <v>72020.612061449996</v>
      </c>
    </row>
    <row r="691" spans="1:5">
      <c r="A691" s="34" t="s">
        <v>2501</v>
      </c>
      <c r="B691" s="34" t="s">
        <v>7919</v>
      </c>
      <c r="C691" s="52">
        <v>17018.4074697</v>
      </c>
      <c r="D691" s="34" t="s">
        <v>4950</v>
      </c>
      <c r="E691" s="43">
        <f t="shared" si="10"/>
        <v>17018.4074697</v>
      </c>
    </row>
    <row r="692" spans="1:5">
      <c r="A692" s="34" t="s">
        <v>4812</v>
      </c>
      <c r="B692" s="34" t="s">
        <v>7920</v>
      </c>
      <c r="C692" s="52">
        <v>17018.4074697</v>
      </c>
      <c r="D692" s="34" t="s">
        <v>4950</v>
      </c>
      <c r="E692" s="43">
        <f t="shared" si="10"/>
        <v>17018.4074697</v>
      </c>
    </row>
    <row r="693" spans="1:5">
      <c r="A693" s="34" t="s">
        <v>4811</v>
      </c>
      <c r="B693" s="34" t="s">
        <v>9595</v>
      </c>
      <c r="C693" s="52">
        <v>489.856902882496</v>
      </c>
      <c r="D693" s="34" t="s">
        <v>4950</v>
      </c>
      <c r="E693" s="43">
        <f t="shared" si="10"/>
        <v>489.856902882496</v>
      </c>
    </row>
    <row r="694" spans="1:5">
      <c r="A694" s="34" t="s">
        <v>4809</v>
      </c>
      <c r="B694" s="34" t="s">
        <v>1869</v>
      </c>
      <c r="C694" s="52">
        <v>11087.955926774999</v>
      </c>
      <c r="D694" s="34" t="s">
        <v>4950</v>
      </c>
      <c r="E694" s="43">
        <f t="shared" si="10"/>
        <v>11087.955926774999</v>
      </c>
    </row>
    <row r="695" spans="1:5">
      <c r="A695" s="34" t="s">
        <v>2502</v>
      </c>
      <c r="B695" s="34" t="s">
        <v>1870</v>
      </c>
      <c r="C695" s="52">
        <v>11087.955926774999</v>
      </c>
      <c r="D695" s="34" t="s">
        <v>4950</v>
      </c>
      <c r="E695" s="43">
        <f t="shared" si="10"/>
        <v>11087.955926774999</v>
      </c>
    </row>
    <row r="696" spans="1:5">
      <c r="A696" s="34" t="s">
        <v>2503</v>
      </c>
      <c r="B696" s="34" t="s">
        <v>7115</v>
      </c>
      <c r="C696" s="52">
        <v>3375.2029910625001</v>
      </c>
      <c r="D696" s="34" t="s">
        <v>4950</v>
      </c>
      <c r="E696" s="43">
        <f t="shared" si="10"/>
        <v>3375.2029910625001</v>
      </c>
    </row>
    <row r="697" spans="1:5">
      <c r="A697" s="34" t="s">
        <v>2504</v>
      </c>
      <c r="B697" s="34" t="s">
        <v>7272</v>
      </c>
      <c r="C697" s="52">
        <v>174.14936385151501</v>
      </c>
      <c r="D697" s="34" t="s">
        <v>4950</v>
      </c>
      <c r="E697" s="43">
        <f t="shared" si="10"/>
        <v>174.14936385151501</v>
      </c>
    </row>
    <row r="698" spans="1:5">
      <c r="A698" s="34" t="s">
        <v>2506</v>
      </c>
      <c r="B698" s="34" t="s">
        <v>8997</v>
      </c>
      <c r="C698" s="52">
        <v>142.65275810759999</v>
      </c>
      <c r="D698" s="34" t="s">
        <v>4950</v>
      </c>
      <c r="E698" s="43">
        <f t="shared" si="10"/>
        <v>142.65275810759999</v>
      </c>
    </row>
    <row r="699" spans="1:5">
      <c r="A699" s="34" t="s">
        <v>2507</v>
      </c>
      <c r="B699" s="34" t="s">
        <v>10332</v>
      </c>
      <c r="C699" s="52">
        <v>176.28028681360499</v>
      </c>
      <c r="D699" s="34" t="s">
        <v>4950</v>
      </c>
      <c r="E699" s="43">
        <f t="shared" si="10"/>
        <v>176.28028681360499</v>
      </c>
    </row>
    <row r="700" spans="1:5">
      <c r="A700" s="34" t="s">
        <v>3070</v>
      </c>
      <c r="B700" s="34" t="s">
        <v>8998</v>
      </c>
      <c r="C700" s="52">
        <v>143.89715171520001</v>
      </c>
      <c r="D700" s="34" t="s">
        <v>4950</v>
      </c>
      <c r="E700" s="43">
        <f t="shared" si="10"/>
        <v>143.89715171520001</v>
      </c>
    </row>
    <row r="701" spans="1:5">
      <c r="A701" s="34" t="s">
        <v>4676</v>
      </c>
      <c r="B701" s="34" t="s">
        <v>7273</v>
      </c>
      <c r="C701" s="52">
        <v>242.414552708055</v>
      </c>
      <c r="D701" s="34" t="s">
        <v>4950</v>
      </c>
      <c r="E701" s="43">
        <f t="shared" si="10"/>
        <v>242.414552708055</v>
      </c>
    </row>
    <row r="702" spans="1:5">
      <c r="A702" s="34" t="s">
        <v>2508</v>
      </c>
      <c r="B702" s="34" t="s">
        <v>8999</v>
      </c>
      <c r="C702" s="52">
        <v>272.11137155279999</v>
      </c>
      <c r="D702" s="34" t="s">
        <v>4950</v>
      </c>
      <c r="E702" s="43">
        <f t="shared" si="10"/>
        <v>272.11137155279999</v>
      </c>
    </row>
    <row r="703" spans="1:5">
      <c r="A703" s="34" t="s">
        <v>3073</v>
      </c>
      <c r="B703" s="34" t="s">
        <v>9000</v>
      </c>
      <c r="C703" s="52">
        <v>306.90676027440003</v>
      </c>
      <c r="D703" s="34" t="s">
        <v>4950</v>
      </c>
      <c r="E703" s="43">
        <f t="shared" si="10"/>
        <v>306.90676027440003</v>
      </c>
    </row>
    <row r="704" spans="1:5">
      <c r="A704" s="34" t="s">
        <v>4726</v>
      </c>
      <c r="B704" s="34" t="s">
        <v>7274</v>
      </c>
      <c r="C704" s="52">
        <v>254.48768132462999</v>
      </c>
      <c r="D704" s="34" t="s">
        <v>4950</v>
      </c>
      <c r="E704" s="43">
        <f t="shared" si="10"/>
        <v>254.48768132462999</v>
      </c>
    </row>
    <row r="705" spans="1:5">
      <c r="A705" s="34" t="s">
        <v>4690</v>
      </c>
      <c r="B705" s="34" t="s">
        <v>7275</v>
      </c>
      <c r="C705" s="52">
        <v>754.97087465455502</v>
      </c>
      <c r="D705" s="34" t="s">
        <v>4950</v>
      </c>
      <c r="E705" s="43">
        <f t="shared" si="10"/>
        <v>754.97087465455502</v>
      </c>
    </row>
    <row r="706" spans="1:5">
      <c r="A706" s="34" t="s">
        <v>3257</v>
      </c>
      <c r="B706" s="34" t="s">
        <v>9001</v>
      </c>
      <c r="C706" s="52">
        <v>719.77155232320001</v>
      </c>
      <c r="D706" s="34" t="s">
        <v>4950</v>
      </c>
      <c r="E706" s="43">
        <f t="shared" ref="E706:E769" si="11">IF(D706="Dolares",C706*$E$1,C706)</f>
        <v>719.77155232320001</v>
      </c>
    </row>
    <row r="707" spans="1:5">
      <c r="A707" s="34" t="s">
        <v>4691</v>
      </c>
      <c r="B707" s="34" t="s">
        <v>7276</v>
      </c>
      <c r="C707" s="52">
        <v>950.70686638238999</v>
      </c>
      <c r="D707" s="34" t="s">
        <v>4950</v>
      </c>
      <c r="E707" s="43">
        <f t="shared" si="11"/>
        <v>950.70686638238999</v>
      </c>
    </row>
    <row r="708" spans="1:5">
      <c r="A708" s="34" t="s">
        <v>2509</v>
      </c>
      <c r="B708" s="34" t="s">
        <v>9002</v>
      </c>
      <c r="C708" s="52">
        <v>900.03000433320005</v>
      </c>
      <c r="D708" s="34" t="s">
        <v>4950</v>
      </c>
      <c r="E708" s="43">
        <f t="shared" si="11"/>
        <v>900.03000433320005</v>
      </c>
    </row>
    <row r="709" spans="1:5">
      <c r="A709" s="34" t="s">
        <v>4692</v>
      </c>
      <c r="B709" s="34" t="s">
        <v>7277</v>
      </c>
      <c r="C709" s="52">
        <v>1420.61951106386</v>
      </c>
      <c r="D709" s="34" t="s">
        <v>4950</v>
      </c>
      <c r="E709" s="43">
        <f t="shared" si="11"/>
        <v>1420.61951106386</v>
      </c>
    </row>
    <row r="710" spans="1:5">
      <c r="A710" s="34" t="s">
        <v>3260</v>
      </c>
      <c r="B710" s="34" t="s">
        <v>9003</v>
      </c>
      <c r="C710" s="52">
        <v>1349.2382345676001</v>
      </c>
      <c r="D710" s="34" t="s">
        <v>4950</v>
      </c>
      <c r="E710" s="43">
        <f t="shared" si="11"/>
        <v>1349.2382345676001</v>
      </c>
    </row>
    <row r="711" spans="1:5">
      <c r="A711" s="34" t="s">
        <v>4672</v>
      </c>
      <c r="B711" s="34" t="s">
        <v>7307</v>
      </c>
      <c r="C711" s="52">
        <v>283.24253230123497</v>
      </c>
      <c r="D711" s="34" t="s">
        <v>4950</v>
      </c>
      <c r="E711" s="43">
        <f t="shared" si="11"/>
        <v>283.24253230123497</v>
      </c>
    </row>
    <row r="712" spans="1:5">
      <c r="A712" s="34" t="s">
        <v>2510</v>
      </c>
      <c r="B712" s="34" t="s">
        <v>9004</v>
      </c>
      <c r="C712" s="52">
        <v>294.98677940160002</v>
      </c>
      <c r="D712" s="34" t="s">
        <v>4950</v>
      </c>
      <c r="E712" s="43">
        <f t="shared" si="11"/>
        <v>294.98677940160002</v>
      </c>
    </row>
    <row r="713" spans="1:5">
      <c r="A713" s="34" t="s">
        <v>3075</v>
      </c>
      <c r="B713" s="34" t="s">
        <v>9005</v>
      </c>
      <c r="C713" s="52">
        <v>321.32624562792</v>
      </c>
      <c r="D713" s="34" t="s">
        <v>4950</v>
      </c>
      <c r="E713" s="43">
        <f t="shared" si="11"/>
        <v>321.32624562792</v>
      </c>
    </row>
    <row r="714" spans="1:5">
      <c r="A714" s="34" t="s">
        <v>2513</v>
      </c>
      <c r="B714" s="34" t="s">
        <v>7308</v>
      </c>
      <c r="C714" s="52">
        <v>356.28653655796501</v>
      </c>
      <c r="D714" s="34" t="s">
        <v>4950</v>
      </c>
      <c r="E714" s="43">
        <f t="shared" si="11"/>
        <v>356.28653655796501</v>
      </c>
    </row>
    <row r="715" spans="1:5">
      <c r="A715" s="34" t="s">
        <v>3076</v>
      </c>
      <c r="B715" s="34" t="s">
        <v>9006</v>
      </c>
      <c r="C715" s="52">
        <v>383.08270197600001</v>
      </c>
      <c r="D715" s="34" t="s">
        <v>4950</v>
      </c>
      <c r="E715" s="43">
        <f t="shared" si="11"/>
        <v>383.08270197600001</v>
      </c>
    </row>
    <row r="716" spans="1:5">
      <c r="A716" s="34" t="s">
        <v>2514</v>
      </c>
      <c r="B716" s="34" t="s">
        <v>7309</v>
      </c>
      <c r="C716" s="52">
        <v>579.04364016602995</v>
      </c>
      <c r="D716" s="34" t="s">
        <v>4950</v>
      </c>
      <c r="E716" s="43">
        <f t="shared" si="11"/>
        <v>579.04364016602995</v>
      </c>
    </row>
    <row r="717" spans="1:5">
      <c r="A717" s="34" t="s">
        <v>2515</v>
      </c>
      <c r="B717" s="34" t="s">
        <v>9007</v>
      </c>
      <c r="C717" s="52">
        <v>411.90619218839998</v>
      </c>
      <c r="D717" s="34" t="s">
        <v>4950</v>
      </c>
      <c r="E717" s="43">
        <f t="shared" si="11"/>
        <v>411.90619218839998</v>
      </c>
    </row>
    <row r="718" spans="1:5">
      <c r="A718" s="34" t="s">
        <v>4685</v>
      </c>
      <c r="B718" s="34" t="s">
        <v>7310</v>
      </c>
      <c r="C718" s="52">
        <v>1101.35933709867</v>
      </c>
      <c r="D718" s="34" t="s">
        <v>4950</v>
      </c>
      <c r="E718" s="43">
        <f t="shared" si="11"/>
        <v>1101.35933709867</v>
      </c>
    </row>
    <row r="719" spans="1:5">
      <c r="A719" s="34" t="s">
        <v>2517</v>
      </c>
      <c r="B719" s="34" t="s">
        <v>9008</v>
      </c>
      <c r="C719" s="52">
        <v>960.21935830079997</v>
      </c>
      <c r="D719" s="34" t="s">
        <v>4950</v>
      </c>
      <c r="E719" s="43">
        <f t="shared" si="11"/>
        <v>960.21935830079997</v>
      </c>
    </row>
    <row r="720" spans="1:5">
      <c r="A720" s="34" t="s">
        <v>2519</v>
      </c>
      <c r="B720" s="34" t="s">
        <v>10333</v>
      </c>
      <c r="C720" s="52">
        <v>1872.19865286441</v>
      </c>
      <c r="D720" s="34" t="s">
        <v>4950</v>
      </c>
      <c r="E720" s="43">
        <f t="shared" si="11"/>
        <v>1872.19865286441</v>
      </c>
    </row>
    <row r="721" spans="1:5">
      <c r="A721" s="34" t="s">
        <v>2521</v>
      </c>
      <c r="B721" s="34" t="s">
        <v>9009</v>
      </c>
      <c r="C721" s="52">
        <v>1446.4259707248</v>
      </c>
      <c r="D721" s="34" t="s">
        <v>4950</v>
      </c>
      <c r="E721" s="43">
        <f t="shared" si="11"/>
        <v>1446.4259707248</v>
      </c>
    </row>
    <row r="722" spans="1:5">
      <c r="A722" s="34" t="s">
        <v>4686</v>
      </c>
      <c r="B722" s="34" t="s">
        <v>7446</v>
      </c>
      <c r="C722" s="52">
        <v>4077.95609885975</v>
      </c>
      <c r="D722" s="34" t="s">
        <v>4950</v>
      </c>
      <c r="E722" s="43">
        <f t="shared" si="11"/>
        <v>4077.95609885975</v>
      </c>
    </row>
    <row r="723" spans="1:5">
      <c r="A723" s="34" t="s">
        <v>2523</v>
      </c>
      <c r="B723" s="34" t="s">
        <v>9010</v>
      </c>
      <c r="C723" s="52">
        <v>2517.3010955196</v>
      </c>
      <c r="D723" s="34" t="s">
        <v>4950</v>
      </c>
      <c r="E723" s="43">
        <f t="shared" si="11"/>
        <v>2517.3010955196</v>
      </c>
    </row>
    <row r="724" spans="1:5">
      <c r="A724" s="34" t="s">
        <v>4673</v>
      </c>
      <c r="B724" s="34" t="s">
        <v>7447</v>
      </c>
      <c r="C724" s="52">
        <v>128.340824672385</v>
      </c>
      <c r="D724" s="34" t="s">
        <v>4950</v>
      </c>
      <c r="E724" s="43">
        <f t="shared" si="11"/>
        <v>128.340824672385</v>
      </c>
    </row>
    <row r="725" spans="1:5">
      <c r="A725" s="34" t="s">
        <v>3077</v>
      </c>
      <c r="B725" s="34" t="s">
        <v>9011</v>
      </c>
      <c r="C725" s="52">
        <v>102.51659873520001</v>
      </c>
      <c r="D725" s="34" t="s">
        <v>4950</v>
      </c>
      <c r="E725" s="43">
        <f t="shared" si="11"/>
        <v>102.51659873520001</v>
      </c>
    </row>
    <row r="726" spans="1:5">
      <c r="A726" s="34" t="s">
        <v>4674</v>
      </c>
      <c r="B726" s="34" t="s">
        <v>7448</v>
      </c>
      <c r="C726" s="52">
        <v>129.77194749012</v>
      </c>
      <c r="D726" s="34" t="s">
        <v>4950</v>
      </c>
      <c r="E726" s="43">
        <f t="shared" si="11"/>
        <v>129.77194749012</v>
      </c>
    </row>
    <row r="727" spans="1:5">
      <c r="A727" s="34" t="s">
        <v>3078</v>
      </c>
      <c r="B727" s="34" t="s">
        <v>9012</v>
      </c>
      <c r="C727" s="52">
        <v>107.2262415276</v>
      </c>
      <c r="D727" s="34" t="s">
        <v>4950</v>
      </c>
      <c r="E727" s="43">
        <f t="shared" si="11"/>
        <v>107.2262415276</v>
      </c>
    </row>
    <row r="728" spans="1:5">
      <c r="A728" s="34" t="s">
        <v>4675</v>
      </c>
      <c r="B728" s="34" t="s">
        <v>7449</v>
      </c>
      <c r="C728" s="52">
        <v>176.17311021492</v>
      </c>
      <c r="D728" s="34" t="s">
        <v>4950</v>
      </c>
      <c r="E728" s="43">
        <f t="shared" si="11"/>
        <v>176.17311021492</v>
      </c>
    </row>
    <row r="729" spans="1:5">
      <c r="A729" s="34" t="s">
        <v>3079</v>
      </c>
      <c r="B729" s="34" t="s">
        <v>9013</v>
      </c>
      <c r="C729" s="52">
        <v>142.65275810759999</v>
      </c>
      <c r="D729" s="34" t="s">
        <v>4950</v>
      </c>
      <c r="E729" s="43">
        <f t="shared" si="11"/>
        <v>142.65275810759999</v>
      </c>
    </row>
    <row r="730" spans="1:5">
      <c r="A730" s="34" t="s">
        <v>2525</v>
      </c>
      <c r="B730" s="34" t="s">
        <v>7450</v>
      </c>
      <c r="C730" s="52">
        <v>200.59676570349001</v>
      </c>
      <c r="D730" s="34" t="s">
        <v>4950</v>
      </c>
      <c r="E730" s="43">
        <f t="shared" si="11"/>
        <v>200.59676570349001</v>
      </c>
    </row>
    <row r="731" spans="1:5">
      <c r="A731" s="34" t="s">
        <v>2527</v>
      </c>
      <c r="B731" s="34" t="s">
        <v>9014</v>
      </c>
      <c r="C731" s="52">
        <v>154.56083090760001</v>
      </c>
      <c r="D731" s="34" t="s">
        <v>4950</v>
      </c>
      <c r="E731" s="43">
        <f t="shared" si="11"/>
        <v>154.56083090760001</v>
      </c>
    </row>
    <row r="732" spans="1:5">
      <c r="A732" s="34" t="s">
        <v>4687</v>
      </c>
      <c r="B732" s="34" t="s">
        <v>7451</v>
      </c>
      <c r="C732" s="52">
        <v>532.26420709292995</v>
      </c>
      <c r="D732" s="34" t="s">
        <v>4950</v>
      </c>
      <c r="E732" s="43">
        <f t="shared" si="11"/>
        <v>532.26420709292995</v>
      </c>
    </row>
    <row r="733" spans="1:5">
      <c r="A733" s="34" t="s">
        <v>2529</v>
      </c>
      <c r="B733" s="34" t="s">
        <v>9015</v>
      </c>
      <c r="C733" s="52">
        <v>374.61606221519997</v>
      </c>
      <c r="D733" s="34" t="s">
        <v>4950</v>
      </c>
      <c r="E733" s="43">
        <f t="shared" si="11"/>
        <v>374.61606221519997</v>
      </c>
    </row>
    <row r="734" spans="1:5">
      <c r="A734" s="34" t="s">
        <v>4688</v>
      </c>
      <c r="B734" s="34" t="s">
        <v>7452</v>
      </c>
      <c r="C734" s="52">
        <v>730.4400425673</v>
      </c>
      <c r="D734" s="34" t="s">
        <v>4950</v>
      </c>
      <c r="E734" s="43">
        <f t="shared" si="11"/>
        <v>730.4400425673</v>
      </c>
    </row>
    <row r="735" spans="1:5">
      <c r="A735" s="34" t="s">
        <v>2530</v>
      </c>
      <c r="B735" s="34" t="s">
        <v>9016</v>
      </c>
      <c r="C735" s="52">
        <v>450.48239402399997</v>
      </c>
      <c r="D735" s="34" t="s">
        <v>4950</v>
      </c>
      <c r="E735" s="43">
        <f t="shared" si="11"/>
        <v>450.48239402399997</v>
      </c>
    </row>
    <row r="736" spans="1:5">
      <c r="A736" s="34" t="s">
        <v>4689</v>
      </c>
      <c r="B736" s="34" t="s">
        <v>7453</v>
      </c>
      <c r="C736" s="52">
        <v>1011.9929673128</v>
      </c>
      <c r="D736" s="34" t="s">
        <v>4950</v>
      </c>
      <c r="E736" s="43">
        <f t="shared" si="11"/>
        <v>1011.9929673128</v>
      </c>
    </row>
    <row r="737" spans="1:5">
      <c r="A737" s="34" t="s">
        <v>2531</v>
      </c>
      <c r="B737" s="34" t="s">
        <v>9017</v>
      </c>
      <c r="C737" s="52">
        <v>717.58046692799996</v>
      </c>
      <c r="D737" s="34" t="s">
        <v>4950</v>
      </c>
      <c r="E737" s="43">
        <f t="shared" si="11"/>
        <v>717.58046692799996</v>
      </c>
    </row>
    <row r="738" spans="1:5">
      <c r="A738" s="34" t="s">
        <v>3252</v>
      </c>
      <c r="B738" s="34" t="s">
        <v>9018</v>
      </c>
      <c r="C738" s="52">
        <v>461.44377503639998</v>
      </c>
      <c r="D738" s="34" t="s">
        <v>4950</v>
      </c>
      <c r="E738" s="43">
        <f t="shared" si="11"/>
        <v>461.44377503639998</v>
      </c>
    </row>
    <row r="739" spans="1:5">
      <c r="A739" s="34" t="s">
        <v>3250</v>
      </c>
      <c r="B739" s="34" t="s">
        <v>9019</v>
      </c>
      <c r="C739" s="52">
        <v>388.10790869760001</v>
      </c>
      <c r="D739" s="34" t="s">
        <v>4950</v>
      </c>
      <c r="E739" s="43">
        <f t="shared" si="11"/>
        <v>388.10790869760001</v>
      </c>
    </row>
    <row r="740" spans="1:5">
      <c r="A740" s="34" t="s">
        <v>3249</v>
      </c>
      <c r="B740" s="34" t="s">
        <v>9020</v>
      </c>
      <c r="C740" s="52">
        <v>175.56071729039999</v>
      </c>
      <c r="D740" s="34" t="s">
        <v>4950</v>
      </c>
      <c r="E740" s="43">
        <f t="shared" si="11"/>
        <v>175.56071729039999</v>
      </c>
    </row>
    <row r="741" spans="1:5">
      <c r="A741" s="34" t="s">
        <v>2533</v>
      </c>
      <c r="B741" s="34" t="s">
        <v>9021</v>
      </c>
      <c r="C741" s="52">
        <v>579.94100746920003</v>
      </c>
      <c r="D741" s="34" t="s">
        <v>4950</v>
      </c>
      <c r="E741" s="43">
        <f t="shared" si="11"/>
        <v>579.94100746920003</v>
      </c>
    </row>
    <row r="742" spans="1:5">
      <c r="A742" s="34" t="s">
        <v>3245</v>
      </c>
      <c r="B742" s="34" t="s">
        <v>9022</v>
      </c>
      <c r="C742" s="52">
        <v>145.1534533956</v>
      </c>
      <c r="D742" s="34" t="s">
        <v>4950</v>
      </c>
      <c r="E742" s="43">
        <f t="shared" si="11"/>
        <v>145.1534533956</v>
      </c>
    </row>
    <row r="743" spans="1:5">
      <c r="A743" s="34" t="s">
        <v>3273</v>
      </c>
      <c r="B743" s="34" t="s">
        <v>9023</v>
      </c>
      <c r="C743" s="52">
        <v>141.37859431800001</v>
      </c>
      <c r="D743" s="34" t="s">
        <v>4950</v>
      </c>
      <c r="E743" s="43">
        <f t="shared" si="11"/>
        <v>141.37859431800001</v>
      </c>
    </row>
    <row r="744" spans="1:5">
      <c r="A744" s="34" t="s">
        <v>3247</v>
      </c>
      <c r="B744" s="34" t="s">
        <v>9024</v>
      </c>
      <c r="C744" s="52">
        <v>157.04366408640001</v>
      </c>
      <c r="D744" s="34" t="s">
        <v>4950</v>
      </c>
      <c r="E744" s="43">
        <f t="shared" si="11"/>
        <v>157.04366408640001</v>
      </c>
    </row>
    <row r="745" spans="1:5">
      <c r="A745" s="34" t="s">
        <v>3087</v>
      </c>
      <c r="B745" s="34" t="s">
        <v>7454</v>
      </c>
      <c r="C745" s="52">
        <v>175.56071729039999</v>
      </c>
      <c r="D745" s="34" t="s">
        <v>4950</v>
      </c>
      <c r="E745" s="43">
        <f t="shared" si="11"/>
        <v>175.56071729039999</v>
      </c>
    </row>
    <row r="746" spans="1:5">
      <c r="A746" s="34" t="s">
        <v>3083</v>
      </c>
      <c r="B746" s="34" t="s">
        <v>7455</v>
      </c>
      <c r="C746" s="52">
        <v>141.37859431800001</v>
      </c>
      <c r="D746" s="34" t="s">
        <v>4950</v>
      </c>
      <c r="E746" s="43">
        <f t="shared" si="11"/>
        <v>141.37859431800001</v>
      </c>
    </row>
    <row r="747" spans="1:5">
      <c r="A747" s="34" t="s">
        <v>3086</v>
      </c>
      <c r="B747" s="34" t="s">
        <v>7456</v>
      </c>
      <c r="C747" s="52">
        <v>157.04366408640001</v>
      </c>
      <c r="D747" s="34" t="s">
        <v>4950</v>
      </c>
      <c r="E747" s="43">
        <f t="shared" si="11"/>
        <v>157.04366408640001</v>
      </c>
    </row>
    <row r="748" spans="1:5">
      <c r="A748" s="34" t="s">
        <v>2917</v>
      </c>
      <c r="B748" s="34" t="s">
        <v>1721</v>
      </c>
      <c r="C748" s="52">
        <v>3287.4434152091999</v>
      </c>
      <c r="D748" s="34" t="s">
        <v>4950</v>
      </c>
      <c r="E748" s="43">
        <f t="shared" si="11"/>
        <v>3287.4434152091999</v>
      </c>
    </row>
    <row r="749" spans="1:5">
      <c r="A749" s="34" t="s">
        <v>3255</v>
      </c>
      <c r="B749" s="34" t="s">
        <v>6202</v>
      </c>
      <c r="C749" s="52">
        <v>3834.9888912035999</v>
      </c>
      <c r="D749" s="34" t="s">
        <v>4950</v>
      </c>
      <c r="E749" s="43">
        <f t="shared" si="11"/>
        <v>3834.9888912035999</v>
      </c>
    </row>
    <row r="750" spans="1:5">
      <c r="A750" s="34" t="s">
        <v>3081</v>
      </c>
      <c r="B750" s="34" t="s">
        <v>1490</v>
      </c>
      <c r="C750" s="52">
        <v>6838.9491059135999</v>
      </c>
      <c r="D750" s="34" t="s">
        <v>4950</v>
      </c>
      <c r="E750" s="43">
        <f t="shared" si="11"/>
        <v>6838.9491059135999</v>
      </c>
    </row>
    <row r="751" spans="1:5">
      <c r="A751" s="34" t="s">
        <v>3615</v>
      </c>
      <c r="B751" s="34" t="s">
        <v>828</v>
      </c>
      <c r="C751" s="52">
        <v>63100.984939855203</v>
      </c>
      <c r="D751" s="34" t="s">
        <v>4950</v>
      </c>
      <c r="E751" s="43">
        <f t="shared" si="11"/>
        <v>63100.984939855203</v>
      </c>
    </row>
    <row r="752" spans="1:5">
      <c r="A752" s="34" t="s">
        <v>3243</v>
      </c>
      <c r="B752" s="34" t="s">
        <v>7457</v>
      </c>
      <c r="C752" s="52">
        <v>21335.997691616401</v>
      </c>
      <c r="D752" s="34" t="s">
        <v>4950</v>
      </c>
      <c r="E752" s="43">
        <f t="shared" si="11"/>
        <v>21335.997691616401</v>
      </c>
    </row>
    <row r="753" spans="1:5">
      <c r="A753" s="34" t="s">
        <v>2099</v>
      </c>
      <c r="B753" s="34" t="s">
        <v>7458</v>
      </c>
      <c r="C753" s="52">
        <v>17770.101475510801</v>
      </c>
      <c r="D753" s="34" t="s">
        <v>4950</v>
      </c>
      <c r="E753" s="43">
        <f t="shared" si="11"/>
        <v>17770.101475510801</v>
      </c>
    </row>
    <row r="754" spans="1:5">
      <c r="A754" s="34" t="s">
        <v>4698</v>
      </c>
      <c r="B754" s="34" t="s">
        <v>7459</v>
      </c>
      <c r="C754" s="52">
        <v>15094.367583941301</v>
      </c>
      <c r="D754" s="34" t="s">
        <v>4950</v>
      </c>
      <c r="E754" s="43">
        <f t="shared" si="11"/>
        <v>15094.367583941301</v>
      </c>
    </row>
    <row r="755" spans="1:5">
      <c r="A755" s="34" t="s">
        <v>3088</v>
      </c>
      <c r="B755" s="34" t="s">
        <v>7460</v>
      </c>
      <c r="C755" s="52">
        <v>20177.526783304798</v>
      </c>
      <c r="D755" s="34" t="s">
        <v>4950</v>
      </c>
      <c r="E755" s="43">
        <f t="shared" si="11"/>
        <v>20177.526783304798</v>
      </c>
    </row>
    <row r="756" spans="1:5">
      <c r="A756" s="34" t="s">
        <v>3090</v>
      </c>
      <c r="B756" s="34" t="s">
        <v>7461</v>
      </c>
      <c r="C756" s="52">
        <v>25937.9676897588</v>
      </c>
      <c r="D756" s="34" t="s">
        <v>4950</v>
      </c>
      <c r="E756" s="43">
        <f t="shared" si="11"/>
        <v>25937.9676897588</v>
      </c>
    </row>
    <row r="757" spans="1:5">
      <c r="A757" s="34" t="s">
        <v>2535</v>
      </c>
      <c r="B757" s="34" t="s">
        <v>7462</v>
      </c>
      <c r="C757" s="52">
        <v>18128.411002597601</v>
      </c>
      <c r="D757" s="34" t="s">
        <v>4950</v>
      </c>
      <c r="E757" s="43">
        <f t="shared" si="11"/>
        <v>18128.411002597601</v>
      </c>
    </row>
    <row r="758" spans="1:5">
      <c r="A758" s="34" t="s">
        <v>2537</v>
      </c>
      <c r="B758" s="34" t="s">
        <v>7463</v>
      </c>
      <c r="C758" s="52">
        <v>24196.497839910098</v>
      </c>
      <c r="D758" s="34" t="s">
        <v>4950</v>
      </c>
      <c r="E758" s="43">
        <f t="shared" si="11"/>
        <v>24196.497839910098</v>
      </c>
    </row>
    <row r="759" spans="1:5">
      <c r="A759" s="34" t="s">
        <v>2539</v>
      </c>
      <c r="B759" s="34" t="s">
        <v>7464</v>
      </c>
      <c r="C759" s="52">
        <v>27391.723079292002</v>
      </c>
      <c r="D759" s="34" t="s">
        <v>4950</v>
      </c>
      <c r="E759" s="43">
        <f t="shared" si="11"/>
        <v>27391.723079292002</v>
      </c>
    </row>
    <row r="760" spans="1:5">
      <c r="A760" s="34" t="s">
        <v>3089</v>
      </c>
      <c r="B760" s="34" t="s">
        <v>7465</v>
      </c>
      <c r="C760" s="52">
        <v>23640.965941039201</v>
      </c>
      <c r="D760" s="34" t="s">
        <v>4950</v>
      </c>
      <c r="E760" s="43">
        <f t="shared" si="11"/>
        <v>23640.965941039201</v>
      </c>
    </row>
    <row r="761" spans="1:5">
      <c r="A761" s="34" t="s">
        <v>2541</v>
      </c>
      <c r="B761" s="34" t="s">
        <v>7466</v>
      </c>
      <c r="C761" s="52">
        <v>28671.95998602</v>
      </c>
      <c r="D761" s="34" t="s">
        <v>4950</v>
      </c>
      <c r="E761" s="43">
        <f t="shared" si="11"/>
        <v>28671.95998602</v>
      </c>
    </row>
    <row r="762" spans="1:5">
      <c r="A762" s="34" t="s">
        <v>2543</v>
      </c>
      <c r="B762" s="34" t="s">
        <v>7467</v>
      </c>
      <c r="C762" s="52">
        <v>24763.5637800408</v>
      </c>
      <c r="D762" s="34" t="s">
        <v>4950</v>
      </c>
      <c r="E762" s="43">
        <f t="shared" si="11"/>
        <v>24763.5637800408</v>
      </c>
    </row>
    <row r="763" spans="1:5">
      <c r="A763" s="34" t="s">
        <v>2545</v>
      </c>
      <c r="B763" s="34" t="s">
        <v>7468</v>
      </c>
      <c r="C763" s="52">
        <v>67167.514398582003</v>
      </c>
      <c r="D763" s="34" t="s">
        <v>4950</v>
      </c>
      <c r="E763" s="43">
        <f t="shared" si="11"/>
        <v>67167.514398582003</v>
      </c>
    </row>
    <row r="764" spans="1:5">
      <c r="A764" s="34" t="s">
        <v>4668</v>
      </c>
      <c r="B764" s="34" t="s">
        <v>7469</v>
      </c>
      <c r="C764" s="52">
        <v>68347.038779604001</v>
      </c>
      <c r="D764" s="34" t="s">
        <v>4950</v>
      </c>
      <c r="E764" s="43">
        <f t="shared" si="11"/>
        <v>68347.038779604001</v>
      </c>
    </row>
    <row r="765" spans="1:5">
      <c r="A765" s="34" t="s">
        <v>4469</v>
      </c>
      <c r="B765" s="34" t="s">
        <v>1245</v>
      </c>
      <c r="C765" s="52">
        <v>22702.699114945201</v>
      </c>
      <c r="D765" s="34" t="s">
        <v>4950</v>
      </c>
      <c r="E765" s="43">
        <f t="shared" si="11"/>
        <v>22702.699114945201</v>
      </c>
    </row>
    <row r="766" spans="1:5">
      <c r="A766" s="34" t="s">
        <v>4429</v>
      </c>
      <c r="B766" s="34" t="s">
        <v>7785</v>
      </c>
      <c r="C766" s="52">
        <v>54151.667835200002</v>
      </c>
      <c r="D766" s="34" t="s">
        <v>4950</v>
      </c>
      <c r="E766" s="43">
        <f t="shared" si="11"/>
        <v>54151.667835200002</v>
      </c>
    </row>
    <row r="767" spans="1:5">
      <c r="A767" s="34" t="s">
        <v>4430</v>
      </c>
      <c r="B767" s="34" t="s">
        <v>7786</v>
      </c>
      <c r="C767" s="52">
        <v>56876.180587199997</v>
      </c>
      <c r="D767" s="34" t="s">
        <v>4950</v>
      </c>
      <c r="E767" s="43">
        <f t="shared" si="11"/>
        <v>56876.180587199997</v>
      </c>
    </row>
    <row r="768" spans="1:5">
      <c r="A768" s="34" t="s">
        <v>4431</v>
      </c>
      <c r="B768" s="34" t="s">
        <v>7868</v>
      </c>
      <c r="C768" s="52">
        <v>63702.558711999998</v>
      </c>
      <c r="D768" s="34" t="s">
        <v>4950</v>
      </c>
      <c r="E768" s="43">
        <f t="shared" si="11"/>
        <v>63702.558711999998</v>
      </c>
    </row>
    <row r="769" spans="1:5">
      <c r="A769" s="34" t="s">
        <v>4432</v>
      </c>
      <c r="B769" s="34" t="s">
        <v>7869</v>
      </c>
      <c r="C769" s="52">
        <v>72231.937023999999</v>
      </c>
      <c r="D769" s="34" t="s">
        <v>4950</v>
      </c>
      <c r="E769" s="43">
        <f t="shared" si="11"/>
        <v>72231.937023999999</v>
      </c>
    </row>
    <row r="770" spans="1:5">
      <c r="A770" s="34" t="s">
        <v>2998</v>
      </c>
      <c r="B770" s="34" t="s">
        <v>7787</v>
      </c>
      <c r="C770" s="52">
        <v>13887.8712765</v>
      </c>
      <c r="D770" s="34" t="s">
        <v>4950</v>
      </c>
      <c r="E770" s="43">
        <f t="shared" ref="E770:E833" si="12">IF(D770="Dolares",C770*$E$1,C770)</f>
        <v>13887.8712765</v>
      </c>
    </row>
    <row r="771" spans="1:5">
      <c r="A771" s="34" t="s">
        <v>2546</v>
      </c>
      <c r="B771" s="34" t="s">
        <v>7788</v>
      </c>
      <c r="C771" s="52">
        <v>16950.926304000001</v>
      </c>
      <c r="D771" s="34" t="s">
        <v>4950</v>
      </c>
      <c r="E771" s="43">
        <f t="shared" si="12"/>
        <v>16950.926304000001</v>
      </c>
    </row>
    <row r="772" spans="1:5">
      <c r="A772" s="34" t="s">
        <v>2548</v>
      </c>
      <c r="B772" s="34" t="s">
        <v>7789</v>
      </c>
      <c r="C772" s="52">
        <v>19596.1388415</v>
      </c>
      <c r="D772" s="34" t="s">
        <v>4950</v>
      </c>
      <c r="E772" s="43">
        <f t="shared" si="12"/>
        <v>19596.1388415</v>
      </c>
    </row>
    <row r="773" spans="1:5">
      <c r="A773" s="34" t="s">
        <v>2549</v>
      </c>
      <c r="B773" s="34" t="s">
        <v>7790</v>
      </c>
      <c r="C773" s="52">
        <v>25597.570089000001</v>
      </c>
      <c r="D773" s="34" t="s">
        <v>4950</v>
      </c>
      <c r="E773" s="43">
        <f t="shared" si="12"/>
        <v>25597.570089000001</v>
      </c>
    </row>
    <row r="774" spans="1:5">
      <c r="A774" s="34" t="s">
        <v>2465</v>
      </c>
      <c r="B774" s="34" t="s">
        <v>7791</v>
      </c>
      <c r="C774" s="52">
        <v>10892.8841385</v>
      </c>
      <c r="D774" s="34" t="s">
        <v>4950</v>
      </c>
      <c r="E774" s="43">
        <f t="shared" si="12"/>
        <v>10892.8841385</v>
      </c>
    </row>
    <row r="775" spans="1:5">
      <c r="A775" s="34" t="s">
        <v>2551</v>
      </c>
      <c r="B775" s="34" t="s">
        <v>722</v>
      </c>
      <c r="C775" s="52">
        <v>5723.7681734999996</v>
      </c>
      <c r="D775" s="34" t="s">
        <v>4950</v>
      </c>
      <c r="E775" s="43">
        <f t="shared" si="12"/>
        <v>5723.7681734999996</v>
      </c>
    </row>
    <row r="776" spans="1:5">
      <c r="A776" s="34" t="s">
        <v>3338</v>
      </c>
      <c r="B776" s="34" t="s">
        <v>723</v>
      </c>
      <c r="C776" s="52">
        <v>6149.0239979999997</v>
      </c>
      <c r="D776" s="34" t="s">
        <v>4950</v>
      </c>
      <c r="E776" s="43">
        <f t="shared" si="12"/>
        <v>6149.0239979999997</v>
      </c>
    </row>
    <row r="777" spans="1:5">
      <c r="A777" s="34" t="s">
        <v>2553</v>
      </c>
      <c r="B777" s="34" t="s">
        <v>724</v>
      </c>
      <c r="C777" s="52">
        <v>6275.7246240000004</v>
      </c>
      <c r="D777" s="34" t="s">
        <v>4950</v>
      </c>
      <c r="E777" s="43">
        <f t="shared" si="12"/>
        <v>6275.7246240000004</v>
      </c>
    </row>
    <row r="778" spans="1:5">
      <c r="A778" s="34" t="s">
        <v>2554</v>
      </c>
      <c r="B778" s="34" t="s">
        <v>725</v>
      </c>
      <c r="C778" s="52">
        <v>7601.3636205000003</v>
      </c>
      <c r="D778" s="34" t="s">
        <v>4950</v>
      </c>
      <c r="E778" s="43">
        <f t="shared" si="12"/>
        <v>7601.3636205000003</v>
      </c>
    </row>
    <row r="779" spans="1:5">
      <c r="A779" s="34" t="s">
        <v>3025</v>
      </c>
      <c r="B779" s="34" t="s">
        <v>721</v>
      </c>
      <c r="C779" s="52">
        <v>5321.4262920000001</v>
      </c>
      <c r="D779" s="34" t="s">
        <v>4950</v>
      </c>
      <c r="E779" s="43">
        <f t="shared" si="12"/>
        <v>5321.4262920000001</v>
      </c>
    </row>
    <row r="780" spans="1:5">
      <c r="A780" s="34" t="s">
        <v>4433</v>
      </c>
      <c r="B780" s="34" t="s">
        <v>10530</v>
      </c>
      <c r="C780" s="52">
        <v>12198.30495</v>
      </c>
      <c r="D780" s="34" t="s">
        <v>4950</v>
      </c>
      <c r="E780" s="43">
        <f t="shared" si="12"/>
        <v>12198.30495</v>
      </c>
    </row>
    <row r="781" spans="1:5">
      <c r="A781" s="34" t="s">
        <v>3007</v>
      </c>
      <c r="B781" s="34" t="s">
        <v>717</v>
      </c>
      <c r="C781" s="52">
        <v>2289.3724815</v>
      </c>
      <c r="D781" s="34" t="s">
        <v>4950</v>
      </c>
      <c r="E781" s="43">
        <f t="shared" si="12"/>
        <v>2289.3724815</v>
      </c>
    </row>
    <row r="782" spans="1:5">
      <c r="A782" s="34" t="s">
        <v>3008</v>
      </c>
      <c r="B782" s="34" t="s">
        <v>718</v>
      </c>
      <c r="C782" s="52">
        <v>3209.2998990000001</v>
      </c>
      <c r="D782" s="34" t="s">
        <v>4950</v>
      </c>
      <c r="E782" s="43">
        <f t="shared" si="12"/>
        <v>3209.2998990000001</v>
      </c>
    </row>
    <row r="783" spans="1:5">
      <c r="A783" s="34" t="s">
        <v>3024</v>
      </c>
      <c r="B783" s="34" t="s">
        <v>719</v>
      </c>
      <c r="C783" s="52">
        <v>3674.318154</v>
      </c>
      <c r="D783" s="34" t="s">
        <v>4950</v>
      </c>
      <c r="E783" s="43">
        <f t="shared" si="12"/>
        <v>3674.318154</v>
      </c>
    </row>
    <row r="784" spans="1:5">
      <c r="A784" s="34" t="s">
        <v>2556</v>
      </c>
      <c r="B784" s="34" t="s">
        <v>720</v>
      </c>
      <c r="C784" s="52">
        <v>5950.2118455</v>
      </c>
      <c r="D784" s="34" t="s">
        <v>4950</v>
      </c>
      <c r="E784" s="43">
        <f t="shared" si="12"/>
        <v>5950.2118455</v>
      </c>
    </row>
    <row r="785" spans="1:5">
      <c r="A785" s="34" t="s">
        <v>2558</v>
      </c>
      <c r="B785" s="34" t="s">
        <v>716</v>
      </c>
      <c r="C785" s="52">
        <v>1754.2645184999999</v>
      </c>
      <c r="D785" s="34" t="s">
        <v>4950</v>
      </c>
      <c r="E785" s="43">
        <f t="shared" si="12"/>
        <v>1754.2645184999999</v>
      </c>
    </row>
    <row r="786" spans="1:5">
      <c r="A786" s="34" t="s">
        <v>2560</v>
      </c>
      <c r="B786" s="34" t="s">
        <v>712</v>
      </c>
      <c r="C786" s="52">
        <v>2441.6828085000002</v>
      </c>
      <c r="D786" s="34" t="s">
        <v>4950</v>
      </c>
      <c r="E786" s="43">
        <f t="shared" si="12"/>
        <v>2441.6828085000002</v>
      </c>
    </row>
    <row r="787" spans="1:5">
      <c r="A787" s="34" t="s">
        <v>3004</v>
      </c>
      <c r="B787" s="34" t="s">
        <v>713</v>
      </c>
      <c r="C787" s="52">
        <v>3374.4150764999999</v>
      </c>
      <c r="D787" s="34" t="s">
        <v>4950</v>
      </c>
      <c r="E787" s="43">
        <f t="shared" si="12"/>
        <v>3374.4150764999999</v>
      </c>
    </row>
    <row r="788" spans="1:5">
      <c r="A788" s="34" t="s">
        <v>2562</v>
      </c>
      <c r="B788" s="34" t="s">
        <v>714</v>
      </c>
      <c r="C788" s="52">
        <v>4251.8843054999998</v>
      </c>
      <c r="D788" s="34" t="s">
        <v>4950</v>
      </c>
      <c r="E788" s="43">
        <f t="shared" si="12"/>
        <v>4251.8843054999998</v>
      </c>
    </row>
    <row r="789" spans="1:5">
      <c r="A789" s="34" t="s">
        <v>2564</v>
      </c>
      <c r="B789" s="34" t="s">
        <v>715</v>
      </c>
      <c r="C789" s="52">
        <v>8038.7503559999996</v>
      </c>
      <c r="D789" s="34" t="s">
        <v>4950</v>
      </c>
      <c r="E789" s="43">
        <f t="shared" si="12"/>
        <v>8038.7503559999996</v>
      </c>
    </row>
    <row r="790" spans="1:5">
      <c r="A790" s="34" t="s">
        <v>3001</v>
      </c>
      <c r="B790" s="34" t="s">
        <v>711</v>
      </c>
      <c r="C790" s="52">
        <v>1579.0402485</v>
      </c>
      <c r="D790" s="34" t="s">
        <v>4950</v>
      </c>
      <c r="E790" s="43">
        <f t="shared" si="12"/>
        <v>1579.0402485</v>
      </c>
    </row>
    <row r="791" spans="1:5">
      <c r="A791" s="34" t="s">
        <v>2566</v>
      </c>
      <c r="B791" s="34" t="s">
        <v>1177</v>
      </c>
      <c r="C791" s="52">
        <v>10147.40064</v>
      </c>
      <c r="D791" s="34" t="s">
        <v>4950</v>
      </c>
      <c r="E791" s="43">
        <f t="shared" si="12"/>
        <v>10147.40064</v>
      </c>
    </row>
    <row r="792" spans="1:5">
      <c r="A792" s="34" t="s">
        <v>2568</v>
      </c>
      <c r="B792" s="34" t="s">
        <v>5954</v>
      </c>
      <c r="C792" s="52">
        <v>15985.844940000001</v>
      </c>
      <c r="D792" s="34" t="s">
        <v>4950</v>
      </c>
      <c r="E792" s="43">
        <f t="shared" si="12"/>
        <v>15985.844940000001</v>
      </c>
    </row>
    <row r="793" spans="1:5">
      <c r="A793" s="34" t="s">
        <v>2570</v>
      </c>
      <c r="B793" s="34" t="s">
        <v>5955</v>
      </c>
      <c r="C793" s="52">
        <v>16582.281397499999</v>
      </c>
      <c r="D793" s="34" t="s">
        <v>4950</v>
      </c>
      <c r="E793" s="43">
        <f t="shared" si="12"/>
        <v>16582.281397499999</v>
      </c>
    </row>
    <row r="794" spans="1:5">
      <c r="A794" s="34" t="s">
        <v>3483</v>
      </c>
      <c r="B794" s="34" t="s">
        <v>767</v>
      </c>
      <c r="C794" s="52">
        <v>8519.2692195</v>
      </c>
      <c r="D794" s="34" t="s">
        <v>4950</v>
      </c>
      <c r="E794" s="43">
        <f t="shared" si="12"/>
        <v>8519.2692195</v>
      </c>
    </row>
    <row r="795" spans="1:5">
      <c r="A795" s="34" t="s">
        <v>2572</v>
      </c>
      <c r="B795" s="34" t="s">
        <v>768</v>
      </c>
      <c r="C795" s="52">
        <v>11417.209069500001</v>
      </c>
      <c r="D795" s="34" t="s">
        <v>4950</v>
      </c>
      <c r="E795" s="43">
        <f t="shared" si="12"/>
        <v>11417.209069500001</v>
      </c>
    </row>
    <row r="796" spans="1:5">
      <c r="A796" s="34" t="s">
        <v>2574</v>
      </c>
      <c r="B796" s="34" t="s">
        <v>769</v>
      </c>
      <c r="C796" s="52">
        <v>14466.785307</v>
      </c>
      <c r="D796" s="34" t="s">
        <v>4950</v>
      </c>
      <c r="E796" s="43">
        <f t="shared" si="12"/>
        <v>14466.785307</v>
      </c>
    </row>
    <row r="797" spans="1:5">
      <c r="A797" s="34" t="s">
        <v>3485</v>
      </c>
      <c r="B797" s="34" t="s">
        <v>770</v>
      </c>
      <c r="C797" s="52">
        <v>19968.1534455</v>
      </c>
      <c r="D797" s="34" t="s">
        <v>4950</v>
      </c>
      <c r="E797" s="43">
        <f t="shared" si="12"/>
        <v>19968.1534455</v>
      </c>
    </row>
    <row r="798" spans="1:5">
      <c r="A798" s="34" t="s">
        <v>2576</v>
      </c>
      <c r="B798" s="34" t="s">
        <v>766</v>
      </c>
      <c r="C798" s="52">
        <v>6299.3125065000004</v>
      </c>
      <c r="D798" s="34" t="s">
        <v>4950</v>
      </c>
      <c r="E798" s="43">
        <f t="shared" si="12"/>
        <v>6299.3125065000004</v>
      </c>
    </row>
    <row r="799" spans="1:5">
      <c r="A799" s="34" t="s">
        <v>2577</v>
      </c>
      <c r="B799" s="34" t="s">
        <v>757</v>
      </c>
      <c r="C799" s="52">
        <v>2869.6343910000001</v>
      </c>
      <c r="D799" s="34" t="s">
        <v>4950</v>
      </c>
      <c r="E799" s="43">
        <f t="shared" si="12"/>
        <v>2869.6343910000001</v>
      </c>
    </row>
    <row r="800" spans="1:5">
      <c r="A800" s="34" t="s">
        <v>2579</v>
      </c>
      <c r="B800" s="34" t="s">
        <v>758</v>
      </c>
      <c r="C800" s="52">
        <v>3567.1617735</v>
      </c>
      <c r="D800" s="34" t="s">
        <v>4950</v>
      </c>
      <c r="E800" s="43">
        <f t="shared" si="12"/>
        <v>3567.1617735</v>
      </c>
    </row>
    <row r="801" spans="1:5">
      <c r="A801" s="34" t="s">
        <v>2580</v>
      </c>
      <c r="B801" s="34" t="s">
        <v>759</v>
      </c>
      <c r="C801" s="52">
        <v>3951.3072885000001</v>
      </c>
      <c r="D801" s="34" t="s">
        <v>4950</v>
      </c>
      <c r="E801" s="43">
        <f t="shared" si="12"/>
        <v>3951.3072885000001</v>
      </c>
    </row>
    <row r="802" spans="1:5">
      <c r="A802" s="34" t="s">
        <v>2581</v>
      </c>
      <c r="B802" s="34" t="s">
        <v>760</v>
      </c>
      <c r="C802" s="52">
        <v>5191.3559685</v>
      </c>
      <c r="D802" s="34" t="s">
        <v>4950</v>
      </c>
      <c r="E802" s="43">
        <f t="shared" si="12"/>
        <v>5191.3559685</v>
      </c>
    </row>
    <row r="803" spans="1:5">
      <c r="A803" s="34" t="s">
        <v>2582</v>
      </c>
      <c r="B803" s="34" t="s">
        <v>756</v>
      </c>
      <c r="C803" s="52">
        <v>2643.8646585000001</v>
      </c>
      <c r="D803" s="34" t="s">
        <v>4950</v>
      </c>
      <c r="E803" s="43">
        <f t="shared" si="12"/>
        <v>2643.8646585000001</v>
      </c>
    </row>
    <row r="804" spans="1:5">
      <c r="A804" s="34" t="s">
        <v>2584</v>
      </c>
      <c r="B804" s="34" t="s">
        <v>742</v>
      </c>
      <c r="C804" s="52">
        <v>1919.379696</v>
      </c>
      <c r="D804" s="34" t="s">
        <v>4950</v>
      </c>
      <c r="E804" s="43">
        <f t="shared" si="12"/>
        <v>1919.379696</v>
      </c>
    </row>
    <row r="805" spans="1:5">
      <c r="A805" s="34" t="s">
        <v>2585</v>
      </c>
      <c r="B805" s="34" t="s">
        <v>743</v>
      </c>
      <c r="C805" s="52">
        <v>2582.5361640000001</v>
      </c>
      <c r="D805" s="34" t="s">
        <v>4950</v>
      </c>
      <c r="E805" s="43">
        <f t="shared" si="12"/>
        <v>2582.5361640000001</v>
      </c>
    </row>
    <row r="806" spans="1:5">
      <c r="A806" s="34" t="s">
        <v>3451</v>
      </c>
      <c r="B806" s="34" t="s">
        <v>744</v>
      </c>
      <c r="C806" s="52">
        <v>3039.4671450000001</v>
      </c>
      <c r="D806" s="34" t="s">
        <v>4950</v>
      </c>
      <c r="E806" s="43">
        <f t="shared" si="12"/>
        <v>3039.4671450000001</v>
      </c>
    </row>
    <row r="807" spans="1:5">
      <c r="A807" s="34" t="s">
        <v>2586</v>
      </c>
      <c r="B807" s="34" t="s">
        <v>745</v>
      </c>
      <c r="C807" s="52">
        <v>4433.1740309999996</v>
      </c>
      <c r="D807" s="34" t="s">
        <v>4950</v>
      </c>
      <c r="E807" s="43">
        <f t="shared" si="12"/>
        <v>4433.1740309999996</v>
      </c>
    </row>
    <row r="808" spans="1:5">
      <c r="A808" s="34" t="s">
        <v>2588</v>
      </c>
      <c r="B808" s="34" t="s">
        <v>741</v>
      </c>
      <c r="C808" s="52">
        <v>1675.413597</v>
      </c>
      <c r="D808" s="34" t="s">
        <v>4950</v>
      </c>
      <c r="E808" s="43">
        <f t="shared" si="12"/>
        <v>1675.413597</v>
      </c>
    </row>
    <row r="809" spans="1:5">
      <c r="A809" s="34" t="s">
        <v>2590</v>
      </c>
      <c r="B809" s="34" t="s">
        <v>736</v>
      </c>
      <c r="C809" s="52">
        <v>1963.1857634999999</v>
      </c>
      <c r="D809" s="34" t="s">
        <v>4950</v>
      </c>
      <c r="E809" s="43">
        <f t="shared" si="12"/>
        <v>1963.1857634999999</v>
      </c>
    </row>
    <row r="810" spans="1:5">
      <c r="A810" s="34" t="s">
        <v>3443</v>
      </c>
      <c r="B810" s="34" t="s">
        <v>737</v>
      </c>
      <c r="C810" s="52">
        <v>2380.3543140000002</v>
      </c>
      <c r="D810" s="34" t="s">
        <v>4950</v>
      </c>
      <c r="E810" s="43">
        <f t="shared" si="12"/>
        <v>2380.3543140000002</v>
      </c>
    </row>
    <row r="811" spans="1:5">
      <c r="A811" s="34" t="s">
        <v>2591</v>
      </c>
      <c r="B811" s="34" t="s">
        <v>738</v>
      </c>
      <c r="C811" s="52">
        <v>2796.1749854999998</v>
      </c>
      <c r="D811" s="34" t="s">
        <v>4950</v>
      </c>
      <c r="E811" s="43">
        <f t="shared" si="12"/>
        <v>2796.1749854999998</v>
      </c>
    </row>
    <row r="812" spans="1:5">
      <c r="A812" s="34" t="s">
        <v>3445</v>
      </c>
      <c r="B812" s="34" t="s">
        <v>739</v>
      </c>
      <c r="C812" s="52">
        <v>3189.7556534999999</v>
      </c>
      <c r="D812" s="34" t="s">
        <v>4950</v>
      </c>
      <c r="E812" s="43">
        <f t="shared" si="12"/>
        <v>3189.7556534999999</v>
      </c>
    </row>
    <row r="813" spans="1:5">
      <c r="A813" s="34" t="s">
        <v>3447</v>
      </c>
      <c r="B813" s="34" t="s">
        <v>740</v>
      </c>
      <c r="C813" s="52">
        <v>4848.9947025000001</v>
      </c>
      <c r="D813" s="34" t="s">
        <v>4950</v>
      </c>
      <c r="E813" s="43">
        <f t="shared" si="12"/>
        <v>4848.9947025000001</v>
      </c>
    </row>
    <row r="814" spans="1:5">
      <c r="A814" s="34" t="s">
        <v>3456</v>
      </c>
      <c r="B814" s="34" t="s">
        <v>747</v>
      </c>
      <c r="C814" s="52">
        <v>2700.4755765</v>
      </c>
      <c r="D814" s="34" t="s">
        <v>4950</v>
      </c>
      <c r="E814" s="43">
        <f t="shared" si="12"/>
        <v>2700.4755765</v>
      </c>
    </row>
    <row r="815" spans="1:5">
      <c r="A815" s="34" t="s">
        <v>2592</v>
      </c>
      <c r="B815" s="34" t="s">
        <v>748</v>
      </c>
      <c r="C815" s="52">
        <v>3475.5060014999999</v>
      </c>
      <c r="D815" s="34" t="s">
        <v>4950</v>
      </c>
      <c r="E815" s="43">
        <f t="shared" si="12"/>
        <v>3475.5060014999999</v>
      </c>
    </row>
    <row r="816" spans="1:5">
      <c r="A816" s="34" t="s">
        <v>3459</v>
      </c>
      <c r="B816" s="34" t="s">
        <v>749</v>
      </c>
      <c r="C816" s="52">
        <v>4179.7727789999999</v>
      </c>
      <c r="D816" s="34" t="s">
        <v>4950</v>
      </c>
      <c r="E816" s="43">
        <f t="shared" si="12"/>
        <v>4179.7727789999999</v>
      </c>
    </row>
    <row r="817" spans="1:5">
      <c r="A817" s="34" t="s">
        <v>3461</v>
      </c>
      <c r="B817" s="34" t="s">
        <v>750</v>
      </c>
      <c r="C817" s="52">
        <v>5124.6359579999998</v>
      </c>
      <c r="D817" s="34" t="s">
        <v>4950</v>
      </c>
      <c r="E817" s="43">
        <f t="shared" si="12"/>
        <v>5124.6359579999998</v>
      </c>
    </row>
    <row r="818" spans="1:5">
      <c r="A818" s="34" t="s">
        <v>3454</v>
      </c>
      <c r="B818" s="34" t="s">
        <v>746</v>
      </c>
      <c r="C818" s="52">
        <v>2257.0233855000001</v>
      </c>
      <c r="D818" s="34" t="s">
        <v>4950</v>
      </c>
      <c r="E818" s="43">
        <f t="shared" si="12"/>
        <v>2257.0233855000001</v>
      </c>
    </row>
    <row r="819" spans="1:5">
      <c r="A819" s="34" t="s">
        <v>3463</v>
      </c>
      <c r="B819" s="34" t="s">
        <v>752</v>
      </c>
      <c r="C819" s="52">
        <v>2700.4755765</v>
      </c>
      <c r="D819" s="34" t="s">
        <v>4950</v>
      </c>
      <c r="E819" s="43">
        <f t="shared" si="12"/>
        <v>2700.4755765</v>
      </c>
    </row>
    <row r="820" spans="1:5">
      <c r="A820" s="34" t="s">
        <v>2594</v>
      </c>
      <c r="B820" s="34" t="s">
        <v>753</v>
      </c>
      <c r="C820" s="52">
        <v>3309.7168845000001</v>
      </c>
      <c r="D820" s="34" t="s">
        <v>4950</v>
      </c>
      <c r="E820" s="43">
        <f t="shared" si="12"/>
        <v>3309.7168845000001</v>
      </c>
    </row>
    <row r="821" spans="1:5">
      <c r="A821" s="34" t="s">
        <v>2596</v>
      </c>
      <c r="B821" s="34" t="s">
        <v>754</v>
      </c>
      <c r="C821" s="52">
        <v>4018.0272989999999</v>
      </c>
      <c r="D821" s="34" t="s">
        <v>4950</v>
      </c>
      <c r="E821" s="43">
        <f t="shared" si="12"/>
        <v>4018.0272989999999</v>
      </c>
    </row>
    <row r="822" spans="1:5">
      <c r="A822" s="34" t="s">
        <v>2598</v>
      </c>
      <c r="B822" s="34" t="s">
        <v>755</v>
      </c>
      <c r="C822" s="52">
        <v>5523.608142</v>
      </c>
      <c r="D822" s="34" t="s">
        <v>4950</v>
      </c>
      <c r="E822" s="43">
        <f t="shared" si="12"/>
        <v>5523.608142</v>
      </c>
    </row>
    <row r="823" spans="1:5">
      <c r="A823" s="34" t="s">
        <v>2600</v>
      </c>
      <c r="B823" s="34" t="s">
        <v>751</v>
      </c>
      <c r="C823" s="52">
        <v>2218.6088340000001</v>
      </c>
      <c r="D823" s="34" t="s">
        <v>4950</v>
      </c>
      <c r="E823" s="43">
        <f t="shared" si="12"/>
        <v>2218.6088340000001</v>
      </c>
    </row>
    <row r="824" spans="1:5">
      <c r="A824" s="34" t="s">
        <v>2602</v>
      </c>
      <c r="B824" s="34" t="s">
        <v>732</v>
      </c>
      <c r="C824" s="52">
        <v>5725.1160524999996</v>
      </c>
      <c r="D824" s="34" t="s">
        <v>4950</v>
      </c>
      <c r="E824" s="43">
        <f t="shared" si="12"/>
        <v>5725.1160524999996</v>
      </c>
    </row>
    <row r="825" spans="1:5">
      <c r="A825" s="34" t="s">
        <v>3436</v>
      </c>
      <c r="B825" s="34" t="s">
        <v>733</v>
      </c>
      <c r="C825" s="52">
        <v>6429.3828299999996</v>
      </c>
      <c r="D825" s="34" t="s">
        <v>4950</v>
      </c>
      <c r="E825" s="43">
        <f t="shared" si="12"/>
        <v>6429.3828299999996</v>
      </c>
    </row>
    <row r="826" spans="1:5">
      <c r="A826" s="34" t="s">
        <v>3438</v>
      </c>
      <c r="B826" s="34" t="s">
        <v>734</v>
      </c>
      <c r="C826" s="52">
        <v>7629.6690795000004</v>
      </c>
      <c r="D826" s="34" t="s">
        <v>4950</v>
      </c>
      <c r="E826" s="43">
        <f t="shared" si="12"/>
        <v>7629.6690795000004</v>
      </c>
    </row>
    <row r="827" spans="1:5">
      <c r="A827" s="34" t="s">
        <v>3440</v>
      </c>
      <c r="B827" s="34" t="s">
        <v>735</v>
      </c>
      <c r="C827" s="52">
        <v>9086.7262785000003</v>
      </c>
      <c r="D827" s="34" t="s">
        <v>4950</v>
      </c>
      <c r="E827" s="43">
        <f t="shared" si="12"/>
        <v>9086.7262785000003</v>
      </c>
    </row>
    <row r="828" spans="1:5">
      <c r="A828" s="34" t="s">
        <v>3433</v>
      </c>
      <c r="B828" s="34" t="s">
        <v>731</v>
      </c>
      <c r="C828" s="52">
        <v>5204.8347585000001</v>
      </c>
      <c r="D828" s="34" t="s">
        <v>4950</v>
      </c>
      <c r="E828" s="43">
        <f t="shared" si="12"/>
        <v>5204.8347585000001</v>
      </c>
    </row>
    <row r="829" spans="1:5">
      <c r="A829" s="34" t="s">
        <v>3425</v>
      </c>
      <c r="B829" s="34" t="s">
        <v>727</v>
      </c>
      <c r="C829" s="52">
        <v>4508.6552549999997</v>
      </c>
      <c r="D829" s="34" t="s">
        <v>4950</v>
      </c>
      <c r="E829" s="43">
        <f t="shared" si="12"/>
        <v>4508.6552549999997</v>
      </c>
    </row>
    <row r="830" spans="1:5">
      <c r="A830" s="34" t="s">
        <v>3427</v>
      </c>
      <c r="B830" s="34" t="s">
        <v>728</v>
      </c>
      <c r="C830" s="52">
        <v>5131.3753530000004</v>
      </c>
      <c r="D830" s="34" t="s">
        <v>4950</v>
      </c>
      <c r="E830" s="43">
        <f t="shared" si="12"/>
        <v>5131.3753530000004</v>
      </c>
    </row>
    <row r="831" spans="1:5">
      <c r="A831" s="34" t="s">
        <v>3429</v>
      </c>
      <c r="B831" s="34" t="s">
        <v>729</v>
      </c>
      <c r="C831" s="52">
        <v>5990.6482155000003</v>
      </c>
      <c r="D831" s="34" t="s">
        <v>4950</v>
      </c>
      <c r="E831" s="43">
        <f t="shared" si="12"/>
        <v>5990.6482155000003</v>
      </c>
    </row>
    <row r="832" spans="1:5">
      <c r="A832" s="34" t="s">
        <v>3431</v>
      </c>
      <c r="B832" s="34" t="s">
        <v>730</v>
      </c>
      <c r="C832" s="52">
        <v>7715.2593960000004</v>
      </c>
      <c r="D832" s="34" t="s">
        <v>4950</v>
      </c>
      <c r="E832" s="43">
        <f t="shared" si="12"/>
        <v>7715.2593960000004</v>
      </c>
    </row>
    <row r="833" spans="1:5">
      <c r="A833" s="34" t="s">
        <v>2603</v>
      </c>
      <c r="B833" s="34" t="s">
        <v>10531</v>
      </c>
      <c r="C833" s="52">
        <v>15149.4860205</v>
      </c>
      <c r="D833" s="34" t="s">
        <v>4950</v>
      </c>
      <c r="E833" s="43">
        <f t="shared" si="12"/>
        <v>15149.4860205</v>
      </c>
    </row>
    <row r="834" spans="1:5">
      <c r="A834" s="34" t="s">
        <v>2604</v>
      </c>
      <c r="B834" s="34" t="s">
        <v>726</v>
      </c>
      <c r="C834" s="52">
        <v>3804.3884775000001</v>
      </c>
      <c r="D834" s="34" t="s">
        <v>4950</v>
      </c>
      <c r="E834" s="43">
        <f t="shared" ref="E834:E897" si="13">IF(D834="Dolares",C834*$E$1,C834)</f>
        <v>3804.3884775000001</v>
      </c>
    </row>
    <row r="835" spans="1:5">
      <c r="A835" s="34" t="s">
        <v>2605</v>
      </c>
      <c r="B835" s="34" t="s">
        <v>771</v>
      </c>
      <c r="C835" s="52">
        <v>771.17549106000001</v>
      </c>
      <c r="D835" s="34" t="s">
        <v>4950</v>
      </c>
      <c r="E835" s="43">
        <f t="shared" si="13"/>
        <v>771.17549106000001</v>
      </c>
    </row>
    <row r="836" spans="1:5">
      <c r="A836" s="34" t="s">
        <v>2607</v>
      </c>
      <c r="B836" s="34" t="s">
        <v>655</v>
      </c>
      <c r="C836" s="52">
        <v>800.03011164375005</v>
      </c>
      <c r="D836" s="34" t="s">
        <v>4950</v>
      </c>
      <c r="E836" s="43">
        <f t="shared" si="13"/>
        <v>800.03011164375005</v>
      </c>
    </row>
    <row r="837" spans="1:5">
      <c r="A837" s="34" t="s">
        <v>2608</v>
      </c>
      <c r="B837" s="34" t="s">
        <v>653</v>
      </c>
      <c r="C837" s="52">
        <v>583.35509358750005</v>
      </c>
      <c r="D837" s="34" t="s">
        <v>4950</v>
      </c>
      <c r="E837" s="43">
        <f t="shared" si="13"/>
        <v>583.35509358750005</v>
      </c>
    </row>
    <row r="838" spans="1:5">
      <c r="A838" s="34" t="s">
        <v>2610</v>
      </c>
      <c r="B838" s="34" t="s">
        <v>652</v>
      </c>
      <c r="C838" s="52">
        <v>583.35509358750005</v>
      </c>
      <c r="D838" s="34" t="s">
        <v>4950</v>
      </c>
      <c r="E838" s="43">
        <f t="shared" si="13"/>
        <v>583.35509358750005</v>
      </c>
    </row>
    <row r="839" spans="1:5">
      <c r="A839" s="34" t="s">
        <v>3287</v>
      </c>
      <c r="B839" s="34" t="s">
        <v>654</v>
      </c>
      <c r="C839" s="52">
        <v>700.02673999374997</v>
      </c>
      <c r="D839" s="34" t="s">
        <v>4950</v>
      </c>
      <c r="E839" s="43">
        <f t="shared" si="13"/>
        <v>700.02673999374997</v>
      </c>
    </row>
    <row r="840" spans="1:5">
      <c r="A840" s="34" t="s">
        <v>2612</v>
      </c>
      <c r="B840" s="34" t="s">
        <v>7921</v>
      </c>
      <c r="C840" s="52">
        <v>414.89063499000002</v>
      </c>
      <c r="D840" s="34" t="s">
        <v>4950</v>
      </c>
      <c r="E840" s="43">
        <f t="shared" si="13"/>
        <v>414.89063499000002</v>
      </c>
    </row>
    <row r="841" spans="1:5">
      <c r="A841" s="34" t="s">
        <v>4423</v>
      </c>
      <c r="B841" s="34" t="s">
        <v>8723</v>
      </c>
      <c r="C841" s="52">
        <v>10930.6315229312</v>
      </c>
      <c r="D841" s="34" t="s">
        <v>4950</v>
      </c>
      <c r="E841" s="43">
        <f t="shared" si="13"/>
        <v>10930.6315229312</v>
      </c>
    </row>
    <row r="842" spans="1:5">
      <c r="A842" s="34" t="s">
        <v>4309</v>
      </c>
      <c r="B842" s="34" t="s">
        <v>1739</v>
      </c>
      <c r="C842" s="52">
        <v>6092.4130800000003</v>
      </c>
      <c r="D842" s="34" t="s">
        <v>4950</v>
      </c>
      <c r="E842" s="43">
        <f t="shared" si="13"/>
        <v>6092.4130800000003</v>
      </c>
    </row>
    <row r="843" spans="1:5">
      <c r="A843" s="34" t="s">
        <v>3473</v>
      </c>
      <c r="B843" s="34" t="s">
        <v>762</v>
      </c>
      <c r="C843" s="52">
        <v>3505.1593395</v>
      </c>
      <c r="D843" s="34" t="s">
        <v>4950</v>
      </c>
      <c r="E843" s="43">
        <f t="shared" si="13"/>
        <v>3505.1593395</v>
      </c>
    </row>
    <row r="844" spans="1:5">
      <c r="A844" s="34" t="s">
        <v>3475</v>
      </c>
      <c r="B844" s="34" t="s">
        <v>763</v>
      </c>
      <c r="C844" s="52">
        <v>3862.3472744999999</v>
      </c>
      <c r="D844" s="34" t="s">
        <v>4950</v>
      </c>
      <c r="E844" s="43">
        <f t="shared" si="13"/>
        <v>3862.3472744999999</v>
      </c>
    </row>
    <row r="845" spans="1:5">
      <c r="A845" s="34" t="s">
        <v>3477</v>
      </c>
      <c r="B845" s="34" t="s">
        <v>764</v>
      </c>
      <c r="C845" s="52">
        <v>4356.3449280000004</v>
      </c>
      <c r="D845" s="34" t="s">
        <v>4950</v>
      </c>
      <c r="E845" s="43">
        <f t="shared" si="13"/>
        <v>4356.3449280000004</v>
      </c>
    </row>
    <row r="846" spans="1:5">
      <c r="A846" s="34" t="s">
        <v>3479</v>
      </c>
      <c r="B846" s="34" t="s">
        <v>765</v>
      </c>
      <c r="C846" s="52">
        <v>6219.1137060000001</v>
      </c>
      <c r="D846" s="34" t="s">
        <v>4950</v>
      </c>
      <c r="E846" s="43">
        <f t="shared" si="13"/>
        <v>6219.1137060000001</v>
      </c>
    </row>
    <row r="847" spans="1:5">
      <c r="A847" s="34" t="s">
        <v>3471</v>
      </c>
      <c r="B847" s="34" t="s">
        <v>761</v>
      </c>
      <c r="C847" s="52">
        <v>3123.0356430000002</v>
      </c>
      <c r="D847" s="34" t="s">
        <v>4950</v>
      </c>
      <c r="E847" s="43">
        <f t="shared" si="13"/>
        <v>3123.0356430000002</v>
      </c>
    </row>
    <row r="848" spans="1:5">
      <c r="A848" s="34" t="s">
        <v>2614</v>
      </c>
      <c r="B848" s="34" t="s">
        <v>1403</v>
      </c>
      <c r="C848" s="52">
        <v>477.14916599999998</v>
      </c>
      <c r="D848" s="34" t="s">
        <v>4950</v>
      </c>
      <c r="E848" s="43">
        <f t="shared" si="13"/>
        <v>477.14916599999998</v>
      </c>
    </row>
    <row r="849" spans="1:5">
      <c r="A849" s="34" t="s">
        <v>2616</v>
      </c>
      <c r="B849" s="34" t="s">
        <v>1405</v>
      </c>
      <c r="C849" s="52">
        <v>850.51164900000003</v>
      </c>
      <c r="D849" s="34" t="s">
        <v>4950</v>
      </c>
      <c r="E849" s="43">
        <f t="shared" si="13"/>
        <v>850.51164900000003</v>
      </c>
    </row>
    <row r="850" spans="1:5">
      <c r="A850" s="34" t="s">
        <v>2618</v>
      </c>
      <c r="B850" s="34" t="s">
        <v>1404</v>
      </c>
      <c r="C850" s="52">
        <v>709.65829350000001</v>
      </c>
      <c r="D850" s="34" t="s">
        <v>4950</v>
      </c>
      <c r="E850" s="43">
        <f t="shared" si="13"/>
        <v>709.65829350000001</v>
      </c>
    </row>
    <row r="851" spans="1:5">
      <c r="A851" s="34" t="s">
        <v>4425</v>
      </c>
      <c r="B851" s="34" t="s">
        <v>1227</v>
      </c>
      <c r="C851" s="52">
        <v>1526.4729675000001</v>
      </c>
      <c r="D851" s="34" t="s">
        <v>4950</v>
      </c>
      <c r="E851" s="43">
        <f t="shared" si="13"/>
        <v>1526.4729675000001</v>
      </c>
    </row>
    <row r="852" spans="1:5">
      <c r="A852" s="34" t="s">
        <v>4426</v>
      </c>
      <c r="B852" s="34" t="s">
        <v>1228</v>
      </c>
      <c r="C852" s="52">
        <v>1997.5566779999999</v>
      </c>
      <c r="D852" s="34" t="s">
        <v>4950</v>
      </c>
      <c r="E852" s="43">
        <f t="shared" si="13"/>
        <v>1997.5566779999999</v>
      </c>
    </row>
    <row r="853" spans="1:5">
      <c r="A853" s="34" t="s">
        <v>4427</v>
      </c>
      <c r="B853" s="34" t="s">
        <v>1229</v>
      </c>
      <c r="C853" s="52">
        <v>2478.0755414999999</v>
      </c>
      <c r="D853" s="34" t="s">
        <v>4950</v>
      </c>
      <c r="E853" s="43">
        <f t="shared" si="13"/>
        <v>2478.0755414999999</v>
      </c>
    </row>
    <row r="854" spans="1:5">
      <c r="A854" s="34" t="s">
        <v>4428</v>
      </c>
      <c r="B854" s="34" t="s">
        <v>1230</v>
      </c>
      <c r="C854" s="52">
        <v>3683.0793675</v>
      </c>
      <c r="D854" s="34" t="s">
        <v>4950</v>
      </c>
      <c r="E854" s="43">
        <f t="shared" si="13"/>
        <v>3683.0793675</v>
      </c>
    </row>
    <row r="855" spans="1:5">
      <c r="A855" s="34" t="s">
        <v>2620</v>
      </c>
      <c r="B855" s="34" t="s">
        <v>1231</v>
      </c>
      <c r="C855" s="52">
        <v>4971.6516915000002</v>
      </c>
      <c r="D855" s="34" t="s">
        <v>4950</v>
      </c>
      <c r="E855" s="43">
        <f t="shared" si="13"/>
        <v>4971.6516915000002</v>
      </c>
    </row>
    <row r="856" spans="1:5">
      <c r="A856" s="34" t="s">
        <v>4424</v>
      </c>
      <c r="B856" s="34" t="s">
        <v>1226</v>
      </c>
      <c r="C856" s="52">
        <v>1120.7613885000001</v>
      </c>
      <c r="D856" s="34" t="s">
        <v>4950</v>
      </c>
      <c r="E856" s="43">
        <f t="shared" si="13"/>
        <v>1120.7613885000001</v>
      </c>
    </row>
    <row r="857" spans="1:5">
      <c r="A857" s="34" t="s">
        <v>3967</v>
      </c>
      <c r="B857" s="34" t="s">
        <v>1417</v>
      </c>
      <c r="C857" s="52">
        <v>1233.9832245</v>
      </c>
      <c r="D857" s="34" t="s">
        <v>4950</v>
      </c>
      <c r="E857" s="43">
        <f t="shared" si="13"/>
        <v>1233.9832245</v>
      </c>
    </row>
    <row r="858" spans="1:5">
      <c r="A858" s="34" t="s">
        <v>4549</v>
      </c>
      <c r="B858" s="34" t="s">
        <v>1402</v>
      </c>
      <c r="C858" s="52">
        <v>1438.8608325</v>
      </c>
      <c r="D858" s="34" t="s">
        <v>4950</v>
      </c>
      <c r="E858" s="43">
        <f t="shared" si="13"/>
        <v>1438.8608325</v>
      </c>
    </row>
    <row r="859" spans="1:5">
      <c r="A859" s="34" t="s">
        <v>2621</v>
      </c>
      <c r="B859" s="34" t="s">
        <v>1414</v>
      </c>
      <c r="C859" s="52">
        <v>1599.2584334999999</v>
      </c>
      <c r="D859" s="34" t="s">
        <v>4950</v>
      </c>
      <c r="E859" s="43">
        <f t="shared" si="13"/>
        <v>1599.2584334999999</v>
      </c>
    </row>
    <row r="860" spans="1:5">
      <c r="A860" s="34" t="s">
        <v>2622</v>
      </c>
      <c r="B860" s="34" t="s">
        <v>1415</v>
      </c>
      <c r="C860" s="52">
        <v>1986.0997064999999</v>
      </c>
      <c r="D860" s="34" t="s">
        <v>4950</v>
      </c>
      <c r="E860" s="43">
        <f t="shared" si="13"/>
        <v>1986.0997064999999</v>
      </c>
    </row>
    <row r="861" spans="1:5">
      <c r="A861" s="34" t="s">
        <v>2624</v>
      </c>
      <c r="B861" s="34" t="s">
        <v>1419</v>
      </c>
      <c r="C861" s="52">
        <v>1029.3399999999999</v>
      </c>
      <c r="D861" s="34" t="s">
        <v>4950</v>
      </c>
      <c r="E861" s="43">
        <f t="shared" si="13"/>
        <v>1029.3399999999999</v>
      </c>
    </row>
    <row r="862" spans="1:5">
      <c r="A862" s="34" t="s">
        <v>2626</v>
      </c>
      <c r="B862" s="34" t="s">
        <v>1427</v>
      </c>
      <c r="C862" s="52">
        <v>2183.87</v>
      </c>
      <c r="D862" s="34" t="s">
        <v>4950</v>
      </c>
      <c r="E862" s="43">
        <f t="shared" si="13"/>
        <v>2183.87</v>
      </c>
    </row>
    <row r="863" spans="1:5">
      <c r="A863" s="34" t="s">
        <v>2356</v>
      </c>
      <c r="B863" s="34" t="s">
        <v>5796</v>
      </c>
      <c r="C863" s="52">
        <v>3504.0681</v>
      </c>
      <c r="D863" s="34" t="s">
        <v>4950</v>
      </c>
      <c r="E863" s="43">
        <f t="shared" si="13"/>
        <v>3504.0681</v>
      </c>
    </row>
    <row r="864" spans="1:5">
      <c r="A864" s="34" t="s">
        <v>2629</v>
      </c>
      <c r="B864" s="34" t="s">
        <v>1420</v>
      </c>
      <c r="C864" s="52">
        <v>1550.9649999999999</v>
      </c>
      <c r="D864" s="34" t="s">
        <v>4950</v>
      </c>
      <c r="E864" s="43">
        <f t="shared" si="13"/>
        <v>1550.9649999999999</v>
      </c>
    </row>
    <row r="865" spans="1:5">
      <c r="A865" s="34" t="s">
        <v>8845</v>
      </c>
      <c r="B865" s="34" t="s">
        <v>8846</v>
      </c>
      <c r="C865" s="52">
        <v>465.81999179040002</v>
      </c>
      <c r="D865" s="34" t="s">
        <v>4950</v>
      </c>
      <c r="E865" s="43">
        <f t="shared" si="13"/>
        <v>465.81999179040002</v>
      </c>
    </row>
    <row r="866" spans="1:5">
      <c r="A866" s="34" t="s">
        <v>2632</v>
      </c>
      <c r="B866" s="34" t="s">
        <v>6443</v>
      </c>
      <c r="C866" s="52">
        <v>537.45959872799995</v>
      </c>
      <c r="D866" s="34" t="s">
        <v>4950</v>
      </c>
      <c r="E866" s="43">
        <f t="shared" si="13"/>
        <v>537.45959872799995</v>
      </c>
    </row>
    <row r="867" spans="1:5">
      <c r="A867" s="34" t="s">
        <v>8847</v>
      </c>
      <c r="B867" s="34" t="s">
        <v>8848</v>
      </c>
      <c r="C867" s="52">
        <v>967.08436227000004</v>
      </c>
      <c r="D867" s="34" t="s">
        <v>4950</v>
      </c>
      <c r="E867" s="43">
        <f t="shared" si="13"/>
        <v>967.08436227000004</v>
      </c>
    </row>
    <row r="868" spans="1:5">
      <c r="A868" s="34" t="s">
        <v>2638</v>
      </c>
      <c r="B868" s="34" t="s">
        <v>5744</v>
      </c>
      <c r="C868" s="52">
        <v>1481.67727138079</v>
      </c>
      <c r="D868" s="34" t="s">
        <v>4950</v>
      </c>
      <c r="E868" s="43">
        <f t="shared" si="13"/>
        <v>1481.67727138079</v>
      </c>
    </row>
    <row r="869" spans="1:5">
      <c r="A869" s="34" t="s">
        <v>2644</v>
      </c>
      <c r="B869" s="34" t="s">
        <v>6444</v>
      </c>
      <c r="C869" s="52">
        <v>1979.735230512</v>
      </c>
      <c r="D869" s="34" t="s">
        <v>4950</v>
      </c>
      <c r="E869" s="43">
        <f t="shared" si="13"/>
        <v>1979.735230512</v>
      </c>
    </row>
    <row r="870" spans="1:5">
      <c r="A870" s="34" t="s">
        <v>2646</v>
      </c>
      <c r="B870" s="34" t="s">
        <v>5746</v>
      </c>
      <c r="C870" s="52">
        <v>2019.76006993488</v>
      </c>
      <c r="D870" s="34" t="s">
        <v>4950</v>
      </c>
      <c r="E870" s="43">
        <f t="shared" si="13"/>
        <v>2019.76006993488</v>
      </c>
    </row>
    <row r="871" spans="1:5">
      <c r="A871" s="34" t="s">
        <v>2649</v>
      </c>
      <c r="B871" s="34" t="s">
        <v>5747</v>
      </c>
      <c r="C871" s="52">
        <v>3090.0369500000002</v>
      </c>
      <c r="D871" s="34" t="s">
        <v>4950</v>
      </c>
      <c r="E871" s="43">
        <f t="shared" si="13"/>
        <v>3090.0369500000002</v>
      </c>
    </row>
    <row r="872" spans="1:5">
      <c r="A872" s="34" t="s">
        <v>2651</v>
      </c>
      <c r="B872" s="34" t="s">
        <v>8849</v>
      </c>
      <c r="C872" s="52">
        <v>7501.3356554135999</v>
      </c>
      <c r="D872" s="34" t="s">
        <v>4950</v>
      </c>
      <c r="E872" s="43">
        <f t="shared" si="13"/>
        <v>7501.3356554135999</v>
      </c>
    </row>
    <row r="873" spans="1:5">
      <c r="A873" s="34" t="s">
        <v>2653</v>
      </c>
      <c r="B873" s="34" t="s">
        <v>5748</v>
      </c>
      <c r="C873" s="52">
        <v>10353.562077793</v>
      </c>
      <c r="D873" s="34" t="s">
        <v>4950</v>
      </c>
      <c r="E873" s="43">
        <f t="shared" si="13"/>
        <v>10353.562077793</v>
      </c>
    </row>
    <row r="874" spans="1:5">
      <c r="A874" s="34" t="s">
        <v>2063</v>
      </c>
      <c r="B874" s="34" t="s">
        <v>6445</v>
      </c>
      <c r="C874" s="52">
        <v>450.33006283200001</v>
      </c>
      <c r="D874" s="34" t="s">
        <v>4950</v>
      </c>
      <c r="E874" s="43">
        <f t="shared" si="13"/>
        <v>450.33006283200001</v>
      </c>
    </row>
    <row r="875" spans="1:5">
      <c r="A875" s="34" t="s">
        <v>2447</v>
      </c>
      <c r="B875" s="34" t="s">
        <v>6446</v>
      </c>
      <c r="C875" s="52">
        <v>884.03259016799996</v>
      </c>
      <c r="D875" s="34" t="s">
        <v>4950</v>
      </c>
      <c r="E875" s="43">
        <f t="shared" si="13"/>
        <v>884.03259016799996</v>
      </c>
    </row>
    <row r="876" spans="1:5">
      <c r="A876" s="34" t="s">
        <v>2065</v>
      </c>
      <c r="B876" s="34" t="s">
        <v>6447</v>
      </c>
      <c r="C876" s="52">
        <v>531.68273121599998</v>
      </c>
      <c r="D876" s="34" t="s">
        <v>4950</v>
      </c>
      <c r="E876" s="43">
        <f t="shared" si="13"/>
        <v>531.68273121599998</v>
      </c>
    </row>
    <row r="877" spans="1:5">
      <c r="A877" s="34" t="s">
        <v>2861</v>
      </c>
      <c r="B877" s="34" t="s">
        <v>6448</v>
      </c>
      <c r="C877" s="52">
        <v>1744.5475878479999</v>
      </c>
      <c r="D877" s="34" t="s">
        <v>4950</v>
      </c>
      <c r="E877" s="43">
        <f t="shared" si="13"/>
        <v>1744.5475878479999</v>
      </c>
    </row>
    <row r="878" spans="1:5">
      <c r="A878" s="34" t="s">
        <v>4601</v>
      </c>
      <c r="B878" s="34" t="s">
        <v>8850</v>
      </c>
      <c r="C878" s="52">
        <v>2350.8560079576</v>
      </c>
      <c r="D878" s="34" t="s">
        <v>4950</v>
      </c>
      <c r="E878" s="43">
        <f t="shared" si="13"/>
        <v>2350.8560079576</v>
      </c>
    </row>
    <row r="879" spans="1:5">
      <c r="A879" s="34" t="s">
        <v>3848</v>
      </c>
      <c r="B879" s="34" t="s">
        <v>5749</v>
      </c>
      <c r="C879" s="52">
        <v>2134.8495714780001</v>
      </c>
      <c r="D879" s="34" t="s">
        <v>4950</v>
      </c>
      <c r="E879" s="43">
        <f t="shared" si="13"/>
        <v>2134.8495714780001</v>
      </c>
    </row>
    <row r="880" spans="1:5">
      <c r="A880" s="34" t="s">
        <v>2862</v>
      </c>
      <c r="B880" s="34" t="s">
        <v>5750</v>
      </c>
      <c r="C880" s="52">
        <v>6389.0299199999999</v>
      </c>
      <c r="D880" s="34" t="s">
        <v>4950</v>
      </c>
      <c r="E880" s="43">
        <f t="shared" si="13"/>
        <v>6389.0299199999999</v>
      </c>
    </row>
    <row r="881" spans="1:5">
      <c r="A881" s="34" t="s">
        <v>4735</v>
      </c>
      <c r="B881" s="34" t="s">
        <v>8724</v>
      </c>
      <c r="C881" s="52">
        <v>4196.7276780000002</v>
      </c>
      <c r="D881" s="34" t="s">
        <v>4950</v>
      </c>
      <c r="E881" s="43">
        <f t="shared" si="13"/>
        <v>4196.7276780000002</v>
      </c>
    </row>
    <row r="882" spans="1:5">
      <c r="A882" s="34" t="s">
        <v>4736</v>
      </c>
      <c r="B882" s="34" t="s">
        <v>8725</v>
      </c>
      <c r="C882" s="52">
        <v>3846.0769561500001</v>
      </c>
      <c r="D882" s="34" t="s">
        <v>4950</v>
      </c>
      <c r="E882" s="43">
        <f t="shared" si="13"/>
        <v>3846.0769561500001</v>
      </c>
    </row>
    <row r="883" spans="1:5">
      <c r="A883" s="34" t="s">
        <v>2659</v>
      </c>
      <c r="B883" s="34" t="s">
        <v>5440</v>
      </c>
      <c r="C883" s="52">
        <v>3227.7424307699998</v>
      </c>
      <c r="D883" s="34" t="s">
        <v>4950</v>
      </c>
      <c r="E883" s="43">
        <f t="shared" si="13"/>
        <v>3227.7424307699998</v>
      </c>
    </row>
    <row r="884" spans="1:5">
      <c r="A884" s="34" t="s">
        <v>4734</v>
      </c>
      <c r="B884" s="34" t="s">
        <v>8726</v>
      </c>
      <c r="C884" s="52">
        <v>4635.9560418600004</v>
      </c>
      <c r="D884" s="34" t="s">
        <v>4950</v>
      </c>
      <c r="E884" s="43">
        <f t="shared" si="13"/>
        <v>4635.9560418600004</v>
      </c>
    </row>
    <row r="885" spans="1:5">
      <c r="A885" s="34" t="s">
        <v>2660</v>
      </c>
      <c r="B885" s="34" t="s">
        <v>5751</v>
      </c>
      <c r="C885" s="52">
        <v>1982.1344593050001</v>
      </c>
      <c r="D885" s="34" t="s">
        <v>4950</v>
      </c>
      <c r="E885" s="43">
        <f t="shared" si="13"/>
        <v>1982.1344593050001</v>
      </c>
    </row>
    <row r="886" spans="1:5">
      <c r="A886" s="34" t="s">
        <v>4738</v>
      </c>
      <c r="B886" s="34" t="s">
        <v>5441</v>
      </c>
      <c r="C886" s="52">
        <v>2160.50318913</v>
      </c>
      <c r="D886" s="34" t="s">
        <v>4950</v>
      </c>
      <c r="E886" s="43">
        <f t="shared" si="13"/>
        <v>2160.50318913</v>
      </c>
    </row>
    <row r="887" spans="1:5">
      <c r="A887" s="34" t="s">
        <v>4737</v>
      </c>
      <c r="B887" s="34" t="s">
        <v>8727</v>
      </c>
      <c r="C887" s="52">
        <v>1696.3855301250001</v>
      </c>
      <c r="D887" s="34" t="s">
        <v>4950</v>
      </c>
      <c r="E887" s="43">
        <f t="shared" si="13"/>
        <v>1696.3855301250001</v>
      </c>
    </row>
    <row r="888" spans="1:5">
      <c r="A888" s="34" t="s">
        <v>4095</v>
      </c>
      <c r="B888" s="34" t="s">
        <v>8673</v>
      </c>
      <c r="C888" s="52">
        <v>330.53048959554002</v>
      </c>
      <c r="D888" s="34" t="s">
        <v>4950</v>
      </c>
      <c r="E888" s="43">
        <f t="shared" si="13"/>
        <v>330.53048959554002</v>
      </c>
    </row>
    <row r="889" spans="1:5">
      <c r="A889" s="34" t="s">
        <v>2662</v>
      </c>
      <c r="B889" s="34" t="s">
        <v>8674</v>
      </c>
      <c r="C889" s="52">
        <v>330.53048959554002</v>
      </c>
      <c r="D889" s="34" t="s">
        <v>4950</v>
      </c>
      <c r="E889" s="43">
        <f t="shared" si="13"/>
        <v>330.53048959554002</v>
      </c>
    </row>
    <row r="890" spans="1:5">
      <c r="A890" s="34" t="s">
        <v>2664</v>
      </c>
      <c r="B890" s="34" t="s">
        <v>8883</v>
      </c>
      <c r="C890" s="52">
        <v>330.53048959554002</v>
      </c>
      <c r="D890" s="34" t="s">
        <v>4950</v>
      </c>
      <c r="E890" s="43">
        <f t="shared" si="13"/>
        <v>330.53048959554002</v>
      </c>
    </row>
    <row r="891" spans="1:5">
      <c r="A891" s="34" t="s">
        <v>4097</v>
      </c>
      <c r="B891" s="34" t="s">
        <v>8675</v>
      </c>
      <c r="C891" s="52">
        <v>330.53048959554002</v>
      </c>
      <c r="D891" s="34" t="s">
        <v>4950</v>
      </c>
      <c r="E891" s="43">
        <f t="shared" si="13"/>
        <v>330.53048959554002</v>
      </c>
    </row>
    <row r="892" spans="1:5">
      <c r="A892" s="34" t="s">
        <v>4096</v>
      </c>
      <c r="B892" s="34" t="s">
        <v>6045</v>
      </c>
      <c r="C892" s="52">
        <v>153.84460000000001</v>
      </c>
      <c r="D892" s="34" t="s">
        <v>4950</v>
      </c>
      <c r="E892" s="43">
        <f t="shared" si="13"/>
        <v>153.84460000000001</v>
      </c>
    </row>
    <row r="893" spans="1:5">
      <c r="A893" s="34" t="s">
        <v>2129</v>
      </c>
      <c r="B893" s="34" t="s">
        <v>8676</v>
      </c>
      <c r="C893" s="52">
        <v>198.04974297966001</v>
      </c>
      <c r="D893" s="34" t="s">
        <v>4950</v>
      </c>
      <c r="E893" s="43">
        <f t="shared" si="13"/>
        <v>198.04974297966001</v>
      </c>
    </row>
    <row r="894" spans="1:5">
      <c r="A894" s="34" t="s">
        <v>2123</v>
      </c>
      <c r="B894" s="34" t="s">
        <v>8677</v>
      </c>
      <c r="C894" s="52">
        <v>330.53048959554002</v>
      </c>
      <c r="D894" s="34" t="s">
        <v>4950</v>
      </c>
      <c r="E894" s="43">
        <f t="shared" si="13"/>
        <v>330.53048959554002</v>
      </c>
    </row>
    <row r="895" spans="1:5">
      <c r="A895" s="34" t="s">
        <v>8678</v>
      </c>
      <c r="B895" s="34" t="s">
        <v>8679</v>
      </c>
      <c r="C895" s="52">
        <v>330.53048959554002</v>
      </c>
      <c r="D895" s="34" t="s">
        <v>4950</v>
      </c>
      <c r="E895" s="43">
        <f t="shared" si="13"/>
        <v>330.53048959554002</v>
      </c>
    </row>
    <row r="896" spans="1:5">
      <c r="A896" s="34" t="s">
        <v>4140</v>
      </c>
      <c r="B896" s="34" t="s">
        <v>8680</v>
      </c>
      <c r="C896" s="52">
        <v>2148.6257099283598</v>
      </c>
      <c r="D896" s="34" t="s">
        <v>4950</v>
      </c>
      <c r="E896" s="43">
        <f t="shared" si="13"/>
        <v>2148.6257099283598</v>
      </c>
    </row>
    <row r="897" spans="1:5">
      <c r="A897" s="34" t="s">
        <v>2667</v>
      </c>
      <c r="B897" s="34" t="s">
        <v>8681</v>
      </c>
      <c r="C897" s="52">
        <v>3632.3300232367001</v>
      </c>
      <c r="D897" s="34" t="s">
        <v>4950</v>
      </c>
      <c r="E897" s="43">
        <f t="shared" si="13"/>
        <v>3632.3300232367001</v>
      </c>
    </row>
    <row r="898" spans="1:5">
      <c r="A898" s="34" t="s">
        <v>4137</v>
      </c>
      <c r="B898" s="34" t="s">
        <v>8682</v>
      </c>
      <c r="C898" s="52">
        <v>3096.6745105576802</v>
      </c>
      <c r="D898" s="34" t="s">
        <v>4950</v>
      </c>
      <c r="E898" s="43">
        <f t="shared" ref="E898:E961" si="14">IF(D898="Dolares",C898*$E$1,C898)</f>
        <v>3096.6745105576802</v>
      </c>
    </row>
    <row r="899" spans="1:5">
      <c r="A899" s="34" t="s">
        <v>4781</v>
      </c>
      <c r="B899" s="34" t="s">
        <v>8728</v>
      </c>
      <c r="C899" s="52">
        <v>3497.6518082382199</v>
      </c>
      <c r="D899" s="34" t="s">
        <v>4950</v>
      </c>
      <c r="E899" s="43">
        <f t="shared" si="14"/>
        <v>3497.6518082382199</v>
      </c>
    </row>
    <row r="900" spans="1:5">
      <c r="A900" s="34" t="s">
        <v>4139</v>
      </c>
      <c r="B900" s="34" t="s">
        <v>8683</v>
      </c>
      <c r="C900" s="52">
        <v>3770.4012740222302</v>
      </c>
      <c r="D900" s="34" t="s">
        <v>4950</v>
      </c>
      <c r="E900" s="43">
        <f t="shared" si="14"/>
        <v>3770.4012740222302</v>
      </c>
    </row>
    <row r="901" spans="1:5">
      <c r="A901" s="34" t="s">
        <v>4138</v>
      </c>
      <c r="B901" s="34" t="s">
        <v>8684</v>
      </c>
      <c r="C901" s="52">
        <v>2511.0272377288802</v>
      </c>
      <c r="D901" s="34" t="s">
        <v>4950</v>
      </c>
      <c r="E901" s="43">
        <f t="shared" si="14"/>
        <v>2511.0272377288802</v>
      </c>
    </row>
    <row r="902" spans="1:5">
      <c r="A902" s="34" t="s">
        <v>2864</v>
      </c>
      <c r="B902" s="34" t="s">
        <v>8685</v>
      </c>
      <c r="C902" s="52">
        <v>870.60805233947997</v>
      </c>
      <c r="D902" s="34" t="s">
        <v>4950</v>
      </c>
      <c r="E902" s="43">
        <f t="shared" si="14"/>
        <v>870.60805233947997</v>
      </c>
    </row>
    <row r="903" spans="1:5">
      <c r="A903" s="34" t="s">
        <v>2866</v>
      </c>
      <c r="B903" s="34" t="s">
        <v>8686</v>
      </c>
      <c r="C903" s="52">
        <v>870.60805233947997</v>
      </c>
      <c r="D903" s="34" t="s">
        <v>4950</v>
      </c>
      <c r="E903" s="43">
        <f t="shared" si="14"/>
        <v>870.60805233947997</v>
      </c>
    </row>
    <row r="904" spans="1:5">
      <c r="A904" s="34" t="s">
        <v>2873</v>
      </c>
      <c r="B904" s="34" t="s">
        <v>8884</v>
      </c>
      <c r="C904" s="52">
        <v>870.60805233947997</v>
      </c>
      <c r="D904" s="34" t="s">
        <v>4950</v>
      </c>
      <c r="E904" s="43">
        <f t="shared" si="14"/>
        <v>870.60805233947997</v>
      </c>
    </row>
    <row r="905" spans="1:5">
      <c r="A905" s="34" t="s">
        <v>2870</v>
      </c>
      <c r="B905" s="34" t="s">
        <v>8687</v>
      </c>
      <c r="C905" s="52">
        <v>870.60805233947997</v>
      </c>
      <c r="D905" s="34" t="s">
        <v>4950</v>
      </c>
      <c r="E905" s="43">
        <f t="shared" si="14"/>
        <v>870.60805233947997</v>
      </c>
    </row>
    <row r="906" spans="1:5">
      <c r="A906" s="34" t="s">
        <v>2668</v>
      </c>
      <c r="B906" s="34" t="s">
        <v>8688</v>
      </c>
      <c r="C906" s="52">
        <v>870.60805233947997</v>
      </c>
      <c r="D906" s="34" t="s">
        <v>4950</v>
      </c>
      <c r="E906" s="43">
        <f t="shared" si="14"/>
        <v>870.60805233947997</v>
      </c>
    </row>
    <row r="907" spans="1:5">
      <c r="A907" s="34" t="s">
        <v>2669</v>
      </c>
      <c r="B907" s="34" t="s">
        <v>8885</v>
      </c>
      <c r="C907" s="52">
        <v>870.60805233947997</v>
      </c>
      <c r="D907" s="34" t="s">
        <v>4950</v>
      </c>
      <c r="E907" s="43">
        <f t="shared" si="14"/>
        <v>870.60805233947997</v>
      </c>
    </row>
    <row r="908" spans="1:5">
      <c r="A908" s="34" t="s">
        <v>2552</v>
      </c>
      <c r="B908" s="34" t="s">
        <v>8689</v>
      </c>
      <c r="C908" s="52">
        <v>842.69426477651996</v>
      </c>
      <c r="D908" s="34" t="s">
        <v>4950</v>
      </c>
      <c r="E908" s="43">
        <f t="shared" si="14"/>
        <v>842.69426477651996</v>
      </c>
    </row>
    <row r="909" spans="1:5">
      <c r="A909" s="34" t="s">
        <v>2671</v>
      </c>
      <c r="B909" s="34" t="s">
        <v>8690</v>
      </c>
      <c r="C909" s="52">
        <v>842.69426477651996</v>
      </c>
      <c r="D909" s="34" t="s">
        <v>4950</v>
      </c>
      <c r="E909" s="43">
        <f t="shared" si="14"/>
        <v>842.69426477651996</v>
      </c>
    </row>
    <row r="910" spans="1:5">
      <c r="A910" s="34" t="s">
        <v>2673</v>
      </c>
      <c r="B910" s="34" t="s">
        <v>8691</v>
      </c>
      <c r="C910" s="52">
        <v>842.69426477651996</v>
      </c>
      <c r="D910" s="34" t="s">
        <v>4950</v>
      </c>
      <c r="E910" s="43">
        <f t="shared" si="14"/>
        <v>842.69426477651996</v>
      </c>
    </row>
    <row r="911" spans="1:5">
      <c r="A911" s="34" t="s">
        <v>3109</v>
      </c>
      <c r="B911" s="34" t="s">
        <v>8692</v>
      </c>
      <c r="C911" s="52">
        <v>842.69426477651996</v>
      </c>
      <c r="D911" s="34" t="s">
        <v>4950</v>
      </c>
      <c r="E911" s="43">
        <f t="shared" si="14"/>
        <v>842.69426477651996</v>
      </c>
    </row>
    <row r="912" spans="1:5">
      <c r="A912" s="34" t="s">
        <v>8729</v>
      </c>
      <c r="B912" s="34" t="s">
        <v>8730</v>
      </c>
      <c r="C912" s="52">
        <v>256.5117961848</v>
      </c>
      <c r="D912" s="34" t="s">
        <v>4950</v>
      </c>
      <c r="E912" s="43">
        <f t="shared" si="14"/>
        <v>256.5117961848</v>
      </c>
    </row>
    <row r="913" spans="1:5">
      <c r="A913" s="34" t="s">
        <v>2675</v>
      </c>
      <c r="B913" s="34" t="s">
        <v>8693</v>
      </c>
      <c r="C913" s="52">
        <v>842.69426477651996</v>
      </c>
      <c r="D913" s="34" t="s">
        <v>4950</v>
      </c>
      <c r="E913" s="43">
        <f t="shared" si="14"/>
        <v>842.69426477651996</v>
      </c>
    </row>
    <row r="914" spans="1:5">
      <c r="A914" s="34" t="s">
        <v>8731</v>
      </c>
      <c r="B914" s="34" t="s">
        <v>8732</v>
      </c>
      <c r="C914" s="52">
        <v>256.5117961848</v>
      </c>
      <c r="D914" s="34" t="s">
        <v>4950</v>
      </c>
      <c r="E914" s="43">
        <f t="shared" si="14"/>
        <v>256.5117961848</v>
      </c>
    </row>
    <row r="915" spans="1:5">
      <c r="A915" s="34" t="s">
        <v>8733</v>
      </c>
      <c r="B915" s="34" t="s">
        <v>8734</v>
      </c>
      <c r="C915" s="52">
        <v>154.20358872360001</v>
      </c>
      <c r="D915" s="34" t="s">
        <v>4950</v>
      </c>
      <c r="E915" s="43">
        <f t="shared" si="14"/>
        <v>154.20358872360001</v>
      </c>
    </row>
    <row r="916" spans="1:5">
      <c r="A916" s="34" t="s">
        <v>2676</v>
      </c>
      <c r="B916" s="34" t="s">
        <v>8694</v>
      </c>
      <c r="C916" s="52">
        <v>842.69426477651996</v>
      </c>
      <c r="D916" s="34" t="s">
        <v>4950</v>
      </c>
      <c r="E916" s="43">
        <f t="shared" si="14"/>
        <v>842.69426477651996</v>
      </c>
    </row>
    <row r="917" spans="1:5">
      <c r="A917" s="34" t="s">
        <v>2678</v>
      </c>
      <c r="B917" s="34" t="s">
        <v>8735</v>
      </c>
      <c r="C917" s="52">
        <v>759.48599999999999</v>
      </c>
      <c r="D917" s="34" t="s">
        <v>4950</v>
      </c>
      <c r="E917" s="43">
        <f t="shared" si="14"/>
        <v>759.48599999999999</v>
      </c>
    </row>
    <row r="918" spans="1:5">
      <c r="A918" s="34" t="s">
        <v>2679</v>
      </c>
      <c r="B918" s="34" t="s">
        <v>8736</v>
      </c>
      <c r="C918" s="52">
        <v>95.044283053200004</v>
      </c>
      <c r="D918" s="34" t="s">
        <v>4950</v>
      </c>
      <c r="E918" s="43">
        <f t="shared" si="14"/>
        <v>95.044283053200004</v>
      </c>
    </row>
    <row r="919" spans="1:5">
      <c r="A919" s="34" t="s">
        <v>2680</v>
      </c>
      <c r="B919" s="34" t="s">
        <v>8737</v>
      </c>
      <c r="C919" s="52">
        <v>759.48599999999999</v>
      </c>
      <c r="D919" s="34" t="s">
        <v>4950</v>
      </c>
      <c r="E919" s="43">
        <f t="shared" si="14"/>
        <v>759.48599999999999</v>
      </c>
    </row>
    <row r="920" spans="1:5">
      <c r="A920" s="34" t="s">
        <v>2900</v>
      </c>
      <c r="B920" s="34" t="s">
        <v>8738</v>
      </c>
      <c r="C920" s="52">
        <v>759.48599999999999</v>
      </c>
      <c r="D920" s="34" t="s">
        <v>4950</v>
      </c>
      <c r="E920" s="43">
        <f t="shared" si="14"/>
        <v>759.48599999999999</v>
      </c>
    </row>
    <row r="921" spans="1:5">
      <c r="A921" s="34" t="s">
        <v>2682</v>
      </c>
      <c r="B921" s="34" t="s">
        <v>8739</v>
      </c>
      <c r="C921" s="52">
        <v>759.48599999999999</v>
      </c>
      <c r="D921" s="34" t="s">
        <v>4950</v>
      </c>
      <c r="E921" s="43">
        <f t="shared" si="14"/>
        <v>759.48599999999999</v>
      </c>
    </row>
    <row r="922" spans="1:5">
      <c r="A922" s="34" t="s">
        <v>2684</v>
      </c>
      <c r="B922" s="34" t="s">
        <v>8740</v>
      </c>
      <c r="C922" s="52">
        <v>759.48599999999999</v>
      </c>
      <c r="D922" s="34" t="s">
        <v>4950</v>
      </c>
      <c r="E922" s="43">
        <f t="shared" si="14"/>
        <v>759.48599999999999</v>
      </c>
    </row>
    <row r="923" spans="1:5">
      <c r="A923" s="34" t="s">
        <v>8741</v>
      </c>
      <c r="B923" s="34" t="s">
        <v>8742</v>
      </c>
      <c r="C923" s="52">
        <v>256.5117961848</v>
      </c>
      <c r="D923" s="34" t="s">
        <v>4950</v>
      </c>
      <c r="E923" s="43">
        <f t="shared" si="14"/>
        <v>256.5117961848</v>
      </c>
    </row>
    <row r="924" spans="1:5">
      <c r="A924" s="34" t="s">
        <v>2132</v>
      </c>
      <c r="B924" s="34" t="s">
        <v>8695</v>
      </c>
      <c r="C924" s="52">
        <v>198.04974297966001</v>
      </c>
      <c r="D924" s="34" t="s">
        <v>4950</v>
      </c>
      <c r="E924" s="43">
        <f t="shared" si="14"/>
        <v>198.04974297966001</v>
      </c>
    </row>
    <row r="925" spans="1:5">
      <c r="A925" s="34" t="s">
        <v>8743</v>
      </c>
      <c r="B925" s="34" t="s">
        <v>8744</v>
      </c>
      <c r="C925" s="52">
        <v>95.044283053200004</v>
      </c>
      <c r="D925" s="34" t="s">
        <v>4950</v>
      </c>
      <c r="E925" s="43">
        <f t="shared" si="14"/>
        <v>95.044283053200004</v>
      </c>
    </row>
    <row r="926" spans="1:5">
      <c r="A926" s="34" t="s">
        <v>2131</v>
      </c>
      <c r="B926" s="34" t="s">
        <v>8696</v>
      </c>
      <c r="C926" s="52">
        <v>198.04974297966001</v>
      </c>
      <c r="D926" s="34" t="s">
        <v>4950</v>
      </c>
      <c r="E926" s="43">
        <f t="shared" si="14"/>
        <v>198.04974297966001</v>
      </c>
    </row>
    <row r="927" spans="1:5">
      <c r="A927" s="34" t="s">
        <v>8745</v>
      </c>
      <c r="B927" s="34" t="s">
        <v>8746</v>
      </c>
      <c r="C927" s="52">
        <v>95.044283053200004</v>
      </c>
      <c r="D927" s="34" t="s">
        <v>4950</v>
      </c>
      <c r="E927" s="43">
        <f t="shared" si="14"/>
        <v>95.044283053200004</v>
      </c>
    </row>
    <row r="928" spans="1:5">
      <c r="A928" s="34" t="s">
        <v>2134</v>
      </c>
      <c r="B928" s="34" t="s">
        <v>8697</v>
      </c>
      <c r="C928" s="52">
        <v>198.04974297966001</v>
      </c>
      <c r="D928" s="34" t="s">
        <v>4950</v>
      </c>
      <c r="E928" s="43">
        <f t="shared" si="14"/>
        <v>198.04974297966001</v>
      </c>
    </row>
    <row r="929" spans="1:5">
      <c r="A929" s="34" t="s">
        <v>8747</v>
      </c>
      <c r="B929" s="34" t="s">
        <v>8748</v>
      </c>
      <c r="C929" s="52">
        <v>95.425341382799999</v>
      </c>
      <c r="D929" s="34" t="s">
        <v>4950</v>
      </c>
      <c r="E929" s="43">
        <f t="shared" si="14"/>
        <v>95.425341382799999</v>
      </c>
    </row>
    <row r="930" spans="1:5">
      <c r="A930" s="34" t="s">
        <v>8749</v>
      </c>
      <c r="B930" s="34" t="s">
        <v>8750</v>
      </c>
      <c r="C930" s="52">
        <v>154.20358872360001</v>
      </c>
      <c r="D930" s="34" t="s">
        <v>4950</v>
      </c>
      <c r="E930" s="43">
        <f t="shared" si="14"/>
        <v>154.20358872360001</v>
      </c>
    </row>
    <row r="931" spans="1:5">
      <c r="A931" s="34" t="s">
        <v>8751</v>
      </c>
      <c r="B931" s="34" t="s">
        <v>8752</v>
      </c>
      <c r="C931" s="52">
        <v>154.20358872360001</v>
      </c>
      <c r="D931" s="34" t="s">
        <v>4950</v>
      </c>
      <c r="E931" s="43">
        <f t="shared" si="14"/>
        <v>154.20358872360001</v>
      </c>
    </row>
    <row r="932" spans="1:5">
      <c r="A932" s="34" t="s">
        <v>4375</v>
      </c>
      <c r="B932" s="34" t="s">
        <v>1215</v>
      </c>
      <c r="C932" s="52">
        <v>4206.384</v>
      </c>
      <c r="D932" s="34" t="s">
        <v>4950</v>
      </c>
      <c r="E932" s="43">
        <f t="shared" si="14"/>
        <v>4206.384</v>
      </c>
    </row>
    <row r="933" spans="1:5">
      <c r="A933" s="34" t="s">
        <v>4739</v>
      </c>
      <c r="B933" s="34" t="s">
        <v>7116</v>
      </c>
      <c r="C933" s="52">
        <v>4186.422767475</v>
      </c>
      <c r="D933" s="34" t="s">
        <v>4950</v>
      </c>
      <c r="E933" s="43">
        <f t="shared" si="14"/>
        <v>4186.422767475</v>
      </c>
    </row>
    <row r="934" spans="1:5">
      <c r="A934" s="34" t="s">
        <v>4740</v>
      </c>
      <c r="B934" s="34" t="s">
        <v>7117</v>
      </c>
      <c r="C934" s="52">
        <v>2316.7216558199998</v>
      </c>
      <c r="D934" s="34" t="s">
        <v>4950</v>
      </c>
      <c r="E934" s="43">
        <f t="shared" si="14"/>
        <v>2316.7216558199998</v>
      </c>
    </row>
    <row r="935" spans="1:5">
      <c r="A935" s="34" t="s">
        <v>4134</v>
      </c>
      <c r="B935" s="34" t="s">
        <v>1061</v>
      </c>
      <c r="C935" s="52">
        <v>1243.9194554825999</v>
      </c>
      <c r="D935" s="34" t="s">
        <v>4950</v>
      </c>
      <c r="E935" s="43">
        <f t="shared" si="14"/>
        <v>1243.9194554825999</v>
      </c>
    </row>
    <row r="936" spans="1:5">
      <c r="A936" s="34" t="s">
        <v>4718</v>
      </c>
      <c r="B936" s="34" t="s">
        <v>9197</v>
      </c>
      <c r="C936" s="52">
        <v>3.7557</v>
      </c>
      <c r="D936" s="34" t="s">
        <v>5075</v>
      </c>
      <c r="E936" s="43">
        <f t="shared" si="14"/>
        <v>5840.1135000000004</v>
      </c>
    </row>
    <row r="937" spans="1:5">
      <c r="A937" s="34" t="s">
        <v>4719</v>
      </c>
      <c r="B937" s="34" t="s">
        <v>9198</v>
      </c>
      <c r="C937" s="52">
        <v>3.9782600000000001</v>
      </c>
      <c r="D937" s="34" t="s">
        <v>5075</v>
      </c>
      <c r="E937" s="43">
        <f t="shared" si="14"/>
        <v>6186.1943000000001</v>
      </c>
    </row>
    <row r="938" spans="1:5">
      <c r="A938" s="34" t="s">
        <v>4720</v>
      </c>
      <c r="B938" s="34" t="s">
        <v>9199</v>
      </c>
      <c r="C938" s="52">
        <v>4.7850400000000004</v>
      </c>
      <c r="D938" s="34" t="s">
        <v>5075</v>
      </c>
      <c r="E938" s="43">
        <f t="shared" si="14"/>
        <v>7440.7372000000005</v>
      </c>
    </row>
    <row r="939" spans="1:5">
      <c r="A939" s="34" t="s">
        <v>4721</v>
      </c>
      <c r="B939" s="34" t="s">
        <v>9200</v>
      </c>
      <c r="C939" s="52">
        <v>6.3568699999999998</v>
      </c>
      <c r="D939" s="34" t="s">
        <v>5075</v>
      </c>
      <c r="E939" s="43">
        <f t="shared" si="14"/>
        <v>9884.9328499999992</v>
      </c>
    </row>
    <row r="940" spans="1:5">
      <c r="A940" s="34" t="s">
        <v>4560</v>
      </c>
      <c r="B940" s="34" t="s">
        <v>6727</v>
      </c>
      <c r="C940" s="52">
        <v>838.74335500799998</v>
      </c>
      <c r="D940" s="34" t="s">
        <v>4950</v>
      </c>
      <c r="E940" s="43">
        <f t="shared" si="14"/>
        <v>838.74335500799998</v>
      </c>
    </row>
    <row r="941" spans="1:5">
      <c r="A941" s="34" t="s">
        <v>3209</v>
      </c>
      <c r="B941" s="34" t="s">
        <v>7336</v>
      </c>
      <c r="C941" s="52">
        <v>2326.8433791563998</v>
      </c>
      <c r="D941" s="34" t="s">
        <v>4950</v>
      </c>
      <c r="E941" s="43">
        <f t="shared" si="14"/>
        <v>2326.8433791563998</v>
      </c>
    </row>
    <row r="942" spans="1:5">
      <c r="A942" s="34" t="s">
        <v>3207</v>
      </c>
      <c r="B942" s="34" t="s">
        <v>9560</v>
      </c>
      <c r="C942" s="52">
        <v>2326.8433791563998</v>
      </c>
      <c r="D942" s="34" t="s">
        <v>4950</v>
      </c>
      <c r="E942" s="43">
        <f t="shared" si="14"/>
        <v>2326.8433791563998</v>
      </c>
    </row>
    <row r="943" spans="1:5">
      <c r="A943" s="34" t="s">
        <v>4551</v>
      </c>
      <c r="B943" s="34" t="s">
        <v>8753</v>
      </c>
      <c r="C943" s="52">
        <v>3429.6937836127199</v>
      </c>
      <c r="D943" s="34" t="s">
        <v>4950</v>
      </c>
      <c r="E943" s="43">
        <f t="shared" si="14"/>
        <v>3429.6937836127199</v>
      </c>
    </row>
    <row r="944" spans="1:5">
      <c r="A944" s="34" t="s">
        <v>4744</v>
      </c>
      <c r="B944" s="34" t="s">
        <v>1625</v>
      </c>
      <c r="C944" s="52">
        <v>13393.516136</v>
      </c>
      <c r="D944" s="34" t="s">
        <v>4950</v>
      </c>
      <c r="E944" s="43">
        <f t="shared" si="14"/>
        <v>13393.516136</v>
      </c>
    </row>
    <row r="945" spans="1:5">
      <c r="A945" s="34" t="s">
        <v>4745</v>
      </c>
      <c r="B945" s="34" t="s">
        <v>1626</v>
      </c>
      <c r="C945" s="52">
        <v>18548.244987999999</v>
      </c>
      <c r="D945" s="34" t="s">
        <v>4950</v>
      </c>
      <c r="E945" s="43">
        <f t="shared" si="14"/>
        <v>18548.244987999999</v>
      </c>
    </row>
    <row r="946" spans="1:5">
      <c r="A946" s="34" t="s">
        <v>2370</v>
      </c>
      <c r="B946" s="34" t="s">
        <v>1624</v>
      </c>
      <c r="C946" s="52">
        <v>5555.0558700000001</v>
      </c>
      <c r="D946" s="34" t="s">
        <v>4950</v>
      </c>
      <c r="E946" s="43">
        <f t="shared" si="14"/>
        <v>5555.0558700000001</v>
      </c>
    </row>
    <row r="947" spans="1:5">
      <c r="A947" s="34" t="s">
        <v>2693</v>
      </c>
      <c r="B947" s="34" t="s">
        <v>8886</v>
      </c>
      <c r="C947" s="52">
        <v>3022.8880964256</v>
      </c>
      <c r="D947" s="34" t="s">
        <v>4950</v>
      </c>
      <c r="E947" s="43">
        <f t="shared" si="14"/>
        <v>3022.8880964256</v>
      </c>
    </row>
    <row r="948" spans="1:5">
      <c r="A948" s="34" t="s">
        <v>8851</v>
      </c>
      <c r="B948" s="34" t="s">
        <v>8887</v>
      </c>
      <c r="C948" s="52">
        <v>5606.6719623875997</v>
      </c>
      <c r="D948" s="34" t="s">
        <v>4950</v>
      </c>
      <c r="E948" s="43">
        <f t="shared" si="14"/>
        <v>5606.6719623875997</v>
      </c>
    </row>
    <row r="949" spans="1:5">
      <c r="A949" s="34" t="s">
        <v>2388</v>
      </c>
      <c r="B949" s="34" t="s">
        <v>394</v>
      </c>
      <c r="C949" s="52">
        <v>1057.9370036975999</v>
      </c>
      <c r="D949" s="34" t="s">
        <v>4950</v>
      </c>
      <c r="E949" s="43">
        <f t="shared" si="14"/>
        <v>1057.9370036975999</v>
      </c>
    </row>
    <row r="950" spans="1:5">
      <c r="A950" s="34" t="s">
        <v>2505</v>
      </c>
      <c r="B950" s="34" t="s">
        <v>8921</v>
      </c>
      <c r="C950" s="52">
        <v>424.02265626240001</v>
      </c>
      <c r="D950" s="34" t="s">
        <v>4950</v>
      </c>
      <c r="E950" s="43">
        <f t="shared" si="14"/>
        <v>424.02265626240001</v>
      </c>
    </row>
    <row r="951" spans="1:5">
      <c r="A951" s="34" t="s">
        <v>2384</v>
      </c>
      <c r="B951" s="34" t="s">
        <v>393</v>
      </c>
      <c r="C951" s="52">
        <v>382.48134429959998</v>
      </c>
      <c r="D951" s="34" t="s">
        <v>4950</v>
      </c>
      <c r="E951" s="43">
        <f t="shared" si="14"/>
        <v>382.48134429959998</v>
      </c>
    </row>
    <row r="952" spans="1:5">
      <c r="A952" s="34" t="s">
        <v>2386</v>
      </c>
      <c r="B952" s="34" t="s">
        <v>396</v>
      </c>
      <c r="C952" s="52">
        <v>824.53282278120003</v>
      </c>
      <c r="D952" s="34" t="s">
        <v>4950</v>
      </c>
      <c r="E952" s="43">
        <f t="shared" si="14"/>
        <v>824.53282278120003</v>
      </c>
    </row>
    <row r="953" spans="1:5">
      <c r="A953" s="34" t="s">
        <v>2382</v>
      </c>
      <c r="B953" s="34" t="s">
        <v>381</v>
      </c>
      <c r="C953" s="52">
        <v>382.48134429959998</v>
      </c>
      <c r="D953" s="34" t="s">
        <v>4950</v>
      </c>
      <c r="E953" s="43">
        <f t="shared" si="14"/>
        <v>382.48134429959998</v>
      </c>
    </row>
    <row r="954" spans="1:5">
      <c r="A954" s="34" t="s">
        <v>2695</v>
      </c>
      <c r="B954" s="34" t="s">
        <v>5129</v>
      </c>
      <c r="C954" s="52">
        <v>776.94816387239996</v>
      </c>
      <c r="D954" s="34" t="s">
        <v>4950</v>
      </c>
      <c r="E954" s="43">
        <f t="shared" si="14"/>
        <v>776.94816387239996</v>
      </c>
    </row>
    <row r="955" spans="1:5">
      <c r="A955" s="34" t="s">
        <v>1949</v>
      </c>
      <c r="B955" s="34" t="s">
        <v>332</v>
      </c>
      <c r="C955" s="52">
        <v>855.46500000000003</v>
      </c>
      <c r="D955" s="34" t="s">
        <v>4950</v>
      </c>
      <c r="E955" s="43">
        <f t="shared" si="14"/>
        <v>855.46500000000003</v>
      </c>
    </row>
    <row r="956" spans="1:5">
      <c r="A956" s="34" t="s">
        <v>2073</v>
      </c>
      <c r="B956" s="34" t="s">
        <v>8922</v>
      </c>
      <c r="C956" s="52">
        <v>1418.82</v>
      </c>
      <c r="D956" s="34" t="s">
        <v>4950</v>
      </c>
      <c r="E956" s="43">
        <f t="shared" si="14"/>
        <v>1418.82</v>
      </c>
    </row>
    <row r="957" spans="1:5">
      <c r="A957" s="34" t="s">
        <v>2698</v>
      </c>
      <c r="B957" s="34" t="s">
        <v>8923</v>
      </c>
      <c r="C957" s="52">
        <v>769.22299999999996</v>
      </c>
      <c r="D957" s="34" t="s">
        <v>4950</v>
      </c>
      <c r="E957" s="43">
        <f t="shared" si="14"/>
        <v>769.22299999999996</v>
      </c>
    </row>
    <row r="958" spans="1:5">
      <c r="A958" s="34" t="s">
        <v>1951</v>
      </c>
      <c r="B958" s="34" t="s">
        <v>8924</v>
      </c>
      <c r="C958" s="52">
        <v>319.93</v>
      </c>
      <c r="D958" s="34" t="s">
        <v>4950</v>
      </c>
      <c r="E958" s="43">
        <f t="shared" si="14"/>
        <v>319.93</v>
      </c>
    </row>
    <row r="959" spans="1:5">
      <c r="A959" s="34" t="s">
        <v>2069</v>
      </c>
      <c r="B959" s="34" t="s">
        <v>357</v>
      </c>
      <c r="C959" s="52">
        <v>751.14</v>
      </c>
      <c r="D959" s="34" t="s">
        <v>4950</v>
      </c>
      <c r="E959" s="43">
        <f t="shared" si="14"/>
        <v>751.14</v>
      </c>
    </row>
    <row r="960" spans="1:5">
      <c r="A960" s="34" t="s">
        <v>1947</v>
      </c>
      <c r="B960" s="34" t="s">
        <v>330</v>
      </c>
      <c r="C960" s="52">
        <v>319.93476985388997</v>
      </c>
      <c r="D960" s="34" t="s">
        <v>4950</v>
      </c>
      <c r="E960" s="43">
        <f t="shared" si="14"/>
        <v>319.93476985388997</v>
      </c>
    </row>
    <row r="961" spans="1:5">
      <c r="A961" s="34" t="s">
        <v>2071</v>
      </c>
      <c r="B961" s="34" t="s">
        <v>358</v>
      </c>
      <c r="C961" s="52">
        <v>1161.4849999999999</v>
      </c>
      <c r="D961" s="34" t="s">
        <v>4950</v>
      </c>
      <c r="E961" s="43">
        <f t="shared" si="14"/>
        <v>1161.4849999999999</v>
      </c>
    </row>
    <row r="962" spans="1:5">
      <c r="A962" s="34" t="s">
        <v>1948</v>
      </c>
      <c r="B962" s="34" t="s">
        <v>331</v>
      </c>
      <c r="C962" s="52">
        <v>688.54499999999996</v>
      </c>
      <c r="D962" s="34" t="s">
        <v>4950</v>
      </c>
      <c r="E962" s="43">
        <f t="shared" ref="E962:E1025" si="15">IF(D962="Dolares",C962*$E$1,C962)</f>
        <v>688.54499999999996</v>
      </c>
    </row>
    <row r="963" spans="1:5">
      <c r="A963" s="34" t="s">
        <v>2067</v>
      </c>
      <c r="B963" s="34" t="s">
        <v>356</v>
      </c>
      <c r="C963" s="52">
        <v>751.14</v>
      </c>
      <c r="D963" s="34" t="s">
        <v>4950</v>
      </c>
      <c r="E963" s="43">
        <f t="shared" si="15"/>
        <v>751.14</v>
      </c>
    </row>
    <row r="964" spans="1:5">
      <c r="A964" s="34" t="s">
        <v>1945</v>
      </c>
      <c r="B964" s="34" t="s">
        <v>329</v>
      </c>
      <c r="C964" s="52">
        <v>319.93</v>
      </c>
      <c r="D964" s="34" t="s">
        <v>4950</v>
      </c>
      <c r="E964" s="43">
        <f t="shared" si="15"/>
        <v>319.93</v>
      </c>
    </row>
    <row r="965" spans="1:5">
      <c r="A965" s="34" t="s">
        <v>2705</v>
      </c>
      <c r="B965" s="34" t="s">
        <v>8925</v>
      </c>
      <c r="C965" s="52">
        <v>521.625</v>
      </c>
      <c r="D965" s="34" t="s">
        <v>4950</v>
      </c>
      <c r="E965" s="43">
        <f t="shared" si="15"/>
        <v>521.625</v>
      </c>
    </row>
    <row r="966" spans="1:5">
      <c r="A966" s="34" t="s">
        <v>4695</v>
      </c>
      <c r="B966" s="34" t="s">
        <v>1592</v>
      </c>
      <c r="C966" s="52">
        <v>558.90380000000005</v>
      </c>
      <c r="D966" s="34" t="s">
        <v>4950</v>
      </c>
      <c r="E966" s="43">
        <f t="shared" si="15"/>
        <v>558.90380000000005</v>
      </c>
    </row>
    <row r="967" spans="1:5">
      <c r="A967" s="34" t="s">
        <v>4694</v>
      </c>
      <c r="B967" s="34" t="s">
        <v>1591</v>
      </c>
      <c r="C967" s="52">
        <v>301.84699999999998</v>
      </c>
      <c r="D967" s="34" t="s">
        <v>4950</v>
      </c>
      <c r="E967" s="43">
        <f t="shared" si="15"/>
        <v>301.84699999999998</v>
      </c>
    </row>
    <row r="968" spans="1:5">
      <c r="A968" s="34" t="s">
        <v>2219</v>
      </c>
      <c r="B968" s="34" t="s">
        <v>1612</v>
      </c>
      <c r="C968" s="52">
        <v>277.61418035000003</v>
      </c>
      <c r="D968" s="34" t="s">
        <v>4950</v>
      </c>
      <c r="E968" s="43">
        <f t="shared" si="15"/>
        <v>277.61418035000003</v>
      </c>
    </row>
    <row r="969" spans="1:5">
      <c r="A969" s="34" t="s">
        <v>2216</v>
      </c>
      <c r="B969" s="34" t="s">
        <v>370</v>
      </c>
      <c r="C969" s="52">
        <v>189.56827938750001</v>
      </c>
      <c r="D969" s="34" t="s">
        <v>4950</v>
      </c>
      <c r="E969" s="43">
        <f t="shared" si="15"/>
        <v>189.56827938750001</v>
      </c>
    </row>
    <row r="970" spans="1:5">
      <c r="A970" s="34" t="s">
        <v>2217</v>
      </c>
      <c r="B970" s="34" t="s">
        <v>371</v>
      </c>
      <c r="C970" s="52">
        <v>236.28715305</v>
      </c>
      <c r="D970" s="34" t="s">
        <v>4950</v>
      </c>
      <c r="E970" s="43">
        <f t="shared" si="15"/>
        <v>236.28715305</v>
      </c>
    </row>
    <row r="971" spans="1:5">
      <c r="A971" s="34" t="s">
        <v>2707</v>
      </c>
      <c r="B971" s="34" t="s">
        <v>863</v>
      </c>
      <c r="C971" s="52">
        <v>197.65291048750001</v>
      </c>
      <c r="D971" s="34" t="s">
        <v>4950</v>
      </c>
      <c r="E971" s="43">
        <f t="shared" si="15"/>
        <v>197.65291048750001</v>
      </c>
    </row>
    <row r="972" spans="1:5">
      <c r="A972" s="34" t="s">
        <v>4265</v>
      </c>
      <c r="B972" s="34" t="s">
        <v>1158</v>
      </c>
      <c r="C972" s="52">
        <v>158.30310274999999</v>
      </c>
      <c r="D972" s="34" t="s">
        <v>4950</v>
      </c>
      <c r="E972" s="43">
        <f t="shared" si="15"/>
        <v>158.30310274999999</v>
      </c>
    </row>
    <row r="973" spans="1:5">
      <c r="A973" s="34" t="s">
        <v>4158</v>
      </c>
      <c r="B973" s="34" t="s">
        <v>6126</v>
      </c>
      <c r="C973" s="52">
        <v>794.95650000000001</v>
      </c>
      <c r="D973" s="34" t="s">
        <v>4950</v>
      </c>
      <c r="E973" s="43">
        <f t="shared" si="15"/>
        <v>794.95650000000001</v>
      </c>
    </row>
    <row r="974" spans="1:5">
      <c r="A974" s="34" t="s">
        <v>1957</v>
      </c>
      <c r="B974" s="34" t="s">
        <v>6127</v>
      </c>
      <c r="C974" s="52">
        <v>191.59634</v>
      </c>
      <c r="D974" s="34" t="s">
        <v>4950</v>
      </c>
      <c r="E974" s="43">
        <f t="shared" si="15"/>
        <v>191.59634</v>
      </c>
    </row>
    <row r="975" spans="1:5">
      <c r="A975" s="34" t="s">
        <v>4555</v>
      </c>
      <c r="B975" s="34" t="s">
        <v>6128</v>
      </c>
      <c r="C975" s="52">
        <v>667.45343447640005</v>
      </c>
      <c r="D975" s="34" t="s">
        <v>4950</v>
      </c>
      <c r="E975" s="43">
        <f t="shared" si="15"/>
        <v>667.45343447640005</v>
      </c>
    </row>
    <row r="976" spans="1:5">
      <c r="A976" s="34" t="s">
        <v>4552</v>
      </c>
      <c r="B976" s="34" t="s">
        <v>6129</v>
      </c>
      <c r="C976" s="52">
        <v>339.01092454320002</v>
      </c>
      <c r="D976" s="34" t="s">
        <v>4950</v>
      </c>
      <c r="E976" s="43">
        <f t="shared" si="15"/>
        <v>339.01092454320002</v>
      </c>
    </row>
    <row r="977" spans="1:5">
      <c r="A977" s="34" t="s">
        <v>1953</v>
      </c>
      <c r="B977" s="34" t="s">
        <v>6130</v>
      </c>
      <c r="C977" s="52">
        <v>96.591040000000007</v>
      </c>
      <c r="D977" s="34" t="s">
        <v>4950</v>
      </c>
      <c r="E977" s="43">
        <f t="shared" si="15"/>
        <v>96.591040000000007</v>
      </c>
    </row>
    <row r="978" spans="1:5">
      <c r="A978" s="34" t="s">
        <v>4553</v>
      </c>
      <c r="B978" s="34" t="s">
        <v>6131</v>
      </c>
      <c r="C978" s="52">
        <v>339.01092454320002</v>
      </c>
      <c r="D978" s="34" t="s">
        <v>4950</v>
      </c>
      <c r="E978" s="43">
        <f t="shared" si="15"/>
        <v>339.01092454320002</v>
      </c>
    </row>
    <row r="979" spans="1:5">
      <c r="A979" s="34" t="s">
        <v>1955</v>
      </c>
      <c r="B979" s="34" t="s">
        <v>6132</v>
      </c>
      <c r="C979" s="52">
        <v>182.13754</v>
      </c>
      <c r="D979" s="34" t="s">
        <v>4950</v>
      </c>
      <c r="E979" s="43">
        <f t="shared" si="15"/>
        <v>182.13754</v>
      </c>
    </row>
    <row r="980" spans="1:5">
      <c r="A980" s="34" t="s">
        <v>4554</v>
      </c>
      <c r="B980" s="34" t="s">
        <v>6133</v>
      </c>
      <c r="C980" s="52">
        <v>522.66913133759999</v>
      </c>
      <c r="D980" s="34" t="s">
        <v>4950</v>
      </c>
      <c r="E980" s="43">
        <f t="shared" si="15"/>
        <v>522.66913133759999</v>
      </c>
    </row>
    <row r="981" spans="1:5">
      <c r="A981" s="34" t="s">
        <v>2709</v>
      </c>
      <c r="B981" s="34" t="s">
        <v>6134</v>
      </c>
      <c r="C981" s="52">
        <v>339.01092454320002</v>
      </c>
      <c r="D981" s="34" t="s">
        <v>4950</v>
      </c>
      <c r="E981" s="43">
        <f t="shared" si="15"/>
        <v>339.01092454320002</v>
      </c>
    </row>
    <row r="982" spans="1:5">
      <c r="A982" s="34" t="s">
        <v>4477</v>
      </c>
      <c r="B982" s="34" t="s">
        <v>9596</v>
      </c>
      <c r="C982" s="52">
        <v>19943.092806975099</v>
      </c>
      <c r="D982" s="34" t="s">
        <v>4950</v>
      </c>
      <c r="E982" s="43">
        <f t="shared" si="15"/>
        <v>19943.092806975099</v>
      </c>
    </row>
    <row r="983" spans="1:5">
      <c r="A983" s="34" t="s">
        <v>2149</v>
      </c>
      <c r="B983" s="34" t="s">
        <v>1604</v>
      </c>
      <c r="C983" s="52">
        <v>3954.6129999999898</v>
      </c>
      <c r="D983" s="34" t="s">
        <v>4950</v>
      </c>
      <c r="E983" s="43">
        <f t="shared" si="15"/>
        <v>3954.6129999999898</v>
      </c>
    </row>
    <row r="984" spans="1:5">
      <c r="A984" s="34" t="s">
        <v>2086</v>
      </c>
      <c r="B984" s="34" t="s">
        <v>1600</v>
      </c>
      <c r="C984" s="52">
        <v>3380.13</v>
      </c>
      <c r="D984" s="34" t="s">
        <v>4950</v>
      </c>
      <c r="E984" s="43">
        <f t="shared" si="15"/>
        <v>3380.13</v>
      </c>
    </row>
    <row r="985" spans="1:5">
      <c r="A985" s="34" t="s">
        <v>2097</v>
      </c>
      <c r="B985" s="34" t="s">
        <v>1601</v>
      </c>
      <c r="C985" s="52">
        <v>4118.7510000000102</v>
      </c>
      <c r="D985" s="34" t="s">
        <v>4950</v>
      </c>
      <c r="E985" s="43">
        <f t="shared" si="15"/>
        <v>4118.7510000000102</v>
      </c>
    </row>
    <row r="986" spans="1:5">
      <c r="A986" s="34" t="s">
        <v>2151</v>
      </c>
      <c r="B986" s="34" t="s">
        <v>1605</v>
      </c>
      <c r="C986" s="52">
        <v>5498.6229999999996</v>
      </c>
      <c r="D986" s="34" t="s">
        <v>4950</v>
      </c>
      <c r="E986" s="43">
        <f t="shared" si="15"/>
        <v>5498.6229999999996</v>
      </c>
    </row>
    <row r="987" spans="1:5">
      <c r="A987" s="34" t="s">
        <v>2101</v>
      </c>
      <c r="B987" s="34" t="s">
        <v>1602</v>
      </c>
      <c r="C987" s="52">
        <v>4652.8950000000104</v>
      </c>
      <c r="D987" s="34" t="s">
        <v>4950</v>
      </c>
      <c r="E987" s="43">
        <f t="shared" si="15"/>
        <v>4652.8950000000104</v>
      </c>
    </row>
    <row r="988" spans="1:5">
      <c r="A988" s="34" t="s">
        <v>2170</v>
      </c>
      <c r="B988" s="34" t="s">
        <v>1606</v>
      </c>
      <c r="C988" s="52">
        <v>7605.9880000000003</v>
      </c>
      <c r="D988" s="34" t="s">
        <v>4950</v>
      </c>
      <c r="E988" s="43">
        <f t="shared" si="15"/>
        <v>7605.9880000000003</v>
      </c>
    </row>
    <row r="989" spans="1:5">
      <c r="A989" s="34" t="s">
        <v>2148</v>
      </c>
      <c r="B989" s="34" t="s">
        <v>1603</v>
      </c>
      <c r="C989" s="52">
        <v>6682.3639999999996</v>
      </c>
      <c r="D989" s="34" t="s">
        <v>4950</v>
      </c>
      <c r="E989" s="43">
        <f t="shared" si="15"/>
        <v>6682.3639999999996</v>
      </c>
    </row>
    <row r="990" spans="1:5">
      <c r="A990" s="34" t="s">
        <v>2171</v>
      </c>
      <c r="B990" s="34" t="s">
        <v>1607</v>
      </c>
      <c r="C990" s="52">
        <v>11609.286</v>
      </c>
      <c r="D990" s="34" t="s">
        <v>4950</v>
      </c>
      <c r="E990" s="43">
        <f t="shared" si="15"/>
        <v>11609.286</v>
      </c>
    </row>
    <row r="991" spans="1:5">
      <c r="A991" s="34" t="s">
        <v>2710</v>
      </c>
      <c r="B991" s="34" t="s">
        <v>1608</v>
      </c>
      <c r="C991" s="52">
        <v>9400.3780000000097</v>
      </c>
      <c r="D991" s="34" t="s">
        <v>4950</v>
      </c>
      <c r="E991" s="43">
        <f t="shared" si="15"/>
        <v>9400.3780000000097</v>
      </c>
    </row>
    <row r="992" spans="1:5">
      <c r="A992" s="34" t="s">
        <v>9561</v>
      </c>
      <c r="B992" s="34" t="s">
        <v>9562</v>
      </c>
      <c r="C992" s="52">
        <v>992.89470945599999</v>
      </c>
      <c r="D992" s="34" t="s">
        <v>4950</v>
      </c>
      <c r="E992" s="43">
        <f t="shared" si="15"/>
        <v>992.89470945599999</v>
      </c>
    </row>
    <row r="993" spans="1:5">
      <c r="A993" s="34" t="s">
        <v>2712</v>
      </c>
      <c r="B993" s="34" t="s">
        <v>5527</v>
      </c>
      <c r="C993" s="52">
        <v>3705.2921163023998</v>
      </c>
      <c r="D993" s="34" t="s">
        <v>4950</v>
      </c>
      <c r="E993" s="43">
        <f t="shared" si="15"/>
        <v>3705.2921163023998</v>
      </c>
    </row>
    <row r="994" spans="1:5">
      <c r="A994" s="34" t="s">
        <v>4625</v>
      </c>
      <c r="B994" s="34" t="s">
        <v>6523</v>
      </c>
      <c r="C994" s="52">
        <v>2923.5747692735999</v>
      </c>
      <c r="D994" s="34" t="s">
        <v>4950</v>
      </c>
      <c r="E994" s="43">
        <f t="shared" si="15"/>
        <v>2923.5747692735999</v>
      </c>
    </row>
    <row r="995" spans="1:5">
      <c r="A995" s="34" t="s">
        <v>3180</v>
      </c>
      <c r="B995" s="34" t="s">
        <v>5528</v>
      </c>
      <c r="C995" s="52">
        <v>2923.5747692735999</v>
      </c>
      <c r="D995" s="34" t="s">
        <v>4950</v>
      </c>
      <c r="E995" s="43">
        <f t="shared" si="15"/>
        <v>2923.5747692735999</v>
      </c>
    </row>
    <row r="996" spans="1:5">
      <c r="A996" s="34" t="s">
        <v>2713</v>
      </c>
      <c r="B996" s="34" t="s">
        <v>6524</v>
      </c>
      <c r="C996" s="52">
        <v>2923.5747692735999</v>
      </c>
      <c r="D996" s="34" t="s">
        <v>4950</v>
      </c>
      <c r="E996" s="43">
        <f t="shared" si="15"/>
        <v>2923.5747692735999</v>
      </c>
    </row>
    <row r="997" spans="1:5">
      <c r="A997" s="34" t="s">
        <v>3092</v>
      </c>
      <c r="B997" s="34" t="s">
        <v>5529</v>
      </c>
      <c r="C997" s="52">
        <v>3079.3859478252002</v>
      </c>
      <c r="D997" s="34" t="s">
        <v>4950</v>
      </c>
      <c r="E997" s="43">
        <f t="shared" si="15"/>
        <v>3079.3859478252002</v>
      </c>
    </row>
    <row r="998" spans="1:5">
      <c r="A998" s="34" t="s">
        <v>9563</v>
      </c>
      <c r="B998" s="34" t="s">
        <v>9576</v>
      </c>
      <c r="C998" s="52">
        <v>1267.9814066399999</v>
      </c>
      <c r="D998" s="34" t="s">
        <v>4950</v>
      </c>
      <c r="E998" s="43">
        <f t="shared" si="15"/>
        <v>1267.9814066399999</v>
      </c>
    </row>
    <row r="999" spans="1:5">
      <c r="A999" s="34" t="s">
        <v>3214</v>
      </c>
      <c r="B999" s="34" t="s">
        <v>5530</v>
      </c>
      <c r="C999" s="52">
        <v>4990.6375862615996</v>
      </c>
      <c r="D999" s="34" t="s">
        <v>4950</v>
      </c>
      <c r="E999" s="43">
        <f t="shared" si="15"/>
        <v>4990.6375862615996</v>
      </c>
    </row>
    <row r="1000" spans="1:5">
      <c r="A1000" s="34" t="s">
        <v>2714</v>
      </c>
      <c r="B1000" s="34" t="s">
        <v>644</v>
      </c>
      <c r="C1000" s="52">
        <v>13257.0907352208</v>
      </c>
      <c r="D1000" s="34" t="s">
        <v>4950</v>
      </c>
      <c r="E1000" s="43">
        <f t="shared" si="15"/>
        <v>13257.0907352208</v>
      </c>
    </row>
    <row r="1001" spans="1:5">
      <c r="A1001" s="34" t="s">
        <v>3216</v>
      </c>
      <c r="B1001" s="34" t="s">
        <v>5531</v>
      </c>
      <c r="C1001" s="52">
        <v>4990.6375862615996</v>
      </c>
      <c r="D1001" s="34" t="s">
        <v>4950</v>
      </c>
      <c r="E1001" s="43">
        <f t="shared" si="15"/>
        <v>4990.6375862615996</v>
      </c>
    </row>
    <row r="1002" spans="1:5">
      <c r="A1002" s="34" t="s">
        <v>2716</v>
      </c>
      <c r="B1002" s="34" t="s">
        <v>9433</v>
      </c>
      <c r="C1002" s="52">
        <v>3928.1278826088001</v>
      </c>
      <c r="D1002" s="34" t="s">
        <v>4950</v>
      </c>
      <c r="E1002" s="43">
        <f t="shared" si="15"/>
        <v>3928.1278826088001</v>
      </c>
    </row>
    <row r="1003" spans="1:5">
      <c r="A1003" s="34" t="s">
        <v>3212</v>
      </c>
      <c r="B1003" s="34" t="s">
        <v>5532</v>
      </c>
      <c r="C1003" s="52">
        <v>4285.2450318443998</v>
      </c>
      <c r="D1003" s="34" t="s">
        <v>4950</v>
      </c>
      <c r="E1003" s="43">
        <f t="shared" si="15"/>
        <v>4285.2450318443998</v>
      </c>
    </row>
    <row r="1004" spans="1:5">
      <c r="A1004" s="34" t="s">
        <v>3193</v>
      </c>
      <c r="B1004" s="34" t="s">
        <v>643</v>
      </c>
      <c r="C1004" s="52">
        <v>11254.670891427601</v>
      </c>
      <c r="D1004" s="34" t="s">
        <v>4950</v>
      </c>
      <c r="E1004" s="43">
        <f t="shared" si="15"/>
        <v>11254.670891427601</v>
      </c>
    </row>
    <row r="1005" spans="1:5">
      <c r="A1005" s="34" t="s">
        <v>4321</v>
      </c>
      <c r="B1005" s="34" t="s">
        <v>1182</v>
      </c>
      <c r="C1005" s="52">
        <v>4763.2704327000001</v>
      </c>
      <c r="D1005" s="34" t="s">
        <v>4950</v>
      </c>
      <c r="E1005" s="43">
        <f t="shared" si="15"/>
        <v>4763.2704327000001</v>
      </c>
    </row>
    <row r="1006" spans="1:5">
      <c r="A1006" s="34" t="s">
        <v>2718</v>
      </c>
      <c r="B1006" s="34" t="s">
        <v>6609</v>
      </c>
      <c r="C1006" s="52">
        <v>4990.6375862615996</v>
      </c>
      <c r="D1006" s="34" t="s">
        <v>4950</v>
      </c>
      <c r="E1006" s="43">
        <f t="shared" si="15"/>
        <v>4990.6375862615996</v>
      </c>
    </row>
    <row r="1007" spans="1:5">
      <c r="A1007" s="34" t="s">
        <v>2719</v>
      </c>
      <c r="B1007" s="34" t="s">
        <v>6610</v>
      </c>
      <c r="C1007" s="52">
        <v>3928.1278826088001</v>
      </c>
      <c r="D1007" s="34" t="s">
        <v>4950</v>
      </c>
      <c r="E1007" s="43">
        <f t="shared" si="15"/>
        <v>3928.1278826088001</v>
      </c>
    </row>
    <row r="1008" spans="1:5">
      <c r="A1008" s="34" t="s">
        <v>4608</v>
      </c>
      <c r="B1008" s="34" t="s">
        <v>6559</v>
      </c>
      <c r="C1008" s="52">
        <v>3928.1278826088001</v>
      </c>
      <c r="D1008" s="34" t="s">
        <v>4950</v>
      </c>
      <c r="E1008" s="43">
        <f t="shared" si="15"/>
        <v>3928.1278826088001</v>
      </c>
    </row>
    <row r="1009" spans="1:5">
      <c r="A1009" s="34" t="s">
        <v>4609</v>
      </c>
      <c r="B1009" s="34" t="s">
        <v>6611</v>
      </c>
      <c r="C1009" s="52">
        <v>4285.2450318443998</v>
      </c>
      <c r="D1009" s="34" t="s">
        <v>4950</v>
      </c>
      <c r="E1009" s="43">
        <f t="shared" si="15"/>
        <v>4285.2450318443998</v>
      </c>
    </row>
    <row r="1010" spans="1:5">
      <c r="A1010" s="34" t="s">
        <v>4322</v>
      </c>
      <c r="B1010" s="34" t="s">
        <v>1185</v>
      </c>
      <c r="C1010" s="52">
        <v>7436.0472000749996</v>
      </c>
      <c r="D1010" s="34" t="s">
        <v>4950</v>
      </c>
      <c r="E1010" s="43">
        <f t="shared" si="15"/>
        <v>7436.0472000749996</v>
      </c>
    </row>
    <row r="1011" spans="1:5">
      <c r="A1011" s="34" t="s">
        <v>2720</v>
      </c>
      <c r="B1011" s="34" t="s">
        <v>1183</v>
      </c>
      <c r="C1011" s="52">
        <v>6484.7898375000004</v>
      </c>
      <c r="D1011" s="34" t="s">
        <v>4950</v>
      </c>
      <c r="E1011" s="43">
        <f t="shared" si="15"/>
        <v>6484.7898375000004</v>
      </c>
    </row>
    <row r="1012" spans="1:5">
      <c r="A1012" s="34" t="s">
        <v>2721</v>
      </c>
      <c r="B1012" s="34" t="s">
        <v>1184</v>
      </c>
      <c r="C1012" s="52">
        <v>6943.8657405000004</v>
      </c>
      <c r="D1012" s="34" t="s">
        <v>4950</v>
      </c>
      <c r="E1012" s="43">
        <f t="shared" si="15"/>
        <v>6943.8657405000004</v>
      </c>
    </row>
    <row r="1013" spans="1:5">
      <c r="A1013" s="34" t="s">
        <v>2722</v>
      </c>
      <c r="B1013" s="34" t="s">
        <v>6612</v>
      </c>
      <c r="C1013" s="52">
        <v>6240.5208154224001</v>
      </c>
      <c r="D1013" s="34" t="s">
        <v>4950</v>
      </c>
      <c r="E1013" s="43">
        <f t="shared" si="15"/>
        <v>6240.5208154224001</v>
      </c>
    </row>
    <row r="1014" spans="1:5">
      <c r="A1014" s="34" t="s">
        <v>2724</v>
      </c>
      <c r="B1014" s="34" t="s">
        <v>645</v>
      </c>
      <c r="C1014" s="52">
        <v>16697.523496305599</v>
      </c>
      <c r="D1014" s="34" t="s">
        <v>4950</v>
      </c>
      <c r="E1014" s="43">
        <f t="shared" si="15"/>
        <v>16697.523496305599</v>
      </c>
    </row>
    <row r="1015" spans="1:5">
      <c r="A1015" s="34" t="s">
        <v>3199</v>
      </c>
      <c r="B1015" s="34" t="s">
        <v>5533</v>
      </c>
      <c r="C1015" s="52">
        <v>6356.5709388947998</v>
      </c>
      <c r="D1015" s="34" t="s">
        <v>4950</v>
      </c>
      <c r="E1015" s="43">
        <f t="shared" si="15"/>
        <v>6356.5709388947998</v>
      </c>
    </row>
    <row r="1016" spans="1:5">
      <c r="A1016" s="34" t="s">
        <v>2726</v>
      </c>
      <c r="B1016" s="34" t="s">
        <v>6613</v>
      </c>
      <c r="C1016" s="52">
        <v>5347.7309193516003</v>
      </c>
      <c r="D1016" s="34" t="s">
        <v>4950</v>
      </c>
      <c r="E1016" s="43">
        <f t="shared" si="15"/>
        <v>5347.7309193516003</v>
      </c>
    </row>
    <row r="1017" spans="1:5">
      <c r="A1017" s="34" t="s">
        <v>2727</v>
      </c>
      <c r="B1017" s="34" t="s">
        <v>5534</v>
      </c>
      <c r="C1017" s="52">
        <v>5347.7309193516003</v>
      </c>
      <c r="D1017" s="34" t="s">
        <v>4950</v>
      </c>
      <c r="E1017" s="43">
        <f t="shared" si="15"/>
        <v>5347.7309193516003</v>
      </c>
    </row>
    <row r="1018" spans="1:5">
      <c r="A1018" s="34" t="s">
        <v>3218</v>
      </c>
      <c r="B1018" s="34" t="s">
        <v>5535</v>
      </c>
      <c r="C1018" s="52">
        <v>5347.7309193516003</v>
      </c>
      <c r="D1018" s="34" t="s">
        <v>4950</v>
      </c>
      <c r="E1018" s="43">
        <f t="shared" si="15"/>
        <v>5347.7309193516003</v>
      </c>
    </row>
    <row r="1019" spans="1:5">
      <c r="A1019" s="34" t="s">
        <v>4618</v>
      </c>
      <c r="B1019" s="34" t="s">
        <v>6614</v>
      </c>
      <c r="C1019" s="52">
        <v>5347.7309193516003</v>
      </c>
      <c r="D1019" s="34" t="s">
        <v>4950</v>
      </c>
      <c r="E1019" s="43">
        <f t="shared" si="15"/>
        <v>5347.7309193516003</v>
      </c>
    </row>
    <row r="1020" spans="1:5">
      <c r="A1020" s="34" t="s">
        <v>3220</v>
      </c>
      <c r="B1020" s="34" t="s">
        <v>5536</v>
      </c>
      <c r="C1020" s="52">
        <v>5883.4036661868004</v>
      </c>
      <c r="D1020" s="34" t="s">
        <v>4950</v>
      </c>
      <c r="E1020" s="43">
        <f t="shared" si="15"/>
        <v>5883.4036661868004</v>
      </c>
    </row>
    <row r="1021" spans="1:5">
      <c r="A1021" s="34" t="s">
        <v>4619</v>
      </c>
      <c r="B1021" s="34" t="s">
        <v>6615</v>
      </c>
      <c r="C1021" s="52">
        <v>5883.4036661868004</v>
      </c>
      <c r="D1021" s="34" t="s">
        <v>4950</v>
      </c>
      <c r="E1021" s="43">
        <f t="shared" si="15"/>
        <v>5883.4036661868004</v>
      </c>
    </row>
    <row r="1022" spans="1:5">
      <c r="A1022" s="34" t="s">
        <v>2729</v>
      </c>
      <c r="B1022" s="34" t="s">
        <v>646</v>
      </c>
      <c r="C1022" s="52">
        <v>18110.856932719202</v>
      </c>
      <c r="D1022" s="34" t="s">
        <v>4950</v>
      </c>
      <c r="E1022" s="43">
        <f t="shared" si="15"/>
        <v>18110.856932719202</v>
      </c>
    </row>
    <row r="1023" spans="1:5">
      <c r="A1023" s="34" t="s">
        <v>3204</v>
      </c>
      <c r="B1023" s="34" t="s">
        <v>5537</v>
      </c>
      <c r="C1023" s="52">
        <v>7579.6907744376003</v>
      </c>
      <c r="D1023" s="34" t="s">
        <v>4950</v>
      </c>
      <c r="E1023" s="43">
        <f t="shared" si="15"/>
        <v>7579.6907744376003</v>
      </c>
    </row>
    <row r="1024" spans="1:5">
      <c r="A1024" s="34" t="s">
        <v>3201</v>
      </c>
      <c r="B1024" s="34" t="s">
        <v>5538</v>
      </c>
      <c r="C1024" s="52">
        <v>6240.5208154224001</v>
      </c>
      <c r="D1024" s="34" t="s">
        <v>4950</v>
      </c>
      <c r="E1024" s="43">
        <f t="shared" si="15"/>
        <v>6240.5208154224001</v>
      </c>
    </row>
    <row r="1025" spans="1:5">
      <c r="A1025" s="34" t="s">
        <v>3203</v>
      </c>
      <c r="B1025" s="34" t="s">
        <v>5539</v>
      </c>
      <c r="C1025" s="52">
        <v>6508.3393267308002</v>
      </c>
      <c r="D1025" s="34" t="s">
        <v>4950</v>
      </c>
      <c r="E1025" s="43">
        <f t="shared" si="15"/>
        <v>6508.3393267308002</v>
      </c>
    </row>
    <row r="1026" spans="1:5">
      <c r="A1026" s="34" t="s">
        <v>4661</v>
      </c>
      <c r="B1026" s="34" t="s">
        <v>6525</v>
      </c>
      <c r="C1026" s="52">
        <v>6508.3393267308002</v>
      </c>
      <c r="D1026" s="34" t="s">
        <v>4950</v>
      </c>
      <c r="E1026" s="43">
        <f t="shared" ref="E1026:E1089" si="16">IF(D1026="Dolares",C1026*$E$1,C1026)</f>
        <v>6508.3393267308002</v>
      </c>
    </row>
    <row r="1027" spans="1:5">
      <c r="A1027" s="34" t="s">
        <v>4323</v>
      </c>
      <c r="B1027" s="34" t="s">
        <v>1187</v>
      </c>
      <c r="C1027" s="52">
        <v>8183.6753076000005</v>
      </c>
      <c r="D1027" s="34" t="s">
        <v>4950</v>
      </c>
      <c r="E1027" s="43">
        <f t="shared" si="16"/>
        <v>8183.6753076000005</v>
      </c>
    </row>
    <row r="1028" spans="1:5">
      <c r="A1028" s="34" t="s">
        <v>2731</v>
      </c>
      <c r="B1028" s="34" t="s">
        <v>1186</v>
      </c>
      <c r="C1028" s="52">
        <v>7535.9045862749999</v>
      </c>
      <c r="D1028" s="34" t="s">
        <v>4950</v>
      </c>
      <c r="E1028" s="43">
        <f t="shared" si="16"/>
        <v>7535.9045862749999</v>
      </c>
    </row>
    <row r="1029" spans="1:5">
      <c r="A1029" s="34" t="s">
        <v>2732</v>
      </c>
      <c r="B1029" s="34" t="s">
        <v>647</v>
      </c>
      <c r="C1029" s="52">
        <v>23755.086956718002</v>
      </c>
      <c r="D1029" s="34" t="s">
        <v>4950</v>
      </c>
      <c r="E1029" s="43">
        <f t="shared" si="16"/>
        <v>23755.086956718002</v>
      </c>
    </row>
    <row r="1030" spans="1:5">
      <c r="A1030" s="34" t="s">
        <v>2733</v>
      </c>
      <c r="B1030" s="34" t="s">
        <v>5571</v>
      </c>
      <c r="C1030" s="52">
        <v>9633.0712157784001</v>
      </c>
      <c r="D1030" s="34" t="s">
        <v>4950</v>
      </c>
      <c r="E1030" s="43">
        <f t="shared" si="16"/>
        <v>9633.0712157784001</v>
      </c>
    </row>
    <row r="1031" spans="1:5">
      <c r="A1031" s="34" t="s">
        <v>4616</v>
      </c>
      <c r="B1031" s="34" t="s">
        <v>6616</v>
      </c>
      <c r="C1031" s="52">
        <v>10704.3869392668</v>
      </c>
      <c r="D1031" s="34" t="s">
        <v>4950</v>
      </c>
      <c r="E1031" s="43">
        <f t="shared" si="16"/>
        <v>10704.3869392668</v>
      </c>
    </row>
    <row r="1032" spans="1:5">
      <c r="A1032" s="34" t="s">
        <v>3190</v>
      </c>
      <c r="B1032" s="34" t="s">
        <v>5572</v>
      </c>
      <c r="C1032" s="52">
        <v>10704.3869392668</v>
      </c>
      <c r="D1032" s="34" t="s">
        <v>4950</v>
      </c>
      <c r="E1032" s="43">
        <f t="shared" si="16"/>
        <v>10704.3869392668</v>
      </c>
    </row>
    <row r="1033" spans="1:5">
      <c r="A1033" s="34" t="s">
        <v>2735</v>
      </c>
      <c r="B1033" s="34" t="s">
        <v>5045</v>
      </c>
      <c r="C1033" s="52">
        <v>25443.121770518399</v>
      </c>
      <c r="D1033" s="34" t="s">
        <v>4950</v>
      </c>
      <c r="E1033" s="43">
        <f t="shared" si="16"/>
        <v>25443.121770518399</v>
      </c>
    </row>
    <row r="1034" spans="1:5">
      <c r="A1034" s="34" t="s">
        <v>3191</v>
      </c>
      <c r="B1034" s="34" t="s">
        <v>5573</v>
      </c>
      <c r="C1034" s="52">
        <v>10704.3869392668</v>
      </c>
      <c r="D1034" s="34" t="s">
        <v>4950</v>
      </c>
      <c r="E1034" s="43">
        <f t="shared" si="16"/>
        <v>10704.3869392668</v>
      </c>
    </row>
    <row r="1035" spans="1:5">
      <c r="A1035" s="34" t="s">
        <v>2956</v>
      </c>
      <c r="B1035" s="34" t="s">
        <v>5574</v>
      </c>
      <c r="C1035" s="52">
        <v>8740.2753656711993</v>
      </c>
      <c r="D1035" s="34" t="s">
        <v>4950</v>
      </c>
      <c r="E1035" s="43">
        <f t="shared" si="16"/>
        <v>8740.2753656711993</v>
      </c>
    </row>
    <row r="1036" spans="1:5">
      <c r="A1036" s="34" t="s">
        <v>2737</v>
      </c>
      <c r="B1036" s="34" t="s">
        <v>6617</v>
      </c>
      <c r="C1036" s="52">
        <v>8740.2753656711993</v>
      </c>
      <c r="D1036" s="34" t="s">
        <v>4950</v>
      </c>
      <c r="E1036" s="43">
        <f t="shared" si="16"/>
        <v>8740.2753656711993</v>
      </c>
    </row>
    <row r="1037" spans="1:5">
      <c r="A1037" s="34" t="s">
        <v>4617</v>
      </c>
      <c r="B1037" s="34" t="s">
        <v>6618</v>
      </c>
      <c r="C1037" s="52">
        <v>8740.2753656711993</v>
      </c>
      <c r="D1037" s="34" t="s">
        <v>4950</v>
      </c>
      <c r="E1037" s="43">
        <f t="shared" si="16"/>
        <v>8740.2753656711993</v>
      </c>
    </row>
    <row r="1038" spans="1:5">
      <c r="A1038" s="34" t="s">
        <v>4615</v>
      </c>
      <c r="B1038" s="34" t="s">
        <v>6619</v>
      </c>
      <c r="C1038" s="52">
        <v>7905.5330897399999</v>
      </c>
      <c r="D1038" s="34" t="s">
        <v>4950</v>
      </c>
      <c r="E1038" s="43">
        <f t="shared" si="16"/>
        <v>7905.5330897399999</v>
      </c>
    </row>
    <row r="1039" spans="1:5">
      <c r="A1039" s="34" t="s">
        <v>4620</v>
      </c>
      <c r="B1039" s="34" t="s">
        <v>6620</v>
      </c>
      <c r="C1039" s="52">
        <v>16534.049675714999</v>
      </c>
      <c r="D1039" s="34" t="s">
        <v>4950</v>
      </c>
      <c r="E1039" s="43">
        <f t="shared" si="16"/>
        <v>16534.049675714999</v>
      </c>
    </row>
    <row r="1040" spans="1:5">
      <c r="A1040" s="34" t="s">
        <v>2739</v>
      </c>
      <c r="B1040" s="34" t="s">
        <v>6526</v>
      </c>
      <c r="C1040" s="52">
        <v>23151.937115361601</v>
      </c>
      <c r="D1040" s="34" t="s">
        <v>4950</v>
      </c>
      <c r="E1040" s="43">
        <f t="shared" si="16"/>
        <v>23151.937115361601</v>
      </c>
    </row>
    <row r="1041" spans="1:5">
      <c r="A1041" s="34" t="s">
        <v>4468</v>
      </c>
      <c r="B1041" s="34" t="s">
        <v>5575</v>
      </c>
      <c r="C1041" s="52">
        <v>23151.937115361601</v>
      </c>
      <c r="D1041" s="34" t="s">
        <v>4950</v>
      </c>
      <c r="E1041" s="43">
        <f t="shared" si="16"/>
        <v>23151.937115361601</v>
      </c>
    </row>
    <row r="1042" spans="1:5">
      <c r="A1042" s="34" t="s">
        <v>4621</v>
      </c>
      <c r="B1042" s="34" t="s">
        <v>6621</v>
      </c>
      <c r="C1042" s="52">
        <v>2030.5586198195999</v>
      </c>
      <c r="D1042" s="34" t="s">
        <v>4950</v>
      </c>
      <c r="E1042" s="43">
        <f t="shared" si="16"/>
        <v>2030.5586198195999</v>
      </c>
    </row>
    <row r="1043" spans="1:5">
      <c r="A1043" s="34" t="s">
        <v>4622</v>
      </c>
      <c r="B1043" s="34" t="s">
        <v>8290</v>
      </c>
      <c r="C1043" s="52">
        <v>984.297761928</v>
      </c>
      <c r="D1043" s="34" t="s">
        <v>4950</v>
      </c>
      <c r="E1043" s="43">
        <f t="shared" si="16"/>
        <v>984.297761928</v>
      </c>
    </row>
    <row r="1044" spans="1:5">
      <c r="A1044" s="34" t="s">
        <v>3102</v>
      </c>
      <c r="B1044" s="34" t="s">
        <v>5540</v>
      </c>
      <c r="C1044" s="52">
        <v>2030.5586198195999</v>
      </c>
      <c r="D1044" s="34" t="s">
        <v>4950</v>
      </c>
      <c r="E1044" s="43">
        <f t="shared" si="16"/>
        <v>2030.5586198195999</v>
      </c>
    </row>
    <row r="1045" spans="1:5">
      <c r="A1045" s="34" t="s">
        <v>3104</v>
      </c>
      <c r="B1045" s="34" t="s">
        <v>5541</v>
      </c>
      <c r="C1045" s="52">
        <v>2223.3860426699998</v>
      </c>
      <c r="D1045" s="34" t="s">
        <v>4950</v>
      </c>
      <c r="E1045" s="43">
        <f t="shared" si="16"/>
        <v>2223.3860426699998</v>
      </c>
    </row>
    <row r="1046" spans="1:5">
      <c r="A1046" s="34" t="s">
        <v>4623</v>
      </c>
      <c r="B1046" s="34" t="s">
        <v>6622</v>
      </c>
      <c r="C1046" s="52">
        <v>2030.5586198195999</v>
      </c>
      <c r="D1046" s="34" t="s">
        <v>4950</v>
      </c>
      <c r="E1046" s="43">
        <f t="shared" si="16"/>
        <v>2030.5586198195999</v>
      </c>
    </row>
    <row r="1047" spans="1:5">
      <c r="A1047" s="34" t="s">
        <v>4624</v>
      </c>
      <c r="B1047" s="34" t="s">
        <v>6623</v>
      </c>
      <c r="C1047" s="52">
        <v>2223.3860426699998</v>
      </c>
      <c r="D1047" s="34" t="s">
        <v>4950</v>
      </c>
      <c r="E1047" s="43">
        <f t="shared" si="16"/>
        <v>2223.3860426699998</v>
      </c>
    </row>
    <row r="1048" spans="1:5">
      <c r="A1048" s="34" t="s">
        <v>4808</v>
      </c>
      <c r="B1048" s="34" t="s">
        <v>6624</v>
      </c>
      <c r="C1048" s="52">
        <v>3998.7764154000001</v>
      </c>
      <c r="D1048" s="34" t="s">
        <v>4950</v>
      </c>
      <c r="E1048" s="43">
        <f t="shared" si="16"/>
        <v>3998.7764154000001</v>
      </c>
    </row>
    <row r="1049" spans="1:5">
      <c r="A1049" s="34" t="s">
        <v>4806</v>
      </c>
      <c r="B1049" s="34" t="s">
        <v>6625</v>
      </c>
      <c r="C1049" s="52">
        <v>2952.5606643000001</v>
      </c>
      <c r="D1049" s="34" t="s">
        <v>4950</v>
      </c>
      <c r="E1049" s="43">
        <f t="shared" si="16"/>
        <v>2952.5606643000001</v>
      </c>
    </row>
    <row r="1050" spans="1:5">
      <c r="A1050" s="34" t="s">
        <v>4807</v>
      </c>
      <c r="B1050" s="34" t="s">
        <v>6626</v>
      </c>
      <c r="C1050" s="52">
        <v>3472.0728743999998</v>
      </c>
      <c r="D1050" s="34" t="s">
        <v>4950</v>
      </c>
      <c r="E1050" s="43">
        <f t="shared" si="16"/>
        <v>3472.0728743999998</v>
      </c>
    </row>
    <row r="1051" spans="1:5">
      <c r="A1051" s="34" t="s">
        <v>1897</v>
      </c>
      <c r="B1051" s="34" t="s">
        <v>5752</v>
      </c>
      <c r="C1051" s="52">
        <v>6841.4841152937497</v>
      </c>
      <c r="D1051" s="34" t="s">
        <v>4950</v>
      </c>
      <c r="E1051" s="43">
        <f t="shared" si="16"/>
        <v>6841.4841152937497</v>
      </c>
    </row>
    <row r="1052" spans="1:5">
      <c r="A1052" s="34" t="s">
        <v>1889</v>
      </c>
      <c r="B1052" s="34" t="s">
        <v>5753</v>
      </c>
      <c r="C1052" s="52">
        <v>5666.2467764499997</v>
      </c>
      <c r="D1052" s="34" t="s">
        <v>4950</v>
      </c>
      <c r="E1052" s="43">
        <f t="shared" si="16"/>
        <v>5666.2467764499997</v>
      </c>
    </row>
    <row r="1053" spans="1:5">
      <c r="A1053" s="34" t="s">
        <v>2413</v>
      </c>
      <c r="B1053" s="34" t="s">
        <v>5754</v>
      </c>
      <c r="C1053" s="52">
        <v>3702.2683081312498</v>
      </c>
      <c r="D1053" s="34" t="s">
        <v>4950</v>
      </c>
      <c r="E1053" s="43">
        <f t="shared" si="16"/>
        <v>3702.2683081312498</v>
      </c>
    </row>
    <row r="1054" spans="1:5">
      <c r="A1054" s="34" t="s">
        <v>1899</v>
      </c>
      <c r="B1054" s="34" t="s">
        <v>5755</v>
      </c>
      <c r="C1054" s="52">
        <v>10166.5271768938</v>
      </c>
      <c r="D1054" s="34" t="s">
        <v>4950</v>
      </c>
      <c r="E1054" s="43">
        <f t="shared" si="16"/>
        <v>10166.5271768938</v>
      </c>
    </row>
    <row r="1055" spans="1:5">
      <c r="A1055" s="34" t="s">
        <v>2411</v>
      </c>
      <c r="B1055" s="34" t="s">
        <v>5756</v>
      </c>
      <c r="C1055" s="52">
        <v>2825.0826953374999</v>
      </c>
      <c r="D1055" s="34" t="s">
        <v>4950</v>
      </c>
      <c r="E1055" s="43">
        <f t="shared" si="16"/>
        <v>2825.0826953374999</v>
      </c>
    </row>
    <row r="1056" spans="1:5">
      <c r="A1056" s="34" t="s">
        <v>2409</v>
      </c>
      <c r="B1056" s="34" t="s">
        <v>5757</v>
      </c>
      <c r="C1056" s="52">
        <v>2226.2739047250002</v>
      </c>
      <c r="D1056" s="34" t="s">
        <v>4950</v>
      </c>
      <c r="E1056" s="43">
        <f t="shared" si="16"/>
        <v>2226.2739047250002</v>
      </c>
    </row>
    <row r="1057" spans="1:5">
      <c r="A1057" s="34" t="s">
        <v>2412</v>
      </c>
      <c r="B1057" s="34" t="s">
        <v>5758</v>
      </c>
      <c r="C1057" s="52">
        <v>3150.3353133687501</v>
      </c>
      <c r="D1057" s="34" t="s">
        <v>4950</v>
      </c>
      <c r="E1057" s="43">
        <f t="shared" si="16"/>
        <v>3150.3353133687501</v>
      </c>
    </row>
    <row r="1058" spans="1:5">
      <c r="A1058" s="34" t="s">
        <v>2301</v>
      </c>
      <c r="B1058" s="34" t="s">
        <v>5759</v>
      </c>
      <c r="C1058" s="52">
        <v>436.07850000000002</v>
      </c>
      <c r="D1058" s="34" t="s">
        <v>4950</v>
      </c>
      <c r="E1058" s="43">
        <f t="shared" si="16"/>
        <v>436.07850000000002</v>
      </c>
    </row>
    <row r="1059" spans="1:5">
      <c r="A1059" s="34" t="s">
        <v>2299</v>
      </c>
      <c r="B1059" s="34" t="s">
        <v>5760</v>
      </c>
      <c r="C1059" s="52">
        <v>212.68389999999999</v>
      </c>
      <c r="D1059" s="34" t="s">
        <v>4950</v>
      </c>
      <c r="E1059" s="43">
        <f t="shared" si="16"/>
        <v>212.68389999999999</v>
      </c>
    </row>
    <row r="1060" spans="1:5">
      <c r="A1060" s="34" t="s">
        <v>2302</v>
      </c>
      <c r="B1060" s="34" t="s">
        <v>5761</v>
      </c>
      <c r="C1060" s="52">
        <v>455.96980000000002</v>
      </c>
      <c r="D1060" s="34" t="s">
        <v>4950</v>
      </c>
      <c r="E1060" s="43">
        <f t="shared" si="16"/>
        <v>455.96980000000002</v>
      </c>
    </row>
    <row r="1061" spans="1:5">
      <c r="A1061" s="34" t="s">
        <v>2205</v>
      </c>
      <c r="B1061" s="34" t="s">
        <v>5762</v>
      </c>
      <c r="C1061" s="52">
        <v>322.51228967880002</v>
      </c>
      <c r="D1061" s="34" t="s">
        <v>4950</v>
      </c>
      <c r="E1061" s="43">
        <f t="shared" si="16"/>
        <v>322.51228967880002</v>
      </c>
    </row>
    <row r="1062" spans="1:5">
      <c r="A1062" s="34" t="s">
        <v>4693</v>
      </c>
      <c r="B1062" s="34" t="s">
        <v>7278</v>
      </c>
      <c r="C1062" s="52">
        <v>891.80386864627496</v>
      </c>
      <c r="D1062" s="34" t="s">
        <v>4950</v>
      </c>
      <c r="E1062" s="43">
        <f t="shared" si="16"/>
        <v>891.80386864627496</v>
      </c>
    </row>
    <row r="1063" spans="1:5">
      <c r="A1063" s="34" t="s">
        <v>2745</v>
      </c>
      <c r="B1063" s="34" t="s">
        <v>7279</v>
      </c>
      <c r="C1063" s="52">
        <v>1034.4874440250401</v>
      </c>
      <c r="D1063" s="34" t="s">
        <v>4950</v>
      </c>
      <c r="E1063" s="43">
        <f t="shared" si="16"/>
        <v>1034.4874440250401</v>
      </c>
    </row>
    <row r="1064" spans="1:5">
      <c r="A1064" s="34" t="s">
        <v>4724</v>
      </c>
      <c r="B1064" s="34" t="s">
        <v>7280</v>
      </c>
      <c r="C1064" s="52">
        <v>1079.6907506468999</v>
      </c>
      <c r="D1064" s="34" t="s">
        <v>4950</v>
      </c>
      <c r="E1064" s="43">
        <f t="shared" si="16"/>
        <v>1079.6907506468999</v>
      </c>
    </row>
    <row r="1065" spans="1:5">
      <c r="A1065" s="34" t="s">
        <v>4725</v>
      </c>
      <c r="B1065" s="34" t="s">
        <v>7470</v>
      </c>
      <c r="C1065" s="52">
        <v>1599.04332985116</v>
      </c>
      <c r="D1065" s="34" t="s">
        <v>4950</v>
      </c>
      <c r="E1065" s="43">
        <f t="shared" si="16"/>
        <v>1599.04332985116</v>
      </c>
    </row>
    <row r="1066" spans="1:5">
      <c r="A1066" s="34" t="s">
        <v>4874</v>
      </c>
      <c r="B1066" s="34" t="s">
        <v>7653</v>
      </c>
      <c r="C1066" s="52">
        <v>1959.2575735256601</v>
      </c>
      <c r="D1066" s="34" t="s">
        <v>4950</v>
      </c>
      <c r="E1066" s="43">
        <f t="shared" si="16"/>
        <v>1959.2575735256601</v>
      </c>
    </row>
    <row r="1067" spans="1:5">
      <c r="A1067" s="34" t="s">
        <v>3065</v>
      </c>
      <c r="B1067" s="34" t="s">
        <v>5763</v>
      </c>
      <c r="C1067" s="52">
        <v>840.9464586432</v>
      </c>
      <c r="D1067" s="34" t="s">
        <v>4950</v>
      </c>
      <c r="E1067" s="43">
        <f t="shared" si="16"/>
        <v>840.9464586432</v>
      </c>
    </row>
    <row r="1068" spans="1:5">
      <c r="A1068" s="34" t="s">
        <v>3067</v>
      </c>
      <c r="B1068" s="34" t="s">
        <v>5764</v>
      </c>
      <c r="C1068" s="52">
        <v>975.67357305600001</v>
      </c>
      <c r="D1068" s="34" t="s">
        <v>4950</v>
      </c>
      <c r="E1068" s="43">
        <f t="shared" si="16"/>
        <v>975.67357305600001</v>
      </c>
    </row>
    <row r="1069" spans="1:5">
      <c r="A1069" s="34" t="s">
        <v>2746</v>
      </c>
      <c r="B1069" s="34" t="s">
        <v>5765</v>
      </c>
      <c r="C1069" s="52">
        <v>1018.3636034208</v>
      </c>
      <c r="D1069" s="34" t="s">
        <v>4950</v>
      </c>
      <c r="E1069" s="43">
        <f t="shared" si="16"/>
        <v>1018.3636034208</v>
      </c>
    </row>
    <row r="1070" spans="1:5">
      <c r="A1070" s="34" t="s">
        <v>2747</v>
      </c>
      <c r="B1070" s="34" t="s">
        <v>5766</v>
      </c>
      <c r="C1070" s="52">
        <v>1508.5918594656</v>
      </c>
      <c r="D1070" s="34" t="s">
        <v>4950</v>
      </c>
      <c r="E1070" s="43">
        <f t="shared" si="16"/>
        <v>1508.5918594656</v>
      </c>
    </row>
    <row r="1071" spans="1:5">
      <c r="A1071" s="34" t="s">
        <v>2748</v>
      </c>
      <c r="B1071" s="34" t="s">
        <v>5767</v>
      </c>
      <c r="C1071" s="52">
        <v>1841.2820610911999</v>
      </c>
      <c r="D1071" s="34" t="s">
        <v>4950</v>
      </c>
      <c r="E1071" s="43">
        <f t="shared" si="16"/>
        <v>1841.2820610911999</v>
      </c>
    </row>
    <row r="1072" spans="1:5">
      <c r="A1072" s="34" t="s">
        <v>2750</v>
      </c>
      <c r="B1072" s="34" t="s">
        <v>5768</v>
      </c>
      <c r="C1072" s="52">
        <v>2863.0546583184</v>
      </c>
      <c r="D1072" s="34" t="s">
        <v>4950</v>
      </c>
      <c r="E1072" s="43">
        <f t="shared" si="16"/>
        <v>2863.0546583184</v>
      </c>
    </row>
    <row r="1073" spans="1:5">
      <c r="A1073" s="34" t="s">
        <v>4670</v>
      </c>
      <c r="B1073" s="34" t="s">
        <v>10078</v>
      </c>
      <c r="C1073" s="52">
        <v>507.645111924405</v>
      </c>
      <c r="D1073" s="34" t="s">
        <v>4950</v>
      </c>
      <c r="E1073" s="43">
        <f t="shared" si="16"/>
        <v>507.645111924405</v>
      </c>
    </row>
    <row r="1074" spans="1:5">
      <c r="A1074" s="34" t="s">
        <v>2752</v>
      </c>
      <c r="B1074" s="34" t="s">
        <v>7281</v>
      </c>
      <c r="C1074" s="52">
        <v>610.66073677810505</v>
      </c>
      <c r="D1074" s="34" t="s">
        <v>4950</v>
      </c>
      <c r="E1074" s="43">
        <f t="shared" si="16"/>
        <v>610.66073677810505</v>
      </c>
    </row>
    <row r="1075" spans="1:5">
      <c r="A1075" s="34" t="s">
        <v>4671</v>
      </c>
      <c r="B1075" s="34" t="s">
        <v>10334</v>
      </c>
      <c r="C1075" s="52">
        <v>821.067313514175</v>
      </c>
      <c r="D1075" s="34" t="s">
        <v>4950</v>
      </c>
      <c r="E1075" s="43">
        <f t="shared" si="16"/>
        <v>821.067313514175</v>
      </c>
    </row>
    <row r="1076" spans="1:5">
      <c r="A1076" s="34" t="s">
        <v>4872</v>
      </c>
      <c r="B1076" s="34" t="s">
        <v>5769</v>
      </c>
      <c r="C1076" s="52">
        <v>1273.4408230461399</v>
      </c>
      <c r="D1076" s="34" t="s">
        <v>4950</v>
      </c>
      <c r="E1076" s="43">
        <f t="shared" si="16"/>
        <v>1273.4408230461399</v>
      </c>
    </row>
    <row r="1077" spans="1:5">
      <c r="A1077" s="34" t="s">
        <v>4873</v>
      </c>
      <c r="B1077" s="34" t="s">
        <v>7654</v>
      </c>
      <c r="C1077" s="52">
        <v>1856.45630186932</v>
      </c>
      <c r="D1077" s="34" t="s">
        <v>4950</v>
      </c>
      <c r="E1077" s="43">
        <f t="shared" si="16"/>
        <v>1856.45630186932</v>
      </c>
    </row>
    <row r="1078" spans="1:5">
      <c r="A1078" s="34" t="s">
        <v>3057</v>
      </c>
      <c r="B1078" s="34" t="s">
        <v>5770</v>
      </c>
      <c r="C1078" s="52">
        <v>508.27925191679998</v>
      </c>
      <c r="D1078" s="34" t="s">
        <v>4950</v>
      </c>
      <c r="E1078" s="43">
        <f t="shared" si="16"/>
        <v>508.27925191679998</v>
      </c>
    </row>
    <row r="1079" spans="1:5">
      <c r="A1079" s="34" t="s">
        <v>3059</v>
      </c>
      <c r="B1079" s="34" t="s">
        <v>5771</v>
      </c>
      <c r="C1079" s="52">
        <v>612.60136086240004</v>
      </c>
      <c r="D1079" s="34" t="s">
        <v>4950</v>
      </c>
      <c r="E1079" s="43">
        <f t="shared" si="16"/>
        <v>612.60136086240004</v>
      </c>
    </row>
    <row r="1080" spans="1:5">
      <c r="A1080" s="34" t="s">
        <v>3061</v>
      </c>
      <c r="B1080" s="34" t="s">
        <v>5772</v>
      </c>
      <c r="C1080" s="52">
        <v>824.57409041280005</v>
      </c>
      <c r="D1080" s="34" t="s">
        <v>4950</v>
      </c>
      <c r="E1080" s="43">
        <f t="shared" si="16"/>
        <v>824.57409041280005</v>
      </c>
    </row>
    <row r="1081" spans="1:5">
      <c r="A1081" s="34" t="s">
        <v>3063</v>
      </c>
      <c r="B1081" s="34" t="s">
        <v>5773</v>
      </c>
      <c r="C1081" s="52">
        <v>865.26356454719996</v>
      </c>
      <c r="D1081" s="34" t="s">
        <v>4950</v>
      </c>
      <c r="E1081" s="43">
        <f t="shared" si="16"/>
        <v>865.26356454719996</v>
      </c>
    </row>
    <row r="1082" spans="1:5">
      <c r="A1082" s="34" t="s">
        <v>3267</v>
      </c>
      <c r="B1082" s="34" t="s">
        <v>5774</v>
      </c>
      <c r="C1082" s="52">
        <v>1279.2982220928</v>
      </c>
      <c r="D1082" s="34" t="s">
        <v>4950</v>
      </c>
      <c r="E1082" s="43">
        <f t="shared" si="16"/>
        <v>1279.2982220928</v>
      </c>
    </row>
    <row r="1083" spans="1:5">
      <c r="A1083" s="34" t="s">
        <v>2753</v>
      </c>
      <c r="B1083" s="34" t="s">
        <v>5775</v>
      </c>
      <c r="C1083" s="52">
        <v>1856.7863718768001</v>
      </c>
      <c r="D1083" s="34" t="s">
        <v>4950</v>
      </c>
      <c r="E1083" s="43">
        <f t="shared" si="16"/>
        <v>1856.7863718768001</v>
      </c>
    </row>
    <row r="1084" spans="1:5">
      <c r="A1084" s="34" t="s">
        <v>3270</v>
      </c>
      <c r="B1084" s="34" t="s">
        <v>5776</v>
      </c>
      <c r="C1084" s="52">
        <v>2618.7625979424001</v>
      </c>
      <c r="D1084" s="34" t="s">
        <v>4950</v>
      </c>
      <c r="E1084" s="43">
        <f t="shared" si="16"/>
        <v>2618.7625979424001</v>
      </c>
    </row>
    <row r="1085" spans="1:5">
      <c r="A1085" s="34" t="s">
        <v>4896</v>
      </c>
      <c r="B1085" s="34" t="s">
        <v>5426</v>
      </c>
      <c r="C1085" s="52">
        <v>81589.899367828795</v>
      </c>
      <c r="D1085" s="34" t="s">
        <v>4950</v>
      </c>
      <c r="E1085" s="43">
        <f t="shared" si="16"/>
        <v>81589.899367828795</v>
      </c>
    </row>
    <row r="1086" spans="1:5">
      <c r="A1086" s="34" t="s">
        <v>4897</v>
      </c>
      <c r="B1086" s="34" t="s">
        <v>5824</v>
      </c>
      <c r="C1086" s="52">
        <v>126650.55</v>
      </c>
      <c r="D1086" s="34" t="s">
        <v>4950</v>
      </c>
      <c r="E1086" s="43">
        <f t="shared" si="16"/>
        <v>126650.55</v>
      </c>
    </row>
    <row r="1087" spans="1:5">
      <c r="A1087" s="34" t="s">
        <v>2754</v>
      </c>
      <c r="B1087" s="34" t="s">
        <v>4953</v>
      </c>
      <c r="C1087" s="52">
        <v>97648.2</v>
      </c>
      <c r="D1087" s="34" t="s">
        <v>4950</v>
      </c>
      <c r="E1087" s="43">
        <f t="shared" si="16"/>
        <v>97648.2</v>
      </c>
    </row>
    <row r="1088" spans="1:5">
      <c r="A1088" s="34" t="s">
        <v>4898</v>
      </c>
      <c r="B1088" s="34" t="s">
        <v>4954</v>
      </c>
      <c r="C1088" s="52">
        <v>174570.5</v>
      </c>
      <c r="D1088" s="34" t="s">
        <v>4950</v>
      </c>
      <c r="E1088" s="43">
        <f t="shared" si="16"/>
        <v>174570.5</v>
      </c>
    </row>
    <row r="1089" spans="1:5">
      <c r="A1089" s="34" t="s">
        <v>4899</v>
      </c>
      <c r="B1089" s="34" t="s">
        <v>4900</v>
      </c>
      <c r="C1089" s="52">
        <v>223951</v>
      </c>
      <c r="D1089" s="34" t="s">
        <v>4950</v>
      </c>
      <c r="E1089" s="43">
        <f t="shared" si="16"/>
        <v>223951</v>
      </c>
    </row>
    <row r="1090" spans="1:5">
      <c r="A1090" s="34" t="s">
        <v>3571</v>
      </c>
      <c r="B1090" s="34" t="s">
        <v>784</v>
      </c>
      <c r="C1090" s="52">
        <v>71260.687792125304</v>
      </c>
      <c r="D1090" s="34" t="s">
        <v>4950</v>
      </c>
      <c r="E1090" s="43">
        <f t="shared" ref="E1090:E1153" si="17">IF(D1090="Dolares",C1090*$E$1,C1090)</f>
        <v>71260.687792125304</v>
      </c>
    </row>
    <row r="1091" spans="1:5">
      <c r="A1091" s="34" t="s">
        <v>2756</v>
      </c>
      <c r="B1091" s="34" t="s">
        <v>706</v>
      </c>
      <c r="C1091" s="52">
        <v>5568.1173600000002</v>
      </c>
      <c r="D1091" s="34" t="s">
        <v>4950</v>
      </c>
      <c r="E1091" s="43">
        <f t="shared" si="17"/>
        <v>5568.1173600000002</v>
      </c>
    </row>
    <row r="1092" spans="1:5">
      <c r="A1092" s="34" t="s">
        <v>3383</v>
      </c>
      <c r="B1092" s="34" t="s">
        <v>705</v>
      </c>
      <c r="C1092" s="52">
        <v>6286.9861600000004</v>
      </c>
      <c r="D1092" s="34" t="s">
        <v>4950</v>
      </c>
      <c r="E1092" s="43">
        <f t="shared" si="17"/>
        <v>6286.9861600000004</v>
      </c>
    </row>
    <row r="1093" spans="1:5">
      <c r="A1093" s="34" t="s">
        <v>2757</v>
      </c>
      <c r="B1093" s="34" t="s">
        <v>545</v>
      </c>
      <c r="C1093" s="52">
        <v>5807.402744</v>
      </c>
      <c r="D1093" s="34" t="s">
        <v>4950</v>
      </c>
      <c r="E1093" s="43">
        <f t="shared" si="17"/>
        <v>5807.402744</v>
      </c>
    </row>
    <row r="1094" spans="1:5">
      <c r="A1094" s="34" t="s">
        <v>2758</v>
      </c>
      <c r="B1094" s="34" t="s">
        <v>5258</v>
      </c>
      <c r="C1094" s="52">
        <v>4052.8470830796</v>
      </c>
      <c r="D1094" s="34" t="s">
        <v>4950</v>
      </c>
      <c r="E1094" s="43">
        <f t="shared" si="17"/>
        <v>4052.8470830796</v>
      </c>
    </row>
    <row r="1095" spans="1:5">
      <c r="A1095" s="34" t="s">
        <v>8976</v>
      </c>
      <c r="B1095" s="34" t="s">
        <v>8977</v>
      </c>
      <c r="C1095" s="52">
        <v>7025.0730160000003</v>
      </c>
      <c r="D1095" s="34" t="s">
        <v>4950</v>
      </c>
      <c r="E1095" s="43">
        <f t="shared" si="17"/>
        <v>7025.0730160000003</v>
      </c>
    </row>
    <row r="1096" spans="1:5">
      <c r="A1096" s="34" t="s">
        <v>2762</v>
      </c>
      <c r="B1096" s="34" t="s">
        <v>10505</v>
      </c>
      <c r="C1096" s="52">
        <v>18244.945784</v>
      </c>
      <c r="D1096" s="34" t="s">
        <v>4950</v>
      </c>
      <c r="E1096" s="43">
        <f t="shared" si="17"/>
        <v>18244.945784</v>
      </c>
    </row>
    <row r="1097" spans="1:5">
      <c r="A1097" s="34" t="s">
        <v>4550</v>
      </c>
      <c r="B1097" s="34" t="s">
        <v>10506</v>
      </c>
      <c r="C1097" s="52">
        <v>23368.833384000001</v>
      </c>
      <c r="D1097" s="34" t="s">
        <v>4950</v>
      </c>
      <c r="E1097" s="43">
        <f t="shared" si="17"/>
        <v>23368.833384000001</v>
      </c>
    </row>
    <row r="1098" spans="1:5">
      <c r="A1098" s="34" t="s">
        <v>3126</v>
      </c>
      <c r="B1098" s="34" t="s">
        <v>5259</v>
      </c>
      <c r="C1098" s="52">
        <v>4332.9249553356003</v>
      </c>
      <c r="D1098" s="34" t="s">
        <v>4950</v>
      </c>
      <c r="E1098" s="43">
        <f t="shared" si="17"/>
        <v>4332.9249553356003</v>
      </c>
    </row>
    <row r="1099" spans="1:5">
      <c r="A1099" s="34" t="s">
        <v>2764</v>
      </c>
      <c r="B1099" s="34" t="s">
        <v>10033</v>
      </c>
      <c r="C1099" s="52">
        <v>13.615875000000001</v>
      </c>
      <c r="D1099" s="34" t="s">
        <v>5075</v>
      </c>
      <c r="E1099" s="43">
        <f t="shared" si="17"/>
        <v>21172.685625000002</v>
      </c>
    </row>
    <row r="1100" spans="1:5">
      <c r="A1100" s="34" t="s">
        <v>4868</v>
      </c>
      <c r="B1100" s="34" t="s">
        <v>1785</v>
      </c>
      <c r="C1100" s="52">
        <v>6.1332987430000001</v>
      </c>
      <c r="D1100" s="34" t="s">
        <v>5075</v>
      </c>
      <c r="E1100" s="43">
        <f t="shared" si="17"/>
        <v>9537.2795453649996</v>
      </c>
    </row>
    <row r="1101" spans="1:5">
      <c r="A1101" s="34" t="s">
        <v>4533</v>
      </c>
      <c r="B1101" s="34" t="s">
        <v>10034</v>
      </c>
      <c r="C1101" s="52">
        <v>13.615875000000001</v>
      </c>
      <c r="D1101" s="34" t="s">
        <v>5075</v>
      </c>
      <c r="E1101" s="43">
        <f t="shared" si="17"/>
        <v>21172.685625000002</v>
      </c>
    </row>
    <row r="1102" spans="1:5">
      <c r="A1102" s="34" t="s">
        <v>4422</v>
      </c>
      <c r="B1102" s="34" t="s">
        <v>6102</v>
      </c>
      <c r="C1102" s="52">
        <v>50.935898117000001</v>
      </c>
      <c r="D1102" s="34" t="s">
        <v>5075</v>
      </c>
      <c r="E1102" s="43">
        <f t="shared" si="17"/>
        <v>79205.321571934997</v>
      </c>
    </row>
    <row r="1103" spans="1:5">
      <c r="A1103" s="34" t="s">
        <v>4357</v>
      </c>
      <c r="B1103" s="34" t="s">
        <v>1344</v>
      </c>
      <c r="C1103" s="52">
        <v>107.7685596</v>
      </c>
      <c r="D1103" s="34" t="s">
        <v>5075</v>
      </c>
      <c r="E1103" s="43">
        <f t="shared" si="17"/>
        <v>167580.110178</v>
      </c>
    </row>
    <row r="1104" spans="1:5">
      <c r="A1104" s="34" t="s">
        <v>2765</v>
      </c>
      <c r="B1104" s="34" t="s">
        <v>6541</v>
      </c>
      <c r="C1104" s="52">
        <v>39.1776756605</v>
      </c>
      <c r="D1104" s="34" t="s">
        <v>5075</v>
      </c>
      <c r="E1104" s="43">
        <f t="shared" si="17"/>
        <v>60921.285652077502</v>
      </c>
    </row>
    <row r="1105" spans="1:5">
      <c r="A1105" s="34" t="s">
        <v>2766</v>
      </c>
      <c r="B1105" s="34" t="s">
        <v>7708</v>
      </c>
      <c r="C1105" s="52">
        <v>86.909549999999996</v>
      </c>
      <c r="D1105" s="34" t="s">
        <v>5075</v>
      </c>
      <c r="E1105" s="43">
        <f t="shared" si="17"/>
        <v>135144.35024999999</v>
      </c>
    </row>
    <row r="1106" spans="1:5">
      <c r="A1106" s="34" t="s">
        <v>4358</v>
      </c>
      <c r="B1106" s="34" t="s">
        <v>7576</v>
      </c>
      <c r="C1106" s="52">
        <v>84.403098</v>
      </c>
      <c r="D1106" s="34" t="s">
        <v>5075</v>
      </c>
      <c r="E1106" s="43">
        <f t="shared" si="17"/>
        <v>131246.81739000001</v>
      </c>
    </row>
    <row r="1107" spans="1:5">
      <c r="A1107" s="34" t="s">
        <v>2768</v>
      </c>
      <c r="B1107" s="34" t="s">
        <v>6377</v>
      </c>
      <c r="C1107" s="52">
        <v>73054.982682500005</v>
      </c>
      <c r="D1107" s="34" t="s">
        <v>4950</v>
      </c>
      <c r="E1107" s="43">
        <f t="shared" si="17"/>
        <v>73054.982682500005</v>
      </c>
    </row>
    <row r="1108" spans="1:5">
      <c r="A1108" s="34" t="s">
        <v>2770</v>
      </c>
      <c r="B1108" s="34" t="s">
        <v>1610</v>
      </c>
      <c r="C1108" s="52">
        <v>5.2729969995300001</v>
      </c>
      <c r="D1108" s="34" t="s">
        <v>5075</v>
      </c>
      <c r="E1108" s="43">
        <f t="shared" si="17"/>
        <v>8199.5103342691509</v>
      </c>
    </row>
    <row r="1109" spans="1:5">
      <c r="A1109" s="34" t="s">
        <v>2772</v>
      </c>
      <c r="B1109" s="34" t="s">
        <v>1353</v>
      </c>
      <c r="C1109" s="52">
        <v>2.4551150000000002</v>
      </c>
      <c r="D1109" s="34" t="s">
        <v>5075</v>
      </c>
      <c r="E1109" s="43">
        <f t="shared" si="17"/>
        <v>3817.7038250000001</v>
      </c>
    </row>
    <row r="1110" spans="1:5">
      <c r="A1110" s="34" t="s">
        <v>2774</v>
      </c>
      <c r="B1110" s="34" t="s">
        <v>1352</v>
      </c>
      <c r="C1110" s="52">
        <v>24.544194999999998</v>
      </c>
      <c r="D1110" s="34" t="s">
        <v>5075</v>
      </c>
      <c r="E1110" s="43">
        <f t="shared" si="17"/>
        <v>38166.223224999994</v>
      </c>
    </row>
    <row r="1111" spans="1:5">
      <c r="A1111" s="34" t="s">
        <v>2777</v>
      </c>
      <c r="B1111" s="34" t="s">
        <v>613</v>
      </c>
      <c r="C1111" s="52">
        <v>2378.4597720000002</v>
      </c>
      <c r="D1111" s="34" t="s">
        <v>4950</v>
      </c>
      <c r="E1111" s="43">
        <f t="shared" si="17"/>
        <v>2378.4597720000002</v>
      </c>
    </row>
    <row r="1112" spans="1:5">
      <c r="A1112" s="34" t="s">
        <v>2779</v>
      </c>
      <c r="B1112" s="34" t="s">
        <v>786</v>
      </c>
      <c r="C1112" s="52">
        <v>11.13770918</v>
      </c>
      <c r="D1112" s="34" t="s">
        <v>5075</v>
      </c>
      <c r="E1112" s="43">
        <f t="shared" si="17"/>
        <v>17319.137774899998</v>
      </c>
    </row>
    <row r="1113" spans="1:5">
      <c r="A1113" s="34" t="s">
        <v>2781</v>
      </c>
      <c r="B1113" s="34" t="s">
        <v>611</v>
      </c>
      <c r="C1113" s="52">
        <v>913.62031816005003</v>
      </c>
      <c r="D1113" s="34" t="s">
        <v>4950</v>
      </c>
      <c r="E1113" s="43">
        <f t="shared" si="17"/>
        <v>913.62031816005003</v>
      </c>
    </row>
    <row r="1114" spans="1:5">
      <c r="A1114" s="34" t="s">
        <v>2782</v>
      </c>
      <c r="B1114" s="34" t="s">
        <v>612</v>
      </c>
      <c r="C1114" s="52">
        <v>1557.2699391235001</v>
      </c>
      <c r="D1114" s="34" t="s">
        <v>4950</v>
      </c>
      <c r="E1114" s="43">
        <f t="shared" si="17"/>
        <v>1557.2699391235001</v>
      </c>
    </row>
    <row r="1115" spans="1:5">
      <c r="A1115" s="34" t="s">
        <v>2916</v>
      </c>
      <c r="B1115" s="34" t="s">
        <v>618</v>
      </c>
      <c r="C1115" s="52">
        <v>3446.5307760000001</v>
      </c>
      <c r="D1115" s="34" t="s">
        <v>4950</v>
      </c>
      <c r="E1115" s="43">
        <f t="shared" si="17"/>
        <v>3446.5307760000001</v>
      </c>
    </row>
    <row r="1116" spans="1:5">
      <c r="A1116" s="34" t="s">
        <v>3577</v>
      </c>
      <c r="B1116" s="34" t="s">
        <v>788</v>
      </c>
      <c r="C1116" s="52">
        <v>71959.127496750007</v>
      </c>
      <c r="D1116" s="34" t="s">
        <v>4950</v>
      </c>
      <c r="E1116" s="43">
        <f t="shared" si="17"/>
        <v>71959.127496750007</v>
      </c>
    </row>
    <row r="1117" spans="1:5">
      <c r="A1117" s="34" t="s">
        <v>2909</v>
      </c>
      <c r="B1117" s="34" t="s">
        <v>7440</v>
      </c>
      <c r="C1117" s="52">
        <v>1523.374515</v>
      </c>
      <c r="D1117" s="34" t="s">
        <v>4950</v>
      </c>
      <c r="E1117" s="43">
        <f t="shared" si="17"/>
        <v>1523.374515</v>
      </c>
    </row>
    <row r="1118" spans="1:5">
      <c r="A1118" s="34" t="s">
        <v>2784</v>
      </c>
      <c r="B1118" s="34" t="s">
        <v>619</v>
      </c>
      <c r="C1118" s="52">
        <v>31.52503978</v>
      </c>
      <c r="D1118" s="34" t="s">
        <v>5075</v>
      </c>
      <c r="E1118" s="43">
        <f t="shared" si="17"/>
        <v>49021.4368579</v>
      </c>
    </row>
    <row r="1119" spans="1:5">
      <c r="A1119" s="34" t="s">
        <v>2785</v>
      </c>
      <c r="B1119" s="34" t="s">
        <v>617</v>
      </c>
      <c r="C1119" s="52">
        <v>2153.5934940000002</v>
      </c>
      <c r="D1119" s="34" t="s">
        <v>4950</v>
      </c>
      <c r="E1119" s="43">
        <f t="shared" si="17"/>
        <v>2153.5934940000002</v>
      </c>
    </row>
    <row r="1120" spans="1:5">
      <c r="A1120" s="34" t="s">
        <v>2787</v>
      </c>
      <c r="B1120" s="34" t="s">
        <v>616</v>
      </c>
      <c r="C1120" s="52">
        <v>2698.7208300000002</v>
      </c>
      <c r="D1120" s="34" t="s">
        <v>4950</v>
      </c>
      <c r="E1120" s="43">
        <f t="shared" si="17"/>
        <v>2698.7208300000002</v>
      </c>
    </row>
    <row r="1121" spans="1:5">
      <c r="A1121" s="34" t="s">
        <v>3576</v>
      </c>
      <c r="B1121" s="34" t="s">
        <v>787</v>
      </c>
      <c r="C1121" s="52">
        <v>53420.653936000002</v>
      </c>
      <c r="D1121" s="34" t="s">
        <v>4950</v>
      </c>
      <c r="E1121" s="43">
        <f t="shared" si="17"/>
        <v>53420.653936000002</v>
      </c>
    </row>
    <row r="1122" spans="1:5">
      <c r="A1122" s="34" t="s">
        <v>2789</v>
      </c>
      <c r="B1122" s="34" t="s">
        <v>614</v>
      </c>
      <c r="C1122" s="52">
        <v>1188.8292779999999</v>
      </c>
      <c r="D1122" s="34" t="s">
        <v>4950</v>
      </c>
      <c r="E1122" s="43">
        <f t="shared" si="17"/>
        <v>1188.8292779999999</v>
      </c>
    </row>
    <row r="1123" spans="1:5">
      <c r="A1123" s="34" t="s">
        <v>2791</v>
      </c>
      <c r="B1123" s="34" t="s">
        <v>615</v>
      </c>
      <c r="C1123" s="52">
        <v>1749.092085</v>
      </c>
      <c r="D1123" s="34" t="s">
        <v>4950</v>
      </c>
      <c r="E1123" s="43">
        <f t="shared" si="17"/>
        <v>1749.092085</v>
      </c>
    </row>
    <row r="1124" spans="1:5">
      <c r="A1124" s="34" t="s">
        <v>2360</v>
      </c>
      <c r="B1124" s="34" t="s">
        <v>656</v>
      </c>
      <c r="C1124" s="52">
        <v>7.0301140000000002</v>
      </c>
      <c r="D1124" s="34" t="s">
        <v>5075</v>
      </c>
      <c r="E1124" s="43">
        <f t="shared" si="17"/>
        <v>10931.82727</v>
      </c>
    </row>
    <row r="1125" spans="1:5">
      <c r="A1125" s="34" t="s">
        <v>2793</v>
      </c>
      <c r="B1125" s="34" t="s">
        <v>610</v>
      </c>
      <c r="C1125" s="52">
        <v>1196.04863066027</v>
      </c>
      <c r="D1125" s="34" t="s">
        <v>4950</v>
      </c>
      <c r="E1125" s="43">
        <f t="shared" si="17"/>
        <v>1196.04863066027</v>
      </c>
    </row>
    <row r="1126" spans="1:5">
      <c r="A1126" s="34" t="s">
        <v>2776</v>
      </c>
      <c r="B1126" s="34" t="s">
        <v>607</v>
      </c>
      <c r="C1126" s="52">
        <v>544.32611999999995</v>
      </c>
      <c r="D1126" s="34" t="s">
        <v>4950</v>
      </c>
      <c r="E1126" s="43">
        <f t="shared" si="17"/>
        <v>544.32611999999995</v>
      </c>
    </row>
    <row r="1127" spans="1:5">
      <c r="A1127" s="34" t="s">
        <v>3573</v>
      </c>
      <c r="B1127" s="34" t="s">
        <v>785</v>
      </c>
      <c r="C1127" s="52">
        <v>5.8450376400000001</v>
      </c>
      <c r="D1127" s="34" t="s">
        <v>5075</v>
      </c>
      <c r="E1127" s="43">
        <f t="shared" si="17"/>
        <v>9089.0335302000003</v>
      </c>
    </row>
    <row r="1128" spans="1:5">
      <c r="A1128" s="34" t="s">
        <v>2778</v>
      </c>
      <c r="B1128" s="34" t="s">
        <v>608</v>
      </c>
      <c r="C1128" s="52">
        <v>569.83984199999998</v>
      </c>
      <c r="D1128" s="34" t="s">
        <v>4950</v>
      </c>
      <c r="E1128" s="43">
        <f t="shared" si="17"/>
        <v>569.83984199999998</v>
      </c>
    </row>
    <row r="1129" spans="1:5">
      <c r="A1129" s="34" t="s">
        <v>2780</v>
      </c>
      <c r="B1129" s="34" t="s">
        <v>609</v>
      </c>
      <c r="C1129" s="52">
        <v>1070.7125129999999</v>
      </c>
      <c r="D1129" s="34" t="s">
        <v>4950</v>
      </c>
      <c r="E1129" s="43">
        <f t="shared" si="17"/>
        <v>1070.7125129999999</v>
      </c>
    </row>
    <row r="1130" spans="1:5">
      <c r="A1130" s="34" t="s">
        <v>3976</v>
      </c>
      <c r="B1130" s="34" t="s">
        <v>1087</v>
      </c>
      <c r="C1130" s="52">
        <v>1.5022800000000001</v>
      </c>
      <c r="D1130" s="34" t="s">
        <v>5075</v>
      </c>
      <c r="E1130" s="43">
        <f t="shared" si="17"/>
        <v>2336.0454</v>
      </c>
    </row>
    <row r="1131" spans="1:5">
      <c r="A1131" s="34" t="s">
        <v>3977</v>
      </c>
      <c r="B1131" s="34" t="s">
        <v>1088</v>
      </c>
      <c r="C1131" s="52">
        <v>2.7959100000000001</v>
      </c>
      <c r="D1131" s="34" t="s">
        <v>5075</v>
      </c>
      <c r="E1131" s="43">
        <f t="shared" si="17"/>
        <v>4347.64005</v>
      </c>
    </row>
    <row r="1132" spans="1:5">
      <c r="A1132" s="34" t="s">
        <v>3975</v>
      </c>
      <c r="B1132" s="34" t="s">
        <v>1084</v>
      </c>
      <c r="C1132" s="52">
        <v>0.80678000000000005</v>
      </c>
      <c r="D1132" s="34" t="s">
        <v>5075</v>
      </c>
      <c r="E1132" s="43">
        <f t="shared" si="17"/>
        <v>1254.5429000000001</v>
      </c>
    </row>
    <row r="1133" spans="1:5">
      <c r="A1133" s="34" t="s">
        <v>3978</v>
      </c>
      <c r="B1133" s="34" t="s">
        <v>1089</v>
      </c>
      <c r="C1133" s="52">
        <v>5.96739</v>
      </c>
      <c r="D1133" s="34" t="s">
        <v>5075</v>
      </c>
      <c r="E1133" s="43">
        <f t="shared" si="17"/>
        <v>9279.2914500000006</v>
      </c>
    </row>
    <row r="1134" spans="1:5">
      <c r="A1134" s="34" t="s">
        <v>2795</v>
      </c>
      <c r="B1134" s="34" t="s">
        <v>1085</v>
      </c>
      <c r="C1134" s="52">
        <v>0.95979000000000003</v>
      </c>
      <c r="D1134" s="34" t="s">
        <v>5075</v>
      </c>
      <c r="E1134" s="43">
        <f t="shared" si="17"/>
        <v>1492.47345</v>
      </c>
    </row>
    <row r="1135" spans="1:5">
      <c r="A1135" s="34" t="s">
        <v>2797</v>
      </c>
      <c r="B1135" s="34" t="s">
        <v>1086</v>
      </c>
      <c r="C1135" s="52">
        <v>1.3075399999999999</v>
      </c>
      <c r="D1135" s="34" t="s">
        <v>5075</v>
      </c>
      <c r="E1135" s="43">
        <f t="shared" si="17"/>
        <v>2033.2247</v>
      </c>
    </row>
    <row r="1136" spans="1:5">
      <c r="A1136" s="34" t="s">
        <v>2799</v>
      </c>
      <c r="B1136" s="34" t="s">
        <v>1146</v>
      </c>
      <c r="C1136" s="52">
        <v>6.2734100000000002</v>
      </c>
      <c r="D1136" s="34" t="s">
        <v>5075</v>
      </c>
      <c r="E1136" s="43">
        <f t="shared" si="17"/>
        <v>9755.1525500000007</v>
      </c>
    </row>
    <row r="1137" spans="1:5">
      <c r="A1137" s="34" t="s">
        <v>2800</v>
      </c>
      <c r="B1137" s="34" t="s">
        <v>1147</v>
      </c>
      <c r="C1137" s="52">
        <v>12.01824</v>
      </c>
      <c r="D1137" s="34" t="s">
        <v>5075</v>
      </c>
      <c r="E1137" s="43">
        <f t="shared" si="17"/>
        <v>18688.3632</v>
      </c>
    </row>
    <row r="1138" spans="1:5">
      <c r="A1138" s="34" t="s">
        <v>2801</v>
      </c>
      <c r="B1138" s="34" t="s">
        <v>1178</v>
      </c>
      <c r="C1138" s="52">
        <v>18.255205799999999</v>
      </c>
      <c r="D1138" s="34" t="s">
        <v>5075</v>
      </c>
      <c r="E1138" s="43">
        <f t="shared" si="17"/>
        <v>28386.845018999997</v>
      </c>
    </row>
    <row r="1139" spans="1:5">
      <c r="A1139" s="34" t="s">
        <v>4212</v>
      </c>
      <c r="B1139" s="34" t="s">
        <v>1144</v>
      </c>
      <c r="C1139" s="52">
        <v>4.9519599999999997</v>
      </c>
      <c r="D1139" s="34" t="s">
        <v>5075</v>
      </c>
      <c r="E1139" s="43">
        <f t="shared" si="17"/>
        <v>7700.2977999999994</v>
      </c>
    </row>
    <row r="1140" spans="1:5">
      <c r="A1140" s="34" t="s">
        <v>2802</v>
      </c>
      <c r="B1140" s="34" t="s">
        <v>1145</v>
      </c>
      <c r="C1140" s="52">
        <v>5.82829</v>
      </c>
      <c r="D1140" s="34" t="s">
        <v>5075</v>
      </c>
      <c r="E1140" s="43">
        <f t="shared" si="17"/>
        <v>9062.9909499999994</v>
      </c>
    </row>
    <row r="1141" spans="1:5">
      <c r="A1141" s="34" t="s">
        <v>2804</v>
      </c>
      <c r="B1141" s="34" t="s">
        <v>1541</v>
      </c>
      <c r="C1141" s="52">
        <v>0.79286999999999996</v>
      </c>
      <c r="D1141" s="34" t="s">
        <v>5075</v>
      </c>
      <c r="E1141" s="43">
        <f t="shared" si="17"/>
        <v>1232.9128499999999</v>
      </c>
    </row>
    <row r="1142" spans="1:5">
      <c r="A1142" s="34" t="s">
        <v>2806</v>
      </c>
      <c r="B1142" s="34" t="s">
        <v>1466</v>
      </c>
      <c r="C1142" s="52">
        <v>0.40339000000000003</v>
      </c>
      <c r="D1142" s="34" t="s">
        <v>5075</v>
      </c>
      <c r="E1142" s="43">
        <f t="shared" si="17"/>
        <v>627.27145000000007</v>
      </c>
    </row>
    <row r="1143" spans="1:5">
      <c r="A1143" s="34" t="s">
        <v>2808</v>
      </c>
      <c r="B1143" s="34" t="s">
        <v>1542</v>
      </c>
      <c r="C1143" s="52">
        <v>1.0988899999999999</v>
      </c>
      <c r="D1143" s="34" t="s">
        <v>5075</v>
      </c>
      <c r="E1143" s="43">
        <f t="shared" si="17"/>
        <v>1708.7739499999998</v>
      </c>
    </row>
    <row r="1144" spans="1:5">
      <c r="A1144" s="34" t="s">
        <v>2812</v>
      </c>
      <c r="B1144" s="34" t="s">
        <v>8913</v>
      </c>
      <c r="C1144" s="52">
        <v>3.1240465522499998</v>
      </c>
      <c r="D1144" s="34" t="s">
        <v>5075</v>
      </c>
      <c r="E1144" s="43">
        <f t="shared" si="17"/>
        <v>4857.8923887487499</v>
      </c>
    </row>
    <row r="1145" spans="1:5">
      <c r="A1145" s="34" t="s">
        <v>4355</v>
      </c>
      <c r="B1145" s="34" t="s">
        <v>5366</v>
      </c>
      <c r="C1145" s="52">
        <v>2.9044080000000001</v>
      </c>
      <c r="D1145" s="34" t="s">
        <v>5075</v>
      </c>
      <c r="E1145" s="43">
        <f t="shared" si="17"/>
        <v>4516.3544400000001</v>
      </c>
    </row>
    <row r="1146" spans="1:5">
      <c r="A1146" s="34" t="s">
        <v>4567</v>
      </c>
      <c r="B1146" s="34" t="s">
        <v>7922</v>
      </c>
      <c r="C1146" s="52">
        <v>2.4433500000000001</v>
      </c>
      <c r="D1146" s="34" t="s">
        <v>5075</v>
      </c>
      <c r="E1146" s="43">
        <f t="shared" si="17"/>
        <v>3799.4092500000002</v>
      </c>
    </row>
    <row r="1147" spans="1:5">
      <c r="A1147" s="34" t="s">
        <v>2814</v>
      </c>
      <c r="B1147" s="34" t="s">
        <v>1208</v>
      </c>
      <c r="C1147" s="52">
        <v>7.6566204000000004</v>
      </c>
      <c r="D1147" s="34" t="s">
        <v>5075</v>
      </c>
      <c r="E1147" s="43">
        <f t="shared" si="17"/>
        <v>11906.044722000001</v>
      </c>
    </row>
    <row r="1148" spans="1:5">
      <c r="A1148" s="34" t="s">
        <v>2815</v>
      </c>
      <c r="B1148" s="34" t="s">
        <v>1207</v>
      </c>
      <c r="C1148" s="52">
        <v>7.6566204000000004</v>
      </c>
      <c r="D1148" s="34" t="s">
        <v>5075</v>
      </c>
      <c r="E1148" s="43">
        <f t="shared" si="17"/>
        <v>11906.044722000001</v>
      </c>
    </row>
    <row r="1149" spans="1:5">
      <c r="A1149" s="34" t="s">
        <v>2816</v>
      </c>
      <c r="B1149" s="34" t="s">
        <v>1205</v>
      </c>
      <c r="C1149" s="52">
        <v>5.9490287999999998</v>
      </c>
      <c r="D1149" s="34" t="s">
        <v>5075</v>
      </c>
      <c r="E1149" s="43">
        <f t="shared" si="17"/>
        <v>9250.7397839999994</v>
      </c>
    </row>
    <row r="1150" spans="1:5">
      <c r="A1150" s="34" t="s">
        <v>2818</v>
      </c>
      <c r="B1150" s="34" t="s">
        <v>7118</v>
      </c>
      <c r="C1150" s="52">
        <v>2.853459843</v>
      </c>
      <c r="D1150" s="34" t="s">
        <v>5075</v>
      </c>
      <c r="E1150" s="43">
        <f t="shared" si="17"/>
        <v>4437.130055865</v>
      </c>
    </row>
    <row r="1151" spans="1:5">
      <c r="A1151" s="34" t="s">
        <v>4396</v>
      </c>
      <c r="B1151" s="34" t="s">
        <v>7119</v>
      </c>
      <c r="C1151" s="52">
        <v>2.853459843</v>
      </c>
      <c r="D1151" s="34" t="s">
        <v>5075</v>
      </c>
      <c r="E1151" s="43">
        <f t="shared" si="17"/>
        <v>4437.130055865</v>
      </c>
    </row>
    <row r="1152" spans="1:5">
      <c r="A1152" s="34" t="s">
        <v>4395</v>
      </c>
      <c r="B1152" s="34" t="s">
        <v>7120</v>
      </c>
      <c r="C1152" s="52">
        <v>2.853459843</v>
      </c>
      <c r="D1152" s="34" t="s">
        <v>5075</v>
      </c>
      <c r="E1152" s="43">
        <f t="shared" si="17"/>
        <v>4437.130055865</v>
      </c>
    </row>
    <row r="1153" spans="1:5">
      <c r="A1153" s="34" t="s">
        <v>2820</v>
      </c>
      <c r="B1153" s="34" t="s">
        <v>5424</v>
      </c>
      <c r="C1153" s="52">
        <v>6.0021051869999997</v>
      </c>
      <c r="D1153" s="34" t="s">
        <v>5075</v>
      </c>
      <c r="E1153" s="43">
        <f t="shared" si="17"/>
        <v>9333.2735657849989</v>
      </c>
    </row>
    <row r="1154" spans="1:5">
      <c r="A1154" s="34" t="s">
        <v>2822</v>
      </c>
      <c r="B1154" s="34" t="s">
        <v>1482</v>
      </c>
      <c r="C1154" s="52">
        <v>35.664127200000003</v>
      </c>
      <c r="D1154" s="34" t="s">
        <v>5075</v>
      </c>
      <c r="E1154" s="43">
        <f t="shared" ref="E1154:E1217" si="18">IF(D1154="Dolares",C1154*$E$1,C1154)</f>
        <v>55457.717796000004</v>
      </c>
    </row>
    <row r="1155" spans="1:5">
      <c r="A1155" s="34" t="s">
        <v>2824</v>
      </c>
      <c r="B1155" s="34" t="s">
        <v>1368</v>
      </c>
      <c r="C1155" s="52">
        <v>14.3367588</v>
      </c>
      <c r="D1155" s="34" t="s">
        <v>5075</v>
      </c>
      <c r="E1155" s="43">
        <f t="shared" si="18"/>
        <v>22293.659933999999</v>
      </c>
    </row>
    <row r="1156" spans="1:5">
      <c r="A1156" s="34" t="s">
        <v>4536</v>
      </c>
      <c r="B1156" s="34" t="s">
        <v>1369</v>
      </c>
      <c r="C1156" s="52">
        <v>14.3367588</v>
      </c>
      <c r="D1156" s="34" t="s">
        <v>5075</v>
      </c>
      <c r="E1156" s="43">
        <f t="shared" si="18"/>
        <v>22293.659933999999</v>
      </c>
    </row>
    <row r="1157" spans="1:5">
      <c r="A1157" s="34" t="s">
        <v>2826</v>
      </c>
      <c r="B1157" s="34" t="s">
        <v>1370</v>
      </c>
      <c r="C1157" s="52">
        <v>14.3367588</v>
      </c>
      <c r="D1157" s="34" t="s">
        <v>5075</v>
      </c>
      <c r="E1157" s="43">
        <f t="shared" si="18"/>
        <v>22293.659933999999</v>
      </c>
    </row>
    <row r="1158" spans="1:5">
      <c r="A1158" s="34" t="s">
        <v>4360</v>
      </c>
      <c r="B1158" s="34" t="s">
        <v>8951</v>
      </c>
      <c r="C1158" s="52">
        <v>1.8768750000000001</v>
      </c>
      <c r="D1158" s="34" t="s">
        <v>5075</v>
      </c>
      <c r="E1158" s="43">
        <f t="shared" si="18"/>
        <v>2918.5406250000001</v>
      </c>
    </row>
    <row r="1159" spans="1:5">
      <c r="A1159" s="34" t="s">
        <v>2827</v>
      </c>
      <c r="B1159" s="34" t="s">
        <v>7121</v>
      </c>
      <c r="C1159" s="52">
        <v>22.8997548</v>
      </c>
      <c r="D1159" s="34" t="s">
        <v>5075</v>
      </c>
      <c r="E1159" s="43">
        <f t="shared" si="18"/>
        <v>35609.118714000004</v>
      </c>
    </row>
    <row r="1160" spans="1:5">
      <c r="A1160" s="34" t="s">
        <v>2828</v>
      </c>
      <c r="B1160" s="34" t="s">
        <v>7655</v>
      </c>
      <c r="C1160" s="52">
        <v>15.798978</v>
      </c>
      <c r="D1160" s="34" t="s">
        <v>5075</v>
      </c>
      <c r="E1160" s="43">
        <f t="shared" si="18"/>
        <v>24567.410790000002</v>
      </c>
    </row>
    <row r="1161" spans="1:5">
      <c r="A1161" s="34" t="s">
        <v>2829</v>
      </c>
      <c r="B1161" s="34" t="s">
        <v>7122</v>
      </c>
      <c r="C1161" s="52">
        <v>23.325400800000001</v>
      </c>
      <c r="D1161" s="34" t="s">
        <v>5075</v>
      </c>
      <c r="E1161" s="43">
        <f t="shared" si="18"/>
        <v>36270.998244000002</v>
      </c>
    </row>
    <row r="1162" spans="1:5">
      <c r="A1162" s="34" t="s">
        <v>4356</v>
      </c>
      <c r="B1162" s="34" t="s">
        <v>1204</v>
      </c>
      <c r="C1162" s="52">
        <v>20.821600799999999</v>
      </c>
      <c r="D1162" s="34" t="s">
        <v>5075</v>
      </c>
      <c r="E1162" s="43">
        <f t="shared" si="18"/>
        <v>32377.589243999999</v>
      </c>
    </row>
    <row r="1163" spans="1:5">
      <c r="A1163" s="34" t="s">
        <v>4713</v>
      </c>
      <c r="B1163" s="34" t="s">
        <v>1596</v>
      </c>
      <c r="C1163" s="52">
        <v>6.0677019650000004</v>
      </c>
      <c r="D1163" s="34" t="s">
        <v>5075</v>
      </c>
      <c r="E1163" s="43">
        <f t="shared" si="18"/>
        <v>9435.2765555750011</v>
      </c>
    </row>
    <row r="1164" spans="1:5">
      <c r="A1164" s="34" t="s">
        <v>4595</v>
      </c>
      <c r="B1164" s="34" t="s">
        <v>1483</v>
      </c>
      <c r="C1164" s="52">
        <v>5.5101293519999999</v>
      </c>
      <c r="D1164" s="34" t="s">
        <v>5075</v>
      </c>
      <c r="E1164" s="43">
        <f t="shared" si="18"/>
        <v>8568.251142359999</v>
      </c>
    </row>
    <row r="1165" spans="1:5">
      <c r="A1165" s="34" t="s">
        <v>4361</v>
      </c>
      <c r="B1165" s="34" t="s">
        <v>1209</v>
      </c>
      <c r="C1165" s="52">
        <v>22.3489188</v>
      </c>
      <c r="D1165" s="34" t="s">
        <v>5075</v>
      </c>
      <c r="E1165" s="43">
        <f t="shared" si="18"/>
        <v>34752.568734</v>
      </c>
    </row>
    <row r="1166" spans="1:5">
      <c r="A1166" s="34" t="s">
        <v>2830</v>
      </c>
      <c r="B1166" s="34" t="s">
        <v>1210</v>
      </c>
      <c r="C1166" s="52">
        <v>25.078060799999999</v>
      </c>
      <c r="D1166" s="34" t="s">
        <v>5075</v>
      </c>
      <c r="E1166" s="43">
        <f t="shared" si="18"/>
        <v>38996.384544</v>
      </c>
    </row>
    <row r="1167" spans="1:5">
      <c r="A1167" s="34" t="s">
        <v>2831</v>
      </c>
      <c r="B1167" s="34" t="s">
        <v>6151</v>
      </c>
      <c r="C1167" s="52">
        <v>22.7395116</v>
      </c>
      <c r="D1167" s="34" t="s">
        <v>5075</v>
      </c>
      <c r="E1167" s="43">
        <f t="shared" si="18"/>
        <v>35359.940538000003</v>
      </c>
    </row>
    <row r="1168" spans="1:5">
      <c r="A1168" s="34" t="s">
        <v>2832</v>
      </c>
      <c r="B1168" s="34" t="s">
        <v>1211</v>
      </c>
      <c r="C1168" s="52">
        <v>25.123129200000001</v>
      </c>
      <c r="D1168" s="34" t="s">
        <v>5075</v>
      </c>
      <c r="E1168" s="43">
        <f t="shared" si="18"/>
        <v>39066.465906000005</v>
      </c>
    </row>
    <row r="1169" spans="1:5">
      <c r="A1169" s="34" t="s">
        <v>2833</v>
      </c>
      <c r="B1169" s="34" t="s">
        <v>1546</v>
      </c>
      <c r="C1169" s="52">
        <v>7.8388149709999997</v>
      </c>
      <c r="D1169" s="34" t="s">
        <v>5075</v>
      </c>
      <c r="E1169" s="43">
        <f t="shared" si="18"/>
        <v>12189.357279905</v>
      </c>
    </row>
    <row r="1170" spans="1:5">
      <c r="A1170" s="34" t="s">
        <v>4599</v>
      </c>
      <c r="B1170" s="34" t="s">
        <v>1486</v>
      </c>
      <c r="C1170" s="52">
        <v>10.8726659535</v>
      </c>
      <c r="D1170" s="34" t="s">
        <v>5075</v>
      </c>
      <c r="E1170" s="43">
        <f t="shared" si="18"/>
        <v>16906.995557692502</v>
      </c>
    </row>
    <row r="1171" spans="1:5">
      <c r="A1171" s="34" t="s">
        <v>4596</v>
      </c>
      <c r="B1171" s="34" t="s">
        <v>1484</v>
      </c>
      <c r="C1171" s="52">
        <v>7.0434540377500001</v>
      </c>
      <c r="D1171" s="34" t="s">
        <v>5075</v>
      </c>
      <c r="E1171" s="43">
        <f t="shared" si="18"/>
        <v>10952.57102870125</v>
      </c>
    </row>
    <row r="1172" spans="1:5">
      <c r="A1172" s="34" t="s">
        <v>4598</v>
      </c>
      <c r="B1172" s="34" t="s">
        <v>1485</v>
      </c>
      <c r="C1172" s="52">
        <v>10.8726659535</v>
      </c>
      <c r="D1172" s="34" t="s">
        <v>5075</v>
      </c>
      <c r="E1172" s="43">
        <f t="shared" si="18"/>
        <v>16906.995557692502</v>
      </c>
    </row>
    <row r="1173" spans="1:5">
      <c r="A1173" s="34" t="s">
        <v>4597</v>
      </c>
      <c r="B1173" s="34" t="s">
        <v>5442</v>
      </c>
      <c r="C1173" s="52">
        <v>7.8388149709999997</v>
      </c>
      <c r="D1173" s="34" t="s">
        <v>5075</v>
      </c>
      <c r="E1173" s="43">
        <f t="shared" si="18"/>
        <v>12189.357279905</v>
      </c>
    </row>
    <row r="1174" spans="1:5">
      <c r="A1174" s="34" t="s">
        <v>3237</v>
      </c>
      <c r="B1174" s="34" t="s">
        <v>8418</v>
      </c>
      <c r="C1174" s="52">
        <v>1.9891300000000001</v>
      </c>
      <c r="D1174" s="34" t="s">
        <v>5075</v>
      </c>
      <c r="E1174" s="43">
        <f t="shared" si="18"/>
        <v>3093.0971500000001</v>
      </c>
    </row>
    <row r="1175" spans="1:5">
      <c r="A1175" s="34" t="s">
        <v>3235</v>
      </c>
      <c r="B1175" s="34" t="s">
        <v>8419</v>
      </c>
      <c r="C1175" s="52">
        <v>1.6135600000000001</v>
      </c>
      <c r="D1175" s="34" t="s">
        <v>5075</v>
      </c>
      <c r="E1175" s="43">
        <f t="shared" si="18"/>
        <v>2509.0858000000003</v>
      </c>
    </row>
    <row r="1176" spans="1:5">
      <c r="A1176" s="34" t="s">
        <v>3233</v>
      </c>
      <c r="B1176" s="34" t="s">
        <v>8420</v>
      </c>
      <c r="C1176" s="52">
        <v>1.9891300000000001</v>
      </c>
      <c r="D1176" s="34" t="s">
        <v>5075</v>
      </c>
      <c r="E1176" s="43">
        <f t="shared" si="18"/>
        <v>3093.0971500000001</v>
      </c>
    </row>
    <row r="1177" spans="1:5">
      <c r="A1177" s="34" t="s">
        <v>3231</v>
      </c>
      <c r="B1177" s="34" t="s">
        <v>8421</v>
      </c>
      <c r="C1177" s="52">
        <v>1.9891300000000001</v>
      </c>
      <c r="D1177" s="34" t="s">
        <v>5075</v>
      </c>
      <c r="E1177" s="43">
        <f t="shared" si="18"/>
        <v>3093.0971500000001</v>
      </c>
    </row>
    <row r="1178" spans="1:5">
      <c r="A1178" s="34" t="s">
        <v>2835</v>
      </c>
      <c r="B1178" s="34" t="s">
        <v>648</v>
      </c>
      <c r="C1178" s="52">
        <v>2.7924324999999999</v>
      </c>
      <c r="D1178" s="34" t="s">
        <v>5075</v>
      </c>
      <c r="E1178" s="43">
        <f t="shared" si="18"/>
        <v>4342.2325375</v>
      </c>
    </row>
    <row r="1179" spans="1:5">
      <c r="A1179" s="34" t="s">
        <v>3973</v>
      </c>
      <c r="B1179" s="34" t="s">
        <v>286</v>
      </c>
      <c r="C1179" s="52">
        <v>4.49337929300001</v>
      </c>
      <c r="D1179" s="34" t="s">
        <v>5075</v>
      </c>
      <c r="E1179" s="43">
        <f t="shared" si="18"/>
        <v>6987.2048006150153</v>
      </c>
    </row>
    <row r="1180" spans="1:5">
      <c r="A1180" s="34" t="s">
        <v>3972</v>
      </c>
      <c r="B1180" s="34" t="s">
        <v>287</v>
      </c>
      <c r="C1180" s="52">
        <v>4.4933792930000003</v>
      </c>
      <c r="D1180" s="34" t="s">
        <v>5075</v>
      </c>
      <c r="E1180" s="43">
        <f t="shared" si="18"/>
        <v>6987.2048006150007</v>
      </c>
    </row>
    <row r="1181" spans="1:5">
      <c r="A1181" s="34" t="s">
        <v>4401</v>
      </c>
      <c r="B1181" s="34" t="s">
        <v>7123</v>
      </c>
      <c r="C1181" s="52">
        <v>2.3286856189999998</v>
      </c>
      <c r="D1181" s="34" t="s">
        <v>5075</v>
      </c>
      <c r="E1181" s="43">
        <f t="shared" si="18"/>
        <v>3621.1061375449999</v>
      </c>
    </row>
    <row r="1182" spans="1:5">
      <c r="A1182" s="34" t="s">
        <v>4402</v>
      </c>
      <c r="B1182" s="34" t="s">
        <v>8399</v>
      </c>
      <c r="C1182" s="52">
        <v>2.5252500000000002</v>
      </c>
      <c r="D1182" s="34" t="s">
        <v>5075</v>
      </c>
      <c r="E1182" s="43">
        <f t="shared" si="18"/>
        <v>3926.7637500000005</v>
      </c>
    </row>
    <row r="1183" spans="1:5">
      <c r="A1183" s="34" t="s">
        <v>4398</v>
      </c>
      <c r="B1183" s="34" t="s">
        <v>7124</v>
      </c>
      <c r="C1183" s="52">
        <v>2.853459843</v>
      </c>
      <c r="D1183" s="34" t="s">
        <v>5075</v>
      </c>
      <c r="E1183" s="43">
        <f t="shared" si="18"/>
        <v>4437.130055865</v>
      </c>
    </row>
    <row r="1184" spans="1:5">
      <c r="A1184" s="34" t="s">
        <v>4400</v>
      </c>
      <c r="B1184" s="34" t="s">
        <v>6264</v>
      </c>
      <c r="C1184" s="52">
        <v>2.3286856189999998</v>
      </c>
      <c r="D1184" s="34" t="s">
        <v>5075</v>
      </c>
      <c r="E1184" s="43">
        <f t="shared" si="18"/>
        <v>3621.1061375449999</v>
      </c>
    </row>
    <row r="1185" spans="1:5">
      <c r="A1185" s="34" t="s">
        <v>4399</v>
      </c>
      <c r="B1185" s="34" t="s">
        <v>7125</v>
      </c>
      <c r="C1185" s="52">
        <v>2.3286856189999998</v>
      </c>
      <c r="D1185" s="34" t="s">
        <v>5075</v>
      </c>
      <c r="E1185" s="43">
        <f t="shared" si="18"/>
        <v>3621.1061375449999</v>
      </c>
    </row>
    <row r="1186" spans="1:5">
      <c r="A1186" s="34" t="s">
        <v>4354</v>
      </c>
      <c r="B1186" s="34" t="s">
        <v>1203</v>
      </c>
      <c r="C1186" s="52">
        <v>16.780467600000001</v>
      </c>
      <c r="D1186" s="34" t="s">
        <v>5075</v>
      </c>
      <c r="E1186" s="43">
        <f t="shared" si="18"/>
        <v>26093.627118000004</v>
      </c>
    </row>
    <row r="1187" spans="1:5">
      <c r="A1187" s="34" t="s">
        <v>3136</v>
      </c>
      <c r="B1187" s="34" t="s">
        <v>621</v>
      </c>
      <c r="C1187" s="52">
        <v>9.8823316800000001</v>
      </c>
      <c r="D1187" s="34" t="s">
        <v>5075</v>
      </c>
      <c r="E1187" s="43">
        <f t="shared" si="18"/>
        <v>15367.025762400001</v>
      </c>
    </row>
    <row r="1188" spans="1:5">
      <c r="A1188" s="34" t="s">
        <v>3134</v>
      </c>
      <c r="B1188" s="34" t="s">
        <v>620</v>
      </c>
      <c r="C1188" s="52">
        <v>9.8823316800000001</v>
      </c>
      <c r="D1188" s="34" t="s">
        <v>5075</v>
      </c>
      <c r="E1188" s="43">
        <f t="shared" si="18"/>
        <v>15367.025762400001</v>
      </c>
    </row>
    <row r="1189" spans="1:5">
      <c r="A1189" s="34" t="s">
        <v>3137</v>
      </c>
      <c r="B1189" s="34" t="s">
        <v>622</v>
      </c>
      <c r="C1189" s="52">
        <v>9.8823316800000001</v>
      </c>
      <c r="D1189" s="34" t="s">
        <v>5075</v>
      </c>
      <c r="E1189" s="43">
        <f t="shared" si="18"/>
        <v>15367.025762400001</v>
      </c>
    </row>
    <row r="1190" spans="1:5">
      <c r="A1190" s="34" t="s">
        <v>3148</v>
      </c>
      <c r="B1190" s="34" t="s">
        <v>630</v>
      </c>
      <c r="C1190" s="52">
        <v>91.283540400000007</v>
      </c>
      <c r="D1190" s="34" t="s">
        <v>5075</v>
      </c>
      <c r="E1190" s="43">
        <f t="shared" si="18"/>
        <v>141945.90532200001</v>
      </c>
    </row>
    <row r="1191" spans="1:5">
      <c r="A1191" s="34" t="s">
        <v>3147</v>
      </c>
      <c r="B1191" s="34" t="s">
        <v>629</v>
      </c>
      <c r="C1191" s="52">
        <v>145.4106888</v>
      </c>
      <c r="D1191" s="34" t="s">
        <v>5075</v>
      </c>
      <c r="E1191" s="43">
        <f t="shared" si="18"/>
        <v>226113.62108400001</v>
      </c>
    </row>
    <row r="1192" spans="1:5">
      <c r="A1192" s="34" t="s">
        <v>2550</v>
      </c>
      <c r="B1192" s="34" t="s">
        <v>624</v>
      </c>
      <c r="C1192" s="52">
        <v>186.3177732</v>
      </c>
      <c r="D1192" s="34" t="s">
        <v>5075</v>
      </c>
      <c r="E1192" s="43">
        <f t="shared" si="18"/>
        <v>289724.13732600003</v>
      </c>
    </row>
    <row r="1193" spans="1:5">
      <c r="A1193" s="34" t="s">
        <v>4413</v>
      </c>
      <c r="B1193" s="34" t="s">
        <v>7076</v>
      </c>
      <c r="C1193" s="52">
        <v>11.53683333075</v>
      </c>
      <c r="D1193" s="34" t="s">
        <v>5075</v>
      </c>
      <c r="E1193" s="43">
        <f t="shared" si="18"/>
        <v>17939.775829316248</v>
      </c>
    </row>
    <row r="1194" spans="1:5">
      <c r="A1194" s="34" t="s">
        <v>2361</v>
      </c>
      <c r="B1194" s="34" t="s">
        <v>623</v>
      </c>
      <c r="C1194" s="52">
        <v>270.16001999999997</v>
      </c>
      <c r="D1194" s="34" t="s">
        <v>5075</v>
      </c>
      <c r="E1194" s="43">
        <f t="shared" si="18"/>
        <v>420098.83109999995</v>
      </c>
    </row>
    <row r="1195" spans="1:5">
      <c r="A1195" s="34" t="s">
        <v>4388</v>
      </c>
      <c r="B1195" s="34" t="s">
        <v>7077</v>
      </c>
      <c r="C1195" s="52">
        <v>15.480839608</v>
      </c>
      <c r="D1195" s="34" t="s">
        <v>5075</v>
      </c>
      <c r="E1195" s="43">
        <f t="shared" si="18"/>
        <v>24072.70559044</v>
      </c>
    </row>
    <row r="1196" spans="1:5">
      <c r="A1196" s="34" t="s">
        <v>4386</v>
      </c>
      <c r="B1196" s="34" t="s">
        <v>1648</v>
      </c>
      <c r="C1196" s="52">
        <v>429.37666200000001</v>
      </c>
      <c r="D1196" s="34" t="s">
        <v>5075</v>
      </c>
      <c r="E1196" s="43">
        <f t="shared" si="18"/>
        <v>667680.70941000001</v>
      </c>
    </row>
    <row r="1197" spans="1:5">
      <c r="A1197" s="34" t="s">
        <v>4416</v>
      </c>
      <c r="B1197" s="34" t="s">
        <v>7078</v>
      </c>
      <c r="C1197" s="52">
        <v>24.697186917</v>
      </c>
      <c r="D1197" s="34" t="s">
        <v>5075</v>
      </c>
      <c r="E1197" s="43">
        <f t="shared" si="18"/>
        <v>38404.125655935</v>
      </c>
    </row>
    <row r="1198" spans="1:5">
      <c r="A1198" s="34" t="s">
        <v>4664</v>
      </c>
      <c r="B1198" s="34" t="s">
        <v>1543</v>
      </c>
      <c r="C1198" s="52">
        <v>518.4167976</v>
      </c>
      <c r="D1198" s="34" t="s">
        <v>5075</v>
      </c>
      <c r="E1198" s="43">
        <f t="shared" si="18"/>
        <v>806138.12026799994</v>
      </c>
    </row>
    <row r="1199" spans="1:5">
      <c r="A1199" s="34" t="s">
        <v>4771</v>
      </c>
      <c r="B1199" s="34" t="s">
        <v>1649</v>
      </c>
      <c r="C1199" s="52">
        <v>636.87157560000003</v>
      </c>
      <c r="D1199" s="34" t="s">
        <v>5075</v>
      </c>
      <c r="E1199" s="43">
        <f t="shared" si="18"/>
        <v>990335.30005800002</v>
      </c>
    </row>
    <row r="1200" spans="1:5">
      <c r="A1200" s="34" t="s">
        <v>3160</v>
      </c>
      <c r="B1200" s="34" t="s">
        <v>635</v>
      </c>
      <c r="C1200" s="52">
        <v>20.360901599999998</v>
      </c>
      <c r="D1200" s="34" t="s">
        <v>5075</v>
      </c>
      <c r="E1200" s="43">
        <f t="shared" si="18"/>
        <v>31661.201987999997</v>
      </c>
    </row>
    <row r="1201" spans="1:5">
      <c r="A1201" s="34" t="s">
        <v>3162</v>
      </c>
      <c r="B1201" s="34" t="s">
        <v>636</v>
      </c>
      <c r="C1201" s="52">
        <v>23.019937200000001</v>
      </c>
      <c r="D1201" s="34" t="s">
        <v>5075</v>
      </c>
      <c r="E1201" s="43">
        <f t="shared" si="18"/>
        <v>35796.002346000001</v>
      </c>
    </row>
    <row r="1202" spans="1:5">
      <c r="A1202" s="34" t="s">
        <v>4731</v>
      </c>
      <c r="B1202" s="34" t="s">
        <v>7079</v>
      </c>
      <c r="C1202" s="52">
        <v>33.134572487249997</v>
      </c>
      <c r="D1202" s="34" t="s">
        <v>5075</v>
      </c>
      <c r="E1202" s="43">
        <f t="shared" si="18"/>
        <v>51524.260217673749</v>
      </c>
    </row>
    <row r="1203" spans="1:5">
      <c r="A1203" s="34" t="s">
        <v>4772</v>
      </c>
      <c r="B1203" s="34" t="s">
        <v>1650</v>
      </c>
      <c r="C1203" s="52">
        <v>886.07979720000003</v>
      </c>
      <c r="D1203" s="34" t="s">
        <v>5075</v>
      </c>
      <c r="E1203" s="43">
        <f t="shared" si="18"/>
        <v>1377854.0846460001</v>
      </c>
    </row>
    <row r="1204" spans="1:5">
      <c r="A1204" s="34" t="s">
        <v>4714</v>
      </c>
      <c r="B1204" s="34" t="s">
        <v>7126</v>
      </c>
      <c r="C1204" s="52">
        <v>49.689559334999998</v>
      </c>
      <c r="D1204" s="34" t="s">
        <v>5075</v>
      </c>
      <c r="E1204" s="43">
        <f t="shared" si="18"/>
        <v>77267.264765924992</v>
      </c>
    </row>
    <row r="1205" spans="1:5">
      <c r="A1205" s="34" t="s">
        <v>3166</v>
      </c>
      <c r="B1205" s="34" t="s">
        <v>7191</v>
      </c>
      <c r="C1205" s="52">
        <v>30.371093999999999</v>
      </c>
      <c r="D1205" s="34" t="s">
        <v>5075</v>
      </c>
      <c r="E1205" s="43">
        <f t="shared" si="18"/>
        <v>47227.051169999999</v>
      </c>
    </row>
    <row r="1206" spans="1:5">
      <c r="A1206" s="34" t="s">
        <v>4890</v>
      </c>
      <c r="B1206" s="34" t="s">
        <v>7080</v>
      </c>
      <c r="C1206" s="52">
        <v>77.404198039999997</v>
      </c>
      <c r="D1206" s="34" t="s">
        <v>5075</v>
      </c>
      <c r="E1206" s="43">
        <f t="shared" si="18"/>
        <v>120363.52795219999</v>
      </c>
    </row>
    <row r="1207" spans="1:5">
      <c r="A1207" s="34" t="s">
        <v>4782</v>
      </c>
      <c r="B1207" s="34" t="s">
        <v>1654</v>
      </c>
      <c r="C1207" s="52">
        <v>91.283540400000007</v>
      </c>
      <c r="D1207" s="34" t="s">
        <v>5075</v>
      </c>
      <c r="E1207" s="43">
        <f t="shared" si="18"/>
        <v>141945.90532200001</v>
      </c>
    </row>
    <row r="1208" spans="1:5">
      <c r="A1208" s="34" t="s">
        <v>4407</v>
      </c>
      <c r="B1208" s="34" t="s">
        <v>7081</v>
      </c>
      <c r="C1208" s="52">
        <v>10.101903812</v>
      </c>
      <c r="D1208" s="34" t="s">
        <v>5075</v>
      </c>
      <c r="E1208" s="43">
        <f t="shared" si="18"/>
        <v>15708.46042766</v>
      </c>
    </row>
    <row r="1209" spans="1:5">
      <c r="A1209" s="34" t="s">
        <v>4414</v>
      </c>
      <c r="B1209" s="34" t="s">
        <v>7082</v>
      </c>
      <c r="C1209" s="52">
        <v>11.53683333075</v>
      </c>
      <c r="D1209" s="34" t="s">
        <v>5075</v>
      </c>
      <c r="E1209" s="43">
        <f t="shared" si="18"/>
        <v>17939.775829316248</v>
      </c>
    </row>
    <row r="1210" spans="1:5">
      <c r="A1210" s="34" t="s">
        <v>4501</v>
      </c>
      <c r="B1210" s="34" t="s">
        <v>1350</v>
      </c>
      <c r="C1210" s="52">
        <v>429.38374686793998</v>
      </c>
      <c r="D1210" s="34" t="s">
        <v>5075</v>
      </c>
      <c r="E1210" s="43">
        <f t="shared" si="18"/>
        <v>667691.72637964669</v>
      </c>
    </row>
    <row r="1211" spans="1:5">
      <c r="A1211" s="34" t="s">
        <v>4374</v>
      </c>
      <c r="B1211" s="34" t="s">
        <v>1214</v>
      </c>
      <c r="C1211" s="52">
        <v>20.360901599999998</v>
      </c>
      <c r="D1211" s="34" t="s">
        <v>5075</v>
      </c>
      <c r="E1211" s="43">
        <f t="shared" si="18"/>
        <v>31661.201987999997</v>
      </c>
    </row>
    <row r="1212" spans="1:5">
      <c r="A1212" s="34" t="s">
        <v>3154</v>
      </c>
      <c r="B1212" s="34" t="s">
        <v>633</v>
      </c>
      <c r="C1212" s="52">
        <v>23.019937200000001</v>
      </c>
      <c r="D1212" s="34" t="s">
        <v>5075</v>
      </c>
      <c r="E1212" s="43">
        <f t="shared" si="18"/>
        <v>35796.002346000001</v>
      </c>
    </row>
    <row r="1213" spans="1:5">
      <c r="A1213" s="34" t="s">
        <v>3158</v>
      </c>
      <c r="B1213" s="34" t="s">
        <v>634</v>
      </c>
      <c r="C1213" s="52">
        <v>30.371093999999999</v>
      </c>
      <c r="D1213" s="34" t="s">
        <v>5075</v>
      </c>
      <c r="E1213" s="43">
        <f t="shared" si="18"/>
        <v>47227.051169999999</v>
      </c>
    </row>
    <row r="1214" spans="1:5">
      <c r="A1214" s="34" t="s">
        <v>3150</v>
      </c>
      <c r="B1214" s="34" t="s">
        <v>632</v>
      </c>
      <c r="C1214" s="52">
        <v>91.258502399999998</v>
      </c>
      <c r="D1214" s="34" t="s">
        <v>5075</v>
      </c>
      <c r="E1214" s="43">
        <f t="shared" si="18"/>
        <v>141906.97123199998</v>
      </c>
    </row>
    <row r="1215" spans="1:5">
      <c r="A1215" s="34" t="s">
        <v>2755</v>
      </c>
      <c r="B1215" s="34" t="s">
        <v>625</v>
      </c>
      <c r="C1215" s="52">
        <v>145.37062800000001</v>
      </c>
      <c r="D1215" s="34" t="s">
        <v>5075</v>
      </c>
      <c r="E1215" s="43">
        <f t="shared" si="18"/>
        <v>226051.32654000001</v>
      </c>
    </row>
    <row r="1216" spans="1:5">
      <c r="A1216" s="34" t="s">
        <v>4462</v>
      </c>
      <c r="B1216" s="34" t="s">
        <v>1242</v>
      </c>
      <c r="C1216" s="52">
        <v>186.3177732</v>
      </c>
      <c r="D1216" s="34" t="s">
        <v>5075</v>
      </c>
      <c r="E1216" s="43">
        <f t="shared" si="18"/>
        <v>289724.13732600003</v>
      </c>
    </row>
    <row r="1217" spans="1:5">
      <c r="A1217" s="34" t="s">
        <v>4865</v>
      </c>
      <c r="B1217" s="34" t="s">
        <v>7083</v>
      </c>
      <c r="C1217" s="52">
        <v>11.53683333075</v>
      </c>
      <c r="D1217" s="34" t="s">
        <v>5075</v>
      </c>
      <c r="E1217" s="43">
        <f t="shared" si="18"/>
        <v>17939.775829316248</v>
      </c>
    </row>
    <row r="1218" spans="1:5">
      <c r="A1218" s="34" t="s">
        <v>4415</v>
      </c>
      <c r="B1218" s="34" t="s">
        <v>7084</v>
      </c>
      <c r="C1218" s="52">
        <v>15.480839608</v>
      </c>
      <c r="D1218" s="34" t="s">
        <v>5075</v>
      </c>
      <c r="E1218" s="43">
        <f t="shared" ref="E1218:E1281" si="19">IF(D1218="Dolares",C1218*$E$1,C1218)</f>
        <v>24072.70559044</v>
      </c>
    </row>
    <row r="1219" spans="1:5">
      <c r="A1219" s="34" t="s">
        <v>4480</v>
      </c>
      <c r="B1219" s="34" t="s">
        <v>1347</v>
      </c>
      <c r="C1219" s="52">
        <v>429.37666200000001</v>
      </c>
      <c r="D1219" s="34" t="s">
        <v>5075</v>
      </c>
      <c r="E1219" s="43">
        <f t="shared" si="19"/>
        <v>667680.70941000001</v>
      </c>
    </row>
    <row r="1220" spans="1:5">
      <c r="A1220" s="34" t="s">
        <v>4389</v>
      </c>
      <c r="B1220" s="34" t="s">
        <v>7085</v>
      </c>
      <c r="C1220" s="52">
        <v>24.697186917</v>
      </c>
      <c r="D1220" s="34" t="s">
        <v>5075</v>
      </c>
      <c r="E1220" s="43">
        <f t="shared" si="19"/>
        <v>38404.125655935</v>
      </c>
    </row>
    <row r="1221" spans="1:5">
      <c r="A1221" s="34" t="s">
        <v>4600</v>
      </c>
      <c r="B1221" s="34" t="s">
        <v>7086</v>
      </c>
      <c r="C1221" s="52">
        <v>28.829783931000001</v>
      </c>
      <c r="D1221" s="34" t="s">
        <v>5075</v>
      </c>
      <c r="E1221" s="43">
        <f t="shared" si="19"/>
        <v>44830.314012704999</v>
      </c>
    </row>
    <row r="1222" spans="1:5">
      <c r="A1222" s="34" t="s">
        <v>3164</v>
      </c>
      <c r="B1222" s="34" t="s">
        <v>637</v>
      </c>
      <c r="C1222" s="52">
        <v>20.360901599999998</v>
      </c>
      <c r="D1222" s="34" t="s">
        <v>5075</v>
      </c>
      <c r="E1222" s="43">
        <f t="shared" si="19"/>
        <v>31661.201987999997</v>
      </c>
    </row>
    <row r="1223" spans="1:5">
      <c r="A1223" s="34" t="s">
        <v>3168</v>
      </c>
      <c r="B1223" s="34" t="s">
        <v>1342</v>
      </c>
      <c r="C1223" s="52">
        <v>23.019937200000001</v>
      </c>
      <c r="D1223" s="34" t="s">
        <v>5075</v>
      </c>
      <c r="E1223" s="43">
        <f t="shared" si="19"/>
        <v>35796.002346000001</v>
      </c>
    </row>
    <row r="1224" spans="1:5">
      <c r="A1224" s="34" t="s">
        <v>3149</v>
      </c>
      <c r="B1224" s="34" t="s">
        <v>631</v>
      </c>
      <c r="C1224" s="52">
        <v>30.371093999999999</v>
      </c>
      <c r="D1224" s="34" t="s">
        <v>5075</v>
      </c>
      <c r="E1224" s="43">
        <f t="shared" si="19"/>
        <v>47227.051169999999</v>
      </c>
    </row>
    <row r="1225" spans="1:5">
      <c r="A1225" s="34" t="s">
        <v>4727</v>
      </c>
      <c r="B1225" s="34" t="s">
        <v>7087</v>
      </c>
      <c r="C1225" s="52">
        <v>10.101903812</v>
      </c>
      <c r="D1225" s="34" t="s">
        <v>5075</v>
      </c>
      <c r="E1225" s="43">
        <f t="shared" si="19"/>
        <v>15708.46042766</v>
      </c>
    </row>
    <row r="1226" spans="1:5">
      <c r="A1226" s="34" t="s">
        <v>4463</v>
      </c>
      <c r="B1226" s="34" t="s">
        <v>1540</v>
      </c>
      <c r="C1226" s="52">
        <v>518.45685839999999</v>
      </c>
      <c r="D1226" s="34" t="s">
        <v>5075</v>
      </c>
      <c r="E1226" s="43">
        <f t="shared" si="19"/>
        <v>806200.414812</v>
      </c>
    </row>
    <row r="1227" spans="1:5">
      <c r="A1227" s="34" t="s">
        <v>4492</v>
      </c>
      <c r="B1227" s="34" t="s">
        <v>1249</v>
      </c>
      <c r="C1227" s="52">
        <v>20.360901599999998</v>
      </c>
      <c r="D1227" s="34" t="s">
        <v>5075</v>
      </c>
      <c r="E1227" s="43">
        <f t="shared" si="19"/>
        <v>31661.201987999997</v>
      </c>
    </row>
    <row r="1228" spans="1:5">
      <c r="A1228" s="34" t="s">
        <v>4491</v>
      </c>
      <c r="B1228" s="34" t="s">
        <v>1348</v>
      </c>
      <c r="C1228" s="52">
        <v>23.019937200000001</v>
      </c>
      <c r="D1228" s="34" t="s">
        <v>5075</v>
      </c>
      <c r="E1228" s="43">
        <f t="shared" si="19"/>
        <v>35796.002346000001</v>
      </c>
    </row>
    <row r="1229" spans="1:5">
      <c r="A1229" s="34" t="s">
        <v>4493</v>
      </c>
      <c r="B1229" s="34" t="s">
        <v>1349</v>
      </c>
      <c r="C1229" s="52">
        <v>30.371093999999999</v>
      </c>
      <c r="D1229" s="34" t="s">
        <v>5075</v>
      </c>
      <c r="E1229" s="43">
        <f t="shared" si="19"/>
        <v>47227.051169999999</v>
      </c>
    </row>
    <row r="1230" spans="1:5">
      <c r="A1230" s="34" t="s">
        <v>4359</v>
      </c>
      <c r="B1230" s="34" t="s">
        <v>1206</v>
      </c>
      <c r="C1230" s="52">
        <v>62.890448399999997</v>
      </c>
      <c r="D1230" s="34" t="s">
        <v>5075</v>
      </c>
      <c r="E1230" s="43">
        <f t="shared" si="19"/>
        <v>97794.647261999999</v>
      </c>
    </row>
    <row r="1231" spans="1:5">
      <c r="A1231" s="34" t="s">
        <v>4535</v>
      </c>
      <c r="B1231" s="34" t="s">
        <v>1367</v>
      </c>
      <c r="C1231" s="52">
        <v>110.6829828</v>
      </c>
      <c r="D1231" s="34" t="s">
        <v>5075</v>
      </c>
      <c r="E1231" s="43">
        <f t="shared" si="19"/>
        <v>172112.03825400001</v>
      </c>
    </row>
    <row r="1232" spans="1:5">
      <c r="A1232" s="34" t="s">
        <v>4404</v>
      </c>
      <c r="B1232" s="34" t="s">
        <v>7088</v>
      </c>
      <c r="C1232" s="52">
        <v>23.565642496500001</v>
      </c>
      <c r="D1232" s="34" t="s">
        <v>5075</v>
      </c>
      <c r="E1232" s="43">
        <f t="shared" si="19"/>
        <v>36644.574082057501</v>
      </c>
    </row>
    <row r="1233" spans="1:5">
      <c r="A1233" s="34" t="s">
        <v>4353</v>
      </c>
      <c r="B1233" s="34" t="s">
        <v>1202</v>
      </c>
      <c r="C1233" s="52">
        <v>164.4095232</v>
      </c>
      <c r="D1233" s="34" t="s">
        <v>5075</v>
      </c>
      <c r="E1233" s="43">
        <f t="shared" si="19"/>
        <v>255656.80857599998</v>
      </c>
    </row>
    <row r="1234" spans="1:5">
      <c r="A1234" s="34" t="s">
        <v>4393</v>
      </c>
      <c r="B1234" s="34" t="s">
        <v>7127</v>
      </c>
      <c r="C1234" s="52">
        <v>13.283347545</v>
      </c>
      <c r="D1234" s="34" t="s">
        <v>5075</v>
      </c>
      <c r="E1234" s="43">
        <f t="shared" si="19"/>
        <v>20655.605432475</v>
      </c>
    </row>
    <row r="1235" spans="1:5">
      <c r="A1235" s="34" t="s">
        <v>4394</v>
      </c>
      <c r="B1235" s="34" t="s">
        <v>7128</v>
      </c>
      <c r="C1235" s="52">
        <v>13.283347545</v>
      </c>
      <c r="D1235" s="34" t="s">
        <v>5075</v>
      </c>
      <c r="E1235" s="43">
        <f t="shared" si="19"/>
        <v>20655.605432475</v>
      </c>
    </row>
    <row r="1236" spans="1:5">
      <c r="A1236" s="34" t="s">
        <v>4562</v>
      </c>
      <c r="B1236" s="34" t="s">
        <v>7129</v>
      </c>
      <c r="C1236" s="52">
        <v>13.283347545</v>
      </c>
      <c r="D1236" s="34" t="s">
        <v>5075</v>
      </c>
      <c r="E1236" s="43">
        <f t="shared" si="19"/>
        <v>20655.605432475</v>
      </c>
    </row>
    <row r="1237" spans="1:5">
      <c r="A1237" s="34" t="s">
        <v>4490</v>
      </c>
      <c r="B1237" s="34" t="s">
        <v>1248</v>
      </c>
      <c r="C1237" s="52">
        <v>30.412306200250001</v>
      </c>
      <c r="D1237" s="34" t="s">
        <v>5075</v>
      </c>
      <c r="E1237" s="43">
        <f t="shared" si="19"/>
        <v>47291.13614138875</v>
      </c>
    </row>
    <row r="1238" spans="1:5">
      <c r="A1238" s="34" t="s">
        <v>4826</v>
      </c>
      <c r="B1238" s="34" t="s">
        <v>7130</v>
      </c>
      <c r="C1238" s="52">
        <v>37.447560640749998</v>
      </c>
      <c r="D1238" s="34" t="s">
        <v>5075</v>
      </c>
      <c r="E1238" s="43">
        <f t="shared" si="19"/>
        <v>58230.956796366248</v>
      </c>
    </row>
    <row r="1239" spans="1:5">
      <c r="A1239" s="34" t="s">
        <v>4891</v>
      </c>
      <c r="B1239" s="34" t="s">
        <v>7131</v>
      </c>
      <c r="C1239" s="52">
        <v>37.447560640749998</v>
      </c>
      <c r="D1239" s="34" t="s">
        <v>5075</v>
      </c>
      <c r="E1239" s="43">
        <f t="shared" si="19"/>
        <v>58230.956796366248</v>
      </c>
    </row>
    <row r="1240" spans="1:5">
      <c r="A1240" s="34" t="s">
        <v>4563</v>
      </c>
      <c r="B1240" s="34" t="s">
        <v>7132</v>
      </c>
      <c r="C1240" s="52">
        <v>13.283347545</v>
      </c>
      <c r="D1240" s="34" t="s">
        <v>5075</v>
      </c>
      <c r="E1240" s="43">
        <f t="shared" si="19"/>
        <v>20655.605432475</v>
      </c>
    </row>
    <row r="1241" spans="1:5">
      <c r="A1241" s="34" t="s">
        <v>4390</v>
      </c>
      <c r="B1241" s="34" t="s">
        <v>7133</v>
      </c>
      <c r="C1241" s="52">
        <v>13.283347545</v>
      </c>
      <c r="D1241" s="34" t="s">
        <v>5075</v>
      </c>
      <c r="E1241" s="43">
        <f t="shared" si="19"/>
        <v>20655.605432475</v>
      </c>
    </row>
    <row r="1242" spans="1:5">
      <c r="A1242" s="34" t="s">
        <v>4391</v>
      </c>
      <c r="B1242" s="34" t="s">
        <v>7134</v>
      </c>
      <c r="C1242" s="52">
        <v>13.283347545</v>
      </c>
      <c r="D1242" s="34" t="s">
        <v>5075</v>
      </c>
      <c r="E1242" s="43">
        <f t="shared" si="19"/>
        <v>20655.605432475</v>
      </c>
    </row>
    <row r="1243" spans="1:5">
      <c r="A1243" s="34" t="s">
        <v>4392</v>
      </c>
      <c r="B1243" s="34" t="s">
        <v>7135</v>
      </c>
      <c r="C1243" s="52">
        <v>13.283347545</v>
      </c>
      <c r="D1243" s="34" t="s">
        <v>5075</v>
      </c>
      <c r="E1243" s="43">
        <f t="shared" si="19"/>
        <v>20655.605432475</v>
      </c>
    </row>
    <row r="1244" spans="1:5">
      <c r="A1244" s="34" t="s">
        <v>3041</v>
      </c>
      <c r="B1244" s="34" t="s">
        <v>6152</v>
      </c>
      <c r="C1244" s="52">
        <v>40.7768868</v>
      </c>
      <c r="D1244" s="34" t="s">
        <v>5075</v>
      </c>
      <c r="E1244" s="43">
        <f t="shared" si="19"/>
        <v>63408.058974</v>
      </c>
    </row>
    <row r="1245" spans="1:5">
      <c r="A1245" s="34" t="s">
        <v>3040</v>
      </c>
      <c r="B1245" s="34" t="s">
        <v>6153</v>
      </c>
      <c r="C1245" s="52">
        <v>40.7768868</v>
      </c>
      <c r="D1245" s="34" t="s">
        <v>5075</v>
      </c>
      <c r="E1245" s="43">
        <f t="shared" si="19"/>
        <v>63408.058974</v>
      </c>
    </row>
    <row r="1246" spans="1:5">
      <c r="A1246" s="34" t="s">
        <v>2912</v>
      </c>
      <c r="B1246" s="34" t="s">
        <v>6154</v>
      </c>
      <c r="C1246" s="52">
        <v>40.7768868</v>
      </c>
      <c r="D1246" s="34" t="s">
        <v>5075</v>
      </c>
      <c r="E1246" s="43">
        <f t="shared" si="19"/>
        <v>63408.058974</v>
      </c>
    </row>
    <row r="1247" spans="1:5">
      <c r="A1247" s="34" t="s">
        <v>3143</v>
      </c>
      <c r="B1247" s="34" t="s">
        <v>6155</v>
      </c>
      <c r="C1247" s="52">
        <v>40.7768868</v>
      </c>
      <c r="D1247" s="34" t="s">
        <v>5075</v>
      </c>
      <c r="E1247" s="43">
        <f t="shared" si="19"/>
        <v>63408.058974</v>
      </c>
    </row>
    <row r="1248" spans="1:5">
      <c r="A1248" s="34" t="s">
        <v>3142</v>
      </c>
      <c r="B1248" s="34" t="s">
        <v>6156</v>
      </c>
      <c r="C1248" s="52">
        <v>40.7768868</v>
      </c>
      <c r="D1248" s="34" t="s">
        <v>5075</v>
      </c>
      <c r="E1248" s="43">
        <f t="shared" si="19"/>
        <v>63408.058974</v>
      </c>
    </row>
    <row r="1249" spans="1:5">
      <c r="A1249" s="34" t="s">
        <v>3145</v>
      </c>
      <c r="B1249" s="34" t="s">
        <v>6157</v>
      </c>
      <c r="C1249" s="52">
        <v>40.7768868</v>
      </c>
      <c r="D1249" s="34" t="s">
        <v>5075</v>
      </c>
      <c r="E1249" s="43">
        <f t="shared" si="19"/>
        <v>63408.058974</v>
      </c>
    </row>
    <row r="1250" spans="1:5">
      <c r="A1250" s="34" t="s">
        <v>3144</v>
      </c>
      <c r="B1250" s="34" t="s">
        <v>6158</v>
      </c>
      <c r="C1250" s="52">
        <v>40.7768868</v>
      </c>
      <c r="D1250" s="34" t="s">
        <v>5075</v>
      </c>
      <c r="E1250" s="43">
        <f t="shared" si="19"/>
        <v>63408.058974</v>
      </c>
    </row>
    <row r="1251" spans="1:5">
      <c r="A1251" s="34" t="s">
        <v>3152</v>
      </c>
      <c r="B1251" s="34" t="s">
        <v>6159</v>
      </c>
      <c r="C1251" s="52">
        <v>40.7768868</v>
      </c>
      <c r="D1251" s="34" t="s">
        <v>5075</v>
      </c>
      <c r="E1251" s="43">
        <f t="shared" si="19"/>
        <v>63408.058974</v>
      </c>
    </row>
    <row r="1252" spans="1:5">
      <c r="A1252" s="34" t="s">
        <v>3151</v>
      </c>
      <c r="B1252" s="34" t="s">
        <v>6160</v>
      </c>
      <c r="C1252" s="52">
        <v>40.7768868</v>
      </c>
      <c r="D1252" s="34" t="s">
        <v>5075</v>
      </c>
      <c r="E1252" s="43">
        <f t="shared" si="19"/>
        <v>63408.058974</v>
      </c>
    </row>
    <row r="1253" spans="1:5">
      <c r="A1253" s="34" t="s">
        <v>4457</v>
      </c>
      <c r="B1253" s="34" t="s">
        <v>6161</v>
      </c>
      <c r="C1253" s="52">
        <v>42.925147199999998</v>
      </c>
      <c r="D1253" s="34" t="s">
        <v>5075</v>
      </c>
      <c r="E1253" s="43">
        <f t="shared" si="19"/>
        <v>66748.603896000001</v>
      </c>
    </row>
    <row r="1254" spans="1:5">
      <c r="A1254" s="34" t="s">
        <v>4458</v>
      </c>
      <c r="B1254" s="34" t="s">
        <v>6162</v>
      </c>
      <c r="C1254" s="52">
        <v>56.610917999999998</v>
      </c>
      <c r="D1254" s="34" t="s">
        <v>5075</v>
      </c>
      <c r="E1254" s="43">
        <f t="shared" si="19"/>
        <v>88029.97748999999</v>
      </c>
    </row>
    <row r="1255" spans="1:5">
      <c r="A1255" s="34" t="s">
        <v>4459</v>
      </c>
      <c r="B1255" s="34" t="s">
        <v>6163</v>
      </c>
      <c r="C1255" s="52">
        <v>65.038708799999995</v>
      </c>
      <c r="D1255" s="34" t="s">
        <v>5075</v>
      </c>
      <c r="E1255" s="43">
        <f t="shared" si="19"/>
        <v>101135.19218399998</v>
      </c>
    </row>
    <row r="1256" spans="1:5">
      <c r="A1256" s="34" t="s">
        <v>4460</v>
      </c>
      <c r="B1256" s="34" t="s">
        <v>6164</v>
      </c>
      <c r="C1256" s="52">
        <v>65.038708799999995</v>
      </c>
      <c r="D1256" s="34" t="s">
        <v>5075</v>
      </c>
      <c r="E1256" s="43">
        <f t="shared" si="19"/>
        <v>101135.19218399998</v>
      </c>
    </row>
    <row r="1257" spans="1:5">
      <c r="A1257" s="34" t="s">
        <v>4773</v>
      </c>
      <c r="B1257" s="34" t="s">
        <v>6165</v>
      </c>
      <c r="C1257" s="52">
        <v>226.34352000000001</v>
      </c>
      <c r="D1257" s="34" t="s">
        <v>5075</v>
      </c>
      <c r="E1257" s="43">
        <f t="shared" si="19"/>
        <v>351964.17360000004</v>
      </c>
    </row>
    <row r="1258" spans="1:5">
      <c r="A1258" s="34" t="s">
        <v>4627</v>
      </c>
      <c r="B1258" s="34" t="s">
        <v>6920</v>
      </c>
      <c r="C1258" s="52">
        <v>251.28136799999999</v>
      </c>
      <c r="D1258" s="34" t="s">
        <v>5075</v>
      </c>
      <c r="E1258" s="43">
        <f t="shared" si="19"/>
        <v>390742.52723999997</v>
      </c>
    </row>
    <row r="1259" spans="1:5">
      <c r="A1259" s="34" t="s">
        <v>4774</v>
      </c>
      <c r="B1259" s="34" t="s">
        <v>6166</v>
      </c>
      <c r="C1259" s="52">
        <v>251.28136799999999</v>
      </c>
      <c r="D1259" s="34" t="s">
        <v>5075</v>
      </c>
      <c r="E1259" s="43">
        <f t="shared" si="19"/>
        <v>390742.52723999997</v>
      </c>
    </row>
    <row r="1260" spans="1:5">
      <c r="A1260" s="34" t="s">
        <v>4775</v>
      </c>
      <c r="B1260" s="34" t="s">
        <v>6167</v>
      </c>
      <c r="C1260" s="52">
        <v>267.34574880000002</v>
      </c>
      <c r="D1260" s="34" t="s">
        <v>5075</v>
      </c>
      <c r="E1260" s="43">
        <f t="shared" si="19"/>
        <v>415722.63938400004</v>
      </c>
    </row>
    <row r="1261" spans="1:5">
      <c r="A1261" s="34" t="s">
        <v>2759</v>
      </c>
      <c r="B1261" s="34" t="s">
        <v>626</v>
      </c>
      <c r="C1261" s="52">
        <v>7.1258147999999997</v>
      </c>
      <c r="D1261" s="34" t="s">
        <v>5075</v>
      </c>
      <c r="E1261" s="43">
        <f t="shared" si="19"/>
        <v>11080.642013999999</v>
      </c>
    </row>
    <row r="1262" spans="1:5">
      <c r="A1262" s="34" t="s">
        <v>2792</v>
      </c>
      <c r="B1262" s="34" t="s">
        <v>628</v>
      </c>
      <c r="C1262" s="52">
        <v>7.1258147999999997</v>
      </c>
      <c r="D1262" s="34" t="s">
        <v>5075</v>
      </c>
      <c r="E1262" s="43">
        <f t="shared" si="19"/>
        <v>11080.642013999999</v>
      </c>
    </row>
    <row r="1263" spans="1:5">
      <c r="A1263" s="34" t="s">
        <v>3156</v>
      </c>
      <c r="B1263" s="34" t="s">
        <v>1812</v>
      </c>
      <c r="C1263" s="52">
        <v>18.192610800000001</v>
      </c>
      <c r="D1263" s="34" t="s">
        <v>5075</v>
      </c>
      <c r="E1263" s="43">
        <f t="shared" si="19"/>
        <v>28289.509794000001</v>
      </c>
    </row>
    <row r="1264" spans="1:5">
      <c r="A1264" s="34" t="s">
        <v>2907</v>
      </c>
      <c r="B1264" s="34" t="s">
        <v>1811</v>
      </c>
      <c r="C1264" s="52">
        <v>18.192610800000001</v>
      </c>
      <c r="D1264" s="34" t="s">
        <v>5075</v>
      </c>
      <c r="E1264" s="43">
        <f t="shared" si="19"/>
        <v>28289.509794000001</v>
      </c>
    </row>
    <row r="1265" spans="1:5">
      <c r="A1265" s="34" t="s">
        <v>2761</v>
      </c>
      <c r="B1265" s="34" t="s">
        <v>627</v>
      </c>
      <c r="C1265" s="52">
        <v>18.192610800000001</v>
      </c>
      <c r="D1265" s="34" t="s">
        <v>5075</v>
      </c>
      <c r="E1265" s="43">
        <f t="shared" si="19"/>
        <v>28289.509794000001</v>
      </c>
    </row>
    <row r="1266" spans="1:5">
      <c r="A1266" s="34" t="s">
        <v>4482</v>
      </c>
      <c r="B1266" s="34" t="s">
        <v>5483</v>
      </c>
      <c r="C1266" s="52">
        <v>17.631759599999999</v>
      </c>
      <c r="D1266" s="34" t="s">
        <v>5075</v>
      </c>
      <c r="E1266" s="43">
        <f t="shared" si="19"/>
        <v>27417.386177999997</v>
      </c>
    </row>
    <row r="1267" spans="1:5">
      <c r="A1267" s="34" t="s">
        <v>4566</v>
      </c>
      <c r="B1267" s="34" t="s">
        <v>5484</v>
      </c>
      <c r="C1267" s="52">
        <v>17.631759599999999</v>
      </c>
      <c r="D1267" s="34" t="s">
        <v>5075</v>
      </c>
      <c r="E1267" s="43">
        <f t="shared" si="19"/>
        <v>27417.386177999997</v>
      </c>
    </row>
    <row r="1268" spans="1:5">
      <c r="A1268" s="34" t="s">
        <v>4481</v>
      </c>
      <c r="B1268" s="34" t="s">
        <v>5485</v>
      </c>
      <c r="C1268" s="52">
        <v>17.631759599999999</v>
      </c>
      <c r="D1268" s="34" t="s">
        <v>5075</v>
      </c>
      <c r="E1268" s="43">
        <f t="shared" si="19"/>
        <v>27417.386177999997</v>
      </c>
    </row>
    <row r="1269" spans="1:5">
      <c r="A1269" s="34" t="s">
        <v>2894</v>
      </c>
      <c r="B1269" s="34" t="s">
        <v>5486</v>
      </c>
      <c r="C1269" s="52">
        <v>17.631759599999999</v>
      </c>
      <c r="D1269" s="34" t="s">
        <v>5075</v>
      </c>
      <c r="E1269" s="43">
        <f t="shared" si="19"/>
        <v>27417.386177999997</v>
      </c>
    </row>
    <row r="1270" spans="1:5">
      <c r="A1270" s="34" t="s">
        <v>4476</v>
      </c>
      <c r="B1270" s="34" t="s">
        <v>5487</v>
      </c>
      <c r="C1270" s="52">
        <v>24.962886000000001</v>
      </c>
      <c r="D1270" s="34" t="s">
        <v>5075</v>
      </c>
      <c r="E1270" s="43">
        <f t="shared" si="19"/>
        <v>38817.287730000004</v>
      </c>
    </row>
    <row r="1271" spans="1:5">
      <c r="A1271" s="34" t="s">
        <v>4504</v>
      </c>
      <c r="B1271" s="34" t="s">
        <v>5488</v>
      </c>
      <c r="C1271" s="52">
        <v>24.962886000000001</v>
      </c>
      <c r="D1271" s="34" t="s">
        <v>5075</v>
      </c>
      <c r="E1271" s="43">
        <f t="shared" si="19"/>
        <v>38817.287730000004</v>
      </c>
    </row>
    <row r="1272" spans="1:5">
      <c r="A1272" s="34" t="s">
        <v>2845</v>
      </c>
      <c r="B1272" s="34" t="s">
        <v>5489</v>
      </c>
      <c r="C1272" s="52">
        <v>24.962886000000001</v>
      </c>
      <c r="D1272" s="34" t="s">
        <v>5075</v>
      </c>
      <c r="E1272" s="43">
        <f t="shared" si="19"/>
        <v>38817.287730000004</v>
      </c>
    </row>
    <row r="1273" spans="1:5">
      <c r="A1273" s="34" t="s">
        <v>3038</v>
      </c>
      <c r="B1273" s="34" t="s">
        <v>5490</v>
      </c>
      <c r="C1273" s="52">
        <v>24.962886000000001</v>
      </c>
      <c r="D1273" s="34" t="s">
        <v>5075</v>
      </c>
      <c r="E1273" s="43">
        <f t="shared" si="19"/>
        <v>38817.287730000004</v>
      </c>
    </row>
    <row r="1274" spans="1:5">
      <c r="A1274" s="34" t="s">
        <v>4483</v>
      </c>
      <c r="B1274" s="34" t="s">
        <v>5491</v>
      </c>
      <c r="C1274" s="52">
        <v>29.379589200000002</v>
      </c>
      <c r="D1274" s="34" t="s">
        <v>5075</v>
      </c>
      <c r="E1274" s="43">
        <f t="shared" si="19"/>
        <v>45685.261206000003</v>
      </c>
    </row>
    <row r="1275" spans="1:5">
      <c r="A1275" s="34" t="s">
        <v>4505</v>
      </c>
      <c r="B1275" s="34" t="s">
        <v>5492</v>
      </c>
      <c r="C1275" s="52">
        <v>29.379589200000002</v>
      </c>
      <c r="D1275" s="34" t="s">
        <v>5075</v>
      </c>
      <c r="E1275" s="43">
        <f t="shared" si="19"/>
        <v>45685.261206000003</v>
      </c>
    </row>
    <row r="1276" spans="1:5">
      <c r="A1276" s="34" t="s">
        <v>4795</v>
      </c>
      <c r="B1276" s="34" t="s">
        <v>5493</v>
      </c>
      <c r="C1276" s="52">
        <v>29.379589200000002</v>
      </c>
      <c r="D1276" s="34" t="s">
        <v>5075</v>
      </c>
      <c r="E1276" s="43">
        <f t="shared" si="19"/>
        <v>45685.261206000003</v>
      </c>
    </row>
    <row r="1277" spans="1:5">
      <c r="A1277" s="34" t="s">
        <v>4506</v>
      </c>
      <c r="B1277" s="34" t="s">
        <v>5494</v>
      </c>
      <c r="C1277" s="52">
        <v>29.379589200000002</v>
      </c>
      <c r="D1277" s="34" t="s">
        <v>5075</v>
      </c>
      <c r="E1277" s="43">
        <f t="shared" si="19"/>
        <v>45685.261206000003</v>
      </c>
    </row>
    <row r="1278" spans="1:5">
      <c r="A1278" s="34" t="s">
        <v>4408</v>
      </c>
      <c r="B1278" s="34" t="s">
        <v>7725</v>
      </c>
      <c r="C1278" s="52">
        <v>3.4028328587500001</v>
      </c>
      <c r="D1278" s="34" t="s">
        <v>5075</v>
      </c>
      <c r="E1278" s="43">
        <f t="shared" si="19"/>
        <v>5291.4050953562501</v>
      </c>
    </row>
    <row r="1279" spans="1:5">
      <c r="A1279" s="34" t="s">
        <v>4397</v>
      </c>
      <c r="B1279" s="34" t="s">
        <v>7726</v>
      </c>
      <c r="C1279" s="52">
        <v>3.4028328587500001</v>
      </c>
      <c r="D1279" s="34" t="s">
        <v>5075</v>
      </c>
      <c r="E1279" s="43">
        <f t="shared" si="19"/>
        <v>5291.4050953562501</v>
      </c>
    </row>
    <row r="1280" spans="1:5">
      <c r="A1280" s="34" t="s">
        <v>4409</v>
      </c>
      <c r="B1280" s="34" t="s">
        <v>7727</v>
      </c>
      <c r="C1280" s="52">
        <v>3.4028328587500001</v>
      </c>
      <c r="D1280" s="34" t="s">
        <v>5075</v>
      </c>
      <c r="E1280" s="43">
        <f t="shared" si="19"/>
        <v>5291.4050953562501</v>
      </c>
    </row>
    <row r="1281" spans="1:5">
      <c r="A1281" s="34" t="s">
        <v>4412</v>
      </c>
      <c r="B1281" s="34" t="s">
        <v>7728</v>
      </c>
      <c r="C1281" s="52">
        <v>4.0833994305000001</v>
      </c>
      <c r="D1281" s="34" t="s">
        <v>5075</v>
      </c>
      <c r="E1281" s="43">
        <f t="shared" si="19"/>
        <v>6349.6861144274999</v>
      </c>
    </row>
    <row r="1282" spans="1:5">
      <c r="A1282" s="34" t="s">
        <v>4410</v>
      </c>
      <c r="B1282" s="34" t="s">
        <v>7729</v>
      </c>
      <c r="C1282" s="52">
        <v>4.0833994305000001</v>
      </c>
      <c r="D1282" s="34" t="s">
        <v>5075</v>
      </c>
      <c r="E1282" s="43">
        <f t="shared" ref="E1282:E1345" si="20">IF(D1282="Dolares",C1282*$E$1,C1282)</f>
        <v>6349.6861144274999</v>
      </c>
    </row>
    <row r="1283" spans="1:5">
      <c r="A1283" s="34" t="s">
        <v>4403</v>
      </c>
      <c r="B1283" s="34" t="s">
        <v>7730</v>
      </c>
      <c r="C1283" s="52">
        <v>4.0833994305000001</v>
      </c>
      <c r="D1283" s="34" t="s">
        <v>5075</v>
      </c>
      <c r="E1283" s="43">
        <f t="shared" si="20"/>
        <v>6349.6861144274999</v>
      </c>
    </row>
    <row r="1284" spans="1:5">
      <c r="A1284" s="34" t="s">
        <v>4411</v>
      </c>
      <c r="B1284" s="34" t="s">
        <v>7731</v>
      </c>
      <c r="C1284" s="52">
        <v>8.1825420877199999</v>
      </c>
      <c r="D1284" s="34" t="s">
        <v>5075</v>
      </c>
      <c r="E1284" s="43">
        <f t="shared" si="20"/>
        <v>12723.852946404601</v>
      </c>
    </row>
    <row r="1285" spans="1:5">
      <c r="A1285" s="34" t="s">
        <v>4593</v>
      </c>
      <c r="B1285" s="34" t="s">
        <v>7732</v>
      </c>
      <c r="C1285" s="52">
        <v>5.5157050781299999</v>
      </c>
      <c r="D1285" s="34" t="s">
        <v>5075</v>
      </c>
      <c r="E1285" s="43">
        <f t="shared" si="20"/>
        <v>8576.9213964921491</v>
      </c>
    </row>
    <row r="1286" spans="1:5">
      <c r="A1286" s="34" t="s">
        <v>4594</v>
      </c>
      <c r="B1286" s="34" t="s">
        <v>7733</v>
      </c>
      <c r="C1286" s="52">
        <v>10.757871592000001</v>
      </c>
      <c r="D1286" s="34" t="s">
        <v>5075</v>
      </c>
      <c r="E1286" s="43">
        <f t="shared" si="20"/>
        <v>16728.49032556</v>
      </c>
    </row>
    <row r="1287" spans="1:5">
      <c r="A1287" s="34" t="s">
        <v>4881</v>
      </c>
      <c r="B1287" s="34" t="s">
        <v>7734</v>
      </c>
      <c r="C1287" s="52">
        <v>5.4182231999999999</v>
      </c>
      <c r="D1287" s="34" t="s">
        <v>5075</v>
      </c>
      <c r="E1287" s="43">
        <f t="shared" si="20"/>
        <v>8425.3370759999998</v>
      </c>
    </row>
    <row r="1288" spans="1:5">
      <c r="A1288" s="34" t="s">
        <v>4418</v>
      </c>
      <c r="B1288" s="34" t="s">
        <v>7735</v>
      </c>
      <c r="C1288" s="52">
        <v>5.4182231999999999</v>
      </c>
      <c r="D1288" s="34" t="s">
        <v>5075</v>
      </c>
      <c r="E1288" s="43">
        <f t="shared" si="20"/>
        <v>8425.3370759999998</v>
      </c>
    </row>
    <row r="1289" spans="1:5">
      <c r="A1289" s="34" t="s">
        <v>2836</v>
      </c>
      <c r="B1289" s="34" t="s">
        <v>7736</v>
      </c>
      <c r="C1289" s="52">
        <v>5.4182231999999999</v>
      </c>
      <c r="D1289" s="34" t="s">
        <v>5075</v>
      </c>
      <c r="E1289" s="43">
        <f t="shared" si="20"/>
        <v>8425.3370759999998</v>
      </c>
    </row>
    <row r="1290" spans="1:5">
      <c r="A1290" s="34" t="s">
        <v>2838</v>
      </c>
      <c r="B1290" s="34" t="s">
        <v>7737</v>
      </c>
      <c r="C1290" s="52">
        <v>5.4182231999999999</v>
      </c>
      <c r="D1290" s="34" t="s">
        <v>5075</v>
      </c>
      <c r="E1290" s="43">
        <f t="shared" si="20"/>
        <v>8425.3370759999998</v>
      </c>
    </row>
    <row r="1291" spans="1:5">
      <c r="A1291" s="34" t="s">
        <v>2839</v>
      </c>
      <c r="B1291" s="34" t="s">
        <v>1212</v>
      </c>
      <c r="C1291" s="52">
        <v>30.496284764099101</v>
      </c>
      <c r="D1291" s="34" t="s">
        <v>5075</v>
      </c>
      <c r="E1291" s="43">
        <f t="shared" si="20"/>
        <v>47421.722808174105</v>
      </c>
    </row>
    <row r="1292" spans="1:5">
      <c r="A1292" s="34" t="s">
        <v>4461</v>
      </c>
      <c r="B1292" s="34" t="s">
        <v>1813</v>
      </c>
      <c r="C1292" s="52">
        <v>22.709465999999999</v>
      </c>
      <c r="D1292" s="34" t="s">
        <v>5075</v>
      </c>
      <c r="E1292" s="43">
        <f t="shared" si="20"/>
        <v>35313.21963</v>
      </c>
    </row>
    <row r="1293" spans="1:5">
      <c r="A1293" s="34" t="s">
        <v>4417</v>
      </c>
      <c r="B1293" s="34" t="s">
        <v>1224</v>
      </c>
      <c r="C1293" s="52">
        <v>20.395954799999998</v>
      </c>
      <c r="D1293" s="34" t="s">
        <v>5075</v>
      </c>
      <c r="E1293" s="43">
        <f t="shared" si="20"/>
        <v>31715.709713999997</v>
      </c>
    </row>
    <row r="1294" spans="1:5">
      <c r="A1294" s="34" t="s">
        <v>4387</v>
      </c>
      <c r="B1294" s="34" t="s">
        <v>1223</v>
      </c>
      <c r="C1294" s="52">
        <v>11.0694562875</v>
      </c>
      <c r="D1294" s="34" t="s">
        <v>5075</v>
      </c>
      <c r="E1294" s="43">
        <f t="shared" si="20"/>
        <v>17213.004527062498</v>
      </c>
    </row>
    <row r="1295" spans="1:5">
      <c r="A1295" s="34" t="s">
        <v>4479</v>
      </c>
      <c r="B1295" s="34" t="s">
        <v>1247</v>
      </c>
      <c r="C1295" s="52">
        <v>20.395954799999998</v>
      </c>
      <c r="D1295" s="34" t="s">
        <v>5075</v>
      </c>
      <c r="E1295" s="43">
        <f t="shared" si="20"/>
        <v>31715.709713999997</v>
      </c>
    </row>
    <row r="1296" spans="1:5">
      <c r="A1296" s="34" t="s">
        <v>4456</v>
      </c>
      <c r="B1296" s="34" t="s">
        <v>1239</v>
      </c>
      <c r="C1296" s="52">
        <v>0.82815932225</v>
      </c>
      <c r="D1296" s="34" t="s">
        <v>5075</v>
      </c>
      <c r="E1296" s="43">
        <f t="shared" si="20"/>
        <v>1287.7877460987499</v>
      </c>
    </row>
    <row r="1297" spans="1:5">
      <c r="A1297" s="34" t="s">
        <v>9025</v>
      </c>
      <c r="B1297" s="34" t="s">
        <v>9026</v>
      </c>
      <c r="C1297" s="52">
        <v>1.289925</v>
      </c>
      <c r="D1297" s="34" t="s">
        <v>5075</v>
      </c>
      <c r="E1297" s="43">
        <f t="shared" si="20"/>
        <v>2005.8333749999999</v>
      </c>
    </row>
    <row r="1298" spans="1:5">
      <c r="A1298" s="34" t="s">
        <v>9027</v>
      </c>
      <c r="B1298" s="34" t="s">
        <v>9028</v>
      </c>
      <c r="C1298" s="52">
        <v>1.289925</v>
      </c>
      <c r="D1298" s="34" t="s">
        <v>5075</v>
      </c>
      <c r="E1298" s="43">
        <f t="shared" si="20"/>
        <v>2005.8333749999999</v>
      </c>
    </row>
    <row r="1299" spans="1:5">
      <c r="A1299" s="34" t="s">
        <v>2840</v>
      </c>
      <c r="B1299" s="34" t="s">
        <v>9029</v>
      </c>
      <c r="C1299" s="52">
        <v>1.289925</v>
      </c>
      <c r="D1299" s="34" t="s">
        <v>5075</v>
      </c>
      <c r="E1299" s="43">
        <f t="shared" si="20"/>
        <v>2005.8333749999999</v>
      </c>
    </row>
    <row r="1300" spans="1:5">
      <c r="A1300" s="34" t="s">
        <v>2841</v>
      </c>
      <c r="B1300" s="34" t="s">
        <v>1238</v>
      </c>
      <c r="C1300" s="52">
        <v>0.82815932225</v>
      </c>
      <c r="D1300" s="34" t="s">
        <v>5075</v>
      </c>
      <c r="E1300" s="43">
        <f t="shared" si="20"/>
        <v>1287.7877460987499</v>
      </c>
    </row>
    <row r="1301" spans="1:5">
      <c r="A1301" s="34" t="s">
        <v>2771</v>
      </c>
      <c r="B1301" s="34" t="s">
        <v>604</v>
      </c>
      <c r="C1301" s="52">
        <v>2.5107550000000001</v>
      </c>
      <c r="D1301" s="34" t="s">
        <v>5075</v>
      </c>
      <c r="E1301" s="43">
        <f t="shared" si="20"/>
        <v>3904.224025</v>
      </c>
    </row>
    <row r="1302" spans="1:5">
      <c r="A1302" s="34" t="s">
        <v>2773</v>
      </c>
      <c r="B1302" s="34" t="s">
        <v>605</v>
      </c>
      <c r="C1302" s="52">
        <v>2.1893783600000001</v>
      </c>
      <c r="D1302" s="34" t="s">
        <v>5075</v>
      </c>
      <c r="E1302" s="43">
        <f t="shared" si="20"/>
        <v>3404.4833498000003</v>
      </c>
    </row>
    <row r="1303" spans="1:5">
      <c r="A1303" s="34" t="s">
        <v>2534</v>
      </c>
      <c r="B1303" s="34" t="s">
        <v>600</v>
      </c>
      <c r="C1303" s="52">
        <v>2.6212282199999999</v>
      </c>
      <c r="D1303" s="34" t="s">
        <v>5075</v>
      </c>
      <c r="E1303" s="43">
        <f t="shared" si="20"/>
        <v>4076.0098820999997</v>
      </c>
    </row>
    <row r="1304" spans="1:5">
      <c r="A1304" s="34" t="s">
        <v>2775</v>
      </c>
      <c r="B1304" s="34" t="s">
        <v>606</v>
      </c>
      <c r="C1304" s="52">
        <v>2.1893783600000001</v>
      </c>
      <c r="D1304" s="34" t="s">
        <v>5075</v>
      </c>
      <c r="E1304" s="43">
        <f t="shared" si="20"/>
        <v>3404.4833498000003</v>
      </c>
    </row>
    <row r="1305" spans="1:5">
      <c r="A1305" s="34" t="s">
        <v>2723</v>
      </c>
      <c r="B1305" s="34" t="s">
        <v>601</v>
      </c>
      <c r="C1305" s="52">
        <v>2.8622607000000002</v>
      </c>
      <c r="D1305" s="34" t="s">
        <v>5075</v>
      </c>
      <c r="E1305" s="43">
        <f t="shared" si="20"/>
        <v>4450.8153885000002</v>
      </c>
    </row>
    <row r="1306" spans="1:5">
      <c r="A1306" s="34" t="s">
        <v>2767</v>
      </c>
      <c r="B1306" s="34" t="s">
        <v>602</v>
      </c>
      <c r="C1306" s="52">
        <v>2.7618304999999999</v>
      </c>
      <c r="D1306" s="34" t="s">
        <v>5075</v>
      </c>
      <c r="E1306" s="43">
        <f t="shared" si="20"/>
        <v>4294.6464274999998</v>
      </c>
    </row>
    <row r="1307" spans="1:5">
      <c r="A1307" s="34" t="s">
        <v>2769</v>
      </c>
      <c r="B1307" s="34" t="s">
        <v>603</v>
      </c>
      <c r="C1307" s="52">
        <v>2.6614002999999999</v>
      </c>
      <c r="D1307" s="34" t="s">
        <v>5075</v>
      </c>
      <c r="E1307" s="43">
        <f t="shared" si="20"/>
        <v>4138.4774664999995</v>
      </c>
    </row>
    <row r="1308" spans="1:5">
      <c r="A1308" s="34" t="s">
        <v>2663</v>
      </c>
      <c r="B1308" s="34" t="s">
        <v>464</v>
      </c>
      <c r="C1308" s="52">
        <v>196.74693479999999</v>
      </c>
      <c r="D1308" s="34" t="s">
        <v>4950</v>
      </c>
      <c r="E1308" s="43">
        <f t="shared" si="20"/>
        <v>196.74693479999999</v>
      </c>
    </row>
    <row r="1309" spans="1:5">
      <c r="A1309" s="34" t="s">
        <v>4487</v>
      </c>
      <c r="B1309" s="34" t="s">
        <v>9470</v>
      </c>
      <c r="C1309" s="52">
        <v>10.0577646</v>
      </c>
      <c r="D1309" s="34" t="s">
        <v>5075</v>
      </c>
      <c r="E1309" s="43">
        <f t="shared" si="20"/>
        <v>15639.823953000001</v>
      </c>
    </row>
    <row r="1310" spans="1:5">
      <c r="A1310" s="34" t="s">
        <v>3403</v>
      </c>
      <c r="B1310" s="34" t="s">
        <v>9471</v>
      </c>
      <c r="C1310" s="52">
        <v>9.4176263999999996</v>
      </c>
      <c r="D1310" s="34" t="s">
        <v>5075</v>
      </c>
      <c r="E1310" s="43">
        <f t="shared" si="20"/>
        <v>14644.409051999999</v>
      </c>
    </row>
    <row r="1311" spans="1:5">
      <c r="A1311" s="34" t="s">
        <v>3392</v>
      </c>
      <c r="B1311" s="34" t="s">
        <v>9472</v>
      </c>
      <c r="C1311" s="52">
        <v>3.6997817999999998</v>
      </c>
      <c r="D1311" s="34" t="s">
        <v>5075</v>
      </c>
      <c r="E1311" s="43">
        <f t="shared" si="20"/>
        <v>5753.160699</v>
      </c>
    </row>
    <row r="1312" spans="1:5">
      <c r="A1312" s="34" t="s">
        <v>2842</v>
      </c>
      <c r="B1312" s="34" t="s">
        <v>9473</v>
      </c>
      <c r="C1312" s="52">
        <v>3.6997817999999998</v>
      </c>
      <c r="D1312" s="34" t="s">
        <v>5075</v>
      </c>
      <c r="E1312" s="43">
        <f t="shared" si="20"/>
        <v>5753.160699</v>
      </c>
    </row>
    <row r="1313" spans="1:5">
      <c r="A1313" s="34" t="s">
        <v>2809</v>
      </c>
      <c r="B1313" s="34" t="s">
        <v>9030</v>
      </c>
      <c r="C1313" s="52">
        <v>3.4329749999999999</v>
      </c>
      <c r="D1313" s="34" t="s">
        <v>5075</v>
      </c>
      <c r="E1313" s="43">
        <f t="shared" si="20"/>
        <v>5338.2761249999994</v>
      </c>
    </row>
    <row r="1314" spans="1:5">
      <c r="A1314" s="34" t="s">
        <v>3401</v>
      </c>
      <c r="B1314" s="34" t="s">
        <v>9031</v>
      </c>
      <c r="C1314" s="52">
        <v>3.4329749999999999</v>
      </c>
      <c r="D1314" s="34" t="s">
        <v>5075</v>
      </c>
      <c r="E1314" s="43">
        <f t="shared" si="20"/>
        <v>5338.2761249999994</v>
      </c>
    </row>
    <row r="1315" spans="1:5">
      <c r="A1315" s="34" t="s">
        <v>2821</v>
      </c>
      <c r="B1315" s="34" t="s">
        <v>9474</v>
      </c>
      <c r="C1315" s="52">
        <v>9.4176263999999996</v>
      </c>
      <c r="D1315" s="34" t="s">
        <v>5075</v>
      </c>
      <c r="E1315" s="43">
        <f t="shared" si="20"/>
        <v>14644.409051999999</v>
      </c>
    </row>
    <row r="1316" spans="1:5">
      <c r="A1316" s="34" t="s">
        <v>2843</v>
      </c>
      <c r="B1316" s="34" t="s">
        <v>9475</v>
      </c>
      <c r="C1316" s="52">
        <v>9.4176263999999996</v>
      </c>
      <c r="D1316" s="34" t="s">
        <v>5075</v>
      </c>
      <c r="E1316" s="43">
        <f t="shared" si="20"/>
        <v>14644.409051999999</v>
      </c>
    </row>
    <row r="1317" spans="1:5">
      <c r="A1317" s="34" t="s">
        <v>2844</v>
      </c>
      <c r="B1317" s="34" t="s">
        <v>9476</v>
      </c>
      <c r="C1317" s="52">
        <v>14.4953328</v>
      </c>
      <c r="D1317" s="34" t="s">
        <v>5075</v>
      </c>
      <c r="E1317" s="43">
        <f t="shared" si="20"/>
        <v>22540.242504000002</v>
      </c>
    </row>
    <row r="1318" spans="1:5">
      <c r="A1318" s="34" t="s">
        <v>3393</v>
      </c>
      <c r="B1318" s="34" t="s">
        <v>9175</v>
      </c>
      <c r="C1318" s="52">
        <v>3.5421749999999999</v>
      </c>
      <c r="D1318" s="34" t="s">
        <v>5075</v>
      </c>
      <c r="E1318" s="43">
        <f t="shared" si="20"/>
        <v>5508.0821249999999</v>
      </c>
    </row>
    <row r="1319" spans="1:5">
      <c r="A1319" s="34" t="s">
        <v>3394</v>
      </c>
      <c r="B1319" s="34" t="s">
        <v>9477</v>
      </c>
      <c r="C1319" s="52">
        <v>3.5421749999999999</v>
      </c>
      <c r="D1319" s="34" t="s">
        <v>5075</v>
      </c>
      <c r="E1319" s="43">
        <f t="shared" si="20"/>
        <v>5508.0821249999999</v>
      </c>
    </row>
    <row r="1320" spans="1:5">
      <c r="A1320" s="34" t="s">
        <v>3396</v>
      </c>
      <c r="B1320" s="34" t="s">
        <v>9478</v>
      </c>
      <c r="C1320" s="52">
        <v>3.6997817999999998</v>
      </c>
      <c r="D1320" s="34" t="s">
        <v>5075</v>
      </c>
      <c r="E1320" s="43">
        <f t="shared" si="20"/>
        <v>5753.160699</v>
      </c>
    </row>
    <row r="1321" spans="1:5">
      <c r="A1321" s="34" t="s">
        <v>3395</v>
      </c>
      <c r="B1321" s="34" t="s">
        <v>9479</v>
      </c>
      <c r="C1321" s="52">
        <v>4.8064613999999999</v>
      </c>
      <c r="D1321" s="34" t="s">
        <v>5075</v>
      </c>
      <c r="E1321" s="43">
        <f t="shared" si="20"/>
        <v>7474.0474770000001</v>
      </c>
    </row>
    <row r="1322" spans="1:5">
      <c r="A1322" s="34" t="s">
        <v>3398</v>
      </c>
      <c r="B1322" s="34" t="s">
        <v>9480</v>
      </c>
      <c r="C1322" s="52">
        <v>3.6997817999999998</v>
      </c>
      <c r="D1322" s="34" t="s">
        <v>5075</v>
      </c>
      <c r="E1322" s="43">
        <f t="shared" si="20"/>
        <v>5753.160699</v>
      </c>
    </row>
    <row r="1323" spans="1:5">
      <c r="A1323" s="34" t="s">
        <v>3400</v>
      </c>
      <c r="B1323" s="34" t="s">
        <v>9032</v>
      </c>
      <c r="C1323" s="52">
        <v>3.4329749999999999</v>
      </c>
      <c r="D1323" s="34" t="s">
        <v>5075</v>
      </c>
      <c r="E1323" s="43">
        <f t="shared" si="20"/>
        <v>5338.2761249999994</v>
      </c>
    </row>
    <row r="1324" spans="1:5">
      <c r="A1324" s="34" t="s">
        <v>3391</v>
      </c>
      <c r="B1324" s="34" t="s">
        <v>9481</v>
      </c>
      <c r="C1324" s="52">
        <v>3.6997817999999998</v>
      </c>
      <c r="D1324" s="34" t="s">
        <v>5075</v>
      </c>
      <c r="E1324" s="43">
        <f t="shared" si="20"/>
        <v>5753.160699</v>
      </c>
    </row>
    <row r="1325" spans="1:5">
      <c r="A1325" s="34" t="s">
        <v>2817</v>
      </c>
      <c r="B1325" s="34" t="s">
        <v>9033</v>
      </c>
      <c r="C1325" s="52">
        <v>3.4329749999999999</v>
      </c>
      <c r="D1325" s="34" t="s">
        <v>5075</v>
      </c>
      <c r="E1325" s="43">
        <f t="shared" si="20"/>
        <v>5338.2761249999994</v>
      </c>
    </row>
    <row r="1326" spans="1:5">
      <c r="A1326" s="34" t="s">
        <v>3402</v>
      </c>
      <c r="B1326" s="34" t="s">
        <v>9482</v>
      </c>
      <c r="C1326" s="52">
        <v>9.4176263999999996</v>
      </c>
      <c r="D1326" s="34" t="s">
        <v>5075</v>
      </c>
      <c r="E1326" s="43">
        <f t="shared" si="20"/>
        <v>14644.409051999999</v>
      </c>
    </row>
    <row r="1327" spans="1:5">
      <c r="A1327" s="34" t="s">
        <v>2846</v>
      </c>
      <c r="B1327" s="34" t="s">
        <v>9483</v>
      </c>
      <c r="C1327" s="52">
        <v>9.4176263999999996</v>
      </c>
      <c r="D1327" s="34" t="s">
        <v>5075</v>
      </c>
      <c r="E1327" s="43">
        <f t="shared" si="20"/>
        <v>14644.409051999999</v>
      </c>
    </row>
    <row r="1328" spans="1:5">
      <c r="A1328" s="34" t="s">
        <v>2819</v>
      </c>
      <c r="B1328" s="34" t="s">
        <v>9484</v>
      </c>
      <c r="C1328" s="52">
        <v>9.4176263999999996</v>
      </c>
      <c r="D1328" s="34" t="s">
        <v>5075</v>
      </c>
      <c r="E1328" s="43">
        <f t="shared" si="20"/>
        <v>14644.409051999999</v>
      </c>
    </row>
    <row r="1329" spans="1:5">
      <c r="A1329" s="34" t="s">
        <v>3406</v>
      </c>
      <c r="B1329" s="34" t="s">
        <v>9485</v>
      </c>
      <c r="C1329" s="52">
        <v>9.4176263999999996</v>
      </c>
      <c r="D1329" s="34" t="s">
        <v>5075</v>
      </c>
      <c r="E1329" s="43">
        <f t="shared" si="20"/>
        <v>14644.409051999999</v>
      </c>
    </row>
    <row r="1330" spans="1:5">
      <c r="A1330" s="34" t="s">
        <v>3408</v>
      </c>
      <c r="B1330" s="34" t="s">
        <v>9486</v>
      </c>
      <c r="C1330" s="52">
        <v>9.4176263999999996</v>
      </c>
      <c r="D1330" s="34" t="s">
        <v>5075</v>
      </c>
      <c r="E1330" s="43">
        <f t="shared" si="20"/>
        <v>14644.409051999999</v>
      </c>
    </row>
    <row r="1331" spans="1:5">
      <c r="A1331" s="34" t="s">
        <v>2848</v>
      </c>
      <c r="B1331" s="34" t="s">
        <v>9487</v>
      </c>
      <c r="C1331" s="52">
        <v>9.4176263999999996</v>
      </c>
      <c r="D1331" s="34" t="s">
        <v>5075</v>
      </c>
      <c r="E1331" s="43">
        <f t="shared" si="20"/>
        <v>14644.409051999999</v>
      </c>
    </row>
    <row r="1332" spans="1:5">
      <c r="A1332" s="34" t="s">
        <v>3411</v>
      </c>
      <c r="B1332" s="34" t="s">
        <v>9488</v>
      </c>
      <c r="C1332" s="52">
        <v>14.4953328</v>
      </c>
      <c r="D1332" s="34" t="s">
        <v>5075</v>
      </c>
      <c r="E1332" s="43">
        <f t="shared" si="20"/>
        <v>22540.242504000002</v>
      </c>
    </row>
    <row r="1333" spans="1:5">
      <c r="A1333" s="34" t="s">
        <v>3412</v>
      </c>
      <c r="B1333" s="34" t="s">
        <v>9489</v>
      </c>
      <c r="C1333" s="52">
        <v>14.4953328</v>
      </c>
      <c r="D1333" s="34" t="s">
        <v>5075</v>
      </c>
      <c r="E1333" s="43">
        <f t="shared" si="20"/>
        <v>22540.242504000002</v>
      </c>
    </row>
    <row r="1334" spans="1:5">
      <c r="A1334" s="34" t="s">
        <v>2823</v>
      </c>
      <c r="B1334" s="34" t="s">
        <v>9490</v>
      </c>
      <c r="C1334" s="52">
        <v>14.4953328</v>
      </c>
      <c r="D1334" s="34" t="s">
        <v>5075</v>
      </c>
      <c r="E1334" s="43">
        <f t="shared" si="20"/>
        <v>22540.242504000002</v>
      </c>
    </row>
    <row r="1335" spans="1:5">
      <c r="A1335" s="34" t="s">
        <v>3416</v>
      </c>
      <c r="B1335" s="34" t="s">
        <v>9491</v>
      </c>
      <c r="C1335" s="52">
        <v>14.4953328</v>
      </c>
      <c r="D1335" s="34" t="s">
        <v>5075</v>
      </c>
      <c r="E1335" s="43">
        <f t="shared" si="20"/>
        <v>22540.242504000002</v>
      </c>
    </row>
    <row r="1336" spans="1:5">
      <c r="A1336" s="34" t="s">
        <v>2850</v>
      </c>
      <c r="B1336" s="34" t="s">
        <v>9492</v>
      </c>
      <c r="C1336" s="52">
        <v>14.4953328</v>
      </c>
      <c r="D1336" s="34" t="s">
        <v>5075</v>
      </c>
      <c r="E1336" s="43">
        <f t="shared" si="20"/>
        <v>22540.242504000002</v>
      </c>
    </row>
    <row r="1337" spans="1:5">
      <c r="A1337" s="34" t="s">
        <v>3418</v>
      </c>
      <c r="B1337" s="34" t="s">
        <v>9493</v>
      </c>
      <c r="C1337" s="52">
        <v>29.468056799999999</v>
      </c>
      <c r="D1337" s="34" t="s">
        <v>5075</v>
      </c>
      <c r="E1337" s="43">
        <f t="shared" si="20"/>
        <v>45822.828324000002</v>
      </c>
    </row>
    <row r="1338" spans="1:5">
      <c r="A1338" s="34" t="s">
        <v>2853</v>
      </c>
      <c r="B1338" s="34" t="s">
        <v>8522</v>
      </c>
      <c r="C1338" s="52">
        <v>9.1190621600000004</v>
      </c>
      <c r="D1338" s="34" t="s">
        <v>5075</v>
      </c>
      <c r="E1338" s="43">
        <f t="shared" si="20"/>
        <v>14180.141658800001</v>
      </c>
    </row>
    <row r="1339" spans="1:5">
      <c r="A1339" s="34" t="s">
        <v>2854</v>
      </c>
      <c r="B1339" s="34" t="s">
        <v>1814</v>
      </c>
      <c r="C1339" s="52">
        <v>17.005964696500001</v>
      </c>
      <c r="D1339" s="34" t="s">
        <v>5075</v>
      </c>
      <c r="E1339" s="43">
        <f t="shared" si="20"/>
        <v>26444.275103057502</v>
      </c>
    </row>
    <row r="1340" spans="1:5">
      <c r="A1340" s="34" t="s">
        <v>4750</v>
      </c>
      <c r="B1340" s="34" t="s">
        <v>10211</v>
      </c>
      <c r="C1340" s="52">
        <v>16.692</v>
      </c>
      <c r="D1340" s="34" t="s">
        <v>5075</v>
      </c>
      <c r="E1340" s="43">
        <f t="shared" si="20"/>
        <v>25956.06</v>
      </c>
    </row>
    <row r="1341" spans="1:5">
      <c r="A1341" s="34" t="s">
        <v>8523</v>
      </c>
      <c r="B1341" s="34" t="s">
        <v>8524</v>
      </c>
      <c r="C1341" s="52">
        <v>113.89240580249999</v>
      </c>
      <c r="D1341" s="34" t="s">
        <v>5075</v>
      </c>
      <c r="E1341" s="43">
        <f t="shared" si="20"/>
        <v>177102.69102288748</v>
      </c>
    </row>
    <row r="1342" spans="1:5">
      <c r="A1342" s="34" t="s">
        <v>4465</v>
      </c>
      <c r="B1342" s="34" t="s">
        <v>5088</v>
      </c>
      <c r="C1342" s="52">
        <v>4965.8716691999998</v>
      </c>
      <c r="D1342" s="34" t="s">
        <v>4950</v>
      </c>
      <c r="E1342" s="43">
        <f t="shared" si="20"/>
        <v>4965.8716691999998</v>
      </c>
    </row>
    <row r="1343" spans="1:5">
      <c r="A1343" s="34" t="s">
        <v>4889</v>
      </c>
      <c r="B1343" s="34" t="s">
        <v>1875</v>
      </c>
      <c r="C1343" s="52">
        <v>193.8792492</v>
      </c>
      <c r="D1343" s="34" t="s">
        <v>5075</v>
      </c>
      <c r="E1343" s="43">
        <f t="shared" si="20"/>
        <v>301482.23250600003</v>
      </c>
    </row>
    <row r="1344" spans="1:5">
      <c r="A1344" s="34" t="s">
        <v>4888</v>
      </c>
      <c r="B1344" s="34" t="s">
        <v>1874</v>
      </c>
      <c r="C1344" s="52">
        <v>293.02472160000002</v>
      </c>
      <c r="D1344" s="34" t="s">
        <v>5075</v>
      </c>
      <c r="E1344" s="43">
        <f t="shared" si="20"/>
        <v>455653.44208800001</v>
      </c>
    </row>
    <row r="1345" spans="1:5">
      <c r="A1345" s="34" t="s">
        <v>4887</v>
      </c>
      <c r="B1345" s="34" t="s">
        <v>5856</v>
      </c>
      <c r="C1345" s="52">
        <v>308.57331959999999</v>
      </c>
      <c r="D1345" s="34" t="s">
        <v>5075</v>
      </c>
      <c r="E1345" s="43">
        <f t="shared" si="20"/>
        <v>479831.51197799999</v>
      </c>
    </row>
    <row r="1346" spans="1:5">
      <c r="A1346" s="34" t="s">
        <v>4385</v>
      </c>
      <c r="B1346" s="34" t="s">
        <v>5943</v>
      </c>
      <c r="C1346" s="52">
        <v>1300.023036</v>
      </c>
      <c r="D1346" s="34" t="s">
        <v>5075</v>
      </c>
      <c r="E1346" s="43">
        <f t="shared" ref="E1346:E1409" si="21">IF(D1346="Dolares",C1346*$E$1,C1346)</f>
        <v>2021535.8209800001</v>
      </c>
    </row>
    <row r="1347" spans="1:5">
      <c r="A1347" s="34" t="s">
        <v>4886</v>
      </c>
      <c r="B1347" s="34" t="s">
        <v>1873</v>
      </c>
      <c r="C1347" s="52">
        <v>1922.7130884000001</v>
      </c>
      <c r="D1347" s="34" t="s">
        <v>5075</v>
      </c>
      <c r="E1347" s="43">
        <f t="shared" si="21"/>
        <v>2989818.8524620002</v>
      </c>
    </row>
    <row r="1348" spans="1:5">
      <c r="A1348" s="34" t="s">
        <v>4435</v>
      </c>
      <c r="B1348" s="34" t="s">
        <v>1865</v>
      </c>
      <c r="C1348" s="52">
        <v>183.58362360000001</v>
      </c>
      <c r="D1348" s="34" t="s">
        <v>5075</v>
      </c>
      <c r="E1348" s="43">
        <f t="shared" si="21"/>
        <v>285472.534698</v>
      </c>
    </row>
    <row r="1349" spans="1:5">
      <c r="A1349" s="34" t="s">
        <v>2856</v>
      </c>
      <c r="B1349" s="34" t="s">
        <v>5323</v>
      </c>
      <c r="C1349" s="52">
        <v>10.682880000000001</v>
      </c>
      <c r="D1349" s="34" t="s">
        <v>5075</v>
      </c>
      <c r="E1349" s="43">
        <f t="shared" si="21"/>
        <v>16611.878400000001</v>
      </c>
    </row>
    <row r="1350" spans="1:5">
      <c r="A1350" s="34" t="s">
        <v>2858</v>
      </c>
      <c r="B1350" s="34" t="s">
        <v>5324</v>
      </c>
      <c r="C1350" s="52">
        <v>17.290130000000001</v>
      </c>
      <c r="D1350" s="34" t="s">
        <v>5075</v>
      </c>
      <c r="E1350" s="43">
        <f t="shared" si="21"/>
        <v>26886.152150000002</v>
      </c>
    </row>
    <row r="1351" spans="1:5">
      <c r="A1351" s="34" t="s">
        <v>2860</v>
      </c>
      <c r="B1351" s="34" t="s">
        <v>7089</v>
      </c>
      <c r="C1351" s="52">
        <v>31.084673174750002</v>
      </c>
      <c r="D1351" s="34" t="s">
        <v>5075</v>
      </c>
      <c r="E1351" s="43">
        <f t="shared" si="21"/>
        <v>48336.666786736256</v>
      </c>
    </row>
    <row r="1352" spans="1:5">
      <c r="A1352" s="34" t="s">
        <v>4722</v>
      </c>
      <c r="B1352" s="34" t="s">
        <v>5956</v>
      </c>
      <c r="C1352" s="52">
        <v>99.991756800000005</v>
      </c>
      <c r="D1352" s="34" t="s">
        <v>5075</v>
      </c>
      <c r="E1352" s="43">
        <f t="shared" si="21"/>
        <v>155487.181824</v>
      </c>
    </row>
    <row r="1353" spans="1:5">
      <c r="A1353" s="34" t="s">
        <v>4373</v>
      </c>
      <c r="B1353" s="34" t="s">
        <v>1213</v>
      </c>
      <c r="C1353" s="52">
        <v>158.15002319999999</v>
      </c>
      <c r="D1353" s="34" t="s">
        <v>5075</v>
      </c>
      <c r="E1353" s="43">
        <f t="shared" si="21"/>
        <v>245923.28607599999</v>
      </c>
    </row>
    <row r="1354" spans="1:5">
      <c r="A1354" s="34" t="s">
        <v>4350</v>
      </c>
      <c r="B1354" s="34" t="s">
        <v>1199</v>
      </c>
      <c r="C1354" s="52">
        <v>111.1336668</v>
      </c>
      <c r="D1354" s="34" t="s">
        <v>5075</v>
      </c>
      <c r="E1354" s="43">
        <f t="shared" si="21"/>
        <v>172812.85187400001</v>
      </c>
    </row>
    <row r="1355" spans="1:5">
      <c r="A1355" s="34" t="s">
        <v>4351</v>
      </c>
      <c r="B1355" s="34" t="s">
        <v>1200</v>
      </c>
      <c r="C1355" s="52">
        <v>125.039772</v>
      </c>
      <c r="D1355" s="34" t="s">
        <v>5075</v>
      </c>
      <c r="E1355" s="43">
        <f t="shared" si="21"/>
        <v>194436.84546000001</v>
      </c>
    </row>
    <row r="1356" spans="1:5">
      <c r="A1356" s="34" t="s">
        <v>4441</v>
      </c>
      <c r="B1356" s="34" t="s">
        <v>1234</v>
      </c>
      <c r="C1356" s="52">
        <v>147.8393748</v>
      </c>
      <c r="D1356" s="34" t="s">
        <v>5075</v>
      </c>
      <c r="E1356" s="43">
        <f t="shared" si="21"/>
        <v>229890.22781400001</v>
      </c>
    </row>
    <row r="1357" spans="1:5">
      <c r="A1357" s="34" t="s">
        <v>4352</v>
      </c>
      <c r="B1357" s="34" t="s">
        <v>1201</v>
      </c>
      <c r="C1357" s="52">
        <v>201.1753224</v>
      </c>
      <c r="D1357" s="34" t="s">
        <v>5075</v>
      </c>
      <c r="E1357" s="43">
        <f t="shared" si="21"/>
        <v>312827.62633200001</v>
      </c>
    </row>
    <row r="1358" spans="1:5">
      <c r="A1358" s="34" t="s">
        <v>4502</v>
      </c>
      <c r="B1358" s="34" t="s">
        <v>1250</v>
      </c>
      <c r="C1358" s="52">
        <v>275.1876504</v>
      </c>
      <c r="D1358" s="34" t="s">
        <v>5075</v>
      </c>
      <c r="E1358" s="43">
        <f t="shared" si="21"/>
        <v>427916.79637200001</v>
      </c>
    </row>
    <row r="1359" spans="1:5">
      <c r="A1359" s="34" t="s">
        <v>4380</v>
      </c>
      <c r="B1359" s="34" t="s">
        <v>1220</v>
      </c>
      <c r="C1359" s="52">
        <v>99.991756800000005</v>
      </c>
      <c r="D1359" s="34" t="s">
        <v>5075</v>
      </c>
      <c r="E1359" s="43">
        <f t="shared" si="21"/>
        <v>155487.181824</v>
      </c>
    </row>
    <row r="1360" spans="1:5">
      <c r="A1360" s="34" t="s">
        <v>4442</v>
      </c>
      <c r="B1360" s="34" t="s">
        <v>1235</v>
      </c>
      <c r="C1360" s="52">
        <v>108.02394719999999</v>
      </c>
      <c r="D1360" s="34" t="s">
        <v>5075</v>
      </c>
      <c r="E1360" s="43">
        <f t="shared" si="21"/>
        <v>167977.23789600001</v>
      </c>
    </row>
    <row r="1361" spans="1:5">
      <c r="A1361" s="34" t="s">
        <v>4443</v>
      </c>
      <c r="B1361" s="34" t="s">
        <v>1236</v>
      </c>
      <c r="C1361" s="52">
        <v>108.02394719999999</v>
      </c>
      <c r="D1361" s="34" t="s">
        <v>5075</v>
      </c>
      <c r="E1361" s="43">
        <f t="shared" si="21"/>
        <v>167977.23789600001</v>
      </c>
    </row>
    <row r="1362" spans="1:5">
      <c r="A1362" s="34" t="s">
        <v>4645</v>
      </c>
      <c r="B1362" s="34" t="s">
        <v>5325</v>
      </c>
      <c r="C1362" s="52">
        <v>10.23776</v>
      </c>
      <c r="D1362" s="34" t="s">
        <v>5075</v>
      </c>
      <c r="E1362" s="43">
        <f t="shared" si="21"/>
        <v>15919.7168</v>
      </c>
    </row>
    <row r="1363" spans="1:5">
      <c r="A1363" s="34" t="s">
        <v>3228</v>
      </c>
      <c r="B1363" s="34" t="s">
        <v>8422</v>
      </c>
      <c r="C1363" s="52">
        <v>1.6135600000000001</v>
      </c>
      <c r="D1363" s="34" t="s">
        <v>5075</v>
      </c>
      <c r="E1363" s="43">
        <f t="shared" si="21"/>
        <v>2509.0858000000003</v>
      </c>
    </row>
    <row r="1364" spans="1:5">
      <c r="A1364" s="34" t="s">
        <v>3221</v>
      </c>
      <c r="B1364" s="34" t="s">
        <v>1491</v>
      </c>
      <c r="C1364" s="52">
        <v>10.23776</v>
      </c>
      <c r="D1364" s="34" t="s">
        <v>5075</v>
      </c>
      <c r="E1364" s="43">
        <f t="shared" si="21"/>
        <v>15919.7168</v>
      </c>
    </row>
    <row r="1365" spans="1:5">
      <c r="A1365" s="34" t="s">
        <v>3225</v>
      </c>
      <c r="B1365" s="34" t="s">
        <v>5326</v>
      </c>
      <c r="C1365" s="52">
        <v>16.664180000000002</v>
      </c>
      <c r="D1365" s="34" t="s">
        <v>5075</v>
      </c>
      <c r="E1365" s="43">
        <f t="shared" si="21"/>
        <v>25912.799900000002</v>
      </c>
    </row>
    <row r="1366" spans="1:5">
      <c r="A1366" s="34" t="s">
        <v>3222</v>
      </c>
      <c r="B1366" s="34" t="s">
        <v>1492</v>
      </c>
      <c r="C1366" s="52">
        <v>16.664180000000002</v>
      </c>
      <c r="D1366" s="34" t="s">
        <v>5075</v>
      </c>
      <c r="E1366" s="43">
        <f t="shared" si="21"/>
        <v>25912.799900000002</v>
      </c>
    </row>
    <row r="1367" spans="1:5">
      <c r="A1367" s="34" t="s">
        <v>3223</v>
      </c>
      <c r="B1367" s="34" t="s">
        <v>1493</v>
      </c>
      <c r="C1367" s="52">
        <v>79.073446724999997</v>
      </c>
      <c r="D1367" s="34" t="s">
        <v>5075</v>
      </c>
      <c r="E1367" s="43">
        <f t="shared" si="21"/>
        <v>122959.20965737499</v>
      </c>
    </row>
    <row r="1368" spans="1:5">
      <c r="A1368" s="34" t="s">
        <v>3226</v>
      </c>
      <c r="B1368" s="34" t="s">
        <v>5327</v>
      </c>
      <c r="C1368" s="52">
        <v>79.073446724999997</v>
      </c>
      <c r="D1368" s="34" t="s">
        <v>5075</v>
      </c>
      <c r="E1368" s="43">
        <f t="shared" si="21"/>
        <v>122959.20965737499</v>
      </c>
    </row>
    <row r="1369" spans="1:5">
      <c r="A1369" s="34" t="s">
        <v>3594</v>
      </c>
      <c r="B1369" s="34" t="s">
        <v>7781</v>
      </c>
      <c r="C1369" s="52">
        <v>8.7981678492499995</v>
      </c>
      <c r="D1369" s="34" t="s">
        <v>5075</v>
      </c>
      <c r="E1369" s="43">
        <f t="shared" si="21"/>
        <v>13681.15100558375</v>
      </c>
    </row>
    <row r="1370" spans="1:5">
      <c r="A1370" s="34" t="s">
        <v>4626</v>
      </c>
      <c r="B1370" s="34" t="s">
        <v>7136</v>
      </c>
      <c r="C1370" s="52">
        <v>17.3011501975</v>
      </c>
      <c r="D1370" s="34" t="s">
        <v>5075</v>
      </c>
      <c r="E1370" s="43">
        <f t="shared" si="21"/>
        <v>26903.288557112501</v>
      </c>
    </row>
    <row r="1371" spans="1:5">
      <c r="A1371" s="34" t="s">
        <v>2869</v>
      </c>
      <c r="B1371" s="34" t="s">
        <v>708</v>
      </c>
      <c r="C1371" s="52">
        <v>55.290580800000001</v>
      </c>
      <c r="D1371" s="34" t="s">
        <v>5075</v>
      </c>
      <c r="E1371" s="43">
        <f t="shared" si="21"/>
        <v>85976.853144000008</v>
      </c>
    </row>
    <row r="1372" spans="1:5">
      <c r="A1372" s="34" t="s">
        <v>3387</v>
      </c>
      <c r="B1372" s="34" t="s">
        <v>707</v>
      </c>
      <c r="C1372" s="52">
        <v>51.178506599999999</v>
      </c>
      <c r="D1372" s="34" t="s">
        <v>5075</v>
      </c>
      <c r="E1372" s="43">
        <f t="shared" si="21"/>
        <v>79582.577762999994</v>
      </c>
    </row>
    <row r="1373" spans="1:5">
      <c r="A1373" s="34" t="s">
        <v>3390</v>
      </c>
      <c r="B1373" s="34" t="s">
        <v>1399</v>
      </c>
      <c r="C1373" s="52">
        <v>128.22293640000001</v>
      </c>
      <c r="D1373" s="34" t="s">
        <v>5075</v>
      </c>
      <c r="E1373" s="43">
        <f t="shared" si="21"/>
        <v>199386.66610200002</v>
      </c>
    </row>
    <row r="1374" spans="1:5">
      <c r="A1374" s="34" t="s">
        <v>3388</v>
      </c>
      <c r="B1374" s="34" t="s">
        <v>1398</v>
      </c>
      <c r="C1374" s="52">
        <v>80.114923200000007</v>
      </c>
      <c r="D1374" s="34" t="s">
        <v>5075</v>
      </c>
      <c r="E1374" s="43">
        <f t="shared" si="21"/>
        <v>124578.70557600001</v>
      </c>
    </row>
    <row r="1375" spans="1:5">
      <c r="A1375" s="34" t="s">
        <v>3386</v>
      </c>
      <c r="B1375" s="34" t="s">
        <v>9494</v>
      </c>
      <c r="C1375" s="52">
        <v>14.7123288</v>
      </c>
      <c r="D1375" s="34" t="s">
        <v>5075</v>
      </c>
      <c r="E1375" s="43">
        <f t="shared" si="21"/>
        <v>22877.671284</v>
      </c>
    </row>
    <row r="1376" spans="1:5">
      <c r="A1376" s="34" t="s">
        <v>3414</v>
      </c>
      <c r="B1376" s="34" t="s">
        <v>9495</v>
      </c>
      <c r="C1376" s="52">
        <v>26.03952</v>
      </c>
      <c r="D1376" s="34" t="s">
        <v>5075</v>
      </c>
      <c r="E1376" s="43">
        <f t="shared" si="21"/>
        <v>40491.453600000001</v>
      </c>
    </row>
    <row r="1377" spans="1:5">
      <c r="A1377" s="34" t="s">
        <v>2321</v>
      </c>
      <c r="B1377" s="34" t="s">
        <v>9294</v>
      </c>
      <c r="C1377" s="52">
        <v>332.64992995</v>
      </c>
      <c r="D1377" s="34" t="s">
        <v>4950</v>
      </c>
      <c r="E1377" s="43">
        <f t="shared" si="21"/>
        <v>332.64992995</v>
      </c>
    </row>
    <row r="1378" spans="1:5">
      <c r="A1378" s="34" t="s">
        <v>2310</v>
      </c>
      <c r="B1378" s="34" t="s">
        <v>8525</v>
      </c>
      <c r="C1378" s="52">
        <v>1956.7694630250001</v>
      </c>
      <c r="D1378" s="34" t="s">
        <v>4950</v>
      </c>
      <c r="E1378" s="43">
        <f t="shared" si="21"/>
        <v>1956.7694630250001</v>
      </c>
    </row>
    <row r="1379" spans="1:5">
      <c r="A1379" s="34" t="s">
        <v>2188</v>
      </c>
      <c r="B1379" s="34" t="s">
        <v>9329</v>
      </c>
      <c r="C1379" s="52">
        <v>2935.15733298125</v>
      </c>
      <c r="D1379" s="34" t="s">
        <v>4950</v>
      </c>
      <c r="E1379" s="43">
        <f t="shared" si="21"/>
        <v>2935.15733298125</v>
      </c>
    </row>
    <row r="1380" spans="1:5">
      <c r="A1380" s="34" t="s">
        <v>3279</v>
      </c>
      <c r="B1380" s="34" t="s">
        <v>7060</v>
      </c>
      <c r="C1380" s="52">
        <v>12171.5120460864</v>
      </c>
      <c r="D1380" s="34" t="s">
        <v>4950</v>
      </c>
      <c r="E1380" s="43">
        <f t="shared" si="21"/>
        <v>12171.5120460864</v>
      </c>
    </row>
    <row r="1381" spans="1:5">
      <c r="A1381" s="34" t="s">
        <v>3132</v>
      </c>
      <c r="B1381" s="34" t="s">
        <v>9597</v>
      </c>
      <c r="C1381" s="52">
        <v>14908.0080861036</v>
      </c>
      <c r="D1381" s="34" t="s">
        <v>4950</v>
      </c>
      <c r="E1381" s="43">
        <f t="shared" si="21"/>
        <v>14908.0080861036</v>
      </c>
    </row>
    <row r="1382" spans="1:5">
      <c r="A1382" s="34" t="s">
        <v>4521</v>
      </c>
      <c r="B1382" s="34" t="s">
        <v>1354</v>
      </c>
      <c r="C1382" s="52">
        <v>40.202685338400002</v>
      </c>
      <c r="D1382" s="34" t="s">
        <v>5075</v>
      </c>
      <c r="E1382" s="43">
        <f t="shared" si="21"/>
        <v>62515.175701212</v>
      </c>
    </row>
    <row r="1383" spans="1:5">
      <c r="A1383" s="34" t="s">
        <v>4522</v>
      </c>
      <c r="B1383" s="34" t="s">
        <v>5443</v>
      </c>
      <c r="C1383" s="52">
        <v>1.5382746288</v>
      </c>
      <c r="D1383" s="34" t="s">
        <v>5075</v>
      </c>
      <c r="E1383" s="43">
        <f t="shared" si="21"/>
        <v>2392.0170477840002</v>
      </c>
    </row>
    <row r="1384" spans="1:5">
      <c r="A1384" s="34" t="s">
        <v>4657</v>
      </c>
      <c r="B1384" s="34" t="s">
        <v>1501</v>
      </c>
      <c r="C1384" s="52">
        <v>117320.178248</v>
      </c>
      <c r="D1384" s="34" t="s">
        <v>4950</v>
      </c>
      <c r="E1384" s="43">
        <f t="shared" si="21"/>
        <v>117320.178248</v>
      </c>
    </row>
    <row r="1385" spans="1:5">
      <c r="A1385" s="34" t="s">
        <v>4658</v>
      </c>
      <c r="B1385" s="34" t="s">
        <v>1502</v>
      </c>
      <c r="C1385" s="52">
        <v>107638.65081332999</v>
      </c>
      <c r="D1385" s="34" t="s">
        <v>4950</v>
      </c>
      <c r="E1385" s="43">
        <f t="shared" si="21"/>
        <v>107638.65081332999</v>
      </c>
    </row>
    <row r="1386" spans="1:5">
      <c r="A1386" s="34" t="s">
        <v>2863</v>
      </c>
      <c r="B1386" s="34" t="s">
        <v>9330</v>
      </c>
      <c r="C1386" s="52">
        <v>234461.916234</v>
      </c>
      <c r="D1386" s="34" t="s">
        <v>4950</v>
      </c>
      <c r="E1386" s="43">
        <f t="shared" si="21"/>
        <v>234461.916234</v>
      </c>
    </row>
    <row r="1387" spans="1:5">
      <c r="A1387" s="34" t="s">
        <v>2865</v>
      </c>
      <c r="B1387" s="34" t="s">
        <v>1503</v>
      </c>
      <c r="C1387" s="52">
        <v>220963.43324441899</v>
      </c>
      <c r="D1387" s="34" t="s">
        <v>4950</v>
      </c>
      <c r="E1387" s="43">
        <f t="shared" si="21"/>
        <v>220963.43324441899</v>
      </c>
    </row>
    <row r="1388" spans="1:5">
      <c r="A1388" s="34" t="s">
        <v>2867</v>
      </c>
      <c r="B1388" s="34" t="s">
        <v>827</v>
      </c>
      <c r="C1388" s="52">
        <v>24525.515406620299</v>
      </c>
      <c r="D1388" s="34" t="s">
        <v>4950</v>
      </c>
      <c r="E1388" s="43">
        <f t="shared" si="21"/>
        <v>24525.515406620299</v>
      </c>
    </row>
    <row r="1389" spans="1:5">
      <c r="A1389" s="34" t="s">
        <v>2868</v>
      </c>
      <c r="B1389" s="34" t="s">
        <v>7471</v>
      </c>
      <c r="C1389" s="52">
        <v>450793.43437404401</v>
      </c>
      <c r="D1389" s="34" t="s">
        <v>4950</v>
      </c>
      <c r="E1389" s="43">
        <f t="shared" si="21"/>
        <v>450793.43437404401</v>
      </c>
    </row>
    <row r="1390" spans="1:5">
      <c r="A1390" s="34" t="s">
        <v>2871</v>
      </c>
      <c r="B1390" s="34" t="s">
        <v>5542</v>
      </c>
      <c r="C1390" s="52">
        <v>245937.33138071201</v>
      </c>
      <c r="D1390" s="34" t="s">
        <v>4950</v>
      </c>
      <c r="E1390" s="43">
        <f t="shared" si="21"/>
        <v>245937.33138071201</v>
      </c>
    </row>
    <row r="1391" spans="1:5">
      <c r="A1391" s="34" t="s">
        <v>2872</v>
      </c>
      <c r="B1391" s="34" t="s">
        <v>9331</v>
      </c>
      <c r="C1391" s="52">
        <v>260333.845772</v>
      </c>
      <c r="D1391" s="34" t="s">
        <v>4950</v>
      </c>
      <c r="E1391" s="43">
        <f t="shared" si="21"/>
        <v>260333.845772</v>
      </c>
    </row>
    <row r="1392" spans="1:5">
      <c r="A1392" s="34" t="s">
        <v>2874</v>
      </c>
      <c r="B1392" s="34" t="s">
        <v>6046</v>
      </c>
      <c r="C1392" s="52">
        <v>284687.02996688499</v>
      </c>
      <c r="D1392" s="34" t="s">
        <v>4950</v>
      </c>
      <c r="E1392" s="43">
        <f t="shared" si="21"/>
        <v>284687.02996688499</v>
      </c>
    </row>
    <row r="1393" spans="1:5">
      <c r="A1393" s="34" t="s">
        <v>2875</v>
      </c>
      <c r="B1393" s="34" t="s">
        <v>7472</v>
      </c>
      <c r="C1393" s="52">
        <v>359714.28086036298</v>
      </c>
      <c r="D1393" s="34" t="s">
        <v>4950</v>
      </c>
      <c r="E1393" s="43">
        <f t="shared" si="21"/>
        <v>359714.28086036298</v>
      </c>
    </row>
    <row r="1394" spans="1:5">
      <c r="A1394" s="34" t="s">
        <v>1927</v>
      </c>
      <c r="B1394" s="34" t="s">
        <v>1862</v>
      </c>
      <c r="C1394" s="52">
        <v>303468.53259069601</v>
      </c>
      <c r="D1394" s="34" t="s">
        <v>4950</v>
      </c>
      <c r="E1394" s="43">
        <f t="shared" si="21"/>
        <v>303468.53259069601</v>
      </c>
    </row>
    <row r="1395" spans="1:5">
      <c r="A1395" s="34" t="s">
        <v>2876</v>
      </c>
      <c r="B1395" s="34" t="s">
        <v>9332</v>
      </c>
      <c r="C1395" s="52">
        <v>291981.705288</v>
      </c>
      <c r="D1395" s="34" t="s">
        <v>4950</v>
      </c>
      <c r="E1395" s="43">
        <f t="shared" si="21"/>
        <v>291981.705288</v>
      </c>
    </row>
    <row r="1396" spans="1:5">
      <c r="A1396" s="34" t="s">
        <v>2878</v>
      </c>
      <c r="B1396" s="34" t="s">
        <v>1462</v>
      </c>
      <c r="C1396" s="52">
        <v>73504.877545943993</v>
      </c>
      <c r="D1396" s="34" t="s">
        <v>4950</v>
      </c>
      <c r="E1396" s="43">
        <f t="shared" si="21"/>
        <v>73504.877545943993</v>
      </c>
    </row>
    <row r="1397" spans="1:5">
      <c r="A1397" s="34" t="s">
        <v>2880</v>
      </c>
      <c r="B1397" s="34" t="s">
        <v>5543</v>
      </c>
      <c r="C1397" s="52">
        <v>130782.18920701</v>
      </c>
      <c r="D1397" s="34" t="s">
        <v>4950</v>
      </c>
      <c r="E1397" s="43">
        <f t="shared" si="21"/>
        <v>130782.18920701</v>
      </c>
    </row>
    <row r="1398" spans="1:5">
      <c r="A1398" s="34" t="s">
        <v>4470</v>
      </c>
      <c r="B1398" s="34" t="s">
        <v>1246</v>
      </c>
      <c r="C1398" s="52">
        <v>176018.58295996999</v>
      </c>
      <c r="D1398" s="34" t="s">
        <v>4950</v>
      </c>
      <c r="E1398" s="43">
        <f t="shared" si="21"/>
        <v>176018.58295996999</v>
      </c>
    </row>
    <row r="1399" spans="1:5">
      <c r="A1399" s="34" t="s">
        <v>2883</v>
      </c>
      <c r="B1399" s="34" t="s">
        <v>10335</v>
      </c>
      <c r="C1399" s="52">
        <v>140711.12018599999</v>
      </c>
      <c r="D1399" s="34" t="s">
        <v>4950</v>
      </c>
      <c r="E1399" s="43">
        <f t="shared" si="21"/>
        <v>140711.12018599999</v>
      </c>
    </row>
    <row r="1400" spans="1:5">
      <c r="A1400" s="34" t="s">
        <v>2887</v>
      </c>
      <c r="B1400" s="34" t="s">
        <v>6047</v>
      </c>
      <c r="C1400" s="52">
        <v>47237.894042653003</v>
      </c>
      <c r="D1400" s="34" t="s">
        <v>4950</v>
      </c>
      <c r="E1400" s="43">
        <f t="shared" si="21"/>
        <v>47237.894042653003</v>
      </c>
    </row>
    <row r="1401" spans="1:5">
      <c r="A1401" s="34" t="s">
        <v>2889</v>
      </c>
      <c r="B1401" s="34" t="s">
        <v>5807</v>
      </c>
      <c r="C1401" s="52">
        <v>58200.317309124897</v>
      </c>
      <c r="D1401" s="34" t="s">
        <v>4950</v>
      </c>
      <c r="E1401" s="43">
        <f t="shared" si="21"/>
        <v>58200.317309124897</v>
      </c>
    </row>
    <row r="1402" spans="1:5">
      <c r="A1402" s="34" t="s">
        <v>2890</v>
      </c>
      <c r="B1402" s="34" t="s">
        <v>8423</v>
      </c>
      <c r="C1402" s="52">
        <v>62873.015305662899</v>
      </c>
      <c r="D1402" s="34" t="s">
        <v>4950</v>
      </c>
      <c r="E1402" s="43">
        <f t="shared" si="21"/>
        <v>62873.015305662899</v>
      </c>
    </row>
    <row r="1403" spans="1:5">
      <c r="A1403" s="34" t="s">
        <v>2528</v>
      </c>
      <c r="B1403" s="34" t="s">
        <v>432</v>
      </c>
      <c r="C1403" s="52">
        <v>22.262252266800001</v>
      </c>
      <c r="D1403" s="34" t="s">
        <v>5075</v>
      </c>
      <c r="E1403" s="43">
        <f t="shared" si="21"/>
        <v>34617.802274874004</v>
      </c>
    </row>
    <row r="1404" spans="1:5">
      <c r="A1404" s="34" t="s">
        <v>2803</v>
      </c>
      <c r="B1404" s="34" t="s">
        <v>495</v>
      </c>
      <c r="C1404" s="52">
        <v>28.555748863200002</v>
      </c>
      <c r="D1404" s="34" t="s">
        <v>5075</v>
      </c>
      <c r="E1404" s="43">
        <f t="shared" si="21"/>
        <v>44404.189482276</v>
      </c>
    </row>
    <row r="1405" spans="1:5">
      <c r="A1405" s="34" t="s">
        <v>2805</v>
      </c>
      <c r="B1405" s="34" t="s">
        <v>496</v>
      </c>
      <c r="C1405" s="52">
        <v>37.248221368800003</v>
      </c>
      <c r="D1405" s="34" t="s">
        <v>5075</v>
      </c>
      <c r="E1405" s="43">
        <f t="shared" si="21"/>
        <v>57920.984228484005</v>
      </c>
    </row>
    <row r="1406" spans="1:5">
      <c r="A1406" s="34" t="s">
        <v>2524</v>
      </c>
      <c r="B1406" s="34" t="s">
        <v>430</v>
      </c>
      <c r="C1406" s="52">
        <v>15.87108744</v>
      </c>
      <c r="D1406" s="34" t="s">
        <v>5075</v>
      </c>
      <c r="E1406" s="43">
        <f t="shared" si="21"/>
        <v>24679.540969199999</v>
      </c>
    </row>
    <row r="1407" spans="1:5">
      <c r="A1407" s="34" t="s">
        <v>2092</v>
      </c>
      <c r="B1407" s="34" t="s">
        <v>772</v>
      </c>
      <c r="C1407" s="52">
        <v>59.870625235200002</v>
      </c>
      <c r="D1407" s="34" t="s">
        <v>5075</v>
      </c>
      <c r="E1407" s="43">
        <f t="shared" si="21"/>
        <v>93098.822240736001</v>
      </c>
    </row>
    <row r="1408" spans="1:5">
      <c r="A1408" s="34" t="s">
        <v>2526</v>
      </c>
      <c r="B1408" s="34" t="s">
        <v>431</v>
      </c>
      <c r="C1408" s="52">
        <v>17.940433071600001</v>
      </c>
      <c r="D1408" s="34" t="s">
        <v>5075</v>
      </c>
      <c r="E1408" s="43">
        <f t="shared" si="21"/>
        <v>27897.373426338003</v>
      </c>
    </row>
    <row r="1409" spans="1:5">
      <c r="A1409" s="34" t="s">
        <v>4466</v>
      </c>
      <c r="B1409" s="34" t="s">
        <v>1243</v>
      </c>
      <c r="C1409" s="52">
        <v>92.626108005600003</v>
      </c>
      <c r="D1409" s="34" t="s">
        <v>5075</v>
      </c>
      <c r="E1409" s="43">
        <f t="shared" si="21"/>
        <v>144033.59794870802</v>
      </c>
    </row>
    <row r="1410" spans="1:5">
      <c r="A1410" s="34" t="s">
        <v>2895</v>
      </c>
      <c r="B1410" s="34" t="s">
        <v>9905</v>
      </c>
      <c r="C1410" s="52">
        <v>154768.01332773999</v>
      </c>
      <c r="D1410" s="34" t="s">
        <v>4950</v>
      </c>
      <c r="E1410" s="43">
        <f t="shared" ref="E1410:E1473" si="22">IF(D1410="Dolares",C1410*$E$1,C1410)</f>
        <v>154768.01332773999</v>
      </c>
    </row>
    <row r="1411" spans="1:5">
      <c r="A1411" s="34" t="s">
        <v>4662</v>
      </c>
      <c r="B1411" s="34" t="s">
        <v>7282</v>
      </c>
      <c r="C1411" s="52">
        <v>11301.3948707035</v>
      </c>
      <c r="D1411" s="34" t="s">
        <v>4950</v>
      </c>
      <c r="E1411" s="43">
        <f t="shared" si="22"/>
        <v>11301.3948707035</v>
      </c>
    </row>
    <row r="1412" spans="1:5">
      <c r="A1412" s="34" t="s">
        <v>2896</v>
      </c>
      <c r="B1412" s="34" t="s">
        <v>8424</v>
      </c>
      <c r="C1412" s="52">
        <v>34921.1684366064</v>
      </c>
      <c r="D1412" s="34" t="s">
        <v>4950</v>
      </c>
      <c r="E1412" s="43">
        <f t="shared" si="22"/>
        <v>34921.1684366064</v>
      </c>
    </row>
    <row r="1413" spans="1:5">
      <c r="A1413" s="34" t="s">
        <v>2898</v>
      </c>
      <c r="B1413" s="34" t="s">
        <v>595</v>
      </c>
      <c r="C1413" s="52">
        <v>23991.623722897501</v>
      </c>
      <c r="D1413" s="34" t="s">
        <v>4950</v>
      </c>
      <c r="E1413" s="43">
        <f t="shared" si="22"/>
        <v>23991.623722897501</v>
      </c>
    </row>
    <row r="1414" spans="1:5">
      <c r="A1414" s="34" t="s">
        <v>2901</v>
      </c>
      <c r="B1414" s="34" t="s">
        <v>1504</v>
      </c>
      <c r="C1414" s="52">
        <v>413186.059824689</v>
      </c>
      <c r="D1414" s="34" t="s">
        <v>4950</v>
      </c>
      <c r="E1414" s="43">
        <f t="shared" si="22"/>
        <v>413186.059824689</v>
      </c>
    </row>
    <row r="1415" spans="1:5">
      <c r="A1415" s="34" t="s">
        <v>3099</v>
      </c>
      <c r="B1415" s="34" t="s">
        <v>5290</v>
      </c>
      <c r="C1415" s="52">
        <v>2620.7033527072799</v>
      </c>
      <c r="D1415" s="34" t="s">
        <v>4950</v>
      </c>
      <c r="E1415" s="43">
        <f t="shared" si="22"/>
        <v>2620.7033527072799</v>
      </c>
    </row>
    <row r="1416" spans="1:5">
      <c r="A1416" s="34" t="s">
        <v>4603</v>
      </c>
      <c r="B1416" s="34" t="s">
        <v>7137</v>
      </c>
      <c r="C1416" s="52">
        <v>4781.2495945500004</v>
      </c>
      <c r="D1416" s="34" t="s">
        <v>4950</v>
      </c>
      <c r="E1416" s="43">
        <f t="shared" si="22"/>
        <v>4781.2495945500004</v>
      </c>
    </row>
    <row r="1417" spans="1:5">
      <c r="A1417" s="34" t="s">
        <v>4659</v>
      </c>
      <c r="B1417" s="34" t="s">
        <v>7138</v>
      </c>
      <c r="C1417" s="52">
        <v>29261.78908224</v>
      </c>
      <c r="D1417" s="34" t="s">
        <v>4950</v>
      </c>
      <c r="E1417" s="43">
        <f t="shared" si="22"/>
        <v>29261.78908224</v>
      </c>
    </row>
    <row r="1418" spans="1:5">
      <c r="A1418" s="34" t="s">
        <v>2905</v>
      </c>
      <c r="B1418" s="34" t="s">
        <v>7139</v>
      </c>
      <c r="C1418" s="52">
        <v>62967.072337455</v>
      </c>
      <c r="D1418" s="34" t="s">
        <v>4950</v>
      </c>
      <c r="E1418" s="43">
        <f t="shared" si="22"/>
        <v>62967.072337455</v>
      </c>
    </row>
    <row r="1419" spans="1:5">
      <c r="A1419" s="34" t="s">
        <v>3100</v>
      </c>
      <c r="B1419" s="34" t="s">
        <v>5291</v>
      </c>
      <c r="C1419" s="52">
        <v>3231.7253277519599</v>
      </c>
      <c r="D1419" s="34" t="s">
        <v>4950</v>
      </c>
      <c r="E1419" s="43">
        <f t="shared" si="22"/>
        <v>3231.7253277519599</v>
      </c>
    </row>
    <row r="1420" spans="1:5">
      <c r="A1420" s="34" t="s">
        <v>2908</v>
      </c>
      <c r="B1420" s="34" t="s">
        <v>7140</v>
      </c>
      <c r="C1420" s="52">
        <v>6479.6679390299996</v>
      </c>
      <c r="D1420" s="34" t="s">
        <v>4950</v>
      </c>
      <c r="E1420" s="43">
        <f t="shared" si="22"/>
        <v>6479.6679390299996</v>
      </c>
    </row>
    <row r="1421" spans="1:5">
      <c r="A1421" s="34" t="s">
        <v>4660</v>
      </c>
      <c r="B1421" s="34" t="s">
        <v>7141</v>
      </c>
      <c r="C1421" s="52">
        <v>84325.045102154996</v>
      </c>
      <c r="D1421" s="34" t="s">
        <v>4950</v>
      </c>
      <c r="E1421" s="43">
        <f t="shared" si="22"/>
        <v>84325.045102154996</v>
      </c>
    </row>
    <row r="1422" spans="1:5">
      <c r="A1422" s="34" t="s">
        <v>2427</v>
      </c>
      <c r="B1422" s="34" t="s">
        <v>9881</v>
      </c>
      <c r="C1422" s="52">
        <v>5320.6936400592003</v>
      </c>
      <c r="D1422" s="34" t="s">
        <v>4950</v>
      </c>
      <c r="E1422" s="43">
        <f t="shared" si="22"/>
        <v>5320.6936400592003</v>
      </c>
    </row>
    <row r="1423" spans="1:5">
      <c r="A1423" s="34" t="s">
        <v>2911</v>
      </c>
      <c r="B1423" s="34" t="s">
        <v>7142</v>
      </c>
      <c r="C1423" s="52">
        <v>125783.080426575</v>
      </c>
      <c r="D1423" s="34" t="s">
        <v>4950</v>
      </c>
      <c r="E1423" s="43">
        <f t="shared" si="22"/>
        <v>125783.080426575</v>
      </c>
    </row>
    <row r="1424" spans="1:5">
      <c r="A1424" s="34" t="s">
        <v>2914</v>
      </c>
      <c r="B1424" s="34" t="s">
        <v>9668</v>
      </c>
      <c r="C1424" s="52">
        <v>41820.415000000001</v>
      </c>
      <c r="D1424" s="34" t="s">
        <v>4950</v>
      </c>
      <c r="E1424" s="43">
        <f t="shared" si="22"/>
        <v>41820.415000000001</v>
      </c>
    </row>
    <row r="1425" spans="1:5">
      <c r="A1425" s="34" t="s">
        <v>2915</v>
      </c>
      <c r="B1425" s="34" t="s">
        <v>9669</v>
      </c>
      <c r="C1425" s="52">
        <v>71245.629000000001</v>
      </c>
      <c r="D1425" s="34" t="s">
        <v>4950</v>
      </c>
      <c r="E1425" s="43">
        <f t="shared" si="22"/>
        <v>71245.629000000001</v>
      </c>
    </row>
    <row r="1426" spans="1:5">
      <c r="A1426" s="34" t="s">
        <v>2918</v>
      </c>
      <c r="B1426" s="34" t="s">
        <v>6728</v>
      </c>
      <c r="C1426" s="52">
        <v>2222.4574082879999</v>
      </c>
      <c r="D1426" s="34" t="s">
        <v>4950</v>
      </c>
      <c r="E1426" s="43">
        <f t="shared" si="22"/>
        <v>2222.4574082879999</v>
      </c>
    </row>
    <row r="1427" spans="1:5">
      <c r="A1427" s="34" t="s">
        <v>2919</v>
      </c>
      <c r="B1427" s="34" t="s">
        <v>6729</v>
      </c>
      <c r="C1427" s="52">
        <v>1991.6717464799999</v>
      </c>
      <c r="D1427" s="34" t="s">
        <v>4950</v>
      </c>
      <c r="E1427" s="43">
        <f t="shared" si="22"/>
        <v>1991.6717464799999</v>
      </c>
    </row>
    <row r="1428" spans="1:5">
      <c r="A1428" s="34" t="s">
        <v>4558</v>
      </c>
      <c r="B1428" s="34" t="s">
        <v>6730</v>
      </c>
      <c r="C1428" s="52">
        <v>3822.45831864</v>
      </c>
      <c r="D1428" s="34" t="s">
        <v>4950</v>
      </c>
      <c r="E1428" s="43">
        <f t="shared" si="22"/>
        <v>3822.45831864</v>
      </c>
    </row>
    <row r="1429" spans="1:5">
      <c r="A1429" s="34" t="s">
        <v>4559</v>
      </c>
      <c r="B1429" s="34" t="s">
        <v>6731</v>
      </c>
      <c r="C1429" s="52">
        <v>6365.678346144</v>
      </c>
      <c r="D1429" s="34" t="s">
        <v>4950</v>
      </c>
      <c r="E1429" s="43">
        <f t="shared" si="22"/>
        <v>6365.678346144</v>
      </c>
    </row>
    <row r="1430" spans="1:5">
      <c r="A1430" s="34" t="s">
        <v>2920</v>
      </c>
      <c r="B1430" s="34" t="s">
        <v>1418</v>
      </c>
      <c r="C1430" s="52">
        <v>3100.0531402807201</v>
      </c>
      <c r="D1430" s="34" t="s">
        <v>4950</v>
      </c>
      <c r="E1430" s="43">
        <f t="shared" si="22"/>
        <v>3100.0531402807201</v>
      </c>
    </row>
    <row r="1431" spans="1:5">
      <c r="A1431" s="34" t="s">
        <v>2922</v>
      </c>
      <c r="B1431" s="34" t="s">
        <v>1060</v>
      </c>
      <c r="C1431" s="52">
        <v>3973.8760552951198</v>
      </c>
      <c r="D1431" s="34" t="s">
        <v>4950</v>
      </c>
      <c r="E1431" s="43">
        <f t="shared" si="22"/>
        <v>3973.8760552951198</v>
      </c>
    </row>
    <row r="1432" spans="1:5">
      <c r="A1432" s="34" t="s">
        <v>4318</v>
      </c>
      <c r="B1432" s="34" t="s">
        <v>1181</v>
      </c>
      <c r="C1432" s="52">
        <v>11504.90821155</v>
      </c>
      <c r="D1432" s="34" t="s">
        <v>4950</v>
      </c>
      <c r="E1432" s="43">
        <f t="shared" si="22"/>
        <v>11504.90821155</v>
      </c>
    </row>
    <row r="1433" spans="1:5">
      <c r="A1433" s="34" t="s">
        <v>3984</v>
      </c>
      <c r="B1433" s="34" t="s">
        <v>1090</v>
      </c>
      <c r="C1433" s="52">
        <v>40895.4</v>
      </c>
      <c r="D1433" s="34" t="s">
        <v>4950</v>
      </c>
      <c r="E1433" s="43">
        <f t="shared" si="22"/>
        <v>40895.4</v>
      </c>
    </row>
    <row r="1434" spans="1:5">
      <c r="A1434" s="34" t="s">
        <v>4556</v>
      </c>
      <c r="B1434" s="34" t="s">
        <v>7090</v>
      </c>
      <c r="C1434" s="52">
        <v>40085.778273128002</v>
      </c>
      <c r="D1434" s="34" t="s">
        <v>4950</v>
      </c>
      <c r="E1434" s="43">
        <f t="shared" si="22"/>
        <v>40085.778273128002</v>
      </c>
    </row>
    <row r="1435" spans="1:5">
      <c r="A1435" s="34" t="s">
        <v>4561</v>
      </c>
      <c r="B1435" s="34" t="s">
        <v>7091</v>
      </c>
      <c r="C1435" s="52">
        <v>82153.297994039996</v>
      </c>
      <c r="D1435" s="34" t="s">
        <v>4950</v>
      </c>
      <c r="E1435" s="43">
        <f t="shared" si="22"/>
        <v>82153.297994039996</v>
      </c>
    </row>
    <row r="1436" spans="1:5">
      <c r="A1436" s="34" t="s">
        <v>3095</v>
      </c>
      <c r="B1436" s="34" t="s">
        <v>5292</v>
      </c>
      <c r="C1436" s="52">
        <v>1935.7703603315999</v>
      </c>
      <c r="D1436" s="34" t="s">
        <v>4950</v>
      </c>
      <c r="E1436" s="43">
        <f t="shared" si="22"/>
        <v>1935.7703603315999</v>
      </c>
    </row>
    <row r="1437" spans="1:5">
      <c r="A1437" s="34" t="s">
        <v>4602</v>
      </c>
      <c r="B1437" s="34" t="s">
        <v>7143</v>
      </c>
      <c r="C1437" s="52">
        <v>4097.3772904349998</v>
      </c>
      <c r="D1437" s="34" t="s">
        <v>4950</v>
      </c>
      <c r="E1437" s="43">
        <f t="shared" si="22"/>
        <v>4097.3772904349998</v>
      </c>
    </row>
    <row r="1438" spans="1:5">
      <c r="A1438" s="34" t="s">
        <v>3616</v>
      </c>
      <c r="B1438" s="34" t="s">
        <v>8394</v>
      </c>
      <c r="C1438" s="52">
        <v>4161.0140623584002</v>
      </c>
      <c r="D1438" s="34" t="s">
        <v>4950</v>
      </c>
      <c r="E1438" s="43">
        <f t="shared" si="22"/>
        <v>4161.0140623584002</v>
      </c>
    </row>
    <row r="1439" spans="1:5">
      <c r="A1439" s="34" t="s">
        <v>3281</v>
      </c>
      <c r="B1439" s="34" t="s">
        <v>9496</v>
      </c>
      <c r="C1439" s="52">
        <v>14060.5700852916</v>
      </c>
      <c r="D1439" s="34" t="s">
        <v>4950</v>
      </c>
      <c r="E1439" s="43">
        <f t="shared" si="22"/>
        <v>14060.5700852916</v>
      </c>
    </row>
    <row r="1440" spans="1:5">
      <c r="A1440" s="34" t="s">
        <v>4606</v>
      </c>
      <c r="B1440" s="34" t="s">
        <v>7792</v>
      </c>
      <c r="C1440" s="52">
        <v>17882.859066929999</v>
      </c>
      <c r="D1440" s="34" t="s">
        <v>4950</v>
      </c>
      <c r="E1440" s="43">
        <f t="shared" si="22"/>
        <v>17882.859066929999</v>
      </c>
    </row>
    <row r="1441" spans="1:5">
      <c r="A1441" s="34" t="s">
        <v>4607</v>
      </c>
      <c r="B1441" s="34" t="s">
        <v>7793</v>
      </c>
      <c r="C1441" s="52">
        <v>21916.208557815</v>
      </c>
      <c r="D1441" s="34" t="s">
        <v>4950</v>
      </c>
      <c r="E1441" s="43">
        <f t="shared" si="22"/>
        <v>21916.208557815</v>
      </c>
    </row>
    <row r="1442" spans="1:5">
      <c r="A1442" s="34" t="s">
        <v>3282</v>
      </c>
      <c r="B1442" s="34" t="s">
        <v>8386</v>
      </c>
      <c r="C1442" s="52">
        <v>6226.4395193363998</v>
      </c>
      <c r="D1442" s="34" t="s">
        <v>4950</v>
      </c>
      <c r="E1442" s="43">
        <f t="shared" si="22"/>
        <v>6226.4395193363998</v>
      </c>
    </row>
    <row r="1443" spans="1:5">
      <c r="A1443" s="34" t="s">
        <v>4604</v>
      </c>
      <c r="B1443" s="34" t="s">
        <v>7794</v>
      </c>
      <c r="C1443" s="52">
        <v>5826.822390675</v>
      </c>
      <c r="D1443" s="34" t="s">
        <v>4950</v>
      </c>
      <c r="E1443" s="43">
        <f t="shared" si="22"/>
        <v>5826.822390675</v>
      </c>
    </row>
    <row r="1444" spans="1:5">
      <c r="A1444" s="34" t="s">
        <v>4605</v>
      </c>
      <c r="B1444" s="34" t="s">
        <v>7795</v>
      </c>
      <c r="C1444" s="52">
        <v>8940.251203455</v>
      </c>
      <c r="D1444" s="34" t="s">
        <v>4950</v>
      </c>
      <c r="E1444" s="43">
        <f t="shared" si="22"/>
        <v>8940.251203455</v>
      </c>
    </row>
    <row r="1445" spans="1:5">
      <c r="A1445" s="34" t="s">
        <v>3280</v>
      </c>
      <c r="B1445" s="34" t="s">
        <v>10389</v>
      </c>
      <c r="C1445" s="52">
        <v>8703.9081113400007</v>
      </c>
      <c r="D1445" s="34" t="s">
        <v>4950</v>
      </c>
      <c r="E1445" s="43">
        <f t="shared" si="22"/>
        <v>8703.9081113400007</v>
      </c>
    </row>
    <row r="1446" spans="1:5">
      <c r="A1446" s="34" t="s">
        <v>2924</v>
      </c>
      <c r="B1446" s="34" t="s">
        <v>7796</v>
      </c>
      <c r="C1446" s="52">
        <v>22729.116031050002</v>
      </c>
      <c r="D1446" s="34" t="s">
        <v>4950</v>
      </c>
      <c r="E1446" s="43">
        <f t="shared" si="22"/>
        <v>22729.116031050002</v>
      </c>
    </row>
    <row r="1447" spans="1:5">
      <c r="A1447" s="34" t="s">
        <v>4093</v>
      </c>
      <c r="B1447" s="34" t="s">
        <v>7797</v>
      </c>
      <c r="C1447" s="52">
        <v>42075.524400000002</v>
      </c>
      <c r="D1447" s="34" t="s">
        <v>4950</v>
      </c>
      <c r="E1447" s="43">
        <f t="shared" si="22"/>
        <v>42075.524400000002</v>
      </c>
    </row>
    <row r="1448" spans="1:5">
      <c r="A1448" s="34" t="s">
        <v>4094</v>
      </c>
      <c r="B1448" s="34" t="s">
        <v>7798</v>
      </c>
      <c r="C1448" s="52">
        <v>63436.555</v>
      </c>
      <c r="D1448" s="34" t="s">
        <v>4950</v>
      </c>
      <c r="E1448" s="43">
        <f t="shared" si="22"/>
        <v>63436.555</v>
      </c>
    </row>
    <row r="1449" spans="1:5">
      <c r="A1449" s="34" t="s">
        <v>4319</v>
      </c>
      <c r="B1449" s="34" t="s">
        <v>7799</v>
      </c>
      <c r="C1449" s="52">
        <v>10210.8289881</v>
      </c>
      <c r="D1449" s="34" t="s">
        <v>4950</v>
      </c>
      <c r="E1449" s="43">
        <f t="shared" si="22"/>
        <v>10210.8289881</v>
      </c>
    </row>
    <row r="1450" spans="1:5">
      <c r="A1450" s="34" t="s">
        <v>4067</v>
      </c>
      <c r="B1450" s="34" t="s">
        <v>7800</v>
      </c>
      <c r="C1450" s="52">
        <v>14410.76</v>
      </c>
      <c r="D1450" s="34" t="s">
        <v>4950</v>
      </c>
      <c r="E1450" s="43">
        <f t="shared" si="22"/>
        <v>14410.76</v>
      </c>
    </row>
    <row r="1451" spans="1:5">
      <c r="A1451" s="34" t="s">
        <v>4320</v>
      </c>
      <c r="B1451" s="34" t="s">
        <v>7801</v>
      </c>
      <c r="C1451" s="52">
        <v>13555.685871</v>
      </c>
      <c r="D1451" s="34" t="s">
        <v>4950</v>
      </c>
      <c r="E1451" s="43">
        <f t="shared" si="22"/>
        <v>13555.685871</v>
      </c>
    </row>
    <row r="1452" spans="1:5">
      <c r="A1452" s="34" t="s">
        <v>4438</v>
      </c>
      <c r="B1452" s="34" t="s">
        <v>7144</v>
      </c>
      <c r="C1452" s="52">
        <v>184129.67097817501</v>
      </c>
      <c r="D1452" s="34" t="s">
        <v>4950</v>
      </c>
      <c r="E1452" s="43">
        <f t="shared" si="22"/>
        <v>184129.67097817501</v>
      </c>
    </row>
    <row r="1453" spans="1:5">
      <c r="A1453" s="34" t="s">
        <v>4439</v>
      </c>
      <c r="B1453" s="34" t="s">
        <v>1233</v>
      </c>
      <c r="C1453" s="52">
        <v>231273.118284</v>
      </c>
      <c r="D1453" s="34" t="s">
        <v>4950</v>
      </c>
      <c r="E1453" s="43">
        <f t="shared" si="22"/>
        <v>231273.118284</v>
      </c>
    </row>
    <row r="1454" spans="1:5">
      <c r="A1454" s="34" t="s">
        <v>2926</v>
      </c>
      <c r="B1454" s="34" t="s">
        <v>7145</v>
      </c>
      <c r="C1454" s="52">
        <v>255424.62327330001</v>
      </c>
      <c r="D1454" s="34" t="s">
        <v>4950</v>
      </c>
      <c r="E1454" s="43">
        <f t="shared" si="22"/>
        <v>255424.62327330001</v>
      </c>
    </row>
    <row r="1455" spans="1:5">
      <c r="A1455" s="34" t="s">
        <v>2927</v>
      </c>
      <c r="B1455" s="34" t="s">
        <v>638</v>
      </c>
      <c r="C1455" s="52">
        <v>28931.645283606002</v>
      </c>
      <c r="D1455" s="34" t="s">
        <v>4950</v>
      </c>
      <c r="E1455" s="43">
        <f t="shared" si="22"/>
        <v>28931.645283606002</v>
      </c>
    </row>
    <row r="1456" spans="1:5">
      <c r="A1456" s="34" t="s">
        <v>3184</v>
      </c>
      <c r="B1456" s="34" t="s">
        <v>640</v>
      </c>
      <c r="C1456" s="52">
        <v>28931.645283606002</v>
      </c>
      <c r="D1456" s="34" t="s">
        <v>4950</v>
      </c>
      <c r="E1456" s="43">
        <f t="shared" si="22"/>
        <v>28931.645283606002</v>
      </c>
    </row>
    <row r="1457" spans="1:5">
      <c r="A1457" s="34" t="s">
        <v>3188</v>
      </c>
      <c r="B1457" s="34" t="s">
        <v>642</v>
      </c>
      <c r="C1457" s="52">
        <v>62971.651361174401</v>
      </c>
      <c r="D1457" s="34" t="s">
        <v>4950</v>
      </c>
      <c r="E1457" s="43">
        <f t="shared" si="22"/>
        <v>62971.651361174401</v>
      </c>
    </row>
    <row r="1458" spans="1:5">
      <c r="A1458" s="34" t="s">
        <v>3182</v>
      </c>
      <c r="B1458" s="34" t="s">
        <v>639</v>
      </c>
      <c r="C1458" s="52">
        <v>44758.843463177996</v>
      </c>
      <c r="D1458" s="34" t="s">
        <v>4950</v>
      </c>
      <c r="E1458" s="43">
        <f t="shared" si="22"/>
        <v>44758.843463177996</v>
      </c>
    </row>
    <row r="1459" spans="1:5">
      <c r="A1459" s="34" t="s">
        <v>2929</v>
      </c>
      <c r="B1459" s="34" t="s">
        <v>641</v>
      </c>
      <c r="C1459" s="52">
        <v>44758.843463177996</v>
      </c>
      <c r="D1459" s="34" t="s">
        <v>4950</v>
      </c>
      <c r="E1459" s="43">
        <f t="shared" si="22"/>
        <v>44758.843463177996</v>
      </c>
    </row>
    <row r="1460" spans="1:5">
      <c r="A1460" s="34" t="s">
        <v>2930</v>
      </c>
      <c r="B1460" s="34" t="s">
        <v>5808</v>
      </c>
      <c r="C1460" s="52">
        <v>9057.8441380078093</v>
      </c>
      <c r="D1460" s="34" t="s">
        <v>4950</v>
      </c>
      <c r="E1460" s="43">
        <f t="shared" si="22"/>
        <v>9057.8441380078093</v>
      </c>
    </row>
    <row r="1461" spans="1:5">
      <c r="A1461" s="34" t="s">
        <v>3990</v>
      </c>
      <c r="B1461" s="34" t="s">
        <v>5444</v>
      </c>
      <c r="C1461" s="52">
        <v>4173.3660681123802</v>
      </c>
      <c r="D1461" s="34" t="s">
        <v>4950</v>
      </c>
      <c r="E1461" s="43">
        <f t="shared" si="22"/>
        <v>4173.3660681123802</v>
      </c>
    </row>
    <row r="1462" spans="1:5">
      <c r="A1462" s="34" t="s">
        <v>3118</v>
      </c>
      <c r="B1462" s="34" t="s">
        <v>5668</v>
      </c>
      <c r="C1462" s="52">
        <v>5073.7306892912602</v>
      </c>
      <c r="D1462" s="34" t="s">
        <v>4950</v>
      </c>
      <c r="E1462" s="43">
        <f t="shared" si="22"/>
        <v>5073.7306892912602</v>
      </c>
    </row>
    <row r="1463" spans="1:5">
      <c r="A1463" s="34" t="s">
        <v>3989</v>
      </c>
      <c r="B1463" s="34" t="s">
        <v>5777</v>
      </c>
      <c r="C1463" s="52">
        <v>10274.7198332391</v>
      </c>
      <c r="D1463" s="34" t="s">
        <v>4950</v>
      </c>
      <c r="E1463" s="43">
        <f t="shared" si="22"/>
        <v>10274.7198332391</v>
      </c>
    </row>
    <row r="1464" spans="1:5">
      <c r="A1464" s="34" t="s">
        <v>3128</v>
      </c>
      <c r="B1464" s="34" t="s">
        <v>5145</v>
      </c>
      <c r="C1464" s="52">
        <v>11544.531245488801</v>
      </c>
      <c r="D1464" s="34" t="s">
        <v>4950</v>
      </c>
      <c r="E1464" s="43">
        <f t="shared" si="22"/>
        <v>11544.531245488801</v>
      </c>
    </row>
    <row r="1465" spans="1:5">
      <c r="A1465" s="34" t="s">
        <v>3130</v>
      </c>
      <c r="B1465" s="34" t="s">
        <v>1416</v>
      </c>
      <c r="C1465" s="52">
        <v>23147.054805513599</v>
      </c>
      <c r="D1465" s="34" t="s">
        <v>4950</v>
      </c>
      <c r="E1465" s="43">
        <f t="shared" si="22"/>
        <v>23147.054805513599</v>
      </c>
    </row>
    <row r="1466" spans="1:5">
      <c r="A1466" s="34" t="s">
        <v>4743</v>
      </c>
      <c r="B1466" s="34" t="s">
        <v>5544</v>
      </c>
      <c r="C1466" s="52">
        <v>992718.19539883197</v>
      </c>
      <c r="D1466" s="34" t="s">
        <v>4950</v>
      </c>
      <c r="E1466" s="43">
        <f t="shared" si="22"/>
        <v>992718.19539883197</v>
      </c>
    </row>
    <row r="1467" spans="1:5">
      <c r="A1467" s="34" t="s">
        <v>2932</v>
      </c>
      <c r="B1467" s="34" t="s">
        <v>5545</v>
      </c>
      <c r="C1467" s="52">
        <v>376313.886655649</v>
      </c>
      <c r="D1467" s="34" t="s">
        <v>4950</v>
      </c>
      <c r="E1467" s="43">
        <f t="shared" si="22"/>
        <v>376313.886655649</v>
      </c>
    </row>
    <row r="1468" spans="1:5">
      <c r="A1468" s="34" t="s">
        <v>2174</v>
      </c>
      <c r="B1468" s="34" t="s">
        <v>5546</v>
      </c>
      <c r="C1468" s="52">
        <v>376313.88665564999</v>
      </c>
      <c r="D1468" s="34" t="s">
        <v>4950</v>
      </c>
      <c r="E1468" s="43">
        <f t="shared" si="22"/>
        <v>376313.88665564999</v>
      </c>
    </row>
    <row r="1469" spans="1:5">
      <c r="A1469" s="34" t="s">
        <v>2935</v>
      </c>
      <c r="B1469" s="34" t="s">
        <v>5547</v>
      </c>
      <c r="C1469" s="52">
        <v>731147.39916803595</v>
      </c>
      <c r="D1469" s="34" t="s">
        <v>4950</v>
      </c>
      <c r="E1469" s="43">
        <f t="shared" si="22"/>
        <v>731147.39916803595</v>
      </c>
    </row>
    <row r="1470" spans="1:5">
      <c r="A1470" s="34" t="s">
        <v>2725</v>
      </c>
      <c r="B1470" s="34" t="s">
        <v>5548</v>
      </c>
      <c r="C1470" s="52">
        <v>674863.46081579197</v>
      </c>
      <c r="D1470" s="34" t="s">
        <v>4950</v>
      </c>
      <c r="E1470" s="43">
        <f t="shared" si="22"/>
        <v>674863.46081579197</v>
      </c>
    </row>
    <row r="1471" spans="1:5">
      <c r="A1471" s="34" t="s">
        <v>2429</v>
      </c>
      <c r="B1471" s="34" t="s">
        <v>853</v>
      </c>
      <c r="C1471" s="52">
        <v>323137.696573733</v>
      </c>
      <c r="D1471" s="34" t="s">
        <v>4950</v>
      </c>
      <c r="E1471" s="43">
        <f t="shared" si="22"/>
        <v>323137.696573733</v>
      </c>
    </row>
    <row r="1472" spans="1:5">
      <c r="A1472" s="34" t="s">
        <v>2939</v>
      </c>
      <c r="B1472" s="34" t="s">
        <v>1623</v>
      </c>
      <c r="C1472" s="52">
        <v>951676.32527597004</v>
      </c>
      <c r="D1472" s="34" t="s">
        <v>4950</v>
      </c>
      <c r="E1472" s="43">
        <f t="shared" si="22"/>
        <v>951676.32527597004</v>
      </c>
    </row>
    <row r="1473" spans="1:5">
      <c r="A1473" s="34" t="s">
        <v>2941</v>
      </c>
      <c r="B1473" s="34" t="s">
        <v>9282</v>
      </c>
      <c r="C1473" s="52">
        <v>61497.7594205364</v>
      </c>
      <c r="D1473" s="34" t="s">
        <v>4950</v>
      </c>
      <c r="E1473" s="43">
        <f t="shared" si="22"/>
        <v>61497.7594205364</v>
      </c>
    </row>
    <row r="1474" spans="1:5">
      <c r="A1474" s="34" t="s">
        <v>2476</v>
      </c>
      <c r="B1474" s="34" t="s">
        <v>857</v>
      </c>
      <c r="C1474" s="52">
        <v>23360.399837798399</v>
      </c>
      <c r="D1474" s="34" t="s">
        <v>4950</v>
      </c>
      <c r="E1474" s="43">
        <f t="shared" ref="E1474:E1537" si="23">IF(D1474="Dolares",C1474*$E$1,C1474)</f>
        <v>23360.399837798399</v>
      </c>
    </row>
    <row r="1475" spans="1:5">
      <c r="A1475" s="34" t="s">
        <v>2946</v>
      </c>
      <c r="B1475" s="34" t="s">
        <v>1754</v>
      </c>
      <c r="C1475" s="52">
        <v>2.0161072320479998</v>
      </c>
      <c r="D1475" s="34" t="s">
        <v>5075</v>
      </c>
      <c r="E1475" s="43">
        <f t="shared" si="23"/>
        <v>3135.0467458346398</v>
      </c>
    </row>
    <row r="1476" spans="1:5">
      <c r="A1476" s="34" t="s">
        <v>9201</v>
      </c>
      <c r="B1476" s="34" t="s">
        <v>9202</v>
      </c>
      <c r="C1476" s="52">
        <v>19446.113232</v>
      </c>
      <c r="D1476" s="34" t="s">
        <v>4950</v>
      </c>
      <c r="E1476" s="43">
        <f t="shared" si="23"/>
        <v>19446.113232</v>
      </c>
    </row>
    <row r="1477" spans="1:5">
      <c r="A1477" s="34" t="s">
        <v>9544</v>
      </c>
      <c r="B1477" s="34" t="s">
        <v>9545</v>
      </c>
      <c r="C1477" s="52">
        <v>8146.4708619000003</v>
      </c>
      <c r="D1477" s="34" t="s">
        <v>4950</v>
      </c>
      <c r="E1477" s="43">
        <f t="shared" si="23"/>
        <v>8146.4708619000003</v>
      </c>
    </row>
    <row r="1478" spans="1:5">
      <c r="A1478" s="34" t="s">
        <v>4827</v>
      </c>
      <c r="B1478" s="34" t="s">
        <v>7923</v>
      </c>
      <c r="C1478" s="52">
        <v>5.27189</v>
      </c>
      <c r="D1478" s="34" t="s">
        <v>5075</v>
      </c>
      <c r="E1478" s="43">
        <f t="shared" si="23"/>
        <v>8197.7889500000001</v>
      </c>
    </row>
    <row r="1479" spans="1:5">
      <c r="A1479" s="34" t="s">
        <v>4681</v>
      </c>
      <c r="B1479" s="34" t="s">
        <v>8316</v>
      </c>
      <c r="C1479" s="52">
        <v>5.4582839999999999</v>
      </c>
      <c r="D1479" s="34" t="s">
        <v>5075</v>
      </c>
      <c r="E1479" s="43">
        <f t="shared" si="23"/>
        <v>8487.6316200000001</v>
      </c>
    </row>
    <row r="1480" spans="1:5">
      <c r="A1480" s="34" t="s">
        <v>2958</v>
      </c>
      <c r="B1480" s="34" t="s">
        <v>961</v>
      </c>
      <c r="C1480" s="52">
        <v>9342.7470077292</v>
      </c>
      <c r="D1480" s="34" t="s">
        <v>4950</v>
      </c>
      <c r="E1480" s="43">
        <f t="shared" si="23"/>
        <v>9342.7470077292</v>
      </c>
    </row>
    <row r="1481" spans="1:5">
      <c r="A1481" s="34" t="s">
        <v>2960</v>
      </c>
      <c r="B1481" s="34" t="s">
        <v>962</v>
      </c>
      <c r="C1481" s="52">
        <v>11737.829893514399</v>
      </c>
      <c r="D1481" s="34" t="s">
        <v>4950</v>
      </c>
      <c r="E1481" s="43">
        <f t="shared" si="23"/>
        <v>11737.829893514399</v>
      </c>
    </row>
    <row r="1482" spans="1:5">
      <c r="A1482" s="34" t="s">
        <v>3849</v>
      </c>
      <c r="B1482" s="34" t="s">
        <v>963</v>
      </c>
      <c r="C1482" s="52">
        <v>15293.3959816561</v>
      </c>
      <c r="D1482" s="34" t="s">
        <v>4950</v>
      </c>
      <c r="E1482" s="43">
        <f t="shared" si="23"/>
        <v>15293.3959816561</v>
      </c>
    </row>
    <row r="1483" spans="1:5">
      <c r="A1483" s="34" t="s">
        <v>2962</v>
      </c>
      <c r="B1483" s="34" t="s">
        <v>964</v>
      </c>
      <c r="C1483" s="52">
        <v>21240.416258333898</v>
      </c>
      <c r="D1483" s="34" t="s">
        <v>4950</v>
      </c>
      <c r="E1483" s="43">
        <f t="shared" si="23"/>
        <v>21240.416258333898</v>
      </c>
    </row>
    <row r="1484" spans="1:5">
      <c r="A1484" s="34" t="s">
        <v>4262</v>
      </c>
      <c r="B1484" s="34" t="s">
        <v>1156</v>
      </c>
      <c r="C1484" s="52">
        <v>5511.9911209272004</v>
      </c>
      <c r="D1484" s="34" t="s">
        <v>4950</v>
      </c>
      <c r="E1484" s="43">
        <f t="shared" si="23"/>
        <v>5511.9911209272004</v>
      </c>
    </row>
    <row r="1485" spans="1:5">
      <c r="A1485" s="34" t="s">
        <v>4263</v>
      </c>
      <c r="B1485" s="34" t="s">
        <v>1157</v>
      </c>
      <c r="C1485" s="52">
        <v>6956.5388009832004</v>
      </c>
      <c r="D1485" s="34" t="s">
        <v>4950</v>
      </c>
      <c r="E1485" s="43">
        <f t="shared" si="23"/>
        <v>6956.5388009832004</v>
      </c>
    </row>
    <row r="1486" spans="1:5">
      <c r="A1486" s="34" t="s">
        <v>4684</v>
      </c>
      <c r="B1486" s="34" t="s">
        <v>1554</v>
      </c>
      <c r="C1486" s="52">
        <v>8224.5850159824004</v>
      </c>
      <c r="D1486" s="34" t="s">
        <v>4950</v>
      </c>
      <c r="E1486" s="43">
        <f t="shared" si="23"/>
        <v>8224.5850159824004</v>
      </c>
    </row>
    <row r="1487" spans="1:5">
      <c r="A1487" s="34" t="s">
        <v>4261</v>
      </c>
      <c r="B1487" s="34" t="s">
        <v>1155</v>
      </c>
      <c r="C1487" s="52">
        <v>4139.0252701199997</v>
      </c>
      <c r="D1487" s="34" t="s">
        <v>4950</v>
      </c>
      <c r="E1487" s="43">
        <f t="shared" si="23"/>
        <v>4139.0252701199997</v>
      </c>
    </row>
    <row r="1488" spans="1:5">
      <c r="A1488" s="34" t="s">
        <v>4863</v>
      </c>
      <c r="B1488" s="34" t="s">
        <v>1784</v>
      </c>
      <c r="C1488" s="52">
        <v>620.28876909999997</v>
      </c>
      <c r="D1488" s="34" t="s">
        <v>4950</v>
      </c>
      <c r="E1488" s="43">
        <f t="shared" si="23"/>
        <v>620.28876909999997</v>
      </c>
    </row>
    <row r="1489" spans="1:5">
      <c r="A1489" s="34" t="s">
        <v>4264</v>
      </c>
      <c r="B1489" s="34" t="s">
        <v>7283</v>
      </c>
      <c r="C1489" s="52">
        <v>21410.754374318502</v>
      </c>
      <c r="D1489" s="34" t="s">
        <v>4950</v>
      </c>
      <c r="E1489" s="43">
        <f t="shared" si="23"/>
        <v>21410.754374318502</v>
      </c>
    </row>
    <row r="1490" spans="1:5">
      <c r="A1490" s="34" t="s">
        <v>2015</v>
      </c>
      <c r="B1490" s="34" t="s">
        <v>328</v>
      </c>
      <c r="C1490" s="52">
        <v>0.93141359999999995</v>
      </c>
      <c r="D1490" s="34" t="s">
        <v>5075</v>
      </c>
      <c r="E1490" s="43">
        <f t="shared" si="23"/>
        <v>1448.348148</v>
      </c>
    </row>
    <row r="1491" spans="1:5">
      <c r="A1491" s="34" t="s">
        <v>2014</v>
      </c>
      <c r="B1491" s="34" t="s">
        <v>151</v>
      </c>
      <c r="C1491" s="52">
        <v>0.600912</v>
      </c>
      <c r="D1491" s="34" t="s">
        <v>5075</v>
      </c>
      <c r="E1491" s="43">
        <f t="shared" si="23"/>
        <v>934.41816000000006</v>
      </c>
    </row>
    <row r="1492" spans="1:5">
      <c r="A1492" s="34" t="s">
        <v>2964</v>
      </c>
      <c r="B1492" s="34" t="s">
        <v>10370</v>
      </c>
      <c r="C1492" s="52">
        <v>3.8683709999999998</v>
      </c>
      <c r="D1492" s="34" t="s">
        <v>5075</v>
      </c>
      <c r="E1492" s="43">
        <f t="shared" si="23"/>
        <v>6015.3169049999997</v>
      </c>
    </row>
    <row r="1493" spans="1:5">
      <c r="A1493" s="34" t="s">
        <v>5304</v>
      </c>
      <c r="B1493" s="34" t="s">
        <v>5305</v>
      </c>
      <c r="C1493" s="52">
        <v>19635.378506379999</v>
      </c>
      <c r="D1493" s="34" t="s">
        <v>4950</v>
      </c>
      <c r="E1493" s="43">
        <f t="shared" si="23"/>
        <v>19635.378506379999</v>
      </c>
    </row>
    <row r="1494" spans="1:5">
      <c r="A1494" s="34" t="s">
        <v>3939</v>
      </c>
      <c r="B1494" s="34" t="s">
        <v>1070</v>
      </c>
      <c r="C1494" s="52">
        <v>6.4801682400000002</v>
      </c>
      <c r="D1494" s="34" t="s">
        <v>5075</v>
      </c>
      <c r="E1494" s="43">
        <f t="shared" si="23"/>
        <v>10076.6616132</v>
      </c>
    </row>
    <row r="1495" spans="1:5">
      <c r="A1495" s="34" t="s">
        <v>2968</v>
      </c>
      <c r="B1495" s="34" t="s">
        <v>1760</v>
      </c>
      <c r="C1495" s="52">
        <v>1.3353600000000001</v>
      </c>
      <c r="D1495" s="34" t="s">
        <v>5075</v>
      </c>
      <c r="E1495" s="43">
        <f t="shared" si="23"/>
        <v>2076.4848000000002</v>
      </c>
    </row>
    <row r="1496" spans="1:5">
      <c r="A1496" s="34" t="s">
        <v>2969</v>
      </c>
      <c r="B1496" s="34" t="s">
        <v>1800</v>
      </c>
      <c r="C1496" s="52">
        <v>12133.8</v>
      </c>
      <c r="D1496" s="34" t="s">
        <v>4950</v>
      </c>
      <c r="E1496" s="43">
        <f t="shared" si="23"/>
        <v>12133.8</v>
      </c>
    </row>
    <row r="1497" spans="1:5">
      <c r="A1497" s="34" t="s">
        <v>2973</v>
      </c>
      <c r="B1497" s="34" t="s">
        <v>1642</v>
      </c>
      <c r="C1497" s="52">
        <v>11664.285333219999</v>
      </c>
      <c r="D1497" s="34" t="s">
        <v>4950</v>
      </c>
      <c r="E1497" s="43">
        <f t="shared" si="23"/>
        <v>11664.285333219999</v>
      </c>
    </row>
    <row r="1498" spans="1:5">
      <c r="A1498" s="34" t="s">
        <v>6732</v>
      </c>
      <c r="B1498" s="34" t="s">
        <v>6733</v>
      </c>
      <c r="C1498" s="52">
        <v>6482.9030085949998</v>
      </c>
      <c r="D1498" s="34" t="s">
        <v>4950</v>
      </c>
      <c r="E1498" s="43">
        <f t="shared" si="23"/>
        <v>6482.9030085949998</v>
      </c>
    </row>
    <row r="1499" spans="1:5">
      <c r="A1499" s="34" t="s">
        <v>2224</v>
      </c>
      <c r="B1499" s="34" t="s">
        <v>419</v>
      </c>
      <c r="C1499" s="52">
        <v>12508.358850000001</v>
      </c>
      <c r="D1499" s="34" t="s">
        <v>4950</v>
      </c>
      <c r="E1499" s="43">
        <f t="shared" si="23"/>
        <v>12508.358850000001</v>
      </c>
    </row>
    <row r="1500" spans="1:5">
      <c r="A1500" s="34" t="s">
        <v>2981</v>
      </c>
      <c r="B1500" s="34" t="s">
        <v>1734</v>
      </c>
      <c r="C1500" s="52">
        <v>215546.80056</v>
      </c>
      <c r="D1500" s="34" t="s">
        <v>4950</v>
      </c>
      <c r="E1500" s="43">
        <f t="shared" si="23"/>
        <v>215546.80056</v>
      </c>
    </row>
    <row r="1501" spans="1:5">
      <c r="A1501" s="34" t="s">
        <v>2983</v>
      </c>
      <c r="B1501" s="34" t="s">
        <v>1598</v>
      </c>
      <c r="C1501" s="52">
        <v>140613.408</v>
      </c>
      <c r="D1501" s="34" t="s">
        <v>4950</v>
      </c>
      <c r="E1501" s="43">
        <f t="shared" si="23"/>
        <v>140613.408</v>
      </c>
    </row>
    <row r="1502" spans="1:5">
      <c r="A1502" s="34" t="s">
        <v>2985</v>
      </c>
      <c r="B1502" s="34" t="s">
        <v>1597</v>
      </c>
      <c r="C1502" s="52">
        <v>117177.84</v>
      </c>
      <c r="D1502" s="34" t="s">
        <v>4950</v>
      </c>
      <c r="E1502" s="43">
        <f t="shared" si="23"/>
        <v>117177.84</v>
      </c>
    </row>
    <row r="1503" spans="1:5">
      <c r="A1503" s="34" t="s">
        <v>2988</v>
      </c>
      <c r="B1503" s="34" t="s">
        <v>1733</v>
      </c>
      <c r="C1503" s="52">
        <v>145821.31200000001</v>
      </c>
      <c r="D1503" s="34" t="s">
        <v>4950</v>
      </c>
      <c r="E1503" s="43">
        <f t="shared" si="23"/>
        <v>145821.31200000001</v>
      </c>
    </row>
    <row r="1504" spans="1:5">
      <c r="A1504" s="34" t="s">
        <v>4901</v>
      </c>
      <c r="B1504" s="34" t="s">
        <v>4902</v>
      </c>
      <c r="C1504" s="52">
        <v>180.75432960000001</v>
      </c>
      <c r="D1504" s="34" t="s">
        <v>5075</v>
      </c>
      <c r="E1504" s="43">
        <f t="shared" si="23"/>
        <v>281072.98252800002</v>
      </c>
    </row>
    <row r="1505" spans="1:5">
      <c r="A1505" s="34" t="s">
        <v>4955</v>
      </c>
      <c r="B1505" s="34" t="s">
        <v>7146</v>
      </c>
      <c r="C1505" s="52">
        <v>61163.972890019999</v>
      </c>
      <c r="D1505" s="34" t="s">
        <v>4950</v>
      </c>
      <c r="E1505" s="43">
        <f t="shared" si="23"/>
        <v>61163.972890019999</v>
      </c>
    </row>
    <row r="1506" spans="1:5">
      <c r="A1506" s="34" t="s">
        <v>4992</v>
      </c>
      <c r="B1506" s="34" t="s">
        <v>4993</v>
      </c>
      <c r="C1506" s="52">
        <v>2156.7228527812499</v>
      </c>
      <c r="D1506" s="34" t="s">
        <v>4950</v>
      </c>
      <c r="E1506" s="43">
        <f t="shared" si="23"/>
        <v>2156.7228527812499</v>
      </c>
    </row>
    <row r="1507" spans="1:5">
      <c r="A1507" s="34" t="s">
        <v>4994</v>
      </c>
      <c r="B1507" s="34" t="s">
        <v>6627</v>
      </c>
      <c r="C1507" s="52">
        <v>7493.5888013999902</v>
      </c>
      <c r="D1507" s="34" t="s">
        <v>4950</v>
      </c>
      <c r="E1507" s="43">
        <f t="shared" si="23"/>
        <v>7493.5888013999902</v>
      </c>
    </row>
    <row r="1508" spans="1:5">
      <c r="A1508" s="34" t="s">
        <v>4995</v>
      </c>
      <c r="B1508" s="34" t="s">
        <v>10092</v>
      </c>
      <c r="C1508" s="52">
        <v>2039.65112</v>
      </c>
      <c r="D1508" s="34" t="s">
        <v>4950</v>
      </c>
      <c r="E1508" s="43">
        <f t="shared" si="23"/>
        <v>2039.65112</v>
      </c>
    </row>
    <row r="1509" spans="1:5">
      <c r="A1509" s="34" t="s">
        <v>4996</v>
      </c>
      <c r="B1509" s="34" t="s">
        <v>10093</v>
      </c>
      <c r="C1509" s="52">
        <v>1732.551704</v>
      </c>
      <c r="D1509" s="34" t="s">
        <v>4950</v>
      </c>
      <c r="E1509" s="43">
        <f t="shared" si="23"/>
        <v>1732.551704</v>
      </c>
    </row>
    <row r="1510" spans="1:5">
      <c r="A1510" s="34" t="s">
        <v>5016</v>
      </c>
      <c r="B1510" s="34" t="s">
        <v>5017</v>
      </c>
      <c r="C1510" s="52">
        <v>9.1385194680000001</v>
      </c>
      <c r="D1510" s="34" t="s">
        <v>5075</v>
      </c>
      <c r="E1510" s="43">
        <f t="shared" si="23"/>
        <v>14210.39777274</v>
      </c>
    </row>
    <row r="1511" spans="1:5">
      <c r="A1511" s="34" t="s">
        <v>5018</v>
      </c>
      <c r="B1511" s="34" t="s">
        <v>5019</v>
      </c>
      <c r="C1511" s="52">
        <v>11.7750223467865</v>
      </c>
      <c r="D1511" s="34" t="s">
        <v>5075</v>
      </c>
      <c r="E1511" s="43">
        <f t="shared" si="23"/>
        <v>18310.159749253005</v>
      </c>
    </row>
    <row r="1512" spans="1:5">
      <c r="A1512" s="34" t="s">
        <v>5020</v>
      </c>
      <c r="B1512" s="34" t="s">
        <v>5021</v>
      </c>
      <c r="C1512" s="52">
        <v>11.775020867999901</v>
      </c>
      <c r="D1512" s="34" t="s">
        <v>5075</v>
      </c>
      <c r="E1512" s="43">
        <f t="shared" si="23"/>
        <v>18310.157449739847</v>
      </c>
    </row>
    <row r="1513" spans="1:5">
      <c r="A1513" s="34" t="s">
        <v>5022</v>
      </c>
      <c r="B1513" s="34" t="s">
        <v>5023</v>
      </c>
      <c r="C1513" s="52">
        <v>21.229920504000098</v>
      </c>
      <c r="D1513" s="34" t="s">
        <v>5075</v>
      </c>
      <c r="E1513" s="43">
        <f t="shared" si="23"/>
        <v>33012.526383720156</v>
      </c>
    </row>
    <row r="1514" spans="1:5">
      <c r="A1514" s="34" t="s">
        <v>5024</v>
      </c>
      <c r="B1514" s="34" t="s">
        <v>5025</v>
      </c>
      <c r="C1514" s="52">
        <v>21.229920504000098</v>
      </c>
      <c r="D1514" s="34" t="s">
        <v>5075</v>
      </c>
      <c r="E1514" s="43">
        <f t="shared" si="23"/>
        <v>33012.526383720156</v>
      </c>
    </row>
    <row r="1515" spans="1:5">
      <c r="A1515" s="34" t="s">
        <v>5026</v>
      </c>
      <c r="B1515" s="34" t="s">
        <v>5027</v>
      </c>
      <c r="C1515" s="52">
        <v>21.229920504000098</v>
      </c>
      <c r="D1515" s="34" t="s">
        <v>5075</v>
      </c>
      <c r="E1515" s="43">
        <f t="shared" si="23"/>
        <v>33012.526383720156</v>
      </c>
    </row>
    <row r="1516" spans="1:5">
      <c r="A1516" s="34" t="s">
        <v>5028</v>
      </c>
      <c r="B1516" s="34" t="s">
        <v>5029</v>
      </c>
      <c r="C1516" s="52">
        <v>42.175915384735099</v>
      </c>
      <c r="D1516" s="34" t="s">
        <v>5075</v>
      </c>
      <c r="E1516" s="43">
        <f t="shared" si="23"/>
        <v>65583.548423263084</v>
      </c>
    </row>
    <row r="1517" spans="1:5">
      <c r="A1517" s="34" t="s">
        <v>5030</v>
      </c>
      <c r="B1517" s="34" t="s">
        <v>6168</v>
      </c>
      <c r="C1517" s="52">
        <v>101.6342496</v>
      </c>
      <c r="D1517" s="34" t="s">
        <v>5075</v>
      </c>
      <c r="E1517" s="43">
        <f t="shared" si="23"/>
        <v>158041.25812800002</v>
      </c>
    </row>
    <row r="1518" spans="1:5">
      <c r="A1518" s="34" t="s">
        <v>5031</v>
      </c>
      <c r="B1518" s="34" t="s">
        <v>6169</v>
      </c>
      <c r="C1518" s="52">
        <v>102.9362256</v>
      </c>
      <c r="D1518" s="34" t="s">
        <v>5075</v>
      </c>
      <c r="E1518" s="43">
        <f t="shared" si="23"/>
        <v>160065.830808</v>
      </c>
    </row>
    <row r="1519" spans="1:5">
      <c r="A1519" s="34" t="s">
        <v>5032</v>
      </c>
      <c r="B1519" s="34" t="s">
        <v>5033</v>
      </c>
      <c r="C1519" s="52">
        <v>1711.1394846000001</v>
      </c>
      <c r="D1519" s="34" t="s">
        <v>4950</v>
      </c>
      <c r="E1519" s="43">
        <f t="shared" si="23"/>
        <v>1711.1394846000001</v>
      </c>
    </row>
    <row r="1520" spans="1:5">
      <c r="A1520" s="34" t="s">
        <v>5034</v>
      </c>
      <c r="B1520" s="34" t="s">
        <v>10187</v>
      </c>
      <c r="C1520" s="52">
        <v>792.81925632000002</v>
      </c>
      <c r="D1520" s="34" t="s">
        <v>4950</v>
      </c>
      <c r="E1520" s="43">
        <f t="shared" si="23"/>
        <v>792.81925632000002</v>
      </c>
    </row>
    <row r="1521" spans="1:5">
      <c r="A1521" s="34" t="s">
        <v>5035</v>
      </c>
      <c r="B1521" s="34" t="s">
        <v>10188</v>
      </c>
      <c r="C1521" s="52">
        <v>1831.03494912</v>
      </c>
      <c r="D1521" s="34" t="s">
        <v>4950</v>
      </c>
      <c r="E1521" s="43">
        <f t="shared" si="23"/>
        <v>1831.03494912</v>
      </c>
    </row>
    <row r="1522" spans="1:5">
      <c r="A1522" s="34" t="s">
        <v>5036</v>
      </c>
      <c r="B1522" s="34" t="s">
        <v>5449</v>
      </c>
      <c r="C1522" s="52">
        <v>12852.84</v>
      </c>
      <c r="D1522" s="34" t="s">
        <v>4950</v>
      </c>
      <c r="E1522" s="43">
        <f t="shared" si="23"/>
        <v>12852.84</v>
      </c>
    </row>
    <row r="1523" spans="1:5">
      <c r="A1523" s="34" t="s">
        <v>5037</v>
      </c>
      <c r="B1523" s="34" t="s">
        <v>5066</v>
      </c>
      <c r="C1523" s="52">
        <v>25369.058000000001</v>
      </c>
      <c r="D1523" s="34" t="s">
        <v>4950</v>
      </c>
      <c r="E1523" s="43">
        <f t="shared" si="23"/>
        <v>25369.058000000001</v>
      </c>
    </row>
    <row r="1524" spans="1:5">
      <c r="A1524" s="34" t="s">
        <v>5038</v>
      </c>
      <c r="B1524" s="34" t="s">
        <v>5067</v>
      </c>
      <c r="C1524" s="52">
        <v>25369.058000000001</v>
      </c>
      <c r="D1524" s="34" t="s">
        <v>4950</v>
      </c>
      <c r="E1524" s="43">
        <f t="shared" si="23"/>
        <v>25369.058000000001</v>
      </c>
    </row>
    <row r="1525" spans="1:5">
      <c r="A1525" s="34" t="s">
        <v>5039</v>
      </c>
      <c r="B1525" s="34" t="s">
        <v>5040</v>
      </c>
      <c r="C1525" s="52">
        <v>37652.621791199999</v>
      </c>
      <c r="D1525" s="34" t="s">
        <v>4950</v>
      </c>
      <c r="E1525" s="43">
        <f t="shared" si="23"/>
        <v>37652.621791199999</v>
      </c>
    </row>
    <row r="1526" spans="1:5">
      <c r="A1526" s="34" t="s">
        <v>5041</v>
      </c>
      <c r="B1526" s="34" t="s">
        <v>5042</v>
      </c>
      <c r="C1526" s="52">
        <v>4317.6340934999998</v>
      </c>
      <c r="D1526" s="34" t="s">
        <v>4950</v>
      </c>
      <c r="E1526" s="43">
        <f t="shared" si="23"/>
        <v>4317.6340934999998</v>
      </c>
    </row>
    <row r="1527" spans="1:5">
      <c r="A1527" s="34" t="s">
        <v>5043</v>
      </c>
      <c r="B1527" s="34" t="s">
        <v>7924</v>
      </c>
      <c r="C1527" s="52">
        <v>912.34559812500095</v>
      </c>
      <c r="D1527" s="34" t="s">
        <v>4950</v>
      </c>
      <c r="E1527" s="43">
        <f t="shared" si="23"/>
        <v>912.34559812500095</v>
      </c>
    </row>
    <row r="1528" spans="1:5">
      <c r="A1528" s="34" t="s">
        <v>5046</v>
      </c>
      <c r="B1528" s="34" t="s">
        <v>5047</v>
      </c>
      <c r="C1528" s="52">
        <v>731.80857749999996</v>
      </c>
      <c r="D1528" s="34" t="s">
        <v>4950</v>
      </c>
      <c r="E1528" s="43">
        <f t="shared" si="23"/>
        <v>731.80857749999996</v>
      </c>
    </row>
    <row r="1529" spans="1:5">
      <c r="A1529" s="34" t="s">
        <v>8698</v>
      </c>
      <c r="B1529" s="34" t="s">
        <v>8699</v>
      </c>
      <c r="C1529" s="52">
        <v>198.04974297966001</v>
      </c>
      <c r="D1529" s="34" t="s">
        <v>4950</v>
      </c>
      <c r="E1529" s="43">
        <f t="shared" si="23"/>
        <v>198.04974297966001</v>
      </c>
    </row>
    <row r="1530" spans="1:5">
      <c r="A1530" s="34" t="s">
        <v>5048</v>
      </c>
      <c r="B1530" s="34" t="s">
        <v>6688</v>
      </c>
      <c r="C1530" s="52">
        <v>357.15316000000001</v>
      </c>
      <c r="D1530" s="34" t="s">
        <v>4950</v>
      </c>
      <c r="E1530" s="43">
        <f t="shared" si="23"/>
        <v>357.15316000000001</v>
      </c>
    </row>
    <row r="1531" spans="1:5">
      <c r="A1531" s="34" t="s">
        <v>5049</v>
      </c>
      <c r="B1531" s="34" t="s">
        <v>8700</v>
      </c>
      <c r="C1531" s="52">
        <v>842.69426477651996</v>
      </c>
      <c r="D1531" s="34" t="s">
        <v>4950</v>
      </c>
      <c r="E1531" s="43">
        <f t="shared" si="23"/>
        <v>842.69426477651996</v>
      </c>
    </row>
    <row r="1532" spans="1:5">
      <c r="A1532" s="34" t="s">
        <v>5050</v>
      </c>
      <c r="B1532" s="34" t="s">
        <v>8701</v>
      </c>
      <c r="C1532" s="52">
        <v>842.69426477651996</v>
      </c>
      <c r="D1532" s="34" t="s">
        <v>4950</v>
      </c>
      <c r="E1532" s="43">
        <f t="shared" si="23"/>
        <v>842.69426477651996</v>
      </c>
    </row>
    <row r="1533" spans="1:5">
      <c r="A1533" s="34" t="s">
        <v>5051</v>
      </c>
      <c r="B1533" s="34" t="s">
        <v>8702</v>
      </c>
      <c r="C1533" s="52">
        <v>842.69426477651996</v>
      </c>
      <c r="D1533" s="34" t="s">
        <v>4950</v>
      </c>
      <c r="E1533" s="43">
        <f t="shared" si="23"/>
        <v>842.69426477651996</v>
      </c>
    </row>
    <row r="1534" spans="1:5">
      <c r="A1534" s="34" t="s">
        <v>5052</v>
      </c>
      <c r="B1534" s="34" t="s">
        <v>8703</v>
      </c>
      <c r="C1534" s="52">
        <v>842.69426477651996</v>
      </c>
      <c r="D1534" s="34" t="s">
        <v>4950</v>
      </c>
      <c r="E1534" s="43">
        <f t="shared" si="23"/>
        <v>842.69426477651996</v>
      </c>
    </row>
    <row r="1535" spans="1:5">
      <c r="A1535" s="34" t="s">
        <v>5053</v>
      </c>
      <c r="B1535" s="34" t="s">
        <v>8704</v>
      </c>
      <c r="C1535" s="52">
        <v>842.69426477651996</v>
      </c>
      <c r="D1535" s="34" t="s">
        <v>4950</v>
      </c>
      <c r="E1535" s="43">
        <f t="shared" si="23"/>
        <v>842.69426477651996</v>
      </c>
    </row>
    <row r="1536" spans="1:5">
      <c r="A1536" s="34" t="s">
        <v>5054</v>
      </c>
      <c r="B1536" s="34" t="s">
        <v>5055</v>
      </c>
      <c r="C1536" s="52">
        <v>740.53463347499996</v>
      </c>
      <c r="D1536" s="34" t="s">
        <v>4950</v>
      </c>
      <c r="E1536" s="43">
        <f t="shared" si="23"/>
        <v>740.53463347499996</v>
      </c>
    </row>
    <row r="1537" spans="1:5">
      <c r="A1537" s="34" t="s">
        <v>5056</v>
      </c>
      <c r="B1537" s="34" t="s">
        <v>5057</v>
      </c>
      <c r="C1537" s="52">
        <v>1136.65958826875</v>
      </c>
      <c r="D1537" s="34" t="s">
        <v>4950</v>
      </c>
      <c r="E1537" s="43">
        <f t="shared" si="23"/>
        <v>1136.65958826875</v>
      </c>
    </row>
    <row r="1538" spans="1:5">
      <c r="A1538" s="34" t="s">
        <v>5063</v>
      </c>
      <c r="B1538" s="34" t="s">
        <v>5064</v>
      </c>
      <c r="C1538" s="52">
        <v>117177.84</v>
      </c>
      <c r="D1538" s="34" t="s">
        <v>4950</v>
      </c>
      <c r="E1538" s="43">
        <f t="shared" ref="E1538:E1601" si="24">IF(D1538="Dolares",C1538*$E$1,C1538)</f>
        <v>117177.84</v>
      </c>
    </row>
    <row r="1539" spans="1:5">
      <c r="A1539" s="34" t="s">
        <v>5065</v>
      </c>
      <c r="B1539" s="34" t="s">
        <v>7709</v>
      </c>
      <c r="C1539" s="52">
        <v>123687.72</v>
      </c>
      <c r="D1539" s="34" t="s">
        <v>4950</v>
      </c>
      <c r="E1539" s="43">
        <f t="shared" si="24"/>
        <v>123687.72</v>
      </c>
    </row>
    <row r="1540" spans="1:5">
      <c r="A1540" s="34" t="s">
        <v>5068</v>
      </c>
      <c r="B1540" s="34" t="s">
        <v>8036</v>
      </c>
      <c r="C1540" s="52">
        <v>30895.779200000001</v>
      </c>
      <c r="D1540" s="34" t="s">
        <v>4950</v>
      </c>
      <c r="E1540" s="43">
        <f t="shared" si="24"/>
        <v>30895.779200000001</v>
      </c>
    </row>
    <row r="1541" spans="1:5">
      <c r="A1541" s="34" t="s">
        <v>5069</v>
      </c>
      <c r="B1541" s="34" t="s">
        <v>8425</v>
      </c>
      <c r="C1541" s="52">
        <v>43329.0936</v>
      </c>
      <c r="D1541" s="34" t="s">
        <v>4950</v>
      </c>
      <c r="E1541" s="43">
        <f t="shared" si="24"/>
        <v>43329.0936</v>
      </c>
    </row>
    <row r="1542" spans="1:5">
      <c r="A1542" s="34" t="s">
        <v>5070</v>
      </c>
      <c r="B1542" s="34" t="s">
        <v>8037</v>
      </c>
      <c r="C1542" s="52">
        <v>38732.116800000003</v>
      </c>
      <c r="D1542" s="34" t="s">
        <v>4950</v>
      </c>
      <c r="E1542" s="43">
        <f t="shared" si="24"/>
        <v>38732.116800000003</v>
      </c>
    </row>
    <row r="1543" spans="1:5">
      <c r="A1543" s="34" t="s">
        <v>5071</v>
      </c>
      <c r="B1543" s="34" t="s">
        <v>8038</v>
      </c>
      <c r="C1543" s="52">
        <v>50353.087200000002</v>
      </c>
      <c r="D1543" s="34" t="s">
        <v>4950</v>
      </c>
      <c r="E1543" s="43">
        <f t="shared" si="24"/>
        <v>50353.087200000002</v>
      </c>
    </row>
    <row r="1544" spans="1:5">
      <c r="A1544" s="34" t="s">
        <v>5072</v>
      </c>
      <c r="B1544" s="34" t="s">
        <v>8039</v>
      </c>
      <c r="C1544" s="52">
        <v>50353.087200000002</v>
      </c>
      <c r="D1544" s="34" t="s">
        <v>4950</v>
      </c>
      <c r="E1544" s="43">
        <f t="shared" si="24"/>
        <v>50353.087200000002</v>
      </c>
    </row>
    <row r="1545" spans="1:5">
      <c r="A1545" s="34" t="s">
        <v>5073</v>
      </c>
      <c r="B1545" s="34" t="s">
        <v>8040</v>
      </c>
      <c r="C1545" s="52">
        <v>63254.890399999997</v>
      </c>
      <c r="D1545" s="34" t="s">
        <v>4950</v>
      </c>
      <c r="E1545" s="43">
        <f t="shared" si="24"/>
        <v>63254.890399999997</v>
      </c>
    </row>
    <row r="1546" spans="1:5">
      <c r="A1546" s="34" t="s">
        <v>5074</v>
      </c>
      <c r="B1546" s="34" t="s">
        <v>7577</v>
      </c>
      <c r="C1546" s="52">
        <v>22388.793091412299</v>
      </c>
      <c r="D1546" s="34" t="s">
        <v>4950</v>
      </c>
      <c r="E1546" s="43">
        <f t="shared" si="24"/>
        <v>22388.793091412299</v>
      </c>
    </row>
    <row r="1547" spans="1:5">
      <c r="A1547" s="34" t="s">
        <v>5077</v>
      </c>
      <c r="B1547" s="34" t="s">
        <v>5078</v>
      </c>
      <c r="C1547" s="52">
        <v>10.34904</v>
      </c>
      <c r="D1547" s="34" t="s">
        <v>5075</v>
      </c>
      <c r="E1547" s="43">
        <f t="shared" si="24"/>
        <v>16092.7572</v>
      </c>
    </row>
    <row r="1548" spans="1:5">
      <c r="A1548" s="34" t="s">
        <v>5079</v>
      </c>
      <c r="B1548" s="34" t="s">
        <v>9034</v>
      </c>
      <c r="C1548" s="52">
        <v>3.8652834390300002</v>
      </c>
      <c r="D1548" s="34" t="s">
        <v>5075</v>
      </c>
      <c r="E1548" s="43">
        <f t="shared" si="24"/>
        <v>6010.5157476916502</v>
      </c>
    </row>
    <row r="1549" spans="1:5">
      <c r="A1549" s="34" t="s">
        <v>5089</v>
      </c>
      <c r="B1549" s="34" t="s">
        <v>6921</v>
      </c>
      <c r="C1549" s="52">
        <v>20865.166920000102</v>
      </c>
      <c r="D1549" s="34" t="s">
        <v>4950</v>
      </c>
      <c r="E1549" s="43">
        <f t="shared" si="24"/>
        <v>20865.166920000102</v>
      </c>
    </row>
    <row r="1550" spans="1:5">
      <c r="A1550" s="34" t="s">
        <v>5090</v>
      </c>
      <c r="B1550" s="34" t="s">
        <v>6203</v>
      </c>
      <c r="C1550" s="52">
        <v>20865.166920000102</v>
      </c>
      <c r="D1550" s="34" t="s">
        <v>4950</v>
      </c>
      <c r="E1550" s="43">
        <f t="shared" si="24"/>
        <v>20865.166920000102</v>
      </c>
    </row>
    <row r="1551" spans="1:5">
      <c r="A1551" s="34" t="s">
        <v>5091</v>
      </c>
      <c r="B1551" s="34" t="s">
        <v>6072</v>
      </c>
      <c r="C1551" s="52">
        <v>547.74927084799901</v>
      </c>
      <c r="D1551" s="34" t="s">
        <v>4950</v>
      </c>
      <c r="E1551" s="43">
        <f t="shared" si="24"/>
        <v>547.74927084799901</v>
      </c>
    </row>
    <row r="1552" spans="1:5">
      <c r="A1552" s="34" t="s">
        <v>5092</v>
      </c>
      <c r="B1552" s="34" t="s">
        <v>5093</v>
      </c>
      <c r="C1552" s="52">
        <v>43.232280000000003</v>
      </c>
      <c r="D1552" s="34" t="s">
        <v>5075</v>
      </c>
      <c r="E1552" s="43">
        <f t="shared" si="24"/>
        <v>67226.195400000011</v>
      </c>
    </row>
    <row r="1553" spans="1:5">
      <c r="A1553" s="34" t="s">
        <v>5097</v>
      </c>
      <c r="B1553" s="34" t="s">
        <v>5130</v>
      </c>
      <c r="C1553" s="52">
        <v>13.283347545</v>
      </c>
      <c r="D1553" s="34" t="s">
        <v>5075</v>
      </c>
      <c r="E1553" s="43">
        <f t="shared" si="24"/>
        <v>20655.605432475</v>
      </c>
    </row>
    <row r="1554" spans="1:5">
      <c r="A1554" s="34" t="s">
        <v>5098</v>
      </c>
      <c r="B1554" s="34" t="s">
        <v>5131</v>
      </c>
      <c r="C1554" s="52">
        <v>13.283347545</v>
      </c>
      <c r="D1554" s="34" t="s">
        <v>5075</v>
      </c>
      <c r="E1554" s="43">
        <f t="shared" si="24"/>
        <v>20655.605432475</v>
      </c>
    </row>
    <row r="1555" spans="1:5">
      <c r="A1555" s="34" t="s">
        <v>5099</v>
      </c>
      <c r="B1555" s="34" t="s">
        <v>5100</v>
      </c>
      <c r="C1555" s="52">
        <v>9.5033332127500003</v>
      </c>
      <c r="D1555" s="34" t="s">
        <v>5075</v>
      </c>
      <c r="E1555" s="43">
        <f t="shared" si="24"/>
        <v>14777.683145826251</v>
      </c>
    </row>
    <row r="1556" spans="1:5">
      <c r="A1556" s="34" t="s">
        <v>5101</v>
      </c>
      <c r="B1556" s="34" t="s">
        <v>7473</v>
      </c>
      <c r="C1556" s="52">
        <v>5.4117341850000003</v>
      </c>
      <c r="D1556" s="34" t="s">
        <v>5075</v>
      </c>
      <c r="E1556" s="43">
        <f t="shared" si="24"/>
        <v>8415.2466576750012</v>
      </c>
    </row>
    <row r="1557" spans="1:5">
      <c r="A1557" s="34" t="s">
        <v>5102</v>
      </c>
      <c r="B1557" s="34" t="s">
        <v>7474</v>
      </c>
      <c r="C1557" s="52">
        <v>7.3796375249999997</v>
      </c>
      <c r="D1557" s="34" t="s">
        <v>5075</v>
      </c>
      <c r="E1557" s="43">
        <f t="shared" si="24"/>
        <v>11475.336351374999</v>
      </c>
    </row>
    <row r="1558" spans="1:5">
      <c r="A1558" s="34" t="s">
        <v>5103</v>
      </c>
      <c r="B1558" s="34" t="s">
        <v>5576</v>
      </c>
      <c r="C1558" s="52">
        <v>63.136898825000003</v>
      </c>
      <c r="D1558" s="34" t="s">
        <v>5075</v>
      </c>
      <c r="E1558" s="43">
        <f t="shared" si="24"/>
        <v>98177.877672875009</v>
      </c>
    </row>
    <row r="1559" spans="1:5">
      <c r="A1559" s="34" t="s">
        <v>5104</v>
      </c>
      <c r="B1559" s="34" t="s">
        <v>5577</v>
      </c>
      <c r="C1559" s="52">
        <v>6.1414983402500001</v>
      </c>
      <c r="D1559" s="34" t="s">
        <v>5075</v>
      </c>
      <c r="E1559" s="43">
        <f t="shared" si="24"/>
        <v>9550.0299190887508</v>
      </c>
    </row>
    <row r="1560" spans="1:5">
      <c r="A1560" s="34" t="s">
        <v>5105</v>
      </c>
      <c r="B1560" s="34" t="s">
        <v>5844</v>
      </c>
      <c r="C1560" s="52">
        <v>14.070508881</v>
      </c>
      <c r="D1560" s="34" t="s">
        <v>5075</v>
      </c>
      <c r="E1560" s="43">
        <f t="shared" si="24"/>
        <v>21879.641309955001</v>
      </c>
    </row>
    <row r="1561" spans="1:5">
      <c r="A1561" s="34" t="s">
        <v>5106</v>
      </c>
      <c r="B1561" s="34" t="s">
        <v>5107</v>
      </c>
      <c r="C1561" s="52">
        <v>547.60132394890002</v>
      </c>
      <c r="D1561" s="34" t="s">
        <v>4950</v>
      </c>
      <c r="E1561" s="43">
        <f t="shared" si="24"/>
        <v>547.60132394890002</v>
      </c>
    </row>
    <row r="1562" spans="1:5">
      <c r="A1562" s="34" t="s">
        <v>5108</v>
      </c>
      <c r="B1562" s="34" t="s">
        <v>8357</v>
      </c>
      <c r="C1562" s="52">
        <v>1.34927</v>
      </c>
      <c r="D1562" s="34" t="s">
        <v>5075</v>
      </c>
      <c r="E1562" s="43">
        <f t="shared" si="24"/>
        <v>2098.1148499999999</v>
      </c>
    </row>
    <row r="1563" spans="1:5">
      <c r="A1563" s="34" t="s">
        <v>5109</v>
      </c>
      <c r="B1563" s="34" t="s">
        <v>5549</v>
      </c>
      <c r="C1563" s="52">
        <v>1.6135600000000001</v>
      </c>
      <c r="D1563" s="34" t="s">
        <v>5075</v>
      </c>
      <c r="E1563" s="43">
        <f t="shared" si="24"/>
        <v>2509.0858000000003</v>
      </c>
    </row>
    <row r="1564" spans="1:5">
      <c r="A1564" s="34" t="s">
        <v>5110</v>
      </c>
      <c r="B1564" s="34" t="s">
        <v>5550</v>
      </c>
      <c r="C1564" s="52">
        <v>2.0865</v>
      </c>
      <c r="D1564" s="34" t="s">
        <v>5075</v>
      </c>
      <c r="E1564" s="43">
        <f t="shared" si="24"/>
        <v>3244.5075000000002</v>
      </c>
    </row>
    <row r="1565" spans="1:5">
      <c r="A1565" s="34" t="s">
        <v>5111</v>
      </c>
      <c r="B1565" s="34" t="s">
        <v>5797</v>
      </c>
      <c r="C1565" s="52">
        <v>830.74275700000203</v>
      </c>
      <c r="D1565" s="34" t="s">
        <v>4950</v>
      </c>
      <c r="E1565" s="43">
        <f t="shared" si="24"/>
        <v>830.74275700000203</v>
      </c>
    </row>
    <row r="1566" spans="1:5">
      <c r="A1566" s="34" t="s">
        <v>5112</v>
      </c>
      <c r="B1566" s="34" t="s">
        <v>5798</v>
      </c>
      <c r="C1566" s="52">
        <v>830.74275700000203</v>
      </c>
      <c r="D1566" s="34" t="s">
        <v>4950</v>
      </c>
      <c r="E1566" s="43">
        <f t="shared" si="24"/>
        <v>830.74275700000203</v>
      </c>
    </row>
    <row r="1567" spans="1:5">
      <c r="A1567" s="34" t="s">
        <v>5113</v>
      </c>
      <c r="B1567" s="34" t="s">
        <v>5427</v>
      </c>
      <c r="C1567" s="52">
        <v>1062.577945</v>
      </c>
      <c r="D1567" s="34" t="s">
        <v>4950</v>
      </c>
      <c r="E1567" s="43">
        <f t="shared" si="24"/>
        <v>1062.577945</v>
      </c>
    </row>
    <row r="1568" spans="1:5">
      <c r="A1568" s="34" t="s">
        <v>5114</v>
      </c>
      <c r="B1568" s="34" t="s">
        <v>5428</v>
      </c>
      <c r="C1568" s="52">
        <v>1062.577945</v>
      </c>
      <c r="D1568" s="34" t="s">
        <v>4950</v>
      </c>
      <c r="E1568" s="43">
        <f t="shared" si="24"/>
        <v>1062.577945</v>
      </c>
    </row>
    <row r="1569" spans="1:5">
      <c r="A1569" s="34" t="s">
        <v>5115</v>
      </c>
      <c r="B1569" s="34" t="s">
        <v>5116</v>
      </c>
      <c r="C1569" s="52">
        <v>17197.211200000002</v>
      </c>
      <c r="D1569" s="34" t="s">
        <v>4950</v>
      </c>
      <c r="E1569" s="43">
        <f t="shared" si="24"/>
        <v>17197.211200000002</v>
      </c>
    </row>
    <row r="1570" spans="1:5">
      <c r="A1570" s="34" t="s">
        <v>5117</v>
      </c>
      <c r="B1570" s="34" t="s">
        <v>5118</v>
      </c>
      <c r="C1570" s="52">
        <v>8481.7615999999998</v>
      </c>
      <c r="D1570" s="34" t="s">
        <v>4950</v>
      </c>
      <c r="E1570" s="43">
        <f t="shared" si="24"/>
        <v>8481.7615999999998</v>
      </c>
    </row>
    <row r="1571" spans="1:5">
      <c r="A1571" s="34" t="s">
        <v>5119</v>
      </c>
      <c r="B1571" s="34" t="s">
        <v>5120</v>
      </c>
      <c r="C1571" s="52">
        <v>18169.7984</v>
      </c>
      <c r="D1571" s="34" t="s">
        <v>4950</v>
      </c>
      <c r="E1571" s="43">
        <f t="shared" si="24"/>
        <v>18169.7984</v>
      </c>
    </row>
    <row r="1572" spans="1:5">
      <c r="A1572" s="34" t="s">
        <v>5126</v>
      </c>
      <c r="B1572" s="34" t="s">
        <v>8041</v>
      </c>
      <c r="C1572" s="52">
        <v>63254.890399999997</v>
      </c>
      <c r="D1572" s="34" t="s">
        <v>4950</v>
      </c>
      <c r="E1572" s="43">
        <f t="shared" si="24"/>
        <v>63254.890399999997</v>
      </c>
    </row>
    <row r="1573" spans="1:5">
      <c r="A1573" s="34" t="s">
        <v>5127</v>
      </c>
      <c r="B1573" s="34" t="s">
        <v>8042</v>
      </c>
      <c r="C1573" s="52">
        <v>118224.98480000001</v>
      </c>
      <c r="D1573" s="34" t="s">
        <v>4950</v>
      </c>
      <c r="E1573" s="43">
        <f t="shared" si="24"/>
        <v>118224.98480000001</v>
      </c>
    </row>
    <row r="1574" spans="1:5">
      <c r="A1574" s="34" t="s">
        <v>5132</v>
      </c>
      <c r="B1574" s="34" t="s">
        <v>5133</v>
      </c>
      <c r="C1574" s="52">
        <v>10022.25237</v>
      </c>
      <c r="D1574" s="34" t="s">
        <v>4950</v>
      </c>
      <c r="E1574" s="43">
        <f t="shared" si="24"/>
        <v>10022.25237</v>
      </c>
    </row>
    <row r="1575" spans="1:5">
      <c r="A1575" s="34" t="s">
        <v>5134</v>
      </c>
      <c r="B1575" s="34" t="s">
        <v>5135</v>
      </c>
      <c r="C1575" s="52">
        <v>5387.60205984</v>
      </c>
      <c r="D1575" s="34" t="s">
        <v>4950</v>
      </c>
      <c r="E1575" s="43">
        <f t="shared" si="24"/>
        <v>5387.60205984</v>
      </c>
    </row>
    <row r="1576" spans="1:5">
      <c r="A1576" s="34" t="s">
        <v>5136</v>
      </c>
      <c r="B1576" s="34" t="s">
        <v>7324</v>
      </c>
      <c r="C1576" s="52">
        <v>11462.869339999999</v>
      </c>
      <c r="D1576" s="34" t="s">
        <v>4950</v>
      </c>
      <c r="E1576" s="43">
        <f t="shared" si="24"/>
        <v>11462.869339999999</v>
      </c>
    </row>
    <row r="1577" spans="1:5">
      <c r="A1577" s="34" t="s">
        <v>5137</v>
      </c>
      <c r="B1577" s="34" t="s">
        <v>7325</v>
      </c>
      <c r="C1577" s="52">
        <v>14964.41973</v>
      </c>
      <c r="D1577" s="34" t="s">
        <v>4950</v>
      </c>
      <c r="E1577" s="43">
        <f t="shared" si="24"/>
        <v>14964.41973</v>
      </c>
    </row>
    <row r="1578" spans="1:5">
      <c r="A1578" s="34" t="s">
        <v>5139</v>
      </c>
      <c r="B1578" s="34" t="s">
        <v>7656</v>
      </c>
      <c r="C1578" s="52">
        <v>24196.497839910098</v>
      </c>
      <c r="D1578" s="34" t="s">
        <v>4950</v>
      </c>
      <c r="E1578" s="43">
        <f t="shared" si="24"/>
        <v>24196.497839910098</v>
      </c>
    </row>
    <row r="1579" spans="1:5">
      <c r="A1579" s="34" t="s">
        <v>5141</v>
      </c>
      <c r="B1579" s="34" t="s">
        <v>7475</v>
      </c>
      <c r="C1579" s="52">
        <v>31023.092379633701</v>
      </c>
      <c r="D1579" s="34" t="s">
        <v>4950</v>
      </c>
      <c r="E1579" s="43">
        <f t="shared" si="24"/>
        <v>31023.092379633701</v>
      </c>
    </row>
    <row r="1580" spans="1:5">
      <c r="A1580" s="34" t="s">
        <v>5146</v>
      </c>
      <c r="B1580" s="34" t="s">
        <v>5147</v>
      </c>
      <c r="C1580" s="52">
        <v>123.057648807795</v>
      </c>
      <c r="D1580" s="34" t="s">
        <v>4950</v>
      </c>
      <c r="E1580" s="43">
        <f t="shared" si="24"/>
        <v>123.057648807795</v>
      </c>
    </row>
    <row r="1581" spans="1:5">
      <c r="A1581" s="34" t="s">
        <v>5148</v>
      </c>
      <c r="B1581" s="34" t="s">
        <v>5149</v>
      </c>
      <c r="C1581" s="52">
        <v>190.29899577239399</v>
      </c>
      <c r="D1581" s="34" t="s">
        <v>4950</v>
      </c>
      <c r="E1581" s="43">
        <f t="shared" si="24"/>
        <v>190.29899577239399</v>
      </c>
    </row>
    <row r="1582" spans="1:5">
      <c r="A1582" s="34" t="s">
        <v>5150</v>
      </c>
      <c r="B1582" s="34" t="s">
        <v>5151</v>
      </c>
      <c r="C1582" s="52">
        <v>3369.6557699999998</v>
      </c>
      <c r="D1582" s="34" t="s">
        <v>4950</v>
      </c>
      <c r="E1582" s="43">
        <f t="shared" si="24"/>
        <v>3369.6557699999998</v>
      </c>
    </row>
    <row r="1583" spans="1:5">
      <c r="A1583" s="34" t="s">
        <v>5152</v>
      </c>
      <c r="B1583" s="34" t="s">
        <v>5153</v>
      </c>
      <c r="C1583" s="52">
        <v>3304.6027648080999</v>
      </c>
      <c r="D1583" s="34" t="s">
        <v>4950</v>
      </c>
      <c r="E1583" s="43">
        <f t="shared" si="24"/>
        <v>3304.6027648080999</v>
      </c>
    </row>
    <row r="1584" spans="1:5">
      <c r="A1584" s="34" t="s">
        <v>5154</v>
      </c>
      <c r="B1584" s="34" t="s">
        <v>5155</v>
      </c>
      <c r="C1584" s="52">
        <v>4841.3377437865202</v>
      </c>
      <c r="D1584" s="34" t="s">
        <v>4950</v>
      </c>
      <c r="E1584" s="43">
        <f t="shared" si="24"/>
        <v>4841.3377437865202</v>
      </c>
    </row>
    <row r="1585" spans="1:5">
      <c r="A1585" s="34" t="s">
        <v>5174</v>
      </c>
      <c r="B1585" s="34" t="s">
        <v>5175</v>
      </c>
      <c r="C1585" s="52">
        <v>1558.55558</v>
      </c>
      <c r="D1585" s="34" t="s">
        <v>4950</v>
      </c>
      <c r="E1585" s="43">
        <f t="shared" si="24"/>
        <v>1558.55558</v>
      </c>
    </row>
    <row r="1586" spans="1:5">
      <c r="A1586" s="34" t="s">
        <v>5176</v>
      </c>
      <c r="B1586" s="34" t="s">
        <v>5177</v>
      </c>
      <c r="C1586" s="52">
        <v>2026.1222540000001</v>
      </c>
      <c r="D1586" s="34" t="s">
        <v>4950</v>
      </c>
      <c r="E1586" s="43">
        <f t="shared" si="24"/>
        <v>2026.1222540000001</v>
      </c>
    </row>
    <row r="1587" spans="1:5">
      <c r="A1587" s="34" t="s">
        <v>5178</v>
      </c>
      <c r="B1587" s="34" t="s">
        <v>5179</v>
      </c>
      <c r="C1587" s="52">
        <v>2090.5366819999999</v>
      </c>
      <c r="D1587" s="34" t="s">
        <v>4950</v>
      </c>
      <c r="E1587" s="43">
        <f t="shared" si="24"/>
        <v>2090.5366819999999</v>
      </c>
    </row>
    <row r="1588" spans="1:5">
      <c r="A1588" s="34" t="s">
        <v>5180</v>
      </c>
      <c r="B1588" s="34" t="s">
        <v>10507</v>
      </c>
      <c r="C1588" s="52">
        <v>1216.38777</v>
      </c>
      <c r="D1588" s="34" t="s">
        <v>4950</v>
      </c>
      <c r="E1588" s="43">
        <f t="shared" si="24"/>
        <v>1216.38777</v>
      </c>
    </row>
    <row r="1589" spans="1:5">
      <c r="A1589" s="34" t="s">
        <v>5181</v>
      </c>
      <c r="B1589" s="34" t="s">
        <v>10508</v>
      </c>
      <c r="C1589" s="52">
        <v>1216.38777</v>
      </c>
      <c r="D1589" s="34" t="s">
        <v>4950</v>
      </c>
      <c r="E1589" s="43">
        <f t="shared" si="24"/>
        <v>1216.38777</v>
      </c>
    </row>
    <row r="1590" spans="1:5">
      <c r="A1590" s="34" t="s">
        <v>5182</v>
      </c>
      <c r="B1590" s="34" t="s">
        <v>9906</v>
      </c>
      <c r="C1590" s="52">
        <v>1216.38777</v>
      </c>
      <c r="D1590" s="34" t="s">
        <v>4950</v>
      </c>
      <c r="E1590" s="43">
        <f t="shared" si="24"/>
        <v>1216.38777</v>
      </c>
    </row>
    <row r="1591" spans="1:5">
      <c r="A1591" s="34" t="s">
        <v>5183</v>
      </c>
      <c r="B1591" s="34" t="s">
        <v>6560</v>
      </c>
      <c r="C1591" s="52">
        <v>183715.69905</v>
      </c>
      <c r="D1591" s="34" t="s">
        <v>4950</v>
      </c>
      <c r="E1591" s="43">
        <f t="shared" si="24"/>
        <v>183715.69905</v>
      </c>
    </row>
    <row r="1592" spans="1:5">
      <c r="A1592" s="34" t="s">
        <v>5184</v>
      </c>
      <c r="B1592" s="34" t="s">
        <v>6561</v>
      </c>
      <c r="C1592" s="52">
        <v>183715.69905</v>
      </c>
      <c r="D1592" s="34" t="s">
        <v>4950</v>
      </c>
      <c r="E1592" s="43">
        <f t="shared" si="24"/>
        <v>183715.69905</v>
      </c>
    </row>
    <row r="1593" spans="1:5">
      <c r="A1593" s="34" t="s">
        <v>5185</v>
      </c>
      <c r="B1593" s="34" t="s">
        <v>6562</v>
      </c>
      <c r="C1593" s="52">
        <v>183715.69905</v>
      </c>
      <c r="D1593" s="34" t="s">
        <v>4950</v>
      </c>
      <c r="E1593" s="43">
        <f t="shared" si="24"/>
        <v>183715.69905</v>
      </c>
    </row>
    <row r="1594" spans="1:5">
      <c r="A1594" s="34" t="s">
        <v>5187</v>
      </c>
      <c r="B1594" s="34" t="s">
        <v>5825</v>
      </c>
      <c r="C1594" s="52">
        <v>0.76783199999999996</v>
      </c>
      <c r="D1594" s="34" t="s">
        <v>5075</v>
      </c>
      <c r="E1594" s="43">
        <f t="shared" si="24"/>
        <v>1193.97876</v>
      </c>
    </row>
    <row r="1595" spans="1:5">
      <c r="A1595" s="34" t="s">
        <v>5188</v>
      </c>
      <c r="B1595" s="34" t="s">
        <v>8201</v>
      </c>
      <c r="C1595" s="52">
        <v>0.774787</v>
      </c>
      <c r="D1595" s="34" t="s">
        <v>5075</v>
      </c>
      <c r="E1595" s="43">
        <f t="shared" si="24"/>
        <v>1204.7937850000001</v>
      </c>
    </row>
    <row r="1596" spans="1:5">
      <c r="A1596" s="34" t="s">
        <v>5189</v>
      </c>
      <c r="B1596" s="34" t="s">
        <v>5190</v>
      </c>
      <c r="C1596" s="52">
        <v>25.4679490585</v>
      </c>
      <c r="D1596" s="34" t="s">
        <v>5075</v>
      </c>
      <c r="E1596" s="43">
        <f t="shared" si="24"/>
        <v>39602.660785967499</v>
      </c>
    </row>
    <row r="1597" spans="1:5">
      <c r="A1597" s="34" t="s">
        <v>5253</v>
      </c>
      <c r="B1597" s="34" t="s">
        <v>5944</v>
      </c>
      <c r="C1597" s="52">
        <v>8.1995972500000001</v>
      </c>
      <c r="D1597" s="34" t="s">
        <v>5075</v>
      </c>
      <c r="E1597" s="43">
        <f t="shared" si="24"/>
        <v>12750.373723750001</v>
      </c>
    </row>
    <row r="1598" spans="1:5">
      <c r="A1598" s="34" t="s">
        <v>5254</v>
      </c>
      <c r="B1598" s="34" t="s">
        <v>9834</v>
      </c>
      <c r="C1598" s="52">
        <v>148631.68929024</v>
      </c>
      <c r="D1598" s="34" t="s">
        <v>4950</v>
      </c>
      <c r="E1598" s="43">
        <f t="shared" si="24"/>
        <v>148631.68929024</v>
      </c>
    </row>
    <row r="1599" spans="1:5">
      <c r="A1599" s="34" t="s">
        <v>5255</v>
      </c>
      <c r="B1599" s="34" t="s">
        <v>5306</v>
      </c>
      <c r="C1599" s="52">
        <v>123.984003</v>
      </c>
      <c r="D1599" s="34" t="s">
        <v>5075</v>
      </c>
      <c r="E1599" s="43">
        <f t="shared" si="24"/>
        <v>192795.12466500001</v>
      </c>
    </row>
    <row r="1600" spans="1:5">
      <c r="A1600" s="34" t="s">
        <v>5256</v>
      </c>
      <c r="B1600" s="34" t="s">
        <v>5307</v>
      </c>
      <c r="C1600" s="52">
        <v>20.992972000000002</v>
      </c>
      <c r="D1600" s="34" t="s">
        <v>5075</v>
      </c>
      <c r="E1600" s="43">
        <f t="shared" si="24"/>
        <v>32644.071460000003</v>
      </c>
    </row>
    <row r="1601" spans="1:5">
      <c r="A1601" s="34" t="s">
        <v>5257</v>
      </c>
      <c r="B1601" s="34" t="s">
        <v>5308</v>
      </c>
      <c r="C1601" s="52">
        <v>10.502606399999999</v>
      </c>
      <c r="D1601" s="34" t="s">
        <v>5075</v>
      </c>
      <c r="E1601" s="43">
        <f t="shared" si="24"/>
        <v>16331.552952</v>
      </c>
    </row>
    <row r="1602" spans="1:5">
      <c r="A1602" s="34" t="s">
        <v>5260</v>
      </c>
      <c r="B1602" s="34" t="s">
        <v>9708</v>
      </c>
      <c r="C1602" s="52">
        <v>1754.9194291199999</v>
      </c>
      <c r="D1602" s="34" t="s">
        <v>4950</v>
      </c>
      <c r="E1602" s="43">
        <f t="shared" ref="E1602:E1665" si="25">IF(D1602="Dolares",C1602*$E$1,C1602)</f>
        <v>1754.9194291199999</v>
      </c>
    </row>
    <row r="1603" spans="1:5">
      <c r="A1603" s="34" t="s">
        <v>5261</v>
      </c>
      <c r="B1603" s="34" t="s">
        <v>8043</v>
      </c>
      <c r="C1603" s="52">
        <v>98703.134399999995</v>
      </c>
      <c r="D1603" s="34" t="s">
        <v>4950</v>
      </c>
      <c r="E1603" s="43">
        <f t="shared" si="25"/>
        <v>98703.134399999995</v>
      </c>
    </row>
    <row r="1604" spans="1:5">
      <c r="A1604" s="34" t="s">
        <v>5262</v>
      </c>
      <c r="B1604" s="34" t="s">
        <v>6628</v>
      </c>
      <c r="C1604" s="52">
        <v>26110.09473579</v>
      </c>
      <c r="D1604" s="34" t="s">
        <v>4950</v>
      </c>
      <c r="E1604" s="43">
        <f t="shared" si="25"/>
        <v>26110.09473579</v>
      </c>
    </row>
    <row r="1605" spans="1:5">
      <c r="A1605" s="34" t="s">
        <v>5263</v>
      </c>
      <c r="B1605" s="34" t="s">
        <v>6629</v>
      </c>
      <c r="C1605" s="52">
        <v>26110.09473579</v>
      </c>
      <c r="D1605" s="34" t="s">
        <v>4950</v>
      </c>
      <c r="E1605" s="43">
        <f t="shared" si="25"/>
        <v>26110.09473579</v>
      </c>
    </row>
    <row r="1606" spans="1:5">
      <c r="A1606" s="34" t="s">
        <v>5264</v>
      </c>
      <c r="B1606" s="34" t="s">
        <v>5265</v>
      </c>
      <c r="C1606" s="52">
        <v>26110.09473579</v>
      </c>
      <c r="D1606" s="34" t="s">
        <v>4950</v>
      </c>
      <c r="E1606" s="43">
        <f t="shared" si="25"/>
        <v>26110.09473579</v>
      </c>
    </row>
    <row r="1607" spans="1:5">
      <c r="A1607" s="34" t="s">
        <v>5266</v>
      </c>
      <c r="B1607" s="34" t="s">
        <v>6630</v>
      </c>
      <c r="C1607" s="52">
        <v>21499.880219999999</v>
      </c>
      <c r="D1607" s="34" t="s">
        <v>4950</v>
      </c>
      <c r="E1607" s="43">
        <f t="shared" si="25"/>
        <v>21499.880219999999</v>
      </c>
    </row>
    <row r="1608" spans="1:5">
      <c r="A1608" s="34" t="s">
        <v>5267</v>
      </c>
      <c r="B1608" s="34" t="s">
        <v>6631</v>
      </c>
      <c r="C1608" s="52">
        <v>21499.880219999999</v>
      </c>
      <c r="D1608" s="34" t="s">
        <v>4950</v>
      </c>
      <c r="E1608" s="43">
        <f t="shared" si="25"/>
        <v>21499.880219999999</v>
      </c>
    </row>
    <row r="1609" spans="1:5">
      <c r="A1609" s="34" t="s">
        <v>5268</v>
      </c>
      <c r="B1609" s="34" t="s">
        <v>5269</v>
      </c>
      <c r="C1609" s="52">
        <v>21499.880219999999</v>
      </c>
      <c r="D1609" s="34" t="s">
        <v>4950</v>
      </c>
      <c r="E1609" s="43">
        <f t="shared" si="25"/>
        <v>21499.880219999999</v>
      </c>
    </row>
    <row r="1610" spans="1:5">
      <c r="A1610" s="34" t="s">
        <v>5270</v>
      </c>
      <c r="B1610" s="34" t="s">
        <v>5271</v>
      </c>
      <c r="C1610" s="52">
        <v>17689.234328999999</v>
      </c>
      <c r="D1610" s="34" t="s">
        <v>4950</v>
      </c>
      <c r="E1610" s="43">
        <f t="shared" si="25"/>
        <v>17689.234328999999</v>
      </c>
    </row>
    <row r="1611" spans="1:5">
      <c r="A1611" s="34" t="s">
        <v>5272</v>
      </c>
      <c r="B1611" s="34" t="s">
        <v>6632</v>
      </c>
      <c r="C1611" s="52">
        <v>12541.341407399999</v>
      </c>
      <c r="D1611" s="34" t="s">
        <v>4950</v>
      </c>
      <c r="E1611" s="43">
        <f t="shared" si="25"/>
        <v>12541.341407399999</v>
      </c>
    </row>
    <row r="1612" spans="1:5">
      <c r="A1612" s="34" t="s">
        <v>5273</v>
      </c>
      <c r="B1612" s="34" t="s">
        <v>6633</v>
      </c>
      <c r="C1612" s="52">
        <v>12541.341407399999</v>
      </c>
      <c r="D1612" s="34" t="s">
        <v>4950</v>
      </c>
      <c r="E1612" s="43">
        <f t="shared" si="25"/>
        <v>12541.341407399999</v>
      </c>
    </row>
    <row r="1613" spans="1:5">
      <c r="A1613" s="34" t="s">
        <v>5274</v>
      </c>
      <c r="B1613" s="34" t="s">
        <v>5275</v>
      </c>
      <c r="C1613" s="52">
        <v>12541.341407399999</v>
      </c>
      <c r="D1613" s="34" t="s">
        <v>4950</v>
      </c>
      <c r="E1613" s="43">
        <f t="shared" si="25"/>
        <v>12541.341407399999</v>
      </c>
    </row>
    <row r="1614" spans="1:5">
      <c r="A1614" s="34" t="s">
        <v>5276</v>
      </c>
      <c r="B1614" s="34" t="s">
        <v>5277</v>
      </c>
      <c r="C1614" s="52">
        <v>10955.879482766401</v>
      </c>
      <c r="D1614" s="34" t="s">
        <v>4950</v>
      </c>
      <c r="E1614" s="43">
        <f t="shared" si="25"/>
        <v>10955.879482766401</v>
      </c>
    </row>
    <row r="1615" spans="1:5">
      <c r="A1615" s="34" t="s">
        <v>5278</v>
      </c>
      <c r="B1615" s="34" t="s">
        <v>5279</v>
      </c>
      <c r="C1615" s="52">
        <v>9582.9679994723992</v>
      </c>
      <c r="D1615" s="34" t="s">
        <v>4950</v>
      </c>
      <c r="E1615" s="43">
        <f t="shared" si="25"/>
        <v>9582.9679994723992</v>
      </c>
    </row>
    <row r="1616" spans="1:5">
      <c r="A1616" s="34" t="s">
        <v>5280</v>
      </c>
      <c r="B1616" s="34" t="s">
        <v>5328</v>
      </c>
      <c r="C1616" s="52">
        <v>17324.769322972799</v>
      </c>
      <c r="D1616" s="34" t="s">
        <v>4950</v>
      </c>
      <c r="E1616" s="43">
        <f t="shared" si="25"/>
        <v>17324.769322972799</v>
      </c>
    </row>
    <row r="1617" spans="1:5">
      <c r="A1617" s="34" t="s">
        <v>5281</v>
      </c>
      <c r="B1617" s="34" t="s">
        <v>5282</v>
      </c>
      <c r="C1617" s="52">
        <v>11.847981600000001</v>
      </c>
      <c r="D1617" s="34" t="s">
        <v>5075</v>
      </c>
      <c r="E1617" s="43">
        <f t="shared" si="25"/>
        <v>18423.611388000001</v>
      </c>
    </row>
    <row r="1618" spans="1:5">
      <c r="A1618" s="34" t="s">
        <v>5283</v>
      </c>
      <c r="B1618" s="34" t="s">
        <v>5293</v>
      </c>
      <c r="C1618" s="52">
        <v>142910.05345497499</v>
      </c>
      <c r="D1618" s="34" t="s">
        <v>4950</v>
      </c>
      <c r="E1618" s="43">
        <f t="shared" si="25"/>
        <v>142910.05345497499</v>
      </c>
    </row>
    <row r="1619" spans="1:5">
      <c r="A1619" s="34" t="s">
        <v>5284</v>
      </c>
      <c r="B1619" s="34" t="s">
        <v>9497</v>
      </c>
      <c r="C1619" s="52">
        <v>33478.463042575197</v>
      </c>
      <c r="D1619" s="34" t="s">
        <v>4950</v>
      </c>
      <c r="E1619" s="43">
        <f t="shared" si="25"/>
        <v>33478.463042575197</v>
      </c>
    </row>
    <row r="1620" spans="1:5">
      <c r="A1620" s="34" t="s">
        <v>5285</v>
      </c>
      <c r="B1620" s="34" t="s">
        <v>5286</v>
      </c>
      <c r="C1620" s="52">
        <v>14.525094636</v>
      </c>
      <c r="D1620" s="34" t="s">
        <v>5075</v>
      </c>
      <c r="E1620" s="43">
        <f t="shared" si="25"/>
        <v>22586.522158980002</v>
      </c>
    </row>
    <row r="1621" spans="1:5">
      <c r="A1621" s="34" t="s">
        <v>5287</v>
      </c>
      <c r="B1621" s="34" t="s">
        <v>5288</v>
      </c>
      <c r="C1621" s="52">
        <v>32.0111831520002</v>
      </c>
      <c r="D1621" s="34" t="s">
        <v>5075</v>
      </c>
      <c r="E1621" s="43">
        <f t="shared" si="25"/>
        <v>49777.38980136031</v>
      </c>
    </row>
    <row r="1622" spans="1:5">
      <c r="A1622" s="34" t="s">
        <v>5289</v>
      </c>
      <c r="B1622" s="34" t="s">
        <v>9498</v>
      </c>
      <c r="C1622" s="52">
        <v>20086.822992787202</v>
      </c>
      <c r="D1622" s="34" t="s">
        <v>4950</v>
      </c>
      <c r="E1622" s="43">
        <f t="shared" si="25"/>
        <v>20086.822992787202</v>
      </c>
    </row>
    <row r="1623" spans="1:5">
      <c r="A1623" s="34" t="s">
        <v>5294</v>
      </c>
      <c r="B1623" s="34" t="s">
        <v>5445</v>
      </c>
      <c r="C1623" s="52">
        <v>53988.819865236401</v>
      </c>
      <c r="D1623" s="34" t="s">
        <v>4950</v>
      </c>
      <c r="E1623" s="43">
        <f t="shared" si="25"/>
        <v>53988.819865236401</v>
      </c>
    </row>
    <row r="1624" spans="1:5">
      <c r="A1624" s="34" t="s">
        <v>5295</v>
      </c>
      <c r="B1624" s="34" t="s">
        <v>5296</v>
      </c>
      <c r="C1624" s="52">
        <v>61164.485507766403</v>
      </c>
      <c r="D1624" s="34" t="s">
        <v>4950</v>
      </c>
      <c r="E1624" s="43">
        <f t="shared" si="25"/>
        <v>61164.485507766403</v>
      </c>
    </row>
    <row r="1625" spans="1:5">
      <c r="A1625" s="34" t="s">
        <v>5297</v>
      </c>
      <c r="B1625" s="34" t="s">
        <v>5446</v>
      </c>
      <c r="C1625" s="52">
        <v>85036.677940908703</v>
      </c>
      <c r="D1625" s="34" t="s">
        <v>4950</v>
      </c>
      <c r="E1625" s="43">
        <f t="shared" si="25"/>
        <v>85036.677940908703</v>
      </c>
    </row>
    <row r="1626" spans="1:5">
      <c r="A1626" s="34" t="s">
        <v>5298</v>
      </c>
      <c r="B1626" s="34" t="s">
        <v>5299</v>
      </c>
      <c r="C1626" s="52">
        <v>82475.976087858595</v>
      </c>
      <c r="D1626" s="34" t="s">
        <v>4950</v>
      </c>
      <c r="E1626" s="43">
        <f t="shared" si="25"/>
        <v>82475.976087858595</v>
      </c>
    </row>
    <row r="1627" spans="1:5">
      <c r="A1627" s="34" t="s">
        <v>5300</v>
      </c>
      <c r="B1627" s="34" t="s">
        <v>5301</v>
      </c>
      <c r="C1627" s="52">
        <v>12895.5318748308</v>
      </c>
      <c r="D1627" s="34" t="s">
        <v>4950</v>
      </c>
      <c r="E1627" s="43">
        <f t="shared" si="25"/>
        <v>12895.5318748308</v>
      </c>
    </row>
    <row r="1628" spans="1:5">
      <c r="A1628" s="34" t="s">
        <v>5302</v>
      </c>
      <c r="B1628" s="34" t="s">
        <v>5303</v>
      </c>
      <c r="C1628" s="52">
        <v>320.40127080000002</v>
      </c>
      <c r="D1628" s="34" t="s">
        <v>5075</v>
      </c>
      <c r="E1628" s="43">
        <f t="shared" si="25"/>
        <v>498223.97609400004</v>
      </c>
    </row>
    <row r="1629" spans="1:5">
      <c r="A1629" s="34" t="s">
        <v>5309</v>
      </c>
      <c r="B1629" s="34" t="s">
        <v>6922</v>
      </c>
      <c r="C1629" s="52">
        <v>241.36632</v>
      </c>
      <c r="D1629" s="34" t="s">
        <v>5075</v>
      </c>
      <c r="E1629" s="43">
        <f t="shared" si="25"/>
        <v>375324.62760000001</v>
      </c>
    </row>
    <row r="1630" spans="1:5">
      <c r="A1630" s="34" t="s">
        <v>5310</v>
      </c>
      <c r="B1630" s="34" t="s">
        <v>5311</v>
      </c>
      <c r="C1630" s="52">
        <v>4.5388385639999997</v>
      </c>
      <c r="D1630" s="34" t="s">
        <v>5075</v>
      </c>
      <c r="E1630" s="43">
        <f t="shared" si="25"/>
        <v>7057.8939670199998</v>
      </c>
    </row>
    <row r="1631" spans="1:5">
      <c r="A1631" s="34" t="s">
        <v>5312</v>
      </c>
      <c r="B1631" s="34" t="s">
        <v>5313</v>
      </c>
      <c r="C1631" s="52">
        <v>3.9493271999999999</v>
      </c>
      <c r="D1631" s="34" t="s">
        <v>5075</v>
      </c>
      <c r="E1631" s="43">
        <f t="shared" si="25"/>
        <v>6141.2037959999998</v>
      </c>
    </row>
    <row r="1632" spans="1:5">
      <c r="A1632" s="34" t="s">
        <v>5314</v>
      </c>
      <c r="B1632" s="34" t="s">
        <v>6923</v>
      </c>
      <c r="C1632" s="52">
        <v>25089.467000000001</v>
      </c>
      <c r="D1632" s="34" t="s">
        <v>4950</v>
      </c>
      <c r="E1632" s="43">
        <f t="shared" si="25"/>
        <v>25089.467000000001</v>
      </c>
    </row>
    <row r="1633" spans="1:5">
      <c r="A1633" s="34" t="s">
        <v>5315</v>
      </c>
      <c r="B1633" s="34" t="s">
        <v>5316</v>
      </c>
      <c r="C1633" s="52">
        <v>38055.706995280001</v>
      </c>
      <c r="D1633" s="34" t="s">
        <v>4950</v>
      </c>
      <c r="E1633" s="43">
        <f t="shared" si="25"/>
        <v>38055.706995280001</v>
      </c>
    </row>
    <row r="1634" spans="1:5">
      <c r="A1634" s="34" t="s">
        <v>5317</v>
      </c>
      <c r="B1634" s="34" t="s">
        <v>5318</v>
      </c>
      <c r="C1634" s="52">
        <v>22034.112736284998</v>
      </c>
      <c r="D1634" s="34" t="s">
        <v>4950</v>
      </c>
      <c r="E1634" s="43">
        <f t="shared" si="25"/>
        <v>22034.112736284998</v>
      </c>
    </row>
    <row r="1635" spans="1:5">
      <c r="A1635" s="34" t="s">
        <v>5329</v>
      </c>
      <c r="B1635" s="34" t="s">
        <v>5551</v>
      </c>
      <c r="C1635" s="52">
        <v>406106.82487711002</v>
      </c>
      <c r="D1635" s="34" t="s">
        <v>4950</v>
      </c>
      <c r="E1635" s="43">
        <f t="shared" si="25"/>
        <v>406106.82487711002</v>
      </c>
    </row>
    <row r="1636" spans="1:5">
      <c r="A1636" s="34" t="s">
        <v>5330</v>
      </c>
      <c r="B1636" s="34" t="s">
        <v>5331</v>
      </c>
      <c r="C1636" s="52">
        <v>40.937160045600002</v>
      </c>
      <c r="D1636" s="34" t="s">
        <v>5075</v>
      </c>
      <c r="E1636" s="43">
        <f t="shared" si="25"/>
        <v>63657.283870908002</v>
      </c>
    </row>
    <row r="1637" spans="1:5">
      <c r="A1637" s="34" t="s">
        <v>5332</v>
      </c>
      <c r="B1637" s="34" t="s">
        <v>5333</v>
      </c>
      <c r="C1637" s="52">
        <v>768.66660000000002</v>
      </c>
      <c r="D1637" s="34" t="s">
        <v>4950</v>
      </c>
      <c r="E1637" s="43">
        <f t="shared" si="25"/>
        <v>768.66660000000002</v>
      </c>
    </row>
    <row r="1638" spans="1:5">
      <c r="A1638" s="34" t="s">
        <v>5334</v>
      </c>
      <c r="B1638" s="34" t="s">
        <v>5335</v>
      </c>
      <c r="C1638" s="52">
        <v>24749.970714939602</v>
      </c>
      <c r="D1638" s="34" t="s">
        <v>4950</v>
      </c>
      <c r="E1638" s="43">
        <f t="shared" si="25"/>
        <v>24749.970714939602</v>
      </c>
    </row>
    <row r="1639" spans="1:5">
      <c r="A1639" s="34" t="s">
        <v>5336</v>
      </c>
      <c r="B1639" s="34" t="s">
        <v>5337</v>
      </c>
      <c r="C1639" s="52">
        <v>10724.600892844799</v>
      </c>
      <c r="D1639" s="34" t="s">
        <v>4950</v>
      </c>
      <c r="E1639" s="43">
        <f t="shared" si="25"/>
        <v>10724.600892844799</v>
      </c>
    </row>
    <row r="1640" spans="1:5">
      <c r="A1640" s="34" t="s">
        <v>5338</v>
      </c>
      <c r="B1640" s="34" t="s">
        <v>5339</v>
      </c>
      <c r="C1640" s="52">
        <v>7699.5276650604001</v>
      </c>
      <c r="D1640" s="34" t="s">
        <v>4950</v>
      </c>
      <c r="E1640" s="43">
        <f t="shared" si="25"/>
        <v>7699.5276650604001</v>
      </c>
    </row>
    <row r="1641" spans="1:5">
      <c r="A1641" s="34" t="s">
        <v>5340</v>
      </c>
      <c r="B1641" s="34" t="s">
        <v>5341</v>
      </c>
      <c r="C1641" s="52">
        <v>33687.687881671198</v>
      </c>
      <c r="D1641" s="34" t="s">
        <v>4950</v>
      </c>
      <c r="E1641" s="43">
        <f t="shared" si="25"/>
        <v>33687.687881671198</v>
      </c>
    </row>
    <row r="1642" spans="1:5">
      <c r="A1642" s="34" t="s">
        <v>5342</v>
      </c>
      <c r="B1642" s="34" t="s">
        <v>5343</v>
      </c>
      <c r="C1642" s="52">
        <v>41250.385836223199</v>
      </c>
      <c r="D1642" s="34" t="s">
        <v>4950</v>
      </c>
      <c r="E1642" s="43">
        <f t="shared" si="25"/>
        <v>41250.385836223199</v>
      </c>
    </row>
    <row r="1643" spans="1:5">
      <c r="A1643" s="34" t="s">
        <v>5344</v>
      </c>
      <c r="B1643" s="34" t="s">
        <v>9499</v>
      </c>
      <c r="C1643" s="52">
        <v>26782.619201535599</v>
      </c>
      <c r="D1643" s="34" t="s">
        <v>4950</v>
      </c>
      <c r="E1643" s="43">
        <f t="shared" si="25"/>
        <v>26782.619201535599</v>
      </c>
    </row>
    <row r="1644" spans="1:5">
      <c r="A1644" s="34" t="s">
        <v>5345</v>
      </c>
      <c r="B1644" s="34" t="s">
        <v>9500</v>
      </c>
      <c r="C1644" s="52">
        <v>46870.132862545201</v>
      </c>
      <c r="D1644" s="34" t="s">
        <v>4950</v>
      </c>
      <c r="E1644" s="43">
        <f t="shared" si="25"/>
        <v>46870.132862545201</v>
      </c>
    </row>
    <row r="1645" spans="1:5">
      <c r="A1645" s="34" t="s">
        <v>5346</v>
      </c>
      <c r="B1645" s="34" t="s">
        <v>5347</v>
      </c>
      <c r="C1645" s="52">
        <v>977.0513363</v>
      </c>
      <c r="D1645" s="34" t="s">
        <v>4950</v>
      </c>
      <c r="E1645" s="43">
        <f t="shared" si="25"/>
        <v>977.0513363</v>
      </c>
    </row>
    <row r="1646" spans="1:5">
      <c r="A1646" s="34" t="s">
        <v>5348</v>
      </c>
      <c r="B1646" s="34" t="s">
        <v>5349</v>
      </c>
      <c r="C1646" s="52">
        <v>1206.2368084</v>
      </c>
      <c r="D1646" s="34" t="s">
        <v>4950</v>
      </c>
      <c r="E1646" s="43">
        <f t="shared" si="25"/>
        <v>1206.2368084</v>
      </c>
    </row>
    <row r="1647" spans="1:5">
      <c r="A1647" s="34" t="s">
        <v>9939</v>
      </c>
      <c r="B1647" s="34" t="s">
        <v>5059</v>
      </c>
      <c r="C1647" s="52">
        <v>12018.24</v>
      </c>
      <c r="D1647" s="34" t="s">
        <v>4950</v>
      </c>
      <c r="E1647" s="43">
        <f t="shared" si="25"/>
        <v>12018.24</v>
      </c>
    </row>
    <row r="1648" spans="1:5">
      <c r="A1648" s="34" t="s">
        <v>9940</v>
      </c>
      <c r="B1648" s="34" t="s">
        <v>5060</v>
      </c>
      <c r="C1648" s="52">
        <v>15262.747499999999</v>
      </c>
      <c r="D1648" s="34" t="s">
        <v>4950</v>
      </c>
      <c r="E1648" s="43">
        <f t="shared" si="25"/>
        <v>15262.747499999999</v>
      </c>
    </row>
    <row r="1649" spans="1:5">
      <c r="A1649" s="34" t="s">
        <v>5350</v>
      </c>
      <c r="B1649" s="34" t="s">
        <v>5351</v>
      </c>
      <c r="C1649" s="52">
        <v>5048.0415123124703</v>
      </c>
      <c r="D1649" s="34" t="s">
        <v>4950</v>
      </c>
      <c r="E1649" s="43">
        <f t="shared" si="25"/>
        <v>5048.0415123124703</v>
      </c>
    </row>
    <row r="1650" spans="1:5">
      <c r="A1650" s="34" t="s">
        <v>5352</v>
      </c>
      <c r="B1650" s="34" t="s">
        <v>5353</v>
      </c>
      <c r="C1650" s="52">
        <v>9234.20308037012</v>
      </c>
      <c r="D1650" s="34" t="s">
        <v>4950</v>
      </c>
      <c r="E1650" s="43">
        <f t="shared" si="25"/>
        <v>9234.20308037012</v>
      </c>
    </row>
    <row r="1651" spans="1:5">
      <c r="A1651" s="34" t="s">
        <v>5354</v>
      </c>
      <c r="B1651" s="34" t="s">
        <v>5355</v>
      </c>
      <c r="C1651" s="52">
        <v>58438.349264833203</v>
      </c>
      <c r="D1651" s="34" t="s">
        <v>4950</v>
      </c>
      <c r="E1651" s="43">
        <f t="shared" si="25"/>
        <v>58438.349264833203</v>
      </c>
    </row>
    <row r="1652" spans="1:5">
      <c r="A1652" s="34" t="s">
        <v>5356</v>
      </c>
      <c r="B1652" s="34" t="s">
        <v>9283</v>
      </c>
      <c r="C1652" s="52">
        <v>228507.44443820199</v>
      </c>
      <c r="D1652" s="34" t="s">
        <v>4950</v>
      </c>
      <c r="E1652" s="43">
        <f t="shared" si="25"/>
        <v>228507.44443820199</v>
      </c>
    </row>
    <row r="1653" spans="1:5">
      <c r="A1653" s="34" t="s">
        <v>5357</v>
      </c>
      <c r="B1653" s="34" t="s">
        <v>9284</v>
      </c>
      <c r="C1653" s="52">
        <v>301564.41180395399</v>
      </c>
      <c r="D1653" s="34" t="s">
        <v>4950</v>
      </c>
      <c r="E1653" s="43">
        <f t="shared" si="25"/>
        <v>301564.41180395399</v>
      </c>
    </row>
    <row r="1654" spans="1:5">
      <c r="A1654" s="34" t="s">
        <v>5358</v>
      </c>
      <c r="B1654" s="34" t="s">
        <v>9285</v>
      </c>
      <c r="C1654" s="52">
        <v>383959.25521480798</v>
      </c>
      <c r="D1654" s="34" t="s">
        <v>4950</v>
      </c>
      <c r="E1654" s="43">
        <f t="shared" si="25"/>
        <v>383959.25521480798</v>
      </c>
    </row>
    <row r="1655" spans="1:5">
      <c r="A1655" s="34" t="s">
        <v>5359</v>
      </c>
      <c r="B1655" s="34" t="s">
        <v>6563</v>
      </c>
      <c r="C1655" s="52">
        <v>0.600912</v>
      </c>
      <c r="D1655" s="34" t="s">
        <v>5075</v>
      </c>
      <c r="E1655" s="43">
        <f t="shared" si="25"/>
        <v>934.41816000000006</v>
      </c>
    </row>
    <row r="1656" spans="1:5">
      <c r="A1656" s="34" t="s">
        <v>5360</v>
      </c>
      <c r="B1656" s="34" t="s">
        <v>10336</v>
      </c>
      <c r="C1656" s="52">
        <v>1.1705265</v>
      </c>
      <c r="D1656" s="34" t="s">
        <v>5075</v>
      </c>
      <c r="E1656" s="43">
        <f t="shared" si="25"/>
        <v>1820.1687075</v>
      </c>
    </row>
    <row r="1657" spans="1:5">
      <c r="A1657" s="34" t="s">
        <v>5361</v>
      </c>
      <c r="B1657" s="34" t="s">
        <v>10337</v>
      </c>
      <c r="C1657" s="52">
        <v>1.1705265</v>
      </c>
      <c r="D1657" s="34" t="s">
        <v>5075</v>
      </c>
      <c r="E1657" s="43">
        <f t="shared" si="25"/>
        <v>1820.1687075</v>
      </c>
    </row>
    <row r="1658" spans="1:5">
      <c r="A1658" s="34" t="s">
        <v>5362</v>
      </c>
      <c r="B1658" s="34" t="s">
        <v>6924</v>
      </c>
      <c r="C1658" s="52">
        <v>2.0531160000000002</v>
      </c>
      <c r="D1658" s="34" t="s">
        <v>5075</v>
      </c>
      <c r="E1658" s="43">
        <f t="shared" si="25"/>
        <v>3192.5953800000002</v>
      </c>
    </row>
    <row r="1659" spans="1:5">
      <c r="A1659" s="34" t="s">
        <v>5363</v>
      </c>
      <c r="B1659" s="34" t="s">
        <v>7476</v>
      </c>
      <c r="C1659" s="52">
        <v>18128.411002597601</v>
      </c>
      <c r="D1659" s="34" t="s">
        <v>4950</v>
      </c>
      <c r="E1659" s="43">
        <f t="shared" si="25"/>
        <v>18128.411002597601</v>
      </c>
    </row>
    <row r="1660" spans="1:5">
      <c r="A1660" s="34" t="s">
        <v>5365</v>
      </c>
      <c r="B1660" s="34" t="s">
        <v>7311</v>
      </c>
      <c r="C1660" s="52">
        <v>15.761421</v>
      </c>
      <c r="D1660" s="34" t="s">
        <v>5075</v>
      </c>
      <c r="E1660" s="43">
        <f t="shared" si="25"/>
        <v>24509.009655000002</v>
      </c>
    </row>
    <row r="1661" spans="1:5">
      <c r="A1661" s="34" t="s">
        <v>5367</v>
      </c>
      <c r="B1661" s="34" t="s">
        <v>5368</v>
      </c>
      <c r="C1661" s="52">
        <v>3.1240465522499998</v>
      </c>
      <c r="D1661" s="34" t="s">
        <v>5075</v>
      </c>
      <c r="E1661" s="43">
        <f t="shared" si="25"/>
        <v>4857.8923887487499</v>
      </c>
    </row>
    <row r="1662" spans="1:5">
      <c r="A1662" s="34" t="s">
        <v>5369</v>
      </c>
      <c r="B1662" s="34" t="s">
        <v>5370</v>
      </c>
      <c r="C1662" s="52">
        <v>3.1240465522499998</v>
      </c>
      <c r="D1662" s="34" t="s">
        <v>5075</v>
      </c>
      <c r="E1662" s="43">
        <f t="shared" si="25"/>
        <v>4857.8923887487499</v>
      </c>
    </row>
    <row r="1663" spans="1:5">
      <c r="A1663" s="34" t="s">
        <v>5371</v>
      </c>
      <c r="B1663" s="34" t="s">
        <v>7092</v>
      </c>
      <c r="C1663" s="52">
        <v>70.823201287149999</v>
      </c>
      <c r="D1663" s="34" t="s">
        <v>5075</v>
      </c>
      <c r="E1663" s="43">
        <f t="shared" si="25"/>
        <v>110130.07800151825</v>
      </c>
    </row>
    <row r="1664" spans="1:5">
      <c r="A1664" s="34" t="s">
        <v>7233</v>
      </c>
      <c r="B1664" s="34" t="s">
        <v>9203</v>
      </c>
      <c r="C1664" s="52">
        <v>109.88552249999999</v>
      </c>
      <c r="D1664" s="34" t="s">
        <v>5075</v>
      </c>
      <c r="E1664" s="43">
        <f t="shared" si="25"/>
        <v>170871.98748749998</v>
      </c>
    </row>
    <row r="1665" spans="1:5">
      <c r="A1665" s="34" t="s">
        <v>5425</v>
      </c>
      <c r="B1665" s="34" t="s">
        <v>9425</v>
      </c>
      <c r="C1665" s="52">
        <v>9.2572228733399999</v>
      </c>
      <c r="D1665" s="34" t="s">
        <v>5075</v>
      </c>
      <c r="E1665" s="43">
        <f t="shared" si="25"/>
        <v>14394.9815680437</v>
      </c>
    </row>
    <row r="1666" spans="1:5">
      <c r="A1666" s="34" t="s">
        <v>5447</v>
      </c>
      <c r="B1666" s="34" t="s">
        <v>7738</v>
      </c>
      <c r="C1666" s="52">
        <v>1523.45102</v>
      </c>
      <c r="D1666" s="34" t="s">
        <v>4950</v>
      </c>
      <c r="E1666" s="43">
        <f t="shared" ref="E1666:E1729" si="26">IF(D1666="Dolares",C1666*$E$1,C1666)</f>
        <v>1523.45102</v>
      </c>
    </row>
    <row r="1667" spans="1:5">
      <c r="A1667" s="34" t="s">
        <v>10133</v>
      </c>
      <c r="B1667" s="34" t="s">
        <v>10134</v>
      </c>
      <c r="C1667" s="52">
        <v>1.5513749999999999</v>
      </c>
      <c r="D1667" s="34" t="s">
        <v>5075</v>
      </c>
      <c r="E1667" s="43">
        <f t="shared" si="26"/>
        <v>2412.3881249999999</v>
      </c>
    </row>
    <row r="1668" spans="1:5">
      <c r="A1668" s="34" t="s">
        <v>10079</v>
      </c>
      <c r="B1668" s="34" t="s">
        <v>10080</v>
      </c>
      <c r="C1668" s="52">
        <v>0.51870000000000005</v>
      </c>
      <c r="D1668" s="34" t="s">
        <v>5075</v>
      </c>
      <c r="E1668" s="43">
        <f t="shared" si="26"/>
        <v>806.57850000000008</v>
      </c>
    </row>
    <row r="1669" spans="1:5">
      <c r="A1669" s="34" t="s">
        <v>9204</v>
      </c>
      <c r="B1669" s="34" t="s">
        <v>9205</v>
      </c>
      <c r="C1669" s="52">
        <v>59.415174</v>
      </c>
      <c r="D1669" s="34" t="s">
        <v>5075</v>
      </c>
      <c r="E1669" s="43">
        <f t="shared" si="26"/>
        <v>92390.595570000005</v>
      </c>
    </row>
    <row r="1670" spans="1:5">
      <c r="A1670" s="34" t="s">
        <v>5495</v>
      </c>
      <c r="B1670" s="34" t="s">
        <v>7578</v>
      </c>
      <c r="C1670" s="52">
        <v>14249.269907350699</v>
      </c>
      <c r="D1670" s="34" t="s">
        <v>4950</v>
      </c>
      <c r="E1670" s="43">
        <f t="shared" si="26"/>
        <v>14249.269907350699</v>
      </c>
    </row>
    <row r="1671" spans="1:5">
      <c r="A1671" s="34" t="s">
        <v>5496</v>
      </c>
      <c r="B1671" s="34" t="s">
        <v>6506</v>
      </c>
      <c r="C1671" s="52">
        <v>21.895731000000001</v>
      </c>
      <c r="D1671" s="34" t="s">
        <v>5075</v>
      </c>
      <c r="E1671" s="43">
        <f t="shared" si="26"/>
        <v>34047.861705000003</v>
      </c>
    </row>
    <row r="1672" spans="1:5">
      <c r="A1672" s="34" t="s">
        <v>5497</v>
      </c>
      <c r="B1672" s="34" t="s">
        <v>5498</v>
      </c>
      <c r="C1672" s="52">
        <v>55.321460999999999</v>
      </c>
      <c r="D1672" s="34" t="s">
        <v>5075</v>
      </c>
      <c r="E1672" s="43">
        <f t="shared" si="26"/>
        <v>86024.871855000005</v>
      </c>
    </row>
    <row r="1673" spans="1:5">
      <c r="A1673" s="34" t="s">
        <v>5499</v>
      </c>
      <c r="B1673" s="34" t="s">
        <v>7284</v>
      </c>
      <c r="C1673" s="52">
        <v>8697.3842052907894</v>
      </c>
      <c r="D1673" s="34" t="s">
        <v>4950</v>
      </c>
      <c r="E1673" s="43">
        <f t="shared" si="26"/>
        <v>8697.3842052907894</v>
      </c>
    </row>
    <row r="1674" spans="1:5">
      <c r="A1674" s="34" t="s">
        <v>5500</v>
      </c>
      <c r="B1674" s="34" t="s">
        <v>7285</v>
      </c>
      <c r="C1674" s="52">
        <v>8697.3805100000009</v>
      </c>
      <c r="D1674" s="34" t="s">
        <v>4950</v>
      </c>
      <c r="E1674" s="43">
        <f t="shared" si="26"/>
        <v>8697.3805100000009</v>
      </c>
    </row>
    <row r="1675" spans="1:5">
      <c r="A1675" s="34" t="s">
        <v>5501</v>
      </c>
      <c r="B1675" s="34" t="s">
        <v>6204</v>
      </c>
      <c r="C1675" s="52">
        <v>1457.1559600000001</v>
      </c>
      <c r="D1675" s="34" t="s">
        <v>4950</v>
      </c>
      <c r="E1675" s="43">
        <f t="shared" si="26"/>
        <v>1457.1559600000001</v>
      </c>
    </row>
    <row r="1676" spans="1:5">
      <c r="A1676" s="34" t="s">
        <v>5502</v>
      </c>
      <c r="B1676" s="34" t="s">
        <v>7579</v>
      </c>
      <c r="C1676" s="52">
        <v>8332.5326057352104</v>
      </c>
      <c r="D1676" s="34" t="s">
        <v>4950</v>
      </c>
      <c r="E1676" s="43">
        <f t="shared" si="26"/>
        <v>8332.5326057352104</v>
      </c>
    </row>
    <row r="1677" spans="1:5">
      <c r="A1677" s="34" t="s">
        <v>5503</v>
      </c>
      <c r="B1677" s="34" t="s">
        <v>7580</v>
      </c>
      <c r="C1677" s="52">
        <v>8038.1184289687199</v>
      </c>
      <c r="D1677" s="34" t="s">
        <v>4950</v>
      </c>
      <c r="E1677" s="43">
        <f t="shared" si="26"/>
        <v>8038.1184289687199</v>
      </c>
    </row>
    <row r="1678" spans="1:5">
      <c r="A1678" s="34" t="s">
        <v>5504</v>
      </c>
      <c r="B1678" s="34" t="s">
        <v>7581</v>
      </c>
      <c r="C1678" s="52">
        <v>6258.2941957041103</v>
      </c>
      <c r="D1678" s="34" t="s">
        <v>4950</v>
      </c>
      <c r="E1678" s="43">
        <f t="shared" si="26"/>
        <v>6258.2941957041103</v>
      </c>
    </row>
    <row r="1679" spans="1:5">
      <c r="A1679" s="34" t="s">
        <v>5505</v>
      </c>
      <c r="B1679" s="34" t="s">
        <v>7582</v>
      </c>
      <c r="C1679" s="52">
        <v>5682.8108937138104</v>
      </c>
      <c r="D1679" s="34" t="s">
        <v>4950</v>
      </c>
      <c r="E1679" s="43">
        <f t="shared" si="26"/>
        <v>5682.8108937138104</v>
      </c>
    </row>
    <row r="1680" spans="1:5">
      <c r="A1680" s="34" t="s">
        <v>5552</v>
      </c>
      <c r="B1680" s="34" t="s">
        <v>5553</v>
      </c>
      <c r="C1680" s="52">
        <v>108171.058091436</v>
      </c>
      <c r="D1680" s="34" t="s">
        <v>4950</v>
      </c>
      <c r="E1680" s="43">
        <f t="shared" si="26"/>
        <v>108171.058091436</v>
      </c>
    </row>
    <row r="1681" spans="1:5">
      <c r="A1681" s="34" t="s">
        <v>5554</v>
      </c>
      <c r="B1681" s="34" t="s">
        <v>5555</v>
      </c>
      <c r="C1681" s="52">
        <v>108509.742437083</v>
      </c>
      <c r="D1681" s="34" t="s">
        <v>4950</v>
      </c>
      <c r="E1681" s="43">
        <f t="shared" si="26"/>
        <v>108509.742437083</v>
      </c>
    </row>
    <row r="1682" spans="1:5">
      <c r="A1682" s="34" t="s">
        <v>5556</v>
      </c>
      <c r="B1682" s="34" t="s">
        <v>5557</v>
      </c>
      <c r="C1682" s="52">
        <v>215122.10852215599</v>
      </c>
      <c r="D1682" s="34" t="s">
        <v>4950</v>
      </c>
      <c r="E1682" s="43">
        <f t="shared" si="26"/>
        <v>215122.10852215599</v>
      </c>
    </row>
    <row r="1683" spans="1:5">
      <c r="A1683" s="34" t="s">
        <v>5558</v>
      </c>
      <c r="B1683" s="34" t="s">
        <v>5559</v>
      </c>
      <c r="C1683" s="52">
        <v>1281259.5904775599</v>
      </c>
      <c r="D1683" s="34" t="s">
        <v>4950</v>
      </c>
      <c r="E1683" s="43">
        <f t="shared" si="26"/>
        <v>1281259.5904775599</v>
      </c>
    </row>
    <row r="1684" spans="1:5">
      <c r="A1684" s="34" t="s">
        <v>5560</v>
      </c>
      <c r="B1684" s="34" t="s">
        <v>5561</v>
      </c>
      <c r="C1684" s="52">
        <v>273190.38852467103</v>
      </c>
      <c r="D1684" s="34" t="s">
        <v>4950</v>
      </c>
      <c r="E1684" s="43">
        <f t="shared" si="26"/>
        <v>273190.38852467103</v>
      </c>
    </row>
    <row r="1685" spans="1:5">
      <c r="A1685" s="34" t="s">
        <v>5562</v>
      </c>
      <c r="B1685" s="34" t="s">
        <v>5563</v>
      </c>
      <c r="C1685" s="52">
        <v>119620.865083328</v>
      </c>
      <c r="D1685" s="34" t="s">
        <v>4950</v>
      </c>
      <c r="E1685" s="43">
        <f t="shared" si="26"/>
        <v>119620.865083328</v>
      </c>
    </row>
    <row r="1686" spans="1:5">
      <c r="A1686" s="34" t="s">
        <v>5564</v>
      </c>
      <c r="B1686" s="34" t="s">
        <v>5565</v>
      </c>
      <c r="C1686" s="52">
        <v>90361.3476864759</v>
      </c>
      <c r="D1686" s="34" t="s">
        <v>4950</v>
      </c>
      <c r="E1686" s="43">
        <f t="shared" si="26"/>
        <v>90361.3476864759</v>
      </c>
    </row>
    <row r="1687" spans="1:5">
      <c r="A1687" s="34" t="s">
        <v>5566</v>
      </c>
      <c r="B1687" s="34" t="s">
        <v>5567</v>
      </c>
      <c r="C1687" s="52">
        <v>170087.93225603001</v>
      </c>
      <c r="D1687" s="34" t="s">
        <v>4950</v>
      </c>
      <c r="E1687" s="43">
        <f t="shared" si="26"/>
        <v>170087.93225603001</v>
      </c>
    </row>
    <row r="1688" spans="1:5">
      <c r="A1688" s="34" t="s">
        <v>5568</v>
      </c>
      <c r="B1688" s="34" t="s">
        <v>5569</v>
      </c>
      <c r="C1688" s="52">
        <v>187787.513826718</v>
      </c>
      <c r="D1688" s="34" t="s">
        <v>4950</v>
      </c>
      <c r="E1688" s="43">
        <f t="shared" si="26"/>
        <v>187787.513826718</v>
      </c>
    </row>
    <row r="1689" spans="1:5">
      <c r="A1689" s="34" t="s">
        <v>5570</v>
      </c>
      <c r="B1689" s="34" t="s">
        <v>7583</v>
      </c>
      <c r="C1689" s="52">
        <v>17518.954507253198</v>
      </c>
      <c r="D1689" s="34" t="s">
        <v>4950</v>
      </c>
      <c r="E1689" s="43">
        <f t="shared" si="26"/>
        <v>17518.954507253198</v>
      </c>
    </row>
    <row r="1690" spans="1:5">
      <c r="A1690" s="34" t="s">
        <v>5578</v>
      </c>
      <c r="B1690" s="34" t="s">
        <v>5579</v>
      </c>
      <c r="C1690" s="52">
        <v>19526.5243514016</v>
      </c>
      <c r="D1690" s="34" t="s">
        <v>4950</v>
      </c>
      <c r="E1690" s="43">
        <f t="shared" si="26"/>
        <v>19526.5243514016</v>
      </c>
    </row>
    <row r="1691" spans="1:5">
      <c r="A1691" s="34" t="s">
        <v>5580</v>
      </c>
      <c r="B1691" s="34" t="s">
        <v>8358</v>
      </c>
      <c r="C1691" s="52">
        <v>69945.090241291196</v>
      </c>
      <c r="D1691" s="34" t="s">
        <v>4950</v>
      </c>
      <c r="E1691" s="43">
        <f t="shared" si="26"/>
        <v>69945.090241291196</v>
      </c>
    </row>
    <row r="1692" spans="1:5">
      <c r="A1692" s="34" t="s">
        <v>5582</v>
      </c>
      <c r="B1692" s="34" t="s">
        <v>8852</v>
      </c>
      <c r="C1692" s="52">
        <v>3948.1530767078398</v>
      </c>
      <c r="D1692" s="34" t="s">
        <v>4950</v>
      </c>
      <c r="E1692" s="43">
        <f t="shared" si="26"/>
        <v>3948.1530767078398</v>
      </c>
    </row>
    <row r="1693" spans="1:5">
      <c r="A1693" s="34" t="s">
        <v>5583</v>
      </c>
      <c r="B1693" s="34" t="s">
        <v>8853</v>
      </c>
      <c r="C1693" s="52">
        <v>7346.5034781855602</v>
      </c>
      <c r="D1693" s="34" t="s">
        <v>4950</v>
      </c>
      <c r="E1693" s="43">
        <f t="shared" si="26"/>
        <v>7346.5034781855602</v>
      </c>
    </row>
    <row r="1694" spans="1:5">
      <c r="A1694" s="34" t="s">
        <v>5584</v>
      </c>
      <c r="B1694" s="34" t="s">
        <v>8854</v>
      </c>
      <c r="C1694" s="52">
        <v>9553.73196915072</v>
      </c>
      <c r="D1694" s="34" t="s">
        <v>4950</v>
      </c>
      <c r="E1694" s="43">
        <f t="shared" si="26"/>
        <v>9553.73196915072</v>
      </c>
    </row>
    <row r="1695" spans="1:5">
      <c r="A1695" s="34" t="s">
        <v>5585</v>
      </c>
      <c r="B1695" s="34" t="s">
        <v>7584</v>
      </c>
      <c r="C1695" s="52">
        <v>4994.3590849194698</v>
      </c>
      <c r="D1695" s="34" t="s">
        <v>4950</v>
      </c>
      <c r="E1695" s="43">
        <f t="shared" si="26"/>
        <v>4994.3590849194698</v>
      </c>
    </row>
    <row r="1696" spans="1:5">
      <c r="A1696" s="34" t="s">
        <v>5586</v>
      </c>
      <c r="B1696" s="34" t="s">
        <v>9835</v>
      </c>
      <c r="C1696" s="52">
        <v>47560.0215168</v>
      </c>
      <c r="D1696" s="34" t="s">
        <v>4950</v>
      </c>
      <c r="E1696" s="43">
        <f t="shared" si="26"/>
        <v>47560.0215168</v>
      </c>
    </row>
    <row r="1697" spans="1:5">
      <c r="A1697" s="34" t="s">
        <v>5587</v>
      </c>
      <c r="B1697" s="34" t="s">
        <v>9035</v>
      </c>
      <c r="C1697" s="52">
        <v>29.888027520000001</v>
      </c>
      <c r="D1697" s="34" t="s">
        <v>5075</v>
      </c>
      <c r="E1697" s="43">
        <f t="shared" si="26"/>
        <v>46475.882793600002</v>
      </c>
    </row>
    <row r="1698" spans="1:5">
      <c r="A1698" s="34" t="s">
        <v>5588</v>
      </c>
      <c r="B1698" s="34" t="s">
        <v>5589</v>
      </c>
      <c r="C1698" s="52">
        <v>4.1489962084999998</v>
      </c>
      <c r="D1698" s="34" t="s">
        <v>5075</v>
      </c>
      <c r="E1698" s="43">
        <f t="shared" si="26"/>
        <v>6451.6891042174993</v>
      </c>
    </row>
    <row r="1699" spans="1:5">
      <c r="A1699" s="34" t="s">
        <v>5590</v>
      </c>
      <c r="B1699" s="34" t="s">
        <v>9036</v>
      </c>
      <c r="C1699" s="52">
        <v>1.289925</v>
      </c>
      <c r="D1699" s="34" t="s">
        <v>5075</v>
      </c>
      <c r="E1699" s="43">
        <f t="shared" si="26"/>
        <v>2005.8333749999999</v>
      </c>
    </row>
    <row r="1700" spans="1:5">
      <c r="A1700" s="34" t="s">
        <v>5591</v>
      </c>
      <c r="B1700" s="34" t="s">
        <v>5592</v>
      </c>
      <c r="C1700" s="52">
        <v>6.0071002680000101</v>
      </c>
      <c r="D1700" s="34" t="s">
        <v>5075</v>
      </c>
      <c r="E1700" s="43">
        <f t="shared" si="26"/>
        <v>9341.0409167400157</v>
      </c>
    </row>
    <row r="1701" spans="1:5">
      <c r="A1701" s="34" t="s">
        <v>5593</v>
      </c>
      <c r="B1701" s="34" t="s">
        <v>5600</v>
      </c>
      <c r="C1701" s="52">
        <v>3714.69422414172</v>
      </c>
      <c r="D1701" s="34" t="s">
        <v>4950</v>
      </c>
      <c r="E1701" s="43">
        <f t="shared" si="26"/>
        <v>3714.69422414172</v>
      </c>
    </row>
    <row r="1702" spans="1:5">
      <c r="A1702" s="34" t="s">
        <v>5594</v>
      </c>
      <c r="B1702" s="34" t="s">
        <v>5595</v>
      </c>
      <c r="C1702" s="52">
        <v>18.5181048</v>
      </c>
      <c r="D1702" s="34" t="s">
        <v>5075</v>
      </c>
      <c r="E1702" s="43">
        <f t="shared" si="26"/>
        <v>28795.652964000001</v>
      </c>
    </row>
    <row r="1703" spans="1:5">
      <c r="A1703" s="34" t="s">
        <v>5601</v>
      </c>
      <c r="B1703" s="34" t="s">
        <v>5602</v>
      </c>
      <c r="C1703" s="52">
        <v>7866.3061385999999</v>
      </c>
      <c r="D1703" s="34" t="s">
        <v>4950</v>
      </c>
      <c r="E1703" s="43">
        <f t="shared" si="26"/>
        <v>7866.3061385999999</v>
      </c>
    </row>
    <row r="1704" spans="1:5">
      <c r="A1704" s="34" t="s">
        <v>5603</v>
      </c>
      <c r="B1704" s="34" t="s">
        <v>5604</v>
      </c>
      <c r="C1704" s="52">
        <v>895.80399999999997</v>
      </c>
      <c r="D1704" s="34" t="s">
        <v>4950</v>
      </c>
      <c r="E1704" s="43">
        <f t="shared" si="26"/>
        <v>895.80399999999997</v>
      </c>
    </row>
    <row r="1705" spans="1:5">
      <c r="A1705" s="34" t="s">
        <v>5605</v>
      </c>
      <c r="B1705" s="34" t="s">
        <v>5606</v>
      </c>
      <c r="C1705" s="52">
        <v>12137.817036799999</v>
      </c>
      <c r="D1705" s="34" t="s">
        <v>4950</v>
      </c>
      <c r="E1705" s="43">
        <f t="shared" si="26"/>
        <v>12137.817036799999</v>
      </c>
    </row>
    <row r="1706" spans="1:5">
      <c r="A1706" s="34" t="s">
        <v>5607</v>
      </c>
      <c r="B1706" s="34" t="s">
        <v>5608</v>
      </c>
      <c r="C1706" s="52">
        <v>19534.731059999998</v>
      </c>
      <c r="D1706" s="34" t="s">
        <v>4950</v>
      </c>
      <c r="E1706" s="43">
        <f t="shared" si="26"/>
        <v>19534.731059999998</v>
      </c>
    </row>
    <row r="1707" spans="1:5">
      <c r="A1707" s="34" t="s">
        <v>5609</v>
      </c>
      <c r="B1707" s="34" t="s">
        <v>7286</v>
      </c>
      <c r="C1707" s="52">
        <v>13079.843092695601</v>
      </c>
      <c r="D1707" s="34" t="s">
        <v>4950</v>
      </c>
      <c r="E1707" s="43">
        <f t="shared" si="26"/>
        <v>13079.843092695601</v>
      </c>
    </row>
    <row r="1708" spans="1:5">
      <c r="A1708" s="34" t="s">
        <v>5610</v>
      </c>
      <c r="B1708" s="34" t="s">
        <v>5611</v>
      </c>
      <c r="C1708" s="52">
        <v>10325.950704062499</v>
      </c>
      <c r="D1708" s="34" t="s">
        <v>4950</v>
      </c>
      <c r="E1708" s="43">
        <f t="shared" si="26"/>
        <v>10325.950704062499</v>
      </c>
    </row>
    <row r="1709" spans="1:5">
      <c r="A1709" s="34" t="s">
        <v>5612</v>
      </c>
      <c r="B1709" s="34" t="s">
        <v>9176</v>
      </c>
      <c r="C1709" s="52">
        <v>536.95333036800002</v>
      </c>
      <c r="D1709" s="34" t="s">
        <v>4950</v>
      </c>
      <c r="E1709" s="43">
        <f t="shared" si="26"/>
        <v>536.95333036800002</v>
      </c>
    </row>
    <row r="1710" spans="1:5">
      <c r="A1710" s="34" t="s">
        <v>5613</v>
      </c>
      <c r="B1710" s="34" t="s">
        <v>7585</v>
      </c>
      <c r="C1710" s="52">
        <v>241.08108710400001</v>
      </c>
      <c r="D1710" s="34" t="s">
        <v>4950</v>
      </c>
      <c r="E1710" s="43">
        <f t="shared" si="26"/>
        <v>241.08108710400001</v>
      </c>
    </row>
    <row r="1711" spans="1:5">
      <c r="A1711" s="34" t="s">
        <v>5614</v>
      </c>
      <c r="B1711" s="34" t="s">
        <v>7586</v>
      </c>
      <c r="C1711" s="52">
        <v>241.08108710400001</v>
      </c>
      <c r="D1711" s="34" t="s">
        <v>4950</v>
      </c>
      <c r="E1711" s="43">
        <f t="shared" si="26"/>
        <v>241.08108710400001</v>
      </c>
    </row>
    <row r="1712" spans="1:5">
      <c r="A1712" s="34" t="s">
        <v>5615</v>
      </c>
      <c r="B1712" s="34" t="s">
        <v>7587</v>
      </c>
      <c r="C1712" s="52">
        <v>241.08108710400001</v>
      </c>
      <c r="D1712" s="34" t="s">
        <v>4950</v>
      </c>
      <c r="E1712" s="43">
        <f t="shared" si="26"/>
        <v>241.08108710400001</v>
      </c>
    </row>
    <row r="1713" spans="1:5">
      <c r="A1713" s="34" t="s">
        <v>5616</v>
      </c>
      <c r="B1713" s="34" t="s">
        <v>7588</v>
      </c>
      <c r="C1713" s="52">
        <v>1249.2383604480001</v>
      </c>
      <c r="D1713" s="34" t="s">
        <v>4950</v>
      </c>
      <c r="E1713" s="43">
        <f t="shared" si="26"/>
        <v>1249.2383604480001</v>
      </c>
    </row>
    <row r="1714" spans="1:5">
      <c r="A1714" s="34" t="s">
        <v>5617</v>
      </c>
      <c r="B1714" s="34" t="s">
        <v>7589</v>
      </c>
      <c r="C1714" s="52">
        <v>1753.31699712</v>
      </c>
      <c r="D1714" s="34" t="s">
        <v>4950</v>
      </c>
      <c r="E1714" s="43">
        <f t="shared" si="26"/>
        <v>1753.31699712</v>
      </c>
    </row>
    <row r="1715" spans="1:5">
      <c r="A1715" s="34" t="s">
        <v>5618</v>
      </c>
      <c r="B1715" s="34" t="s">
        <v>7590</v>
      </c>
      <c r="C1715" s="52">
        <v>1742.3587658880001</v>
      </c>
      <c r="D1715" s="34" t="s">
        <v>4950</v>
      </c>
      <c r="E1715" s="43">
        <f t="shared" si="26"/>
        <v>1742.3587658880001</v>
      </c>
    </row>
    <row r="1716" spans="1:5">
      <c r="A1716" s="34" t="s">
        <v>5619</v>
      </c>
      <c r="B1716" s="34" t="s">
        <v>5620</v>
      </c>
      <c r="C1716" s="52">
        <v>6.0071002680000101</v>
      </c>
      <c r="D1716" s="34" t="s">
        <v>5075</v>
      </c>
      <c r="E1716" s="43">
        <f t="shared" si="26"/>
        <v>9341.0409167400157</v>
      </c>
    </row>
    <row r="1717" spans="1:5">
      <c r="A1717" s="34" t="s">
        <v>5622</v>
      </c>
      <c r="B1717" s="34" t="s">
        <v>5623</v>
      </c>
      <c r="C1717" s="52">
        <v>146.1417984</v>
      </c>
      <c r="D1717" s="34" t="s">
        <v>5075</v>
      </c>
      <c r="E1717" s="43">
        <f t="shared" si="26"/>
        <v>227250.49651200001</v>
      </c>
    </row>
    <row r="1718" spans="1:5">
      <c r="A1718" s="34" t="s">
        <v>5624</v>
      </c>
      <c r="B1718" s="34" t="s">
        <v>7147</v>
      </c>
      <c r="C1718" s="52">
        <v>2019.732</v>
      </c>
      <c r="D1718" s="34" t="s">
        <v>4950</v>
      </c>
      <c r="E1718" s="43">
        <f t="shared" si="26"/>
        <v>2019.732</v>
      </c>
    </row>
    <row r="1719" spans="1:5">
      <c r="A1719" s="34" t="s">
        <v>5625</v>
      </c>
      <c r="B1719" s="34" t="s">
        <v>7739</v>
      </c>
      <c r="C1719" s="52">
        <v>2164.3960000000002</v>
      </c>
      <c r="D1719" s="34" t="s">
        <v>4950</v>
      </c>
      <c r="E1719" s="43">
        <f t="shared" si="26"/>
        <v>2164.3960000000002</v>
      </c>
    </row>
    <row r="1720" spans="1:5">
      <c r="A1720" s="34" t="s">
        <v>5626</v>
      </c>
      <c r="B1720" s="34" t="s">
        <v>5627</v>
      </c>
      <c r="C1720" s="52">
        <v>2790.346</v>
      </c>
      <c r="D1720" s="34" t="s">
        <v>4950</v>
      </c>
      <c r="E1720" s="43">
        <f t="shared" si="26"/>
        <v>2790.346</v>
      </c>
    </row>
    <row r="1721" spans="1:5">
      <c r="A1721" s="34" t="s">
        <v>5628</v>
      </c>
      <c r="B1721" s="34" t="s">
        <v>5629</v>
      </c>
      <c r="C1721" s="52">
        <v>2947.529</v>
      </c>
      <c r="D1721" s="34" t="s">
        <v>4950</v>
      </c>
      <c r="E1721" s="43">
        <f t="shared" si="26"/>
        <v>2947.529</v>
      </c>
    </row>
    <row r="1722" spans="1:5">
      <c r="A1722" s="34" t="s">
        <v>5669</v>
      </c>
      <c r="B1722" s="34" t="s">
        <v>8426</v>
      </c>
      <c r="C1722" s="52">
        <v>1.3583114999999999</v>
      </c>
      <c r="D1722" s="34" t="s">
        <v>5075</v>
      </c>
      <c r="E1722" s="43">
        <f t="shared" si="26"/>
        <v>2112.1743824999999</v>
      </c>
    </row>
    <row r="1723" spans="1:5">
      <c r="A1723" s="34" t="s">
        <v>5670</v>
      </c>
      <c r="B1723" s="34" t="s">
        <v>5671</v>
      </c>
      <c r="C1723" s="52">
        <v>2.8042560000000001</v>
      </c>
      <c r="D1723" s="34" t="s">
        <v>5075</v>
      </c>
      <c r="E1723" s="43">
        <f t="shared" si="26"/>
        <v>4360.6180800000002</v>
      </c>
    </row>
    <row r="1724" spans="1:5">
      <c r="A1724" s="34" t="s">
        <v>5672</v>
      </c>
      <c r="B1724" s="34" t="s">
        <v>8333</v>
      </c>
      <c r="C1724" s="52">
        <v>8.4941414999999996</v>
      </c>
      <c r="D1724" s="34" t="s">
        <v>5075</v>
      </c>
      <c r="E1724" s="43">
        <f t="shared" si="26"/>
        <v>13208.3900325</v>
      </c>
    </row>
    <row r="1725" spans="1:5">
      <c r="A1725" s="34" t="s">
        <v>5673</v>
      </c>
      <c r="B1725" s="34" t="s">
        <v>5674</v>
      </c>
      <c r="C1725" s="52">
        <v>227.0112</v>
      </c>
      <c r="D1725" s="34" t="s">
        <v>4950</v>
      </c>
      <c r="E1725" s="43">
        <f t="shared" si="26"/>
        <v>227.0112</v>
      </c>
    </row>
    <row r="1726" spans="1:5">
      <c r="A1726" s="34" t="s">
        <v>5675</v>
      </c>
      <c r="B1726" s="34" t="s">
        <v>5676</v>
      </c>
      <c r="C1726" s="52">
        <v>303.7944</v>
      </c>
      <c r="D1726" s="34" t="s">
        <v>4950</v>
      </c>
      <c r="E1726" s="43">
        <f t="shared" si="26"/>
        <v>303.7944</v>
      </c>
    </row>
    <row r="1727" spans="1:5">
      <c r="A1727" s="34" t="s">
        <v>5677</v>
      </c>
      <c r="B1727" s="34" t="s">
        <v>8044</v>
      </c>
      <c r="C1727" s="52">
        <v>18080.774399999998</v>
      </c>
      <c r="D1727" s="34" t="s">
        <v>4950</v>
      </c>
      <c r="E1727" s="43">
        <f t="shared" si="26"/>
        <v>18080.774399999998</v>
      </c>
    </row>
    <row r="1728" spans="1:5">
      <c r="A1728" s="34" t="s">
        <v>5678</v>
      </c>
      <c r="B1728" s="34" t="s">
        <v>9604</v>
      </c>
      <c r="C1728" s="52">
        <v>18080.774399999998</v>
      </c>
      <c r="D1728" s="34" t="s">
        <v>4950</v>
      </c>
      <c r="E1728" s="43">
        <f t="shared" si="26"/>
        <v>18080.774399999998</v>
      </c>
    </row>
    <row r="1729" spans="1:5">
      <c r="A1729" s="34" t="s">
        <v>5679</v>
      </c>
      <c r="B1729" s="34" t="s">
        <v>8045</v>
      </c>
      <c r="C1729" s="52">
        <v>55544.299200000001</v>
      </c>
      <c r="D1729" s="34" t="s">
        <v>4950</v>
      </c>
      <c r="E1729" s="43">
        <f t="shared" si="26"/>
        <v>55544.299200000001</v>
      </c>
    </row>
    <row r="1730" spans="1:5">
      <c r="A1730" s="34" t="s">
        <v>5680</v>
      </c>
      <c r="B1730" s="34" t="s">
        <v>6925</v>
      </c>
      <c r="C1730" s="52">
        <v>7087.4232000000002</v>
      </c>
      <c r="D1730" s="34" t="s">
        <v>4950</v>
      </c>
      <c r="E1730" s="43">
        <f t="shared" ref="E1730:E1793" si="27">IF(D1730="Dolares",C1730*$E$1,C1730)</f>
        <v>7087.4232000000002</v>
      </c>
    </row>
    <row r="1731" spans="1:5">
      <c r="A1731" s="34" t="s">
        <v>5681</v>
      </c>
      <c r="B1731" s="34" t="s">
        <v>8046</v>
      </c>
      <c r="C1731" s="52">
        <v>12735.995999999999</v>
      </c>
      <c r="D1731" s="34" t="s">
        <v>4950</v>
      </c>
      <c r="E1731" s="43">
        <f t="shared" si="27"/>
        <v>12735.995999999999</v>
      </c>
    </row>
    <row r="1732" spans="1:5">
      <c r="A1732" s="34" t="s">
        <v>5682</v>
      </c>
      <c r="B1732" s="34" t="s">
        <v>8047</v>
      </c>
      <c r="C1732" s="52">
        <v>17163.8272</v>
      </c>
      <c r="D1732" s="34" t="s">
        <v>4950</v>
      </c>
      <c r="E1732" s="43">
        <f t="shared" si="27"/>
        <v>17163.8272</v>
      </c>
    </row>
    <row r="1733" spans="1:5">
      <c r="A1733" s="34" t="s">
        <v>5683</v>
      </c>
      <c r="B1733" s="34" t="s">
        <v>8048</v>
      </c>
      <c r="C1733" s="52">
        <v>15228.668</v>
      </c>
      <c r="D1733" s="34" t="s">
        <v>4950</v>
      </c>
      <c r="E1733" s="43">
        <f t="shared" si="27"/>
        <v>15228.668</v>
      </c>
    </row>
    <row r="1734" spans="1:5">
      <c r="A1734" s="34" t="s">
        <v>5684</v>
      </c>
      <c r="B1734" s="34" t="s">
        <v>5809</v>
      </c>
      <c r="C1734" s="52">
        <v>5073.7306892912602</v>
      </c>
      <c r="D1734" s="34" t="s">
        <v>4950</v>
      </c>
      <c r="E1734" s="43">
        <f t="shared" si="27"/>
        <v>5073.7306892912602</v>
      </c>
    </row>
    <row r="1735" spans="1:5">
      <c r="A1735" s="34" t="s">
        <v>5685</v>
      </c>
      <c r="B1735" s="34" t="s">
        <v>8049</v>
      </c>
      <c r="C1735" s="52">
        <v>19389.427199999998</v>
      </c>
      <c r="D1735" s="34" t="s">
        <v>4950</v>
      </c>
      <c r="E1735" s="43">
        <f t="shared" si="27"/>
        <v>19389.427199999998</v>
      </c>
    </row>
    <row r="1736" spans="1:5">
      <c r="A1736" s="34" t="s">
        <v>5686</v>
      </c>
      <c r="B1736" s="34" t="s">
        <v>6119</v>
      </c>
      <c r="C1736" s="52">
        <v>44501.984799999998</v>
      </c>
      <c r="D1736" s="34" t="s">
        <v>4950</v>
      </c>
      <c r="E1736" s="43">
        <f t="shared" si="27"/>
        <v>44501.984799999998</v>
      </c>
    </row>
    <row r="1737" spans="1:5">
      <c r="A1737" s="34" t="s">
        <v>5687</v>
      </c>
      <c r="B1737" s="34" t="s">
        <v>8050</v>
      </c>
      <c r="C1737" s="52">
        <v>13149.9576</v>
      </c>
      <c r="D1737" s="34" t="s">
        <v>4950</v>
      </c>
      <c r="E1737" s="43">
        <f t="shared" si="27"/>
        <v>13149.9576</v>
      </c>
    </row>
    <row r="1738" spans="1:5">
      <c r="A1738" s="34" t="s">
        <v>5688</v>
      </c>
      <c r="B1738" s="34" t="s">
        <v>6120</v>
      </c>
      <c r="C1738" s="52">
        <v>112620.924</v>
      </c>
      <c r="D1738" s="34" t="s">
        <v>4950</v>
      </c>
      <c r="E1738" s="43">
        <f t="shared" si="27"/>
        <v>112620.924</v>
      </c>
    </row>
    <row r="1739" spans="1:5">
      <c r="A1739" s="34" t="s">
        <v>5689</v>
      </c>
      <c r="B1739" s="34" t="s">
        <v>9911</v>
      </c>
      <c r="C1739" s="52">
        <v>0.53205749999999996</v>
      </c>
      <c r="D1739" s="34" t="s">
        <v>5075</v>
      </c>
      <c r="E1739" s="43">
        <f t="shared" si="27"/>
        <v>827.34941249999997</v>
      </c>
    </row>
    <row r="1740" spans="1:5">
      <c r="A1740" s="34" t="s">
        <v>5690</v>
      </c>
      <c r="B1740" s="34" t="s">
        <v>9605</v>
      </c>
      <c r="C1740" s="52">
        <v>0.52579799999999999</v>
      </c>
      <c r="D1740" s="34" t="s">
        <v>5075</v>
      </c>
      <c r="E1740" s="43">
        <f t="shared" si="27"/>
        <v>817.61589000000004</v>
      </c>
    </row>
    <row r="1741" spans="1:5">
      <c r="A1741" s="34" t="s">
        <v>5691</v>
      </c>
      <c r="B1741" s="34" t="s">
        <v>6926</v>
      </c>
      <c r="C1741" s="52">
        <v>6.1563434399999997</v>
      </c>
      <c r="D1741" s="34" t="s">
        <v>5075</v>
      </c>
      <c r="E1741" s="43">
        <f t="shared" si="27"/>
        <v>9573.1140491999995</v>
      </c>
    </row>
    <row r="1742" spans="1:5">
      <c r="A1742" s="34" t="s">
        <v>5692</v>
      </c>
      <c r="B1742" s="34" t="s">
        <v>6927</v>
      </c>
      <c r="C1742" s="52">
        <v>6.1563434399999997</v>
      </c>
      <c r="D1742" s="34" t="s">
        <v>5075</v>
      </c>
      <c r="E1742" s="43">
        <f t="shared" si="27"/>
        <v>9573.1140491999995</v>
      </c>
    </row>
    <row r="1743" spans="1:5">
      <c r="A1743" s="34" t="s">
        <v>5693</v>
      </c>
      <c r="B1743" s="34" t="s">
        <v>7660</v>
      </c>
      <c r="C1743" s="52">
        <v>4.7552169600000003</v>
      </c>
      <c r="D1743" s="34" t="s">
        <v>5075</v>
      </c>
      <c r="E1743" s="43">
        <f t="shared" si="27"/>
        <v>7394.3623728000002</v>
      </c>
    </row>
    <row r="1744" spans="1:5">
      <c r="A1744" s="34" t="s">
        <v>5694</v>
      </c>
      <c r="B1744" s="34" t="s">
        <v>5695</v>
      </c>
      <c r="C1744" s="52">
        <v>2.1235228560000001</v>
      </c>
      <c r="D1744" s="34" t="s">
        <v>5075</v>
      </c>
      <c r="E1744" s="43">
        <f t="shared" si="27"/>
        <v>3302.0780410800003</v>
      </c>
    </row>
    <row r="1745" spans="1:5">
      <c r="A1745" s="34" t="s">
        <v>5696</v>
      </c>
      <c r="B1745" s="34" t="s">
        <v>5697</v>
      </c>
      <c r="C1745" s="52">
        <v>2.1253456223999998</v>
      </c>
      <c r="D1745" s="34" t="s">
        <v>5075</v>
      </c>
      <c r="E1745" s="43">
        <f t="shared" si="27"/>
        <v>3304.9124428319997</v>
      </c>
    </row>
    <row r="1746" spans="1:5">
      <c r="A1746" s="34" t="s">
        <v>5698</v>
      </c>
      <c r="B1746" s="34" t="s">
        <v>5699</v>
      </c>
      <c r="C1746" s="52">
        <v>2.1235228560000001</v>
      </c>
      <c r="D1746" s="34" t="s">
        <v>5075</v>
      </c>
      <c r="E1746" s="43">
        <f t="shared" si="27"/>
        <v>3302.0780410800003</v>
      </c>
    </row>
    <row r="1747" spans="1:5">
      <c r="A1747" s="34" t="s">
        <v>5700</v>
      </c>
      <c r="B1747" s="34" t="s">
        <v>5701</v>
      </c>
      <c r="C1747" s="52">
        <v>2.1235228560000001</v>
      </c>
      <c r="D1747" s="34" t="s">
        <v>5075</v>
      </c>
      <c r="E1747" s="43">
        <f t="shared" si="27"/>
        <v>3302.0780410800003</v>
      </c>
    </row>
    <row r="1748" spans="1:5">
      <c r="A1748" s="34" t="s">
        <v>5706</v>
      </c>
      <c r="B1748" s="34" t="s">
        <v>10338</v>
      </c>
      <c r="C1748" s="52">
        <v>2.0701418399999998</v>
      </c>
      <c r="D1748" s="34" t="s">
        <v>5075</v>
      </c>
      <c r="E1748" s="43">
        <f t="shared" si="27"/>
        <v>3219.0705611999997</v>
      </c>
    </row>
    <row r="1749" spans="1:5">
      <c r="A1749" s="34" t="s">
        <v>5707</v>
      </c>
      <c r="B1749" s="34" t="s">
        <v>6648</v>
      </c>
      <c r="C1749" s="52">
        <v>2.06870711434689</v>
      </c>
      <c r="D1749" s="34" t="s">
        <v>5075</v>
      </c>
      <c r="E1749" s="43">
        <f t="shared" si="27"/>
        <v>3216.839562809414</v>
      </c>
    </row>
    <row r="1750" spans="1:5">
      <c r="A1750" s="34" t="s">
        <v>5708</v>
      </c>
      <c r="B1750" s="34" t="s">
        <v>8627</v>
      </c>
      <c r="C1750" s="52">
        <v>3.6154872</v>
      </c>
      <c r="D1750" s="34" t="s">
        <v>5075</v>
      </c>
      <c r="E1750" s="43">
        <f t="shared" si="27"/>
        <v>5622.0825960000002</v>
      </c>
    </row>
    <row r="1751" spans="1:5">
      <c r="A1751" s="34" t="s">
        <v>5709</v>
      </c>
      <c r="B1751" s="34" t="s">
        <v>7763</v>
      </c>
      <c r="C1751" s="52">
        <v>16.4346</v>
      </c>
      <c r="D1751" s="34" t="s">
        <v>5075</v>
      </c>
      <c r="E1751" s="43">
        <f t="shared" si="27"/>
        <v>25555.803</v>
      </c>
    </row>
    <row r="1752" spans="1:5">
      <c r="A1752" s="34" t="s">
        <v>5710</v>
      </c>
      <c r="B1752" s="34" t="s">
        <v>6928</v>
      </c>
      <c r="C1752" s="52">
        <v>34775</v>
      </c>
      <c r="D1752" s="34" t="s">
        <v>4950</v>
      </c>
      <c r="E1752" s="43">
        <f t="shared" si="27"/>
        <v>34775</v>
      </c>
    </row>
    <row r="1753" spans="1:5">
      <c r="A1753" s="34" t="s">
        <v>5711</v>
      </c>
      <c r="B1753" s="34" t="s">
        <v>6929</v>
      </c>
      <c r="C1753" s="52">
        <v>34775</v>
      </c>
      <c r="D1753" s="34" t="s">
        <v>4950</v>
      </c>
      <c r="E1753" s="43">
        <f t="shared" si="27"/>
        <v>34775</v>
      </c>
    </row>
    <row r="1754" spans="1:5">
      <c r="A1754" s="34" t="s">
        <v>5712</v>
      </c>
      <c r="B1754" s="34" t="s">
        <v>6930</v>
      </c>
      <c r="C1754" s="52">
        <v>34775</v>
      </c>
      <c r="D1754" s="34" t="s">
        <v>4950</v>
      </c>
      <c r="E1754" s="43">
        <f t="shared" si="27"/>
        <v>34775</v>
      </c>
    </row>
    <row r="1755" spans="1:5">
      <c r="A1755" s="34" t="s">
        <v>5713</v>
      </c>
      <c r="B1755" s="34" t="s">
        <v>5714</v>
      </c>
      <c r="C1755" s="52">
        <v>20865</v>
      </c>
      <c r="D1755" s="34" t="s">
        <v>4950</v>
      </c>
      <c r="E1755" s="43">
        <f t="shared" si="27"/>
        <v>20865</v>
      </c>
    </row>
    <row r="1756" spans="1:5">
      <c r="A1756" s="34" t="s">
        <v>5715</v>
      </c>
      <c r="B1756" s="34" t="s">
        <v>5716</v>
      </c>
      <c r="C1756" s="52">
        <v>20865</v>
      </c>
      <c r="D1756" s="34" t="s">
        <v>4950</v>
      </c>
      <c r="E1756" s="43">
        <f t="shared" si="27"/>
        <v>20865</v>
      </c>
    </row>
    <row r="1757" spans="1:5">
      <c r="A1757" s="34" t="s">
        <v>5717</v>
      </c>
      <c r="B1757" s="34" t="s">
        <v>5718</v>
      </c>
      <c r="C1757" s="52">
        <v>20865</v>
      </c>
      <c r="D1757" s="34" t="s">
        <v>4950</v>
      </c>
      <c r="E1757" s="43">
        <f t="shared" si="27"/>
        <v>20865</v>
      </c>
    </row>
    <row r="1758" spans="1:5">
      <c r="A1758" s="34" t="s">
        <v>5719</v>
      </c>
      <c r="B1758" s="34" t="s">
        <v>5720</v>
      </c>
      <c r="C1758" s="52">
        <v>1123.2325000000001</v>
      </c>
      <c r="D1758" s="34" t="s">
        <v>4950</v>
      </c>
      <c r="E1758" s="43">
        <f t="shared" si="27"/>
        <v>1123.2325000000001</v>
      </c>
    </row>
    <row r="1759" spans="1:5">
      <c r="A1759" s="34" t="s">
        <v>5721</v>
      </c>
      <c r="B1759" s="34" t="s">
        <v>5722</v>
      </c>
      <c r="C1759" s="52">
        <v>1123.2325000000001</v>
      </c>
      <c r="D1759" s="34" t="s">
        <v>4950</v>
      </c>
      <c r="E1759" s="43">
        <f t="shared" si="27"/>
        <v>1123.2325000000001</v>
      </c>
    </row>
    <row r="1760" spans="1:5">
      <c r="A1760" s="34" t="s">
        <v>5723</v>
      </c>
      <c r="B1760" s="34" t="s">
        <v>7061</v>
      </c>
      <c r="C1760" s="52">
        <v>1340.924</v>
      </c>
      <c r="D1760" s="34" t="s">
        <v>4950</v>
      </c>
      <c r="E1760" s="43">
        <f t="shared" si="27"/>
        <v>1340.924</v>
      </c>
    </row>
    <row r="1761" spans="1:5">
      <c r="A1761" s="34" t="s">
        <v>5725</v>
      </c>
      <c r="B1761" s="34" t="s">
        <v>6492</v>
      </c>
      <c r="C1761" s="52">
        <v>1340.924</v>
      </c>
      <c r="D1761" s="34" t="s">
        <v>4950</v>
      </c>
      <c r="E1761" s="43">
        <f t="shared" si="27"/>
        <v>1340.924</v>
      </c>
    </row>
    <row r="1762" spans="1:5">
      <c r="A1762" s="34" t="s">
        <v>5727</v>
      </c>
      <c r="B1762" s="34" t="s">
        <v>6237</v>
      </c>
      <c r="C1762" s="52">
        <v>13069.089033</v>
      </c>
      <c r="D1762" s="34" t="s">
        <v>4950</v>
      </c>
      <c r="E1762" s="43">
        <f t="shared" si="27"/>
        <v>13069.089033</v>
      </c>
    </row>
    <row r="1763" spans="1:5">
      <c r="A1763" s="34" t="s">
        <v>5728</v>
      </c>
      <c r="B1763" s="34" t="s">
        <v>6238</v>
      </c>
      <c r="C1763" s="52">
        <v>13069.089033</v>
      </c>
      <c r="D1763" s="34" t="s">
        <v>4950</v>
      </c>
      <c r="E1763" s="43">
        <f t="shared" si="27"/>
        <v>13069.089033</v>
      </c>
    </row>
    <row r="1764" spans="1:5">
      <c r="A1764" s="34" t="s">
        <v>5729</v>
      </c>
      <c r="B1764" s="34" t="s">
        <v>6239</v>
      </c>
      <c r="C1764" s="52">
        <v>16465.6126635</v>
      </c>
      <c r="D1764" s="34" t="s">
        <v>4950</v>
      </c>
      <c r="E1764" s="43">
        <f t="shared" si="27"/>
        <v>16465.6126635</v>
      </c>
    </row>
    <row r="1765" spans="1:5">
      <c r="A1765" s="34" t="s">
        <v>5730</v>
      </c>
      <c r="B1765" s="34" t="s">
        <v>6240</v>
      </c>
      <c r="C1765" s="52">
        <v>20363.320549</v>
      </c>
      <c r="D1765" s="34" t="s">
        <v>4950</v>
      </c>
      <c r="E1765" s="43">
        <f t="shared" si="27"/>
        <v>20363.320549</v>
      </c>
    </row>
    <row r="1766" spans="1:5">
      <c r="A1766" s="34" t="s">
        <v>5731</v>
      </c>
      <c r="B1766" s="34" t="s">
        <v>5732</v>
      </c>
      <c r="C1766" s="52">
        <v>2292.57665</v>
      </c>
      <c r="D1766" s="34" t="s">
        <v>4950</v>
      </c>
      <c r="E1766" s="43">
        <f t="shared" si="27"/>
        <v>2292.57665</v>
      </c>
    </row>
    <row r="1767" spans="1:5">
      <c r="A1767" s="34" t="s">
        <v>5733</v>
      </c>
      <c r="B1767" s="34" t="s">
        <v>5734</v>
      </c>
      <c r="C1767" s="52">
        <v>780.90740000000005</v>
      </c>
      <c r="D1767" s="34" t="s">
        <v>4950</v>
      </c>
      <c r="E1767" s="43">
        <f t="shared" si="27"/>
        <v>780.90740000000005</v>
      </c>
    </row>
    <row r="1768" spans="1:5">
      <c r="A1768" s="34" t="s">
        <v>5735</v>
      </c>
      <c r="B1768" s="34" t="s">
        <v>5736</v>
      </c>
      <c r="C1768" s="52">
        <v>133.39689999999999</v>
      </c>
      <c r="D1768" s="34" t="s">
        <v>4950</v>
      </c>
      <c r="E1768" s="43">
        <f t="shared" si="27"/>
        <v>133.39689999999999</v>
      </c>
    </row>
    <row r="1769" spans="1:5">
      <c r="A1769" s="34" t="s">
        <v>9286</v>
      </c>
      <c r="B1769" s="34" t="s">
        <v>9287</v>
      </c>
      <c r="C1769" s="52">
        <v>4281.4979999999996</v>
      </c>
      <c r="D1769" s="34" t="s">
        <v>4950</v>
      </c>
      <c r="E1769" s="43">
        <f t="shared" si="27"/>
        <v>4281.4979999999996</v>
      </c>
    </row>
    <row r="1770" spans="1:5">
      <c r="A1770" s="34" t="s">
        <v>5737</v>
      </c>
      <c r="B1770" s="34" t="s">
        <v>5738</v>
      </c>
      <c r="C1770" s="52">
        <v>3758.9688500000002</v>
      </c>
      <c r="D1770" s="34" t="s">
        <v>4950</v>
      </c>
      <c r="E1770" s="43">
        <f t="shared" si="27"/>
        <v>3758.9688500000002</v>
      </c>
    </row>
    <row r="1771" spans="1:5">
      <c r="A1771" s="34" t="s">
        <v>5739</v>
      </c>
      <c r="B1771" s="34" t="s">
        <v>5740</v>
      </c>
      <c r="C1771" s="52">
        <v>1725.40226032335</v>
      </c>
      <c r="D1771" s="34" t="s">
        <v>4950</v>
      </c>
      <c r="E1771" s="43">
        <f t="shared" si="27"/>
        <v>1725.40226032335</v>
      </c>
    </row>
    <row r="1772" spans="1:5">
      <c r="A1772" s="34" t="s">
        <v>5741</v>
      </c>
      <c r="B1772" s="34" t="s">
        <v>5742</v>
      </c>
      <c r="C1772" s="52">
        <v>2452.2634499999999</v>
      </c>
      <c r="D1772" s="34" t="s">
        <v>4950</v>
      </c>
      <c r="E1772" s="43">
        <f t="shared" si="27"/>
        <v>2452.2634499999999</v>
      </c>
    </row>
    <row r="1773" spans="1:5">
      <c r="A1773" s="34" t="s">
        <v>5778</v>
      </c>
      <c r="B1773" s="34" t="s">
        <v>8291</v>
      </c>
      <c r="C1773" s="52">
        <v>30978.126400000001</v>
      </c>
      <c r="D1773" s="34" t="s">
        <v>4950</v>
      </c>
      <c r="E1773" s="43">
        <f t="shared" si="27"/>
        <v>30978.126400000001</v>
      </c>
    </row>
    <row r="1774" spans="1:5">
      <c r="A1774" s="34" t="s">
        <v>5779</v>
      </c>
      <c r="B1774" s="34" t="s">
        <v>8292</v>
      </c>
      <c r="C1774" s="52">
        <v>30978.126400000001</v>
      </c>
      <c r="D1774" s="34" t="s">
        <v>4950</v>
      </c>
      <c r="E1774" s="43">
        <f t="shared" si="27"/>
        <v>30978.126400000001</v>
      </c>
    </row>
    <row r="1775" spans="1:5">
      <c r="A1775" s="34" t="s">
        <v>5780</v>
      </c>
      <c r="B1775" s="34" t="s">
        <v>8051</v>
      </c>
      <c r="C1775" s="52">
        <v>15465.6944</v>
      </c>
      <c r="D1775" s="34" t="s">
        <v>4950</v>
      </c>
      <c r="E1775" s="43">
        <f t="shared" si="27"/>
        <v>15465.6944</v>
      </c>
    </row>
    <row r="1776" spans="1:5">
      <c r="A1776" s="34" t="s">
        <v>5781</v>
      </c>
      <c r="B1776" s="34" t="s">
        <v>8052</v>
      </c>
      <c r="C1776" s="52">
        <v>11479.6448</v>
      </c>
      <c r="D1776" s="34" t="s">
        <v>4950</v>
      </c>
      <c r="E1776" s="43">
        <f t="shared" si="27"/>
        <v>11479.6448</v>
      </c>
    </row>
    <row r="1777" spans="1:5">
      <c r="A1777" s="34" t="s">
        <v>5782</v>
      </c>
      <c r="B1777" s="34" t="s">
        <v>8053</v>
      </c>
      <c r="C1777" s="52">
        <v>15465.6944</v>
      </c>
      <c r="D1777" s="34" t="s">
        <v>4950</v>
      </c>
      <c r="E1777" s="43">
        <f t="shared" si="27"/>
        <v>15465.6944</v>
      </c>
    </row>
    <row r="1778" spans="1:5">
      <c r="A1778" s="34" t="s">
        <v>5784</v>
      </c>
      <c r="B1778" s="34" t="s">
        <v>9836</v>
      </c>
      <c r="C1778" s="52">
        <v>16535.944488960002</v>
      </c>
      <c r="D1778" s="34" t="s">
        <v>4950</v>
      </c>
      <c r="E1778" s="43">
        <f t="shared" si="27"/>
        <v>16535.944488960002</v>
      </c>
    </row>
    <row r="1779" spans="1:5">
      <c r="A1779" s="34" t="s">
        <v>5785</v>
      </c>
      <c r="B1779" s="34" t="s">
        <v>9837</v>
      </c>
      <c r="C1779" s="52">
        <v>22225.73184</v>
      </c>
      <c r="D1779" s="34" t="s">
        <v>4950</v>
      </c>
      <c r="E1779" s="43">
        <f t="shared" si="27"/>
        <v>22225.73184</v>
      </c>
    </row>
    <row r="1780" spans="1:5">
      <c r="A1780" s="34" t="s">
        <v>5786</v>
      </c>
      <c r="B1780" s="34" t="s">
        <v>6931</v>
      </c>
      <c r="C1780" s="52">
        <v>7087.4232000000002</v>
      </c>
      <c r="D1780" s="34" t="s">
        <v>4950</v>
      </c>
      <c r="E1780" s="43">
        <f t="shared" si="27"/>
        <v>7087.4232000000002</v>
      </c>
    </row>
    <row r="1781" spans="1:5">
      <c r="A1781" s="34" t="s">
        <v>5787</v>
      </c>
      <c r="B1781" s="34" t="s">
        <v>5788</v>
      </c>
      <c r="C1781" s="52">
        <v>143207.440901853</v>
      </c>
      <c r="D1781" s="34" t="s">
        <v>4950</v>
      </c>
      <c r="E1781" s="43">
        <f t="shared" si="27"/>
        <v>143207.440901853</v>
      </c>
    </row>
    <row r="1782" spans="1:5">
      <c r="A1782" s="34" t="s">
        <v>5789</v>
      </c>
      <c r="B1782" s="34" t="s">
        <v>8054</v>
      </c>
      <c r="C1782" s="52">
        <v>30209.1816</v>
      </c>
      <c r="D1782" s="34" t="s">
        <v>4950</v>
      </c>
      <c r="E1782" s="43">
        <f t="shared" si="27"/>
        <v>30209.1816</v>
      </c>
    </row>
    <row r="1783" spans="1:5">
      <c r="A1783" s="34" t="s">
        <v>5790</v>
      </c>
      <c r="B1783" s="34" t="s">
        <v>5826</v>
      </c>
      <c r="C1783" s="52">
        <v>25017.9696</v>
      </c>
      <c r="D1783" s="34" t="s">
        <v>4950</v>
      </c>
      <c r="E1783" s="43">
        <f t="shared" si="27"/>
        <v>25017.9696</v>
      </c>
    </row>
    <row r="1784" spans="1:5">
      <c r="A1784" s="34" t="s">
        <v>5791</v>
      </c>
      <c r="B1784" s="34" t="s">
        <v>5792</v>
      </c>
      <c r="C1784" s="52">
        <v>0</v>
      </c>
      <c r="D1784" s="34" t="s">
        <v>4950</v>
      </c>
      <c r="E1784" s="43">
        <f t="shared" si="27"/>
        <v>0</v>
      </c>
    </row>
    <row r="1785" spans="1:5">
      <c r="A1785" s="34" t="s">
        <v>5799</v>
      </c>
      <c r="B1785" s="34" t="s">
        <v>5800</v>
      </c>
      <c r="C1785" s="52">
        <v>860.75080000000003</v>
      </c>
      <c r="D1785" s="34" t="s">
        <v>4950</v>
      </c>
      <c r="E1785" s="43">
        <f t="shared" si="27"/>
        <v>860.75080000000003</v>
      </c>
    </row>
    <row r="1786" spans="1:5">
      <c r="A1786" s="34" t="s">
        <v>5801</v>
      </c>
      <c r="B1786" s="34" t="s">
        <v>5802</v>
      </c>
      <c r="C1786" s="52">
        <v>4297.4944999999998</v>
      </c>
      <c r="D1786" s="34" t="s">
        <v>4950</v>
      </c>
      <c r="E1786" s="43">
        <f t="shared" si="27"/>
        <v>4297.4944999999998</v>
      </c>
    </row>
    <row r="1787" spans="1:5">
      <c r="A1787" s="34" t="s">
        <v>5810</v>
      </c>
      <c r="B1787" s="34" t="s">
        <v>7093</v>
      </c>
      <c r="C1787" s="52">
        <v>44.257168800000002</v>
      </c>
      <c r="D1787" s="34" t="s">
        <v>5075</v>
      </c>
      <c r="E1787" s="43">
        <f t="shared" si="27"/>
        <v>68819.897484000001</v>
      </c>
    </row>
    <row r="1788" spans="1:5">
      <c r="A1788" s="34" t="s">
        <v>5811</v>
      </c>
      <c r="B1788" s="34" t="s">
        <v>5812</v>
      </c>
      <c r="C1788" s="52">
        <v>14.525094636000199</v>
      </c>
      <c r="D1788" s="34" t="s">
        <v>5075</v>
      </c>
      <c r="E1788" s="43">
        <f t="shared" si="27"/>
        <v>22586.522158980311</v>
      </c>
    </row>
    <row r="1789" spans="1:5">
      <c r="A1789" s="34" t="s">
        <v>5813</v>
      </c>
      <c r="B1789" s="34" t="s">
        <v>5814</v>
      </c>
      <c r="C1789" s="52">
        <v>10274.656743711401</v>
      </c>
      <c r="D1789" s="34" t="s">
        <v>4950</v>
      </c>
      <c r="E1789" s="43">
        <f t="shared" si="27"/>
        <v>10274.656743711401</v>
      </c>
    </row>
    <row r="1790" spans="1:5">
      <c r="A1790" s="34" t="s">
        <v>5815</v>
      </c>
      <c r="B1790" s="34" t="s">
        <v>5816</v>
      </c>
      <c r="C1790" s="52">
        <v>140284.60353998799</v>
      </c>
      <c r="D1790" s="34" t="s">
        <v>4950</v>
      </c>
      <c r="E1790" s="43">
        <f t="shared" si="27"/>
        <v>140284.60353998799</v>
      </c>
    </row>
    <row r="1791" spans="1:5">
      <c r="A1791" s="34" t="s">
        <v>5817</v>
      </c>
      <c r="B1791" s="34" t="s">
        <v>6734</v>
      </c>
      <c r="C1791" s="52">
        <v>10.841454000000001</v>
      </c>
      <c r="D1791" s="34" t="s">
        <v>5075</v>
      </c>
      <c r="E1791" s="43">
        <f t="shared" si="27"/>
        <v>16858.46097</v>
      </c>
    </row>
    <row r="1792" spans="1:5">
      <c r="A1792" s="34" t="s">
        <v>7925</v>
      </c>
      <c r="B1792" s="34" t="s">
        <v>9463</v>
      </c>
      <c r="C1792" s="52">
        <v>2.729142</v>
      </c>
      <c r="D1792" s="34" t="s">
        <v>5075</v>
      </c>
      <c r="E1792" s="43">
        <f t="shared" si="27"/>
        <v>4243.8158100000001</v>
      </c>
    </row>
    <row r="1793" spans="1:5">
      <c r="A1793" s="34" t="s">
        <v>5818</v>
      </c>
      <c r="B1793" s="34" t="s">
        <v>6514</v>
      </c>
      <c r="C1793" s="52">
        <v>6.1405694999999998</v>
      </c>
      <c r="D1793" s="34" t="s">
        <v>5075</v>
      </c>
      <c r="E1793" s="43">
        <f t="shared" si="27"/>
        <v>9548.5855725000001</v>
      </c>
    </row>
    <row r="1794" spans="1:5">
      <c r="A1794" s="34" t="s">
        <v>5819</v>
      </c>
      <c r="B1794" s="34" t="s">
        <v>5820</v>
      </c>
      <c r="C1794" s="52">
        <v>1108.5774804</v>
      </c>
      <c r="D1794" s="34" t="s">
        <v>5075</v>
      </c>
      <c r="E1794" s="43">
        <f t="shared" ref="E1794:E1857" si="28">IF(D1794="Dolares",C1794*$E$1,C1794)</f>
        <v>1723837.982022</v>
      </c>
    </row>
    <row r="1795" spans="1:5">
      <c r="A1795" s="34" t="s">
        <v>5827</v>
      </c>
      <c r="B1795" s="34" t="s">
        <v>5828</v>
      </c>
      <c r="C1795" s="52">
        <v>0.25037999999999999</v>
      </c>
      <c r="D1795" s="34" t="s">
        <v>5075</v>
      </c>
      <c r="E1795" s="43">
        <f t="shared" si="28"/>
        <v>389.34089999999998</v>
      </c>
    </row>
    <row r="1796" spans="1:5">
      <c r="A1796" s="34" t="s">
        <v>5829</v>
      </c>
      <c r="B1796" s="34" t="s">
        <v>5830</v>
      </c>
      <c r="C1796" s="52">
        <v>0.26429000000000002</v>
      </c>
      <c r="D1796" s="34" t="s">
        <v>5075</v>
      </c>
      <c r="E1796" s="43">
        <f t="shared" si="28"/>
        <v>410.97095000000002</v>
      </c>
    </row>
    <row r="1797" spans="1:5">
      <c r="A1797" s="34" t="s">
        <v>5831</v>
      </c>
      <c r="B1797" s="34" t="s">
        <v>5832</v>
      </c>
      <c r="C1797" s="52">
        <v>25017.9696</v>
      </c>
      <c r="D1797" s="34" t="s">
        <v>4950</v>
      </c>
      <c r="E1797" s="43">
        <f t="shared" si="28"/>
        <v>25017.9696</v>
      </c>
    </row>
    <row r="1798" spans="1:5">
      <c r="A1798" s="34" t="s">
        <v>5833</v>
      </c>
      <c r="B1798" s="34" t="s">
        <v>5834</v>
      </c>
      <c r="C1798" s="52">
        <v>127693.8</v>
      </c>
      <c r="D1798" s="34" t="s">
        <v>4950</v>
      </c>
      <c r="E1798" s="43">
        <f t="shared" si="28"/>
        <v>127693.8</v>
      </c>
    </row>
    <row r="1799" spans="1:5">
      <c r="A1799" s="34" t="s">
        <v>5835</v>
      </c>
      <c r="B1799" s="34" t="s">
        <v>7148</v>
      </c>
      <c r="C1799" s="52">
        <v>17879.914000000001</v>
      </c>
      <c r="D1799" s="34" t="s">
        <v>4950</v>
      </c>
      <c r="E1799" s="43">
        <f t="shared" si="28"/>
        <v>17879.914000000001</v>
      </c>
    </row>
    <row r="1800" spans="1:5">
      <c r="A1800" s="34" t="s">
        <v>5836</v>
      </c>
      <c r="B1800" s="34" t="s">
        <v>6515</v>
      </c>
      <c r="C1800" s="52">
        <v>52869.127999999997</v>
      </c>
      <c r="D1800" s="34" t="s">
        <v>4950</v>
      </c>
      <c r="E1800" s="43">
        <f t="shared" si="28"/>
        <v>52869.127999999997</v>
      </c>
    </row>
    <row r="1801" spans="1:5">
      <c r="A1801" s="34" t="s">
        <v>5837</v>
      </c>
      <c r="B1801" s="34" t="s">
        <v>6516</v>
      </c>
      <c r="C1801" s="52">
        <v>34943.311000000002</v>
      </c>
      <c r="D1801" s="34" t="s">
        <v>4950</v>
      </c>
      <c r="E1801" s="43">
        <f t="shared" si="28"/>
        <v>34943.311000000002</v>
      </c>
    </row>
    <row r="1802" spans="1:5">
      <c r="A1802" s="34" t="s">
        <v>5838</v>
      </c>
      <c r="B1802" s="34" t="s">
        <v>6517</v>
      </c>
      <c r="C1802" s="52">
        <v>34943.311000000002</v>
      </c>
      <c r="D1802" s="34" t="s">
        <v>4950</v>
      </c>
      <c r="E1802" s="43">
        <f t="shared" si="28"/>
        <v>34943.311000000002</v>
      </c>
    </row>
    <row r="1803" spans="1:5">
      <c r="A1803" s="34" t="s">
        <v>5839</v>
      </c>
      <c r="B1803" s="34" t="s">
        <v>5840</v>
      </c>
      <c r="C1803" s="52">
        <v>45.482361599999997</v>
      </c>
      <c r="D1803" s="34" t="s">
        <v>5075</v>
      </c>
      <c r="E1803" s="43">
        <f t="shared" si="28"/>
        <v>70725.072287999996</v>
      </c>
    </row>
    <row r="1804" spans="1:5">
      <c r="A1804" s="34" t="s">
        <v>5841</v>
      </c>
      <c r="B1804" s="34" t="s">
        <v>5842</v>
      </c>
      <c r="C1804" s="52">
        <v>158.678325</v>
      </c>
      <c r="D1804" s="34" t="s">
        <v>5075</v>
      </c>
      <c r="E1804" s="43">
        <f t="shared" si="28"/>
        <v>246744.79537499999</v>
      </c>
    </row>
    <row r="1805" spans="1:5">
      <c r="A1805" s="34" t="s">
        <v>9177</v>
      </c>
      <c r="B1805" s="34" t="s">
        <v>9178</v>
      </c>
      <c r="C1805" s="52">
        <v>17.51295</v>
      </c>
      <c r="D1805" s="34" t="s">
        <v>5075</v>
      </c>
      <c r="E1805" s="43">
        <f t="shared" si="28"/>
        <v>27232.63725</v>
      </c>
    </row>
    <row r="1806" spans="1:5">
      <c r="A1806" s="34" t="s">
        <v>5845</v>
      </c>
      <c r="B1806" s="34" t="s">
        <v>8055</v>
      </c>
      <c r="C1806" s="52">
        <v>11479.6448</v>
      </c>
      <c r="D1806" s="34" t="s">
        <v>4950</v>
      </c>
      <c r="E1806" s="43">
        <f t="shared" si="28"/>
        <v>11479.6448</v>
      </c>
    </row>
    <row r="1807" spans="1:5">
      <c r="A1807" s="34" t="s">
        <v>5846</v>
      </c>
      <c r="B1807" s="34" t="s">
        <v>8056</v>
      </c>
      <c r="C1807" s="52">
        <v>15465.6944</v>
      </c>
      <c r="D1807" s="34" t="s">
        <v>4950</v>
      </c>
      <c r="E1807" s="43">
        <f t="shared" si="28"/>
        <v>15465.6944</v>
      </c>
    </row>
    <row r="1808" spans="1:5">
      <c r="A1808" s="34" t="s">
        <v>5847</v>
      </c>
      <c r="B1808" s="34" t="s">
        <v>6564</v>
      </c>
      <c r="C1808" s="52">
        <v>183715.69905</v>
      </c>
      <c r="D1808" s="34" t="s">
        <v>4950</v>
      </c>
      <c r="E1808" s="43">
        <f t="shared" si="28"/>
        <v>183715.69905</v>
      </c>
    </row>
    <row r="1809" spans="1:5">
      <c r="A1809" s="34" t="s">
        <v>5848</v>
      </c>
      <c r="B1809" s="34" t="s">
        <v>6565</v>
      </c>
      <c r="C1809" s="52">
        <v>183715.69905</v>
      </c>
      <c r="D1809" s="34" t="s">
        <v>4950</v>
      </c>
      <c r="E1809" s="43">
        <f t="shared" si="28"/>
        <v>183715.69905</v>
      </c>
    </row>
    <row r="1810" spans="1:5">
      <c r="A1810" s="34" t="s">
        <v>5849</v>
      </c>
      <c r="B1810" s="34" t="s">
        <v>10482</v>
      </c>
      <c r="C1810" s="52">
        <v>4.3297058823529397</v>
      </c>
      <c r="D1810" s="34" t="s">
        <v>5075</v>
      </c>
      <c r="E1810" s="43">
        <f t="shared" si="28"/>
        <v>6732.6926470588214</v>
      </c>
    </row>
    <row r="1811" spans="1:5">
      <c r="A1811" s="34" t="s">
        <v>5850</v>
      </c>
      <c r="B1811" s="34" t="s">
        <v>5851</v>
      </c>
      <c r="C1811" s="52">
        <v>4.6163732517499998</v>
      </c>
      <c r="D1811" s="34" t="s">
        <v>5075</v>
      </c>
      <c r="E1811" s="43">
        <f t="shared" si="28"/>
        <v>7178.4604064712494</v>
      </c>
    </row>
    <row r="1812" spans="1:5">
      <c r="A1812" s="34" t="s">
        <v>5852</v>
      </c>
      <c r="B1812" s="34" t="s">
        <v>5853</v>
      </c>
      <c r="C1812" s="52">
        <v>9.0195569750000004</v>
      </c>
      <c r="D1812" s="34" t="s">
        <v>5075</v>
      </c>
      <c r="E1812" s="43">
        <f t="shared" si="28"/>
        <v>14025.411096125001</v>
      </c>
    </row>
    <row r="1813" spans="1:5">
      <c r="A1813" s="34" t="s">
        <v>5854</v>
      </c>
      <c r="B1813" s="34" t="s">
        <v>10189</v>
      </c>
      <c r="C1813" s="52">
        <v>629.01865727999996</v>
      </c>
      <c r="D1813" s="34" t="s">
        <v>4950</v>
      </c>
      <c r="E1813" s="43">
        <f t="shared" si="28"/>
        <v>629.01865727999996</v>
      </c>
    </row>
    <row r="1814" spans="1:5">
      <c r="A1814" s="34" t="s">
        <v>5855</v>
      </c>
      <c r="B1814" s="34" t="s">
        <v>6566</v>
      </c>
      <c r="C1814" s="52">
        <v>183715.69905</v>
      </c>
      <c r="D1814" s="34" t="s">
        <v>4950</v>
      </c>
      <c r="E1814" s="43">
        <f t="shared" si="28"/>
        <v>183715.69905</v>
      </c>
    </row>
    <row r="1815" spans="1:5">
      <c r="A1815" s="34" t="s">
        <v>5857</v>
      </c>
      <c r="B1815" s="34" t="s">
        <v>5858</v>
      </c>
      <c r="C1815" s="52">
        <v>59.395143599999997</v>
      </c>
      <c r="D1815" s="34" t="s">
        <v>5075</v>
      </c>
      <c r="E1815" s="43">
        <f t="shared" si="28"/>
        <v>92359.448298000003</v>
      </c>
    </row>
    <row r="1816" spans="1:5">
      <c r="A1816" s="34" t="s">
        <v>5859</v>
      </c>
      <c r="B1816" s="34" t="s">
        <v>5860</v>
      </c>
      <c r="C1816" s="52">
        <v>1262.8511204399999</v>
      </c>
      <c r="D1816" s="34" t="s">
        <v>4950</v>
      </c>
      <c r="E1816" s="43">
        <f t="shared" si="28"/>
        <v>1262.8511204399999</v>
      </c>
    </row>
    <row r="1817" spans="1:5">
      <c r="A1817" s="34" t="s">
        <v>5861</v>
      </c>
      <c r="B1817" s="34" t="s">
        <v>5862</v>
      </c>
      <c r="C1817" s="52">
        <v>2659.3763120963999</v>
      </c>
      <c r="D1817" s="34" t="s">
        <v>4950</v>
      </c>
      <c r="E1817" s="43">
        <f t="shared" si="28"/>
        <v>2659.3763120963999</v>
      </c>
    </row>
    <row r="1818" spans="1:5">
      <c r="A1818" s="34" t="s">
        <v>5863</v>
      </c>
      <c r="B1818" s="34" t="s">
        <v>7477</v>
      </c>
      <c r="C1818" s="52">
        <v>4.8807407999999999</v>
      </c>
      <c r="D1818" s="34" t="s">
        <v>5075</v>
      </c>
      <c r="E1818" s="43">
        <f t="shared" si="28"/>
        <v>7589.5519439999998</v>
      </c>
    </row>
    <row r="1819" spans="1:5">
      <c r="A1819" s="34" t="s">
        <v>5864</v>
      </c>
      <c r="B1819" s="34" t="s">
        <v>7202</v>
      </c>
      <c r="C1819" s="52">
        <v>3102.6978319999998</v>
      </c>
      <c r="D1819" s="34" t="s">
        <v>4950</v>
      </c>
      <c r="E1819" s="43">
        <f t="shared" si="28"/>
        <v>3102.6978319999998</v>
      </c>
    </row>
    <row r="1820" spans="1:5">
      <c r="A1820" s="34" t="s">
        <v>5865</v>
      </c>
      <c r="B1820" s="34" t="s">
        <v>5866</v>
      </c>
      <c r="C1820" s="52">
        <v>5.6635955999999998</v>
      </c>
      <c r="D1820" s="34" t="s">
        <v>5075</v>
      </c>
      <c r="E1820" s="43">
        <f t="shared" si="28"/>
        <v>8806.8911580000004</v>
      </c>
    </row>
    <row r="1821" spans="1:5">
      <c r="A1821" s="34" t="s">
        <v>5873</v>
      </c>
      <c r="B1821" s="34" t="s">
        <v>5874</v>
      </c>
      <c r="C1821" s="52">
        <v>76754.1864040988</v>
      </c>
      <c r="D1821" s="34" t="s">
        <v>4950</v>
      </c>
      <c r="E1821" s="43">
        <f t="shared" si="28"/>
        <v>76754.1864040988</v>
      </c>
    </row>
    <row r="1822" spans="1:5">
      <c r="A1822" s="34" t="s">
        <v>5945</v>
      </c>
      <c r="B1822" s="34" t="s">
        <v>9439</v>
      </c>
      <c r="C1822" s="52">
        <v>205.86799999999999</v>
      </c>
      <c r="D1822" s="34" t="s">
        <v>5075</v>
      </c>
      <c r="E1822" s="43">
        <f t="shared" si="28"/>
        <v>320124.74</v>
      </c>
    </row>
    <row r="1823" spans="1:5">
      <c r="A1823" s="34" t="s">
        <v>5946</v>
      </c>
      <c r="B1823" s="34" t="s">
        <v>5947</v>
      </c>
      <c r="C1823" s="52">
        <v>69.700784400000003</v>
      </c>
      <c r="D1823" s="34" t="s">
        <v>5075</v>
      </c>
      <c r="E1823" s="43">
        <f t="shared" si="28"/>
        <v>108384.719742</v>
      </c>
    </row>
    <row r="1824" spans="1:5">
      <c r="A1824" s="34" t="s">
        <v>5948</v>
      </c>
      <c r="B1824" s="34" t="s">
        <v>7478</v>
      </c>
      <c r="C1824" s="52">
        <v>723760.09224073798</v>
      </c>
      <c r="D1824" s="34" t="s">
        <v>4950</v>
      </c>
      <c r="E1824" s="43">
        <f t="shared" si="28"/>
        <v>723760.09224073798</v>
      </c>
    </row>
    <row r="1825" spans="1:5">
      <c r="A1825" s="34" t="s">
        <v>5949</v>
      </c>
      <c r="B1825" s="34" t="s">
        <v>7479</v>
      </c>
      <c r="C1825" s="52">
        <v>328532.040778547</v>
      </c>
      <c r="D1825" s="34" t="s">
        <v>4950</v>
      </c>
      <c r="E1825" s="43">
        <f t="shared" si="28"/>
        <v>328532.040778547</v>
      </c>
    </row>
    <row r="1826" spans="1:5">
      <c r="A1826" s="34" t="s">
        <v>5950</v>
      </c>
      <c r="B1826" s="34" t="s">
        <v>5951</v>
      </c>
      <c r="C1826" s="52">
        <v>694.6342416</v>
      </c>
      <c r="D1826" s="34" t="s">
        <v>5075</v>
      </c>
      <c r="E1826" s="43">
        <f t="shared" si="28"/>
        <v>1080156.245688</v>
      </c>
    </row>
    <row r="1827" spans="1:5">
      <c r="A1827" s="34" t="s">
        <v>5952</v>
      </c>
      <c r="B1827" s="34" t="s">
        <v>5953</v>
      </c>
      <c r="C1827" s="52">
        <v>766.57342319999998</v>
      </c>
      <c r="D1827" s="34" t="s">
        <v>5075</v>
      </c>
      <c r="E1827" s="43">
        <f t="shared" si="28"/>
        <v>1192021.6730760001</v>
      </c>
    </row>
    <row r="1828" spans="1:5">
      <c r="A1828" s="34" t="s">
        <v>5957</v>
      </c>
      <c r="B1828" s="34" t="s">
        <v>5958</v>
      </c>
      <c r="C1828" s="52">
        <v>99.991756800000005</v>
      </c>
      <c r="D1828" s="34" t="s">
        <v>5075</v>
      </c>
      <c r="E1828" s="43">
        <f t="shared" si="28"/>
        <v>155487.181824</v>
      </c>
    </row>
    <row r="1829" spans="1:5">
      <c r="A1829" s="34" t="s">
        <v>5959</v>
      </c>
      <c r="B1829" s="34" t="s">
        <v>5960</v>
      </c>
      <c r="C1829" s="52">
        <v>14.341766399999999</v>
      </c>
      <c r="D1829" s="34" t="s">
        <v>5075</v>
      </c>
      <c r="E1829" s="43">
        <f t="shared" si="28"/>
        <v>22301.446752</v>
      </c>
    </row>
    <row r="1830" spans="1:5">
      <c r="A1830" s="34" t="s">
        <v>5961</v>
      </c>
      <c r="B1830" s="34" t="s">
        <v>5962</v>
      </c>
      <c r="C1830" s="52">
        <v>25.6990032</v>
      </c>
      <c r="D1830" s="34" t="s">
        <v>5075</v>
      </c>
      <c r="E1830" s="43">
        <f t="shared" si="28"/>
        <v>39961.949976000004</v>
      </c>
    </row>
    <row r="1831" spans="1:5">
      <c r="A1831" s="34" t="s">
        <v>5963</v>
      </c>
      <c r="B1831" s="34" t="s">
        <v>5964</v>
      </c>
      <c r="C1831" s="52">
        <v>25.6990032</v>
      </c>
      <c r="D1831" s="34" t="s">
        <v>5075</v>
      </c>
      <c r="E1831" s="43">
        <f t="shared" si="28"/>
        <v>39961.949976000004</v>
      </c>
    </row>
    <row r="1832" spans="1:5">
      <c r="A1832" s="34" t="s">
        <v>5965</v>
      </c>
      <c r="B1832" s="34" t="s">
        <v>5966</v>
      </c>
      <c r="C1832" s="52">
        <v>2208.7835055</v>
      </c>
      <c r="D1832" s="34" t="s">
        <v>4950</v>
      </c>
      <c r="E1832" s="43">
        <f t="shared" si="28"/>
        <v>2208.7835055</v>
      </c>
    </row>
    <row r="1833" spans="1:5">
      <c r="A1833" s="34" t="s">
        <v>5967</v>
      </c>
      <c r="B1833" s="34" t="s">
        <v>5968</v>
      </c>
      <c r="C1833" s="52">
        <v>2208.7835055</v>
      </c>
      <c r="D1833" s="34" t="s">
        <v>4950</v>
      </c>
      <c r="E1833" s="43">
        <f t="shared" si="28"/>
        <v>2208.7835055</v>
      </c>
    </row>
    <row r="1834" spans="1:5">
      <c r="A1834" s="34" t="s">
        <v>5969</v>
      </c>
      <c r="B1834" s="34" t="s">
        <v>6689</v>
      </c>
      <c r="C1834" s="52">
        <v>13749.287554369301</v>
      </c>
      <c r="D1834" s="34" t="s">
        <v>4950</v>
      </c>
      <c r="E1834" s="43">
        <f t="shared" si="28"/>
        <v>13749.287554369301</v>
      </c>
    </row>
    <row r="1835" spans="1:5">
      <c r="A1835" s="34" t="s">
        <v>5970</v>
      </c>
      <c r="B1835" s="34" t="s">
        <v>7591</v>
      </c>
      <c r="C1835" s="52">
        <v>241.08108710400001</v>
      </c>
      <c r="D1835" s="34" t="s">
        <v>4950</v>
      </c>
      <c r="E1835" s="43">
        <f t="shared" si="28"/>
        <v>241.08108710400001</v>
      </c>
    </row>
    <row r="1836" spans="1:5">
      <c r="A1836" s="34" t="s">
        <v>5971</v>
      </c>
      <c r="B1836" s="34" t="s">
        <v>7592</v>
      </c>
      <c r="C1836" s="52">
        <v>241.08108710400001</v>
      </c>
      <c r="D1836" s="34" t="s">
        <v>4950</v>
      </c>
      <c r="E1836" s="43">
        <f t="shared" si="28"/>
        <v>241.08108710400001</v>
      </c>
    </row>
    <row r="1837" spans="1:5">
      <c r="A1837" s="34" t="s">
        <v>5972</v>
      </c>
      <c r="B1837" s="34" t="s">
        <v>7593</v>
      </c>
      <c r="C1837" s="52">
        <v>241.08108710400001</v>
      </c>
      <c r="D1837" s="34" t="s">
        <v>4950</v>
      </c>
      <c r="E1837" s="43">
        <f t="shared" si="28"/>
        <v>241.08108710400001</v>
      </c>
    </row>
    <row r="1838" spans="1:5">
      <c r="A1838" s="34" t="s">
        <v>5976</v>
      </c>
      <c r="B1838" s="34" t="s">
        <v>5977</v>
      </c>
      <c r="C1838" s="52">
        <v>4186.5739344000003</v>
      </c>
      <c r="D1838" s="34" t="s">
        <v>4950</v>
      </c>
      <c r="E1838" s="43">
        <f t="shared" si="28"/>
        <v>4186.5739344000003</v>
      </c>
    </row>
    <row r="1839" spans="1:5">
      <c r="A1839" s="34" t="s">
        <v>5978</v>
      </c>
      <c r="B1839" s="34" t="s">
        <v>5979</v>
      </c>
      <c r="C1839" s="52">
        <v>10751.688318799999</v>
      </c>
      <c r="D1839" s="34" t="s">
        <v>4950</v>
      </c>
      <c r="E1839" s="43">
        <f t="shared" si="28"/>
        <v>10751.688318799999</v>
      </c>
    </row>
    <row r="1840" spans="1:5">
      <c r="A1840" s="34" t="s">
        <v>5980</v>
      </c>
      <c r="B1840" s="34" t="s">
        <v>5981</v>
      </c>
      <c r="C1840" s="52">
        <v>6753.4023699999998</v>
      </c>
      <c r="D1840" s="34" t="s">
        <v>4950</v>
      </c>
      <c r="E1840" s="43">
        <f t="shared" si="28"/>
        <v>6753.4023699999998</v>
      </c>
    </row>
    <row r="1841" spans="1:5">
      <c r="A1841" s="34" t="s">
        <v>5982</v>
      </c>
      <c r="B1841" s="34" t="s">
        <v>7926</v>
      </c>
      <c r="C1841" s="52">
        <v>5908.2975379999998</v>
      </c>
      <c r="D1841" s="34" t="s">
        <v>4950</v>
      </c>
      <c r="E1841" s="43">
        <f t="shared" si="28"/>
        <v>5908.2975379999998</v>
      </c>
    </row>
    <row r="1842" spans="1:5">
      <c r="A1842" s="34" t="s">
        <v>5983</v>
      </c>
      <c r="B1842" s="34" t="s">
        <v>5984</v>
      </c>
      <c r="C1842" s="52">
        <v>1812.834927072</v>
      </c>
      <c r="D1842" s="34" t="s">
        <v>4950</v>
      </c>
      <c r="E1842" s="43">
        <f t="shared" si="28"/>
        <v>1812.834927072</v>
      </c>
    </row>
    <row r="1843" spans="1:5">
      <c r="A1843" s="34" t="s">
        <v>5985</v>
      </c>
      <c r="B1843" s="34" t="s">
        <v>5986</v>
      </c>
      <c r="C1843" s="52">
        <v>2530.7483993999999</v>
      </c>
      <c r="D1843" s="34" t="s">
        <v>4950</v>
      </c>
      <c r="E1843" s="43">
        <f t="shared" si="28"/>
        <v>2530.7483993999999</v>
      </c>
    </row>
    <row r="1844" spans="1:5">
      <c r="A1844" s="34" t="s">
        <v>5987</v>
      </c>
      <c r="B1844" s="34" t="s">
        <v>5988</v>
      </c>
      <c r="C1844" s="52">
        <v>1943.8085047679999</v>
      </c>
      <c r="D1844" s="34" t="s">
        <v>4950</v>
      </c>
      <c r="E1844" s="43">
        <f t="shared" si="28"/>
        <v>1943.8085047679999</v>
      </c>
    </row>
    <row r="1845" spans="1:5">
      <c r="A1845" s="34" t="s">
        <v>5989</v>
      </c>
      <c r="B1845" s="34" t="s">
        <v>5990</v>
      </c>
      <c r="C1845" s="52">
        <v>3372.9719362559999</v>
      </c>
      <c r="D1845" s="34" t="s">
        <v>4950</v>
      </c>
      <c r="E1845" s="43">
        <f t="shared" si="28"/>
        <v>3372.9719362559999</v>
      </c>
    </row>
    <row r="1846" spans="1:5">
      <c r="A1846" s="34" t="s">
        <v>5991</v>
      </c>
      <c r="B1846" s="34" t="s">
        <v>5992</v>
      </c>
      <c r="C1846" s="52">
        <v>3372.9719362559999</v>
      </c>
      <c r="D1846" s="34" t="s">
        <v>4950</v>
      </c>
      <c r="E1846" s="43">
        <f t="shared" si="28"/>
        <v>3372.9719362559999</v>
      </c>
    </row>
    <row r="1847" spans="1:5">
      <c r="A1847" s="34" t="s">
        <v>5993</v>
      </c>
      <c r="B1847" s="34" t="s">
        <v>5994</v>
      </c>
      <c r="C1847" s="52">
        <v>3338.7481951200002</v>
      </c>
      <c r="D1847" s="34" t="s">
        <v>4950</v>
      </c>
      <c r="E1847" s="43">
        <f t="shared" si="28"/>
        <v>3338.7481951200002</v>
      </c>
    </row>
    <row r="1848" spans="1:5">
      <c r="A1848" s="34" t="s">
        <v>5995</v>
      </c>
      <c r="B1848" s="34" t="s">
        <v>5996</v>
      </c>
      <c r="C1848" s="52">
        <v>3338.7481951200002</v>
      </c>
      <c r="D1848" s="34" t="s">
        <v>4950</v>
      </c>
      <c r="E1848" s="43">
        <f t="shared" si="28"/>
        <v>3338.7481951200002</v>
      </c>
    </row>
    <row r="1849" spans="1:5">
      <c r="A1849" s="34" t="s">
        <v>5997</v>
      </c>
      <c r="B1849" s="34" t="s">
        <v>6527</v>
      </c>
      <c r="C1849" s="52">
        <v>7.3899031050000001</v>
      </c>
      <c r="D1849" s="34" t="s">
        <v>5075</v>
      </c>
      <c r="E1849" s="43">
        <f t="shared" si="28"/>
        <v>11491.299328274999</v>
      </c>
    </row>
    <row r="1850" spans="1:5">
      <c r="A1850" s="34" t="s">
        <v>5998</v>
      </c>
      <c r="B1850" s="34" t="s">
        <v>6528</v>
      </c>
      <c r="C1850" s="52">
        <v>12.481291520099999</v>
      </c>
      <c r="D1850" s="34" t="s">
        <v>5075</v>
      </c>
      <c r="E1850" s="43">
        <f t="shared" si="28"/>
        <v>19408.408313755499</v>
      </c>
    </row>
    <row r="1851" spans="1:5">
      <c r="A1851" s="34" t="s">
        <v>5999</v>
      </c>
      <c r="B1851" s="34" t="s">
        <v>9265</v>
      </c>
      <c r="C1851" s="52">
        <v>20.3502642057</v>
      </c>
      <c r="D1851" s="34" t="s">
        <v>5075</v>
      </c>
      <c r="E1851" s="43">
        <f t="shared" si="28"/>
        <v>31644.6608398635</v>
      </c>
    </row>
    <row r="1852" spans="1:5">
      <c r="A1852" s="34" t="s">
        <v>6000</v>
      </c>
      <c r="B1852" s="34" t="s">
        <v>7480</v>
      </c>
      <c r="C1852" s="52">
        <v>32.989546757699998</v>
      </c>
      <c r="D1852" s="34" t="s">
        <v>5075</v>
      </c>
      <c r="E1852" s="43">
        <f t="shared" si="28"/>
        <v>51298.745208223496</v>
      </c>
    </row>
    <row r="1853" spans="1:5">
      <c r="A1853" s="34" t="s">
        <v>6001</v>
      </c>
      <c r="B1853" s="34" t="s">
        <v>6002</v>
      </c>
      <c r="C1853" s="52">
        <v>153475.984636393</v>
      </c>
      <c r="D1853" s="34" t="s">
        <v>4950</v>
      </c>
      <c r="E1853" s="43">
        <f t="shared" si="28"/>
        <v>153475.984636393</v>
      </c>
    </row>
    <row r="1854" spans="1:5">
      <c r="A1854" s="34" t="s">
        <v>6004</v>
      </c>
      <c r="B1854" s="34" t="s">
        <v>6005</v>
      </c>
      <c r="C1854" s="52">
        <v>59533.006299518704</v>
      </c>
      <c r="D1854" s="34" t="s">
        <v>4950</v>
      </c>
      <c r="E1854" s="43">
        <f t="shared" si="28"/>
        <v>59533.006299518704</v>
      </c>
    </row>
    <row r="1855" spans="1:5">
      <c r="A1855" s="34" t="s">
        <v>6006</v>
      </c>
      <c r="B1855" s="34" t="s">
        <v>8359</v>
      </c>
      <c r="C1855" s="52">
        <v>49611.311680741201</v>
      </c>
      <c r="D1855" s="34" t="s">
        <v>4950</v>
      </c>
      <c r="E1855" s="43">
        <f t="shared" si="28"/>
        <v>49611.311680741201</v>
      </c>
    </row>
    <row r="1856" spans="1:5">
      <c r="A1856" s="34" t="s">
        <v>6007</v>
      </c>
      <c r="B1856" s="34" t="s">
        <v>8057</v>
      </c>
      <c r="C1856" s="52">
        <v>23329.423999999999</v>
      </c>
      <c r="D1856" s="34" t="s">
        <v>4950</v>
      </c>
      <c r="E1856" s="43">
        <f t="shared" si="28"/>
        <v>23329.423999999999</v>
      </c>
    </row>
    <row r="1857" spans="1:5">
      <c r="A1857" s="34" t="s">
        <v>6008</v>
      </c>
      <c r="B1857" s="34" t="s">
        <v>10466</v>
      </c>
      <c r="C1857" s="52">
        <v>30209.1816</v>
      </c>
      <c r="D1857" s="34" t="s">
        <v>4950</v>
      </c>
      <c r="E1857" s="43">
        <f t="shared" si="28"/>
        <v>30209.1816</v>
      </c>
    </row>
    <row r="1858" spans="1:5">
      <c r="A1858" s="34" t="s">
        <v>6009</v>
      </c>
      <c r="B1858" s="34" t="s">
        <v>6010</v>
      </c>
      <c r="C1858" s="52">
        <v>44501.984799999998</v>
      </c>
      <c r="D1858" s="34" t="s">
        <v>4950</v>
      </c>
      <c r="E1858" s="43">
        <f t="shared" ref="E1858:E1921" si="29">IF(D1858="Dolares",C1858*$E$1,C1858)</f>
        <v>44501.984799999998</v>
      </c>
    </row>
    <row r="1859" spans="1:5">
      <c r="A1859" s="34" t="s">
        <v>6011</v>
      </c>
      <c r="B1859" s="34" t="s">
        <v>6012</v>
      </c>
      <c r="C1859" s="52">
        <v>14712.328799999999</v>
      </c>
      <c r="D1859" s="34" t="s">
        <v>4950</v>
      </c>
      <c r="E1859" s="43">
        <f t="shared" si="29"/>
        <v>14712.328799999999</v>
      </c>
    </row>
    <row r="1860" spans="1:5">
      <c r="A1860" s="34" t="s">
        <v>6013</v>
      </c>
      <c r="B1860" s="34" t="s">
        <v>6014</v>
      </c>
      <c r="C1860" s="52">
        <v>11321.627200000001</v>
      </c>
      <c r="D1860" s="34" t="s">
        <v>4950</v>
      </c>
      <c r="E1860" s="43">
        <f t="shared" si="29"/>
        <v>11321.627200000001</v>
      </c>
    </row>
    <row r="1861" spans="1:5">
      <c r="A1861" s="34" t="s">
        <v>6015</v>
      </c>
      <c r="B1861" s="34" t="s">
        <v>6016</v>
      </c>
      <c r="C1861" s="52">
        <v>14712.328799999999</v>
      </c>
      <c r="D1861" s="34" t="s">
        <v>4950</v>
      </c>
      <c r="E1861" s="43">
        <f t="shared" si="29"/>
        <v>14712.328799999999</v>
      </c>
    </row>
    <row r="1862" spans="1:5">
      <c r="A1862" s="34" t="s">
        <v>6017</v>
      </c>
      <c r="B1862" s="34" t="s">
        <v>8058</v>
      </c>
      <c r="C1862" s="52">
        <v>22865.814399999999</v>
      </c>
      <c r="D1862" s="34" t="s">
        <v>4950</v>
      </c>
      <c r="E1862" s="43">
        <f t="shared" si="29"/>
        <v>22865.814399999999</v>
      </c>
    </row>
    <row r="1863" spans="1:5">
      <c r="A1863" s="34" t="s">
        <v>6018</v>
      </c>
      <c r="B1863" s="34" t="s">
        <v>8059</v>
      </c>
      <c r="C1863" s="52">
        <v>22865.814399999999</v>
      </c>
      <c r="D1863" s="34" t="s">
        <v>4950</v>
      </c>
      <c r="E1863" s="43">
        <f t="shared" si="29"/>
        <v>22865.814399999999</v>
      </c>
    </row>
    <row r="1864" spans="1:5">
      <c r="A1864" s="34" t="s">
        <v>6019</v>
      </c>
      <c r="B1864" s="34" t="s">
        <v>8060</v>
      </c>
      <c r="C1864" s="52">
        <v>6459.8040000000001</v>
      </c>
      <c r="D1864" s="34" t="s">
        <v>4950</v>
      </c>
      <c r="E1864" s="43">
        <f t="shared" si="29"/>
        <v>6459.8040000000001</v>
      </c>
    </row>
    <row r="1865" spans="1:5">
      <c r="A1865" s="34" t="s">
        <v>6020</v>
      </c>
      <c r="B1865" s="34" t="s">
        <v>6932</v>
      </c>
      <c r="C1865" s="52">
        <v>8606.3952000000008</v>
      </c>
      <c r="D1865" s="34" t="s">
        <v>4950</v>
      </c>
      <c r="E1865" s="43">
        <f t="shared" si="29"/>
        <v>8606.3952000000008</v>
      </c>
    </row>
    <row r="1866" spans="1:5">
      <c r="A1866" s="34" t="s">
        <v>6021</v>
      </c>
      <c r="B1866" s="34" t="s">
        <v>9464</v>
      </c>
      <c r="C1866" s="52">
        <v>8606.3952000000008</v>
      </c>
      <c r="D1866" s="34" t="s">
        <v>4950</v>
      </c>
      <c r="E1866" s="43">
        <f t="shared" si="29"/>
        <v>8606.3952000000008</v>
      </c>
    </row>
    <row r="1867" spans="1:5">
      <c r="A1867" s="34" t="s">
        <v>6022</v>
      </c>
      <c r="B1867" s="34" t="s">
        <v>6933</v>
      </c>
      <c r="C1867" s="52">
        <v>33055.857536000003</v>
      </c>
      <c r="D1867" s="34" t="s">
        <v>4950</v>
      </c>
      <c r="E1867" s="43">
        <f t="shared" si="29"/>
        <v>33055.857536000003</v>
      </c>
    </row>
    <row r="1868" spans="1:5">
      <c r="A1868" s="34" t="s">
        <v>6023</v>
      </c>
      <c r="B1868" s="34" t="s">
        <v>6934</v>
      </c>
      <c r="C1868" s="52">
        <v>33055.857536000003</v>
      </c>
      <c r="D1868" s="34" t="s">
        <v>4950</v>
      </c>
      <c r="E1868" s="43">
        <f t="shared" si="29"/>
        <v>33055.857536000003</v>
      </c>
    </row>
    <row r="1869" spans="1:5">
      <c r="A1869" s="34" t="s">
        <v>6024</v>
      </c>
      <c r="B1869" s="34" t="s">
        <v>7927</v>
      </c>
      <c r="C1869" s="52">
        <v>25017.9696</v>
      </c>
      <c r="D1869" s="34" t="s">
        <v>4950</v>
      </c>
      <c r="E1869" s="43">
        <f t="shared" si="29"/>
        <v>25017.9696</v>
      </c>
    </row>
    <row r="1870" spans="1:5">
      <c r="A1870" s="34" t="s">
        <v>6025</v>
      </c>
      <c r="B1870" s="34" t="s">
        <v>7928</v>
      </c>
      <c r="C1870" s="52">
        <v>25017.9696</v>
      </c>
      <c r="D1870" s="34" t="s">
        <v>4950</v>
      </c>
      <c r="E1870" s="43">
        <f t="shared" si="29"/>
        <v>25017.9696</v>
      </c>
    </row>
    <row r="1871" spans="1:5">
      <c r="A1871" s="34" t="s">
        <v>6026</v>
      </c>
      <c r="B1871" s="34" t="s">
        <v>6027</v>
      </c>
      <c r="C1871" s="52">
        <v>227.0112</v>
      </c>
      <c r="D1871" s="34" t="s">
        <v>4950</v>
      </c>
      <c r="E1871" s="43">
        <f t="shared" si="29"/>
        <v>227.0112</v>
      </c>
    </row>
    <row r="1872" spans="1:5">
      <c r="A1872" s="34" t="s">
        <v>6028</v>
      </c>
      <c r="B1872" s="34" t="s">
        <v>6029</v>
      </c>
      <c r="C1872" s="52">
        <v>303.7944</v>
      </c>
      <c r="D1872" s="34" t="s">
        <v>4950</v>
      </c>
      <c r="E1872" s="43">
        <f t="shared" si="29"/>
        <v>303.7944</v>
      </c>
    </row>
    <row r="1873" spans="1:5">
      <c r="A1873" s="34" t="s">
        <v>6030</v>
      </c>
      <c r="B1873" s="34" t="s">
        <v>6031</v>
      </c>
      <c r="C1873" s="52">
        <v>7808.5176000000001</v>
      </c>
      <c r="D1873" s="34" t="s">
        <v>4950</v>
      </c>
      <c r="E1873" s="43">
        <f t="shared" si="29"/>
        <v>7808.5176000000001</v>
      </c>
    </row>
    <row r="1874" spans="1:5">
      <c r="A1874" s="34" t="s">
        <v>6032</v>
      </c>
      <c r="B1874" s="34" t="s">
        <v>6033</v>
      </c>
      <c r="C1874" s="52">
        <v>8398.1680639999995</v>
      </c>
      <c r="D1874" s="34" t="s">
        <v>4950</v>
      </c>
      <c r="E1874" s="43">
        <f t="shared" si="29"/>
        <v>8398.1680639999995</v>
      </c>
    </row>
    <row r="1875" spans="1:5">
      <c r="A1875" s="34" t="s">
        <v>6034</v>
      </c>
      <c r="B1875" s="34" t="s">
        <v>8061</v>
      </c>
      <c r="C1875" s="52">
        <v>26658.236799999999</v>
      </c>
      <c r="D1875" s="34" t="s">
        <v>4950</v>
      </c>
      <c r="E1875" s="43">
        <f t="shared" si="29"/>
        <v>26658.236799999999</v>
      </c>
    </row>
    <row r="1876" spans="1:5">
      <c r="A1876" s="34" t="s">
        <v>6035</v>
      </c>
      <c r="B1876" s="34" t="s">
        <v>8062</v>
      </c>
      <c r="C1876" s="52">
        <v>30558.6008</v>
      </c>
      <c r="D1876" s="34" t="s">
        <v>4950</v>
      </c>
      <c r="E1876" s="43">
        <f t="shared" si="29"/>
        <v>30558.6008</v>
      </c>
    </row>
    <row r="1877" spans="1:5">
      <c r="A1877" s="34" t="s">
        <v>6036</v>
      </c>
      <c r="B1877" s="34" t="s">
        <v>8063</v>
      </c>
      <c r="C1877" s="52">
        <v>11120.2104</v>
      </c>
      <c r="D1877" s="34" t="s">
        <v>4950</v>
      </c>
      <c r="E1877" s="43">
        <f t="shared" si="29"/>
        <v>11120.2104</v>
      </c>
    </row>
    <row r="1878" spans="1:5">
      <c r="A1878" s="34" t="s">
        <v>6037</v>
      </c>
      <c r="B1878" s="34" t="s">
        <v>6935</v>
      </c>
      <c r="C1878" s="52">
        <v>45690.455199999997</v>
      </c>
      <c r="D1878" s="34" t="s">
        <v>4950</v>
      </c>
      <c r="E1878" s="43">
        <f t="shared" si="29"/>
        <v>45690.455199999997</v>
      </c>
    </row>
    <row r="1879" spans="1:5">
      <c r="A1879" s="34" t="s">
        <v>6038</v>
      </c>
      <c r="B1879" s="34" t="s">
        <v>6121</v>
      </c>
      <c r="C1879" s="52">
        <v>12101.7</v>
      </c>
      <c r="D1879" s="34" t="s">
        <v>4950</v>
      </c>
      <c r="E1879" s="43">
        <f t="shared" si="29"/>
        <v>12101.7</v>
      </c>
    </row>
    <row r="1880" spans="1:5">
      <c r="A1880" s="34" t="s">
        <v>6039</v>
      </c>
      <c r="B1880" s="34" t="s">
        <v>8064</v>
      </c>
      <c r="C1880" s="52">
        <v>21661.764800000001</v>
      </c>
      <c r="D1880" s="34" t="s">
        <v>4950</v>
      </c>
      <c r="E1880" s="43">
        <f t="shared" si="29"/>
        <v>21661.764800000001</v>
      </c>
    </row>
    <row r="1881" spans="1:5">
      <c r="A1881" s="34" t="s">
        <v>6040</v>
      </c>
      <c r="B1881" s="34" t="s">
        <v>6122</v>
      </c>
      <c r="C1881" s="52">
        <v>12101.7</v>
      </c>
      <c r="D1881" s="34" t="s">
        <v>4950</v>
      </c>
      <c r="E1881" s="43">
        <f t="shared" si="29"/>
        <v>12101.7</v>
      </c>
    </row>
    <row r="1882" spans="1:5">
      <c r="A1882" s="34" t="s">
        <v>6041</v>
      </c>
      <c r="B1882" s="34" t="s">
        <v>7740</v>
      </c>
      <c r="C1882" s="52">
        <v>5.4527321712500001</v>
      </c>
      <c r="D1882" s="34" t="s">
        <v>5075</v>
      </c>
      <c r="E1882" s="43">
        <f t="shared" si="29"/>
        <v>8478.9985262937498</v>
      </c>
    </row>
    <row r="1883" spans="1:5">
      <c r="A1883" s="34" t="s">
        <v>6048</v>
      </c>
      <c r="B1883" s="34" t="s">
        <v>8526</v>
      </c>
      <c r="C1883" s="52">
        <v>3281.3690000000001</v>
      </c>
      <c r="D1883" s="34" t="s">
        <v>4950</v>
      </c>
      <c r="E1883" s="43">
        <f t="shared" si="29"/>
        <v>3281.3690000000001</v>
      </c>
    </row>
    <row r="1884" spans="1:5">
      <c r="A1884" s="34" t="s">
        <v>6049</v>
      </c>
      <c r="B1884" s="34" t="s">
        <v>8527</v>
      </c>
      <c r="C1884" s="52">
        <v>7454.3689999999997</v>
      </c>
      <c r="D1884" s="34" t="s">
        <v>4950</v>
      </c>
      <c r="E1884" s="43">
        <f t="shared" si="29"/>
        <v>7454.3689999999997</v>
      </c>
    </row>
    <row r="1885" spans="1:5">
      <c r="A1885" s="34" t="s">
        <v>6050</v>
      </c>
      <c r="B1885" s="34" t="s">
        <v>6051</v>
      </c>
      <c r="C1885" s="52">
        <v>9.5443311990000002</v>
      </c>
      <c r="D1885" s="34" t="s">
        <v>5075</v>
      </c>
      <c r="E1885" s="43">
        <f t="shared" si="29"/>
        <v>14841.435014445</v>
      </c>
    </row>
    <row r="1886" spans="1:5">
      <c r="A1886" s="34" t="s">
        <v>6053</v>
      </c>
      <c r="B1886" s="34" t="s">
        <v>7287</v>
      </c>
      <c r="C1886" s="52">
        <v>13231.484109999999</v>
      </c>
      <c r="D1886" s="34" t="s">
        <v>4950</v>
      </c>
      <c r="E1886" s="43">
        <f t="shared" si="29"/>
        <v>13231.484109999999</v>
      </c>
    </row>
    <row r="1887" spans="1:5">
      <c r="A1887" s="34" t="s">
        <v>6054</v>
      </c>
      <c r="B1887" s="34" t="s">
        <v>6055</v>
      </c>
      <c r="C1887" s="52">
        <v>9639.7815659527096</v>
      </c>
      <c r="D1887" s="34" t="s">
        <v>4950</v>
      </c>
      <c r="E1887" s="43">
        <f t="shared" si="29"/>
        <v>9639.7815659527096</v>
      </c>
    </row>
    <row r="1888" spans="1:5">
      <c r="A1888" s="34" t="s">
        <v>6056</v>
      </c>
      <c r="B1888" s="34" t="s">
        <v>6057</v>
      </c>
      <c r="C1888" s="52">
        <v>740.56311419999997</v>
      </c>
      <c r="D1888" s="34" t="s">
        <v>4950</v>
      </c>
      <c r="E1888" s="43">
        <f t="shared" si="29"/>
        <v>740.56311419999997</v>
      </c>
    </row>
    <row r="1889" spans="1:5">
      <c r="A1889" s="34" t="s">
        <v>6058</v>
      </c>
      <c r="B1889" s="34" t="s">
        <v>6059</v>
      </c>
      <c r="C1889" s="52">
        <v>1530.0897066</v>
      </c>
      <c r="D1889" s="34" t="s">
        <v>4950</v>
      </c>
      <c r="E1889" s="43">
        <f t="shared" si="29"/>
        <v>1530.0897066</v>
      </c>
    </row>
    <row r="1890" spans="1:5">
      <c r="A1890" s="34" t="s">
        <v>6060</v>
      </c>
      <c r="B1890" s="34" t="s">
        <v>6061</v>
      </c>
      <c r="C1890" s="52">
        <v>2064.8087460000002</v>
      </c>
      <c r="D1890" s="34" t="s">
        <v>4950</v>
      </c>
      <c r="E1890" s="43">
        <f t="shared" si="29"/>
        <v>2064.8087460000002</v>
      </c>
    </row>
    <row r="1891" spans="1:5">
      <c r="A1891" s="34" t="s">
        <v>6062</v>
      </c>
      <c r="B1891" s="34" t="s">
        <v>6063</v>
      </c>
      <c r="C1891" s="52">
        <v>2317.4722115999998</v>
      </c>
      <c r="D1891" s="34" t="s">
        <v>4950</v>
      </c>
      <c r="E1891" s="43">
        <f t="shared" si="29"/>
        <v>2317.4722115999998</v>
      </c>
    </row>
    <row r="1892" spans="1:5">
      <c r="A1892" s="34" t="s">
        <v>6064</v>
      </c>
      <c r="B1892" s="34" t="s">
        <v>6065</v>
      </c>
      <c r="C1892" s="52">
        <v>3460.2357425999999</v>
      </c>
      <c r="D1892" s="34" t="s">
        <v>4950</v>
      </c>
      <c r="E1892" s="43">
        <f t="shared" si="29"/>
        <v>3460.2357425999999</v>
      </c>
    </row>
    <row r="1893" spans="1:5">
      <c r="A1893" s="34" t="s">
        <v>6066</v>
      </c>
      <c r="B1893" s="34" t="s">
        <v>6067</v>
      </c>
      <c r="C1893" s="52">
        <v>4130.5113486</v>
      </c>
      <c r="D1893" s="34" t="s">
        <v>4950</v>
      </c>
      <c r="E1893" s="43">
        <f t="shared" si="29"/>
        <v>4130.5113486</v>
      </c>
    </row>
    <row r="1894" spans="1:5">
      <c r="A1894" s="34" t="s">
        <v>6068</v>
      </c>
      <c r="B1894" s="34" t="s">
        <v>6069</v>
      </c>
      <c r="C1894" s="52">
        <v>890.08838100000003</v>
      </c>
      <c r="D1894" s="34" t="s">
        <v>4950</v>
      </c>
      <c r="E1894" s="43">
        <f t="shared" si="29"/>
        <v>890.08838100000003</v>
      </c>
    </row>
    <row r="1895" spans="1:5">
      <c r="A1895" s="34" t="s">
        <v>6070</v>
      </c>
      <c r="B1895" s="34" t="s">
        <v>9838</v>
      </c>
      <c r="C1895" s="52">
        <v>8309.3790873599992</v>
      </c>
      <c r="D1895" s="34" t="s">
        <v>4950</v>
      </c>
      <c r="E1895" s="43">
        <f t="shared" si="29"/>
        <v>8309.3790873599992</v>
      </c>
    </row>
    <row r="1896" spans="1:5">
      <c r="A1896" s="34" t="s">
        <v>6073</v>
      </c>
      <c r="B1896" s="34" t="s">
        <v>6074</v>
      </c>
      <c r="C1896" s="52">
        <v>13922.2756818288</v>
      </c>
      <c r="D1896" s="34" t="s">
        <v>4950</v>
      </c>
      <c r="E1896" s="43">
        <f t="shared" si="29"/>
        <v>13922.2756818288</v>
      </c>
    </row>
    <row r="1897" spans="1:5">
      <c r="A1897" s="34" t="s">
        <v>6075</v>
      </c>
      <c r="B1897" s="34" t="s">
        <v>8360</v>
      </c>
      <c r="C1897" s="52">
        <v>69945.090241291196</v>
      </c>
      <c r="D1897" s="34" t="s">
        <v>4950</v>
      </c>
      <c r="E1897" s="43">
        <f t="shared" si="29"/>
        <v>69945.090241291196</v>
      </c>
    </row>
    <row r="1898" spans="1:5">
      <c r="A1898" s="34" t="s">
        <v>6076</v>
      </c>
      <c r="B1898" s="34" t="s">
        <v>6077</v>
      </c>
      <c r="C1898" s="52">
        <v>1.2484848168</v>
      </c>
      <c r="D1898" s="34" t="s">
        <v>5075</v>
      </c>
      <c r="E1898" s="43">
        <f t="shared" si="29"/>
        <v>1941.3938901240001</v>
      </c>
    </row>
    <row r="1899" spans="1:5">
      <c r="A1899" s="34" t="s">
        <v>6078</v>
      </c>
      <c r="B1899" s="34" t="s">
        <v>6529</v>
      </c>
      <c r="C1899" s="52">
        <v>8.3582352360000005</v>
      </c>
      <c r="D1899" s="34" t="s">
        <v>5075</v>
      </c>
      <c r="E1899" s="43">
        <f t="shared" si="29"/>
        <v>12997.055791980001</v>
      </c>
    </row>
    <row r="1900" spans="1:5">
      <c r="A1900" s="34" t="s">
        <v>6079</v>
      </c>
      <c r="B1900" s="34" t="s">
        <v>8400</v>
      </c>
      <c r="C1900" s="52">
        <v>16.4820321666</v>
      </c>
      <c r="D1900" s="34" t="s">
        <v>5075</v>
      </c>
      <c r="E1900" s="43">
        <f t="shared" si="29"/>
        <v>25629.560019062999</v>
      </c>
    </row>
    <row r="1901" spans="1:5">
      <c r="A1901" s="34" t="s">
        <v>6080</v>
      </c>
      <c r="B1901" s="34" t="s">
        <v>8065</v>
      </c>
      <c r="C1901" s="52">
        <v>26658.236799999999</v>
      </c>
      <c r="D1901" s="34" t="s">
        <v>4950</v>
      </c>
      <c r="E1901" s="43">
        <f t="shared" si="29"/>
        <v>26658.236799999999</v>
      </c>
    </row>
    <row r="1902" spans="1:5">
      <c r="A1902" s="34" t="s">
        <v>6081</v>
      </c>
      <c r="B1902" s="34" t="s">
        <v>8066</v>
      </c>
      <c r="C1902" s="52">
        <v>30558.6008</v>
      </c>
      <c r="D1902" s="34" t="s">
        <v>4950</v>
      </c>
      <c r="E1902" s="43">
        <f t="shared" si="29"/>
        <v>30558.6008</v>
      </c>
    </row>
    <row r="1903" spans="1:5">
      <c r="A1903" s="34" t="s">
        <v>6082</v>
      </c>
      <c r="B1903" s="34" t="s">
        <v>6936</v>
      </c>
      <c r="C1903" s="52">
        <v>45690.455199999997</v>
      </c>
      <c r="D1903" s="34" t="s">
        <v>4950</v>
      </c>
      <c r="E1903" s="43">
        <f t="shared" si="29"/>
        <v>45690.455199999997</v>
      </c>
    </row>
    <row r="1904" spans="1:5">
      <c r="A1904" s="34" t="s">
        <v>6083</v>
      </c>
      <c r="B1904" s="34" t="s">
        <v>8067</v>
      </c>
      <c r="C1904" s="52">
        <v>22865.814399999999</v>
      </c>
      <c r="D1904" s="34" t="s">
        <v>4950</v>
      </c>
      <c r="E1904" s="43">
        <f t="shared" si="29"/>
        <v>22865.814399999999</v>
      </c>
    </row>
    <row r="1905" spans="1:5">
      <c r="A1905" s="34" t="s">
        <v>6084</v>
      </c>
      <c r="B1905" s="34" t="s">
        <v>6085</v>
      </c>
      <c r="C1905" s="52">
        <v>20.65635</v>
      </c>
      <c r="D1905" s="34" t="s">
        <v>5075</v>
      </c>
      <c r="E1905" s="43">
        <f t="shared" si="29"/>
        <v>32120.624250000001</v>
      </c>
    </row>
    <row r="1906" spans="1:5">
      <c r="A1906" s="34" t="s">
        <v>6086</v>
      </c>
      <c r="B1906" s="34" t="s">
        <v>6087</v>
      </c>
      <c r="C1906" s="52">
        <v>14.046317999999999</v>
      </c>
      <c r="D1906" s="34" t="s">
        <v>5075</v>
      </c>
      <c r="E1906" s="43">
        <f t="shared" si="29"/>
        <v>21842.02449</v>
      </c>
    </row>
    <row r="1907" spans="1:5">
      <c r="A1907" s="34" t="s">
        <v>6088</v>
      </c>
      <c r="B1907" s="34" t="s">
        <v>6089</v>
      </c>
      <c r="C1907" s="52">
        <v>33.050159999999998</v>
      </c>
      <c r="D1907" s="34" t="s">
        <v>5075</v>
      </c>
      <c r="E1907" s="43">
        <f t="shared" si="29"/>
        <v>51392.998799999994</v>
      </c>
    </row>
    <row r="1908" spans="1:5">
      <c r="A1908" s="34" t="s">
        <v>6090</v>
      </c>
      <c r="B1908" s="34" t="s">
        <v>6091</v>
      </c>
      <c r="C1908" s="52">
        <v>0.82625400000000004</v>
      </c>
      <c r="D1908" s="34" t="s">
        <v>5075</v>
      </c>
      <c r="E1908" s="43">
        <f t="shared" si="29"/>
        <v>1284.8249700000001</v>
      </c>
    </row>
    <row r="1909" spans="1:5">
      <c r="A1909" s="34" t="s">
        <v>6092</v>
      </c>
      <c r="B1909" s="34" t="s">
        <v>6093</v>
      </c>
      <c r="C1909" s="52">
        <v>0.82625400000000004</v>
      </c>
      <c r="D1909" s="34" t="s">
        <v>5075</v>
      </c>
      <c r="E1909" s="43">
        <f t="shared" si="29"/>
        <v>1284.8249700000001</v>
      </c>
    </row>
    <row r="1910" spans="1:5">
      <c r="A1910" s="34" t="s">
        <v>6094</v>
      </c>
      <c r="B1910" s="34" t="s">
        <v>6095</v>
      </c>
      <c r="C1910" s="52">
        <v>12.674736360000001</v>
      </c>
      <c r="D1910" s="34" t="s">
        <v>5075</v>
      </c>
      <c r="E1910" s="43">
        <f t="shared" si="29"/>
        <v>19709.215039800001</v>
      </c>
    </row>
    <row r="1911" spans="1:5">
      <c r="A1911" s="34" t="s">
        <v>6096</v>
      </c>
      <c r="B1911" s="34" t="s">
        <v>6097</v>
      </c>
      <c r="C1911" s="52">
        <v>22.308858000000001</v>
      </c>
      <c r="D1911" s="34" t="s">
        <v>5075</v>
      </c>
      <c r="E1911" s="43">
        <f t="shared" si="29"/>
        <v>34690.274190000004</v>
      </c>
    </row>
    <row r="1912" spans="1:5">
      <c r="A1912" s="34" t="s">
        <v>6099</v>
      </c>
      <c r="B1912" s="34" t="s">
        <v>8068</v>
      </c>
      <c r="C1912" s="52">
        <v>11120.2104</v>
      </c>
      <c r="D1912" s="34" t="s">
        <v>4950</v>
      </c>
      <c r="E1912" s="43">
        <f t="shared" si="29"/>
        <v>11120.2104</v>
      </c>
    </row>
    <row r="1913" spans="1:5">
      <c r="A1913" s="34" t="s">
        <v>6100</v>
      </c>
      <c r="B1913" s="34" t="s">
        <v>8069</v>
      </c>
      <c r="C1913" s="52">
        <v>18741.777600000001</v>
      </c>
      <c r="D1913" s="34" t="s">
        <v>4950</v>
      </c>
      <c r="E1913" s="43">
        <f t="shared" si="29"/>
        <v>18741.777600000001</v>
      </c>
    </row>
    <row r="1914" spans="1:5">
      <c r="A1914" s="34" t="s">
        <v>6101</v>
      </c>
      <c r="B1914" s="34" t="s">
        <v>8070</v>
      </c>
      <c r="C1914" s="52">
        <v>30209.1816</v>
      </c>
      <c r="D1914" s="34" t="s">
        <v>4950</v>
      </c>
      <c r="E1914" s="43">
        <f t="shared" si="29"/>
        <v>30209.1816</v>
      </c>
    </row>
    <row r="1915" spans="1:5">
      <c r="A1915" s="34" t="s">
        <v>6103</v>
      </c>
      <c r="B1915" s="34" t="s">
        <v>6104</v>
      </c>
      <c r="C1915" s="52">
        <v>40789.8423114904</v>
      </c>
      <c r="D1915" s="34" t="s">
        <v>4950</v>
      </c>
      <c r="E1915" s="43">
        <f t="shared" si="29"/>
        <v>40789.8423114904</v>
      </c>
    </row>
    <row r="1916" spans="1:5">
      <c r="A1916" s="34" t="s">
        <v>6105</v>
      </c>
      <c r="B1916" s="34" t="s">
        <v>6106</v>
      </c>
      <c r="C1916" s="52">
        <v>52841.274018315104</v>
      </c>
      <c r="D1916" s="34" t="s">
        <v>4950</v>
      </c>
      <c r="E1916" s="43">
        <f t="shared" si="29"/>
        <v>52841.274018315104</v>
      </c>
    </row>
    <row r="1917" spans="1:5">
      <c r="A1917" s="34" t="s">
        <v>6107</v>
      </c>
      <c r="B1917" s="34" t="s">
        <v>6108</v>
      </c>
      <c r="C1917" s="52">
        <v>117853.113462379</v>
      </c>
      <c r="D1917" s="34" t="s">
        <v>4950</v>
      </c>
      <c r="E1917" s="43">
        <f t="shared" si="29"/>
        <v>117853.113462379</v>
      </c>
    </row>
    <row r="1918" spans="1:5">
      <c r="A1918" s="34" t="s">
        <v>6109</v>
      </c>
      <c r="B1918" s="34" t="s">
        <v>7929</v>
      </c>
      <c r="C1918" s="52">
        <v>25017.9696</v>
      </c>
      <c r="D1918" s="34" t="s">
        <v>4950</v>
      </c>
      <c r="E1918" s="43">
        <f t="shared" si="29"/>
        <v>25017.9696</v>
      </c>
    </row>
    <row r="1919" spans="1:5">
      <c r="A1919" s="34" t="s">
        <v>6110</v>
      </c>
      <c r="B1919" s="34" t="s">
        <v>6937</v>
      </c>
      <c r="C1919" s="52">
        <v>15354.4144</v>
      </c>
      <c r="D1919" s="34" t="s">
        <v>4950</v>
      </c>
      <c r="E1919" s="43">
        <f t="shared" si="29"/>
        <v>15354.4144</v>
      </c>
    </row>
    <row r="1920" spans="1:5">
      <c r="A1920" s="34" t="s">
        <v>6111</v>
      </c>
      <c r="B1920" s="34" t="s">
        <v>6112</v>
      </c>
      <c r="C1920" s="52">
        <v>111681.792244208</v>
      </c>
      <c r="D1920" s="34" t="s">
        <v>4950</v>
      </c>
      <c r="E1920" s="43">
        <f t="shared" si="29"/>
        <v>111681.792244208</v>
      </c>
    </row>
    <row r="1921" spans="1:5">
      <c r="A1921" s="34" t="s">
        <v>6114</v>
      </c>
      <c r="B1921" s="34" t="s">
        <v>7812</v>
      </c>
      <c r="C1921" s="52">
        <v>78099.673000330804</v>
      </c>
      <c r="D1921" s="34" t="s">
        <v>4950</v>
      </c>
      <c r="E1921" s="43">
        <f t="shared" si="29"/>
        <v>78099.673000330804</v>
      </c>
    </row>
    <row r="1922" spans="1:5">
      <c r="A1922" s="34" t="s">
        <v>6115</v>
      </c>
      <c r="B1922" s="34" t="s">
        <v>7813</v>
      </c>
      <c r="C1922" s="52">
        <v>78099.673000330804</v>
      </c>
      <c r="D1922" s="34" t="s">
        <v>4950</v>
      </c>
      <c r="E1922" s="43">
        <f t="shared" ref="E1922:E1985" si="30">IF(D1922="Dolares",C1922*$E$1,C1922)</f>
        <v>78099.673000330804</v>
      </c>
    </row>
    <row r="1923" spans="1:5">
      <c r="A1923" s="34" t="s">
        <v>6116</v>
      </c>
      <c r="B1923" s="34" t="s">
        <v>6117</v>
      </c>
      <c r="C1923" s="52">
        <v>13896.077921668801</v>
      </c>
      <c r="D1923" s="34" t="s">
        <v>4950</v>
      </c>
      <c r="E1923" s="43">
        <f t="shared" si="30"/>
        <v>13896.077921668801</v>
      </c>
    </row>
    <row r="1924" spans="1:5">
      <c r="A1924" s="34" t="s">
        <v>6118</v>
      </c>
      <c r="B1924" s="34" t="s">
        <v>9179</v>
      </c>
      <c r="C1924" s="52">
        <v>385.7297393664</v>
      </c>
      <c r="D1924" s="34" t="s">
        <v>4950</v>
      </c>
      <c r="E1924" s="43">
        <f t="shared" si="30"/>
        <v>385.7297393664</v>
      </c>
    </row>
    <row r="1925" spans="1:5">
      <c r="A1925" s="34" t="s">
        <v>6123</v>
      </c>
      <c r="B1925" s="34" t="s">
        <v>6938</v>
      </c>
      <c r="C1925" s="52">
        <v>15354.4144</v>
      </c>
      <c r="D1925" s="34" t="s">
        <v>4950</v>
      </c>
      <c r="E1925" s="43">
        <f t="shared" si="30"/>
        <v>15354.4144</v>
      </c>
    </row>
    <row r="1926" spans="1:5">
      <c r="A1926" s="34" t="s">
        <v>6135</v>
      </c>
      <c r="B1926" s="34" t="s">
        <v>7814</v>
      </c>
      <c r="C1926" s="52">
        <v>48901.078494730798</v>
      </c>
      <c r="D1926" s="34" t="s">
        <v>4950</v>
      </c>
      <c r="E1926" s="43">
        <f t="shared" si="30"/>
        <v>48901.078494730798</v>
      </c>
    </row>
    <row r="1927" spans="1:5">
      <c r="A1927" s="34" t="s">
        <v>6136</v>
      </c>
      <c r="B1927" s="34" t="s">
        <v>7815</v>
      </c>
      <c r="C1927" s="52">
        <v>48901.078494730798</v>
      </c>
      <c r="D1927" s="34" t="s">
        <v>4950</v>
      </c>
      <c r="E1927" s="43">
        <f t="shared" si="30"/>
        <v>48901.078494730798</v>
      </c>
    </row>
    <row r="1928" spans="1:5">
      <c r="A1928" s="34" t="s">
        <v>6137</v>
      </c>
      <c r="B1928" s="34" t="s">
        <v>6138</v>
      </c>
      <c r="C1928" s="52">
        <v>128.91788</v>
      </c>
      <c r="D1928" s="34" t="s">
        <v>4950</v>
      </c>
      <c r="E1928" s="43">
        <f t="shared" si="30"/>
        <v>128.91788</v>
      </c>
    </row>
    <row r="1929" spans="1:5">
      <c r="A1929" s="34" t="s">
        <v>6139</v>
      </c>
      <c r="B1929" s="34" t="s">
        <v>8071</v>
      </c>
      <c r="C1929" s="52">
        <v>19410.570400000001</v>
      </c>
      <c r="D1929" s="34" t="s">
        <v>4950</v>
      </c>
      <c r="E1929" s="43">
        <f t="shared" si="30"/>
        <v>19410.570400000001</v>
      </c>
    </row>
    <row r="1930" spans="1:5">
      <c r="A1930" s="34" t="s">
        <v>2997</v>
      </c>
      <c r="B1930" s="34" t="s">
        <v>7594</v>
      </c>
      <c r="C1930" s="52">
        <v>2195.64</v>
      </c>
      <c r="D1930" s="34" t="s">
        <v>4950</v>
      </c>
      <c r="E1930" s="43">
        <f t="shared" si="30"/>
        <v>2195.64</v>
      </c>
    </row>
    <row r="1931" spans="1:5">
      <c r="A1931" s="34" t="s">
        <v>2999</v>
      </c>
      <c r="B1931" s="34" t="s">
        <v>8528</v>
      </c>
      <c r="C1931" s="52">
        <v>6134.31</v>
      </c>
      <c r="D1931" s="34" t="s">
        <v>4950</v>
      </c>
      <c r="E1931" s="43">
        <f t="shared" si="30"/>
        <v>6134.31</v>
      </c>
    </row>
    <row r="1932" spans="1:5">
      <c r="A1932" s="34" t="s">
        <v>3000</v>
      </c>
      <c r="B1932" s="34" t="s">
        <v>7149</v>
      </c>
      <c r="C1932" s="52">
        <v>8012.16</v>
      </c>
      <c r="D1932" s="34" t="s">
        <v>4950</v>
      </c>
      <c r="E1932" s="43">
        <f t="shared" si="30"/>
        <v>8012.16</v>
      </c>
    </row>
    <row r="1933" spans="1:5">
      <c r="A1933" s="34" t="s">
        <v>3002</v>
      </c>
      <c r="B1933" s="34" t="s">
        <v>7443</v>
      </c>
      <c r="C1933" s="52">
        <v>9138.8700000000008</v>
      </c>
      <c r="D1933" s="34" t="s">
        <v>4950</v>
      </c>
      <c r="E1933" s="43">
        <f t="shared" si="30"/>
        <v>9138.8700000000008</v>
      </c>
    </row>
    <row r="1934" spans="1:5">
      <c r="A1934" s="34" t="s">
        <v>3003</v>
      </c>
      <c r="B1934" s="34" t="s">
        <v>1786</v>
      </c>
      <c r="C1934" s="52">
        <v>7973.64</v>
      </c>
      <c r="D1934" s="34" t="s">
        <v>4950</v>
      </c>
      <c r="E1934" s="43">
        <f t="shared" si="30"/>
        <v>7973.64</v>
      </c>
    </row>
    <row r="1935" spans="1:5">
      <c r="A1935" s="34" t="s">
        <v>3005</v>
      </c>
      <c r="B1935" s="34" t="s">
        <v>4956</v>
      </c>
      <c r="C1935" s="52">
        <v>8638.11</v>
      </c>
      <c r="D1935" s="34" t="s">
        <v>4950</v>
      </c>
      <c r="E1935" s="43">
        <f t="shared" si="30"/>
        <v>8638.11</v>
      </c>
    </row>
    <row r="1936" spans="1:5">
      <c r="A1936" s="34" t="s">
        <v>3006</v>
      </c>
      <c r="B1936" s="34" t="s">
        <v>1758</v>
      </c>
      <c r="C1936" s="52">
        <v>31488.486755114998</v>
      </c>
      <c r="D1936" s="34" t="s">
        <v>4950</v>
      </c>
      <c r="E1936" s="43">
        <f t="shared" si="30"/>
        <v>31488.486755114998</v>
      </c>
    </row>
    <row r="1937" spans="1:5">
      <c r="A1937" s="34" t="s">
        <v>3010</v>
      </c>
      <c r="B1937" s="34" t="s">
        <v>7150</v>
      </c>
      <c r="C1937" s="52">
        <v>25217.209999670002</v>
      </c>
      <c r="D1937" s="34" t="s">
        <v>4950</v>
      </c>
      <c r="E1937" s="43">
        <f t="shared" si="30"/>
        <v>25217.209999670002</v>
      </c>
    </row>
    <row r="1938" spans="1:5">
      <c r="A1938" s="34" t="s">
        <v>2743</v>
      </c>
      <c r="B1938" s="34" t="s">
        <v>1494</v>
      </c>
      <c r="C1938" s="52">
        <v>56989.116990000002</v>
      </c>
      <c r="D1938" s="34" t="s">
        <v>4950</v>
      </c>
      <c r="E1938" s="43">
        <f t="shared" si="30"/>
        <v>56989.116990000002</v>
      </c>
    </row>
    <row r="1939" spans="1:5">
      <c r="A1939" s="34" t="s">
        <v>3020</v>
      </c>
      <c r="B1939" s="34" t="s">
        <v>1759</v>
      </c>
      <c r="C1939" s="52">
        <v>47983.759788119998</v>
      </c>
      <c r="D1939" s="34" t="s">
        <v>4950</v>
      </c>
      <c r="E1939" s="43">
        <f t="shared" si="30"/>
        <v>47983.759788119998</v>
      </c>
    </row>
    <row r="1940" spans="1:5">
      <c r="A1940" s="34" t="s">
        <v>4665</v>
      </c>
      <c r="B1940" s="34" t="s">
        <v>1545</v>
      </c>
      <c r="C1940" s="52">
        <v>1752.66</v>
      </c>
      <c r="D1940" s="34" t="s">
        <v>4950</v>
      </c>
      <c r="E1940" s="43">
        <f t="shared" si="30"/>
        <v>1752.66</v>
      </c>
    </row>
    <row r="1941" spans="1:5">
      <c r="A1941" s="34" t="s">
        <v>3023</v>
      </c>
      <c r="B1941" s="34" t="s">
        <v>1544</v>
      </c>
      <c r="C1941" s="52">
        <v>1752.66</v>
      </c>
      <c r="D1941" s="34" t="s">
        <v>4950</v>
      </c>
      <c r="E1941" s="43">
        <f t="shared" si="30"/>
        <v>1752.66</v>
      </c>
    </row>
    <row r="1942" spans="1:5">
      <c r="A1942" s="34" t="s">
        <v>2354</v>
      </c>
      <c r="B1942" s="34" t="s">
        <v>391</v>
      </c>
      <c r="C1942" s="52">
        <v>366.3885654</v>
      </c>
      <c r="D1942" s="34" t="s">
        <v>4950</v>
      </c>
      <c r="E1942" s="43">
        <f t="shared" si="30"/>
        <v>366.3885654</v>
      </c>
    </row>
    <row r="1943" spans="1:5">
      <c r="A1943" s="34" t="s">
        <v>2352</v>
      </c>
      <c r="B1943" s="34" t="s">
        <v>7151</v>
      </c>
      <c r="C1943" s="52">
        <v>358.98677620000001</v>
      </c>
      <c r="D1943" s="34" t="s">
        <v>4950</v>
      </c>
      <c r="E1943" s="43">
        <f t="shared" si="30"/>
        <v>358.98677620000001</v>
      </c>
    </row>
    <row r="1944" spans="1:5">
      <c r="A1944" s="34" t="s">
        <v>3027</v>
      </c>
      <c r="B1944" s="34" t="s">
        <v>1553</v>
      </c>
      <c r="C1944" s="52">
        <v>1329.7246076512799</v>
      </c>
      <c r="D1944" s="34" t="s">
        <v>4950</v>
      </c>
      <c r="E1944" s="43">
        <f t="shared" si="30"/>
        <v>1329.7246076512799</v>
      </c>
    </row>
    <row r="1945" spans="1:5">
      <c r="A1945" s="34" t="s">
        <v>3028</v>
      </c>
      <c r="B1945" s="34" t="s">
        <v>885</v>
      </c>
      <c r="C1945" s="52">
        <v>0.31992999999999999</v>
      </c>
      <c r="D1945" s="34" t="s">
        <v>5075</v>
      </c>
      <c r="E1945" s="43">
        <f t="shared" si="30"/>
        <v>497.49115</v>
      </c>
    </row>
    <row r="1946" spans="1:5">
      <c r="A1946" s="34" t="s">
        <v>2445</v>
      </c>
      <c r="B1946" s="34" t="s">
        <v>421</v>
      </c>
      <c r="C1946" s="52">
        <v>2717.6245199999998</v>
      </c>
      <c r="D1946" s="34" t="s">
        <v>4950</v>
      </c>
      <c r="E1946" s="43">
        <f t="shared" si="30"/>
        <v>2717.6245199999998</v>
      </c>
    </row>
    <row r="1947" spans="1:5">
      <c r="A1947" s="34" t="s">
        <v>2182</v>
      </c>
      <c r="B1947" s="34" t="s">
        <v>140</v>
      </c>
      <c r="C1947" s="52">
        <v>769.91849999999999</v>
      </c>
      <c r="D1947" s="34" t="s">
        <v>4950</v>
      </c>
      <c r="E1947" s="43">
        <f t="shared" si="30"/>
        <v>769.91849999999999</v>
      </c>
    </row>
    <row r="1948" spans="1:5">
      <c r="A1948" s="34" t="s">
        <v>2265</v>
      </c>
      <c r="B1948" s="34" t="s">
        <v>1578</v>
      </c>
      <c r="C1948" s="52">
        <v>1023.79108214496</v>
      </c>
      <c r="D1948" s="34" t="s">
        <v>4950</v>
      </c>
      <c r="E1948" s="43">
        <f t="shared" si="30"/>
        <v>1023.79108214496</v>
      </c>
    </row>
    <row r="1949" spans="1:5">
      <c r="A1949" s="34" t="s">
        <v>3029</v>
      </c>
      <c r="B1949" s="34" t="s">
        <v>8072</v>
      </c>
      <c r="C1949" s="52">
        <v>6459.8040000000001</v>
      </c>
      <c r="D1949" s="34" t="s">
        <v>4950</v>
      </c>
      <c r="E1949" s="43">
        <f t="shared" si="30"/>
        <v>6459.8040000000001</v>
      </c>
    </row>
    <row r="1950" spans="1:5">
      <c r="A1950" s="34" t="s">
        <v>3032</v>
      </c>
      <c r="B1950" s="34" t="s">
        <v>6939</v>
      </c>
      <c r="C1950" s="52">
        <v>7523.6408000000001</v>
      </c>
      <c r="D1950" s="34" t="s">
        <v>4950</v>
      </c>
      <c r="E1950" s="43">
        <f t="shared" si="30"/>
        <v>7523.6408000000001</v>
      </c>
    </row>
    <row r="1951" spans="1:5">
      <c r="A1951" s="34" t="s">
        <v>3033</v>
      </c>
      <c r="B1951" s="34" t="s">
        <v>6940</v>
      </c>
      <c r="C1951" s="52">
        <v>7523.6408000000001</v>
      </c>
      <c r="D1951" s="34" t="s">
        <v>4950</v>
      </c>
      <c r="E1951" s="43">
        <f t="shared" si="30"/>
        <v>7523.6408000000001</v>
      </c>
    </row>
    <row r="1952" spans="1:5">
      <c r="A1952" s="34" t="s">
        <v>3034</v>
      </c>
      <c r="B1952" s="34" t="s">
        <v>6941</v>
      </c>
      <c r="C1952" s="52">
        <v>9148.3287999999993</v>
      </c>
      <c r="D1952" s="34" t="s">
        <v>4950</v>
      </c>
      <c r="E1952" s="43">
        <f t="shared" si="30"/>
        <v>9148.3287999999993</v>
      </c>
    </row>
    <row r="1953" spans="1:5">
      <c r="A1953" s="34" t="s">
        <v>4683</v>
      </c>
      <c r="B1953" s="34" t="s">
        <v>6942</v>
      </c>
      <c r="C1953" s="52">
        <v>12810.108480000001</v>
      </c>
      <c r="D1953" s="34" t="s">
        <v>4950</v>
      </c>
      <c r="E1953" s="43">
        <f t="shared" si="30"/>
        <v>12810.108480000001</v>
      </c>
    </row>
    <row r="1954" spans="1:5">
      <c r="A1954" s="34" t="s">
        <v>3035</v>
      </c>
      <c r="B1954" s="34" t="s">
        <v>6943</v>
      </c>
      <c r="C1954" s="52">
        <v>23927.381087999998</v>
      </c>
      <c r="D1954" s="34" t="s">
        <v>4950</v>
      </c>
      <c r="E1954" s="43">
        <f t="shared" si="30"/>
        <v>23927.381087999998</v>
      </c>
    </row>
    <row r="1955" spans="1:5">
      <c r="A1955" s="34" t="s">
        <v>3036</v>
      </c>
      <c r="B1955" s="34" t="s">
        <v>6944</v>
      </c>
      <c r="C1955" s="52">
        <v>23927.381087999998</v>
      </c>
      <c r="D1955" s="34" t="s">
        <v>4950</v>
      </c>
      <c r="E1955" s="43">
        <f t="shared" si="30"/>
        <v>23927.381087999998</v>
      </c>
    </row>
    <row r="1956" spans="1:5">
      <c r="A1956" s="34" t="s">
        <v>3042</v>
      </c>
      <c r="B1956" s="34" t="s">
        <v>1039</v>
      </c>
      <c r="C1956" s="52">
        <v>2457.5402085000001</v>
      </c>
      <c r="D1956" s="34" t="s">
        <v>4950</v>
      </c>
      <c r="E1956" s="43">
        <f t="shared" si="30"/>
        <v>2457.5402085000001</v>
      </c>
    </row>
    <row r="1957" spans="1:5">
      <c r="A1957" s="34" t="s">
        <v>3043</v>
      </c>
      <c r="B1957" s="34" t="s">
        <v>1237</v>
      </c>
      <c r="C1957" s="52">
        <v>270.21009600000002</v>
      </c>
      <c r="D1957" s="34" t="s">
        <v>4950</v>
      </c>
      <c r="E1957" s="43">
        <f t="shared" si="30"/>
        <v>270.21009600000002</v>
      </c>
    </row>
    <row r="1958" spans="1:5">
      <c r="A1958" s="34" t="s">
        <v>4135</v>
      </c>
      <c r="B1958" s="34" t="s">
        <v>7870</v>
      </c>
      <c r="C1958" s="52">
        <v>254.553</v>
      </c>
      <c r="D1958" s="34" t="s">
        <v>4950</v>
      </c>
      <c r="E1958" s="43">
        <f t="shared" si="30"/>
        <v>254.553</v>
      </c>
    </row>
    <row r="1959" spans="1:5">
      <c r="A1959" s="34" t="s">
        <v>2661</v>
      </c>
      <c r="B1959" s="34" t="s">
        <v>463</v>
      </c>
      <c r="C1959" s="52">
        <v>9491.0712000000003</v>
      </c>
      <c r="D1959" s="34" t="s">
        <v>4950</v>
      </c>
      <c r="E1959" s="43">
        <f t="shared" si="30"/>
        <v>9491.0712000000003</v>
      </c>
    </row>
    <row r="1960" spans="1:5">
      <c r="A1960" s="34" t="s">
        <v>3890</v>
      </c>
      <c r="B1960" s="34" t="s">
        <v>984</v>
      </c>
      <c r="C1960" s="52">
        <v>0.94866200729608297</v>
      </c>
      <c r="D1960" s="34" t="s">
        <v>5075</v>
      </c>
      <c r="E1960" s="43">
        <f t="shared" si="30"/>
        <v>1475.1694213454091</v>
      </c>
    </row>
    <row r="1961" spans="1:5">
      <c r="A1961" s="34" t="s">
        <v>4503</v>
      </c>
      <c r="B1961" s="34" t="s">
        <v>7710</v>
      </c>
      <c r="C1961" s="52">
        <v>620.38599999999997</v>
      </c>
      <c r="D1961" s="34" t="s">
        <v>4950</v>
      </c>
      <c r="E1961" s="43">
        <f t="shared" si="30"/>
        <v>620.38599999999997</v>
      </c>
    </row>
    <row r="1962" spans="1:5">
      <c r="A1962" s="34" t="s">
        <v>3045</v>
      </c>
      <c r="B1962" s="34" t="s">
        <v>7711</v>
      </c>
      <c r="C1962" s="52">
        <v>620.38599999999997</v>
      </c>
      <c r="D1962" s="34" t="s">
        <v>4950</v>
      </c>
      <c r="E1962" s="43">
        <f t="shared" si="30"/>
        <v>620.38599999999997</v>
      </c>
    </row>
    <row r="1963" spans="1:5">
      <c r="A1963" s="34" t="s">
        <v>2544</v>
      </c>
      <c r="B1963" s="34" t="s">
        <v>459</v>
      </c>
      <c r="C1963" s="52">
        <v>6443.1120000000001</v>
      </c>
      <c r="D1963" s="34" t="s">
        <v>4950</v>
      </c>
      <c r="E1963" s="43">
        <f t="shared" si="30"/>
        <v>6443.1120000000001</v>
      </c>
    </row>
    <row r="1964" spans="1:5">
      <c r="A1964" s="34" t="s">
        <v>3046</v>
      </c>
      <c r="B1964" s="34" t="s">
        <v>1251</v>
      </c>
      <c r="C1964" s="52">
        <v>6443.1120000000001</v>
      </c>
      <c r="D1964" s="34" t="s">
        <v>4950</v>
      </c>
      <c r="E1964" s="43">
        <f t="shared" si="30"/>
        <v>6443.1120000000001</v>
      </c>
    </row>
    <row r="1965" spans="1:5">
      <c r="A1965" s="34" t="s">
        <v>3821</v>
      </c>
      <c r="B1965" s="34" t="s">
        <v>951</v>
      </c>
      <c r="C1965" s="52">
        <v>498.68929654375103</v>
      </c>
      <c r="D1965" s="34" t="s">
        <v>4950</v>
      </c>
      <c r="E1965" s="43">
        <f t="shared" si="30"/>
        <v>498.68929654375103</v>
      </c>
    </row>
    <row r="1966" spans="1:5">
      <c r="A1966" s="34" t="s">
        <v>2555</v>
      </c>
      <c r="B1966" s="34" t="s">
        <v>460</v>
      </c>
      <c r="C1966" s="52">
        <v>379.77680129999999</v>
      </c>
      <c r="D1966" s="34" t="s">
        <v>4950</v>
      </c>
      <c r="E1966" s="43">
        <f t="shared" si="30"/>
        <v>379.77680129999999</v>
      </c>
    </row>
    <row r="1967" spans="1:5">
      <c r="A1967" s="34" t="s">
        <v>2559</v>
      </c>
      <c r="B1967" s="34" t="s">
        <v>462</v>
      </c>
      <c r="C1967" s="52">
        <v>191.33238384000001</v>
      </c>
      <c r="D1967" s="34" t="s">
        <v>4950</v>
      </c>
      <c r="E1967" s="43">
        <f t="shared" si="30"/>
        <v>191.33238384000001</v>
      </c>
    </row>
    <row r="1968" spans="1:5">
      <c r="A1968" s="34" t="s">
        <v>2557</v>
      </c>
      <c r="B1968" s="34" t="s">
        <v>461</v>
      </c>
      <c r="C1968" s="52">
        <v>147.21208944</v>
      </c>
      <c r="D1968" s="34" t="s">
        <v>4950</v>
      </c>
      <c r="E1968" s="43">
        <f t="shared" si="30"/>
        <v>147.21208944</v>
      </c>
    </row>
    <row r="1969" spans="1:5">
      <c r="A1969" s="34" t="s">
        <v>2677</v>
      </c>
      <c r="B1969" s="34" t="s">
        <v>468</v>
      </c>
      <c r="C1969" s="52">
        <v>681.03359999999998</v>
      </c>
      <c r="D1969" s="34" t="s">
        <v>4950</v>
      </c>
      <c r="E1969" s="43">
        <f t="shared" si="30"/>
        <v>681.03359999999998</v>
      </c>
    </row>
    <row r="1970" spans="1:5">
      <c r="A1970" s="34" t="s">
        <v>3048</v>
      </c>
      <c r="B1970" s="34" t="s">
        <v>8293</v>
      </c>
      <c r="C1970" s="52">
        <v>14.312025</v>
      </c>
      <c r="D1970" s="34" t="s">
        <v>5075</v>
      </c>
      <c r="E1970" s="43">
        <f t="shared" si="30"/>
        <v>22255.198875000002</v>
      </c>
    </row>
    <row r="1971" spans="1:5">
      <c r="A1971" s="34" t="s">
        <v>3049</v>
      </c>
      <c r="B1971" s="34" t="s">
        <v>10372</v>
      </c>
      <c r="C1971" s="52">
        <v>4.7229000000000001</v>
      </c>
      <c r="D1971" s="34" t="s">
        <v>5075</v>
      </c>
      <c r="E1971" s="43">
        <f t="shared" si="30"/>
        <v>7344.1095000000005</v>
      </c>
    </row>
    <row r="1972" spans="1:5">
      <c r="A1972" s="34" t="s">
        <v>3051</v>
      </c>
      <c r="B1972" s="34" t="s">
        <v>6567</v>
      </c>
      <c r="C1972" s="52">
        <v>2484.5765559615002</v>
      </c>
      <c r="D1972" s="34" t="s">
        <v>4950</v>
      </c>
      <c r="E1972" s="43">
        <f t="shared" si="30"/>
        <v>2484.5765559615002</v>
      </c>
    </row>
    <row r="1973" spans="1:5">
      <c r="A1973" s="34" t="s">
        <v>9606</v>
      </c>
      <c r="B1973" s="34" t="s">
        <v>9607</v>
      </c>
      <c r="C1973" s="52">
        <v>497.97800000000001</v>
      </c>
      <c r="D1973" s="34" t="s">
        <v>4950</v>
      </c>
      <c r="E1973" s="43">
        <f t="shared" si="30"/>
        <v>497.97800000000001</v>
      </c>
    </row>
    <row r="1974" spans="1:5">
      <c r="A1974" s="34" t="s">
        <v>1904</v>
      </c>
      <c r="B1974" s="34" t="s">
        <v>138</v>
      </c>
      <c r="C1974" s="52">
        <v>1640.1655679759999</v>
      </c>
      <c r="D1974" s="34" t="s">
        <v>4950</v>
      </c>
      <c r="E1974" s="43">
        <f t="shared" si="30"/>
        <v>1640.1655679759999</v>
      </c>
    </row>
    <row r="1975" spans="1:5">
      <c r="A1975" s="34" t="s">
        <v>1959</v>
      </c>
      <c r="B1975" s="34" t="s">
        <v>350</v>
      </c>
      <c r="C1975" s="52">
        <v>227.47022999999999</v>
      </c>
      <c r="D1975" s="34" t="s">
        <v>4950</v>
      </c>
      <c r="E1975" s="43">
        <f t="shared" si="30"/>
        <v>227.47022999999999</v>
      </c>
    </row>
    <row r="1976" spans="1:5">
      <c r="A1976" s="34" t="s">
        <v>1961</v>
      </c>
      <c r="B1976" s="34" t="s">
        <v>351</v>
      </c>
      <c r="C1976" s="52">
        <v>368.21161000000001</v>
      </c>
      <c r="D1976" s="34" t="s">
        <v>4950</v>
      </c>
      <c r="E1976" s="43">
        <f t="shared" si="30"/>
        <v>368.21161000000001</v>
      </c>
    </row>
    <row r="1977" spans="1:5">
      <c r="A1977" s="34" t="s">
        <v>2741</v>
      </c>
      <c r="B1977" s="34" t="s">
        <v>485</v>
      </c>
      <c r="C1977" s="52">
        <v>2708.8224962292002</v>
      </c>
      <c r="D1977" s="34" t="s">
        <v>4950</v>
      </c>
      <c r="E1977" s="43">
        <f t="shared" si="30"/>
        <v>2708.8224962292002</v>
      </c>
    </row>
    <row r="1978" spans="1:5">
      <c r="A1978" s="34" t="s">
        <v>3056</v>
      </c>
      <c r="B1978" s="34" t="s">
        <v>878</v>
      </c>
      <c r="C1978" s="52">
        <v>841.54561666573295</v>
      </c>
      <c r="D1978" s="34" t="s">
        <v>4950</v>
      </c>
      <c r="E1978" s="43">
        <f t="shared" si="30"/>
        <v>841.54561666573295</v>
      </c>
    </row>
    <row r="1979" spans="1:5">
      <c r="A1979" s="34" t="s">
        <v>2742</v>
      </c>
      <c r="B1979" s="34" t="s">
        <v>486</v>
      </c>
      <c r="C1979" s="52">
        <v>2708.8224962292002</v>
      </c>
      <c r="D1979" s="34" t="s">
        <v>4950</v>
      </c>
      <c r="E1979" s="43">
        <f t="shared" si="30"/>
        <v>2708.8224962292002</v>
      </c>
    </row>
    <row r="1980" spans="1:5">
      <c r="A1980" s="34" t="s">
        <v>2346</v>
      </c>
      <c r="B1980" s="34" t="s">
        <v>390</v>
      </c>
      <c r="C1980" s="52">
        <v>986.81295699999998</v>
      </c>
      <c r="D1980" s="34" t="s">
        <v>4950</v>
      </c>
      <c r="E1980" s="43">
        <f t="shared" si="30"/>
        <v>986.81295699999998</v>
      </c>
    </row>
    <row r="1981" spans="1:5">
      <c r="A1981" s="34" t="s">
        <v>2348</v>
      </c>
      <c r="B1981" s="34" t="s">
        <v>7441</v>
      </c>
      <c r="C1981" s="52">
        <v>1225.8604800000001</v>
      </c>
      <c r="D1981" s="34" t="s">
        <v>4950</v>
      </c>
      <c r="E1981" s="43">
        <f t="shared" si="30"/>
        <v>1225.8604800000001</v>
      </c>
    </row>
    <row r="1982" spans="1:5">
      <c r="A1982" s="34" t="s">
        <v>2237</v>
      </c>
      <c r="B1982" s="34" t="s">
        <v>6946</v>
      </c>
      <c r="C1982" s="52">
        <v>1152.6243300000001</v>
      </c>
      <c r="D1982" s="34" t="s">
        <v>4950</v>
      </c>
      <c r="E1982" s="43">
        <f t="shared" si="30"/>
        <v>1152.6243300000001</v>
      </c>
    </row>
    <row r="1983" spans="1:5">
      <c r="A1983" s="34" t="s">
        <v>1970</v>
      </c>
      <c r="B1983" s="34" t="s">
        <v>4957</v>
      </c>
      <c r="C1983" s="52">
        <v>778.14000550000003</v>
      </c>
      <c r="D1983" s="34" t="s">
        <v>4950</v>
      </c>
      <c r="E1983" s="43">
        <f t="shared" si="30"/>
        <v>778.14000550000003</v>
      </c>
    </row>
    <row r="1984" spans="1:5">
      <c r="A1984" s="34" t="s">
        <v>1972</v>
      </c>
      <c r="B1984" s="34" t="s">
        <v>352</v>
      </c>
      <c r="C1984" s="52">
        <v>417.3</v>
      </c>
      <c r="D1984" s="34" t="s">
        <v>4950</v>
      </c>
      <c r="E1984" s="43">
        <f t="shared" si="30"/>
        <v>417.3</v>
      </c>
    </row>
    <row r="1985" spans="1:5">
      <c r="A1985" s="34" t="s">
        <v>2276</v>
      </c>
      <c r="B1985" s="34" t="s">
        <v>10459</v>
      </c>
      <c r="C1985" s="52">
        <v>7808.5176000000001</v>
      </c>
      <c r="D1985" s="34" t="s">
        <v>4950</v>
      </c>
      <c r="E1985" s="43">
        <f t="shared" si="30"/>
        <v>7808.5176000000001</v>
      </c>
    </row>
    <row r="1986" spans="1:5">
      <c r="A1986" s="34" t="s">
        <v>3995</v>
      </c>
      <c r="B1986" s="34" t="s">
        <v>6947</v>
      </c>
      <c r="C1986" s="52">
        <v>334.42421999999999</v>
      </c>
      <c r="D1986" s="34" t="s">
        <v>4950</v>
      </c>
      <c r="E1986" s="43">
        <f t="shared" ref="E1986:E2049" si="31">IF(D1986="Dolares",C1986*$E$1,C1986)</f>
        <v>334.42421999999999</v>
      </c>
    </row>
    <row r="1987" spans="1:5">
      <c r="A1987" s="34" t="s">
        <v>2273</v>
      </c>
      <c r="B1987" s="34" t="s">
        <v>115</v>
      </c>
      <c r="C1987" s="52">
        <v>4341.0328</v>
      </c>
      <c r="D1987" s="34" t="s">
        <v>4950</v>
      </c>
      <c r="E1987" s="43">
        <f t="shared" si="31"/>
        <v>4341.0328</v>
      </c>
    </row>
    <row r="1988" spans="1:5">
      <c r="A1988" s="34" t="s">
        <v>2306</v>
      </c>
      <c r="B1988" s="34" t="s">
        <v>10483</v>
      </c>
      <c r="C1988" s="52">
        <v>1339.5329999999999</v>
      </c>
      <c r="D1988" s="34" t="s">
        <v>4950</v>
      </c>
      <c r="E1988" s="43">
        <f t="shared" si="31"/>
        <v>1339.5329999999999</v>
      </c>
    </row>
    <row r="1989" spans="1:5">
      <c r="A1989" s="34" t="s">
        <v>2389</v>
      </c>
      <c r="B1989" s="34" t="s">
        <v>10484</v>
      </c>
      <c r="C1989" s="52">
        <v>1470.287</v>
      </c>
      <c r="D1989" s="34" t="s">
        <v>4950</v>
      </c>
      <c r="E1989" s="43">
        <f t="shared" si="31"/>
        <v>1470.287</v>
      </c>
    </row>
    <row r="1990" spans="1:5">
      <c r="A1990" s="34" t="s">
        <v>2239</v>
      </c>
      <c r="B1990" s="34" t="s">
        <v>119</v>
      </c>
      <c r="C1990" s="52">
        <v>676.77638886</v>
      </c>
      <c r="D1990" s="34" t="s">
        <v>4950</v>
      </c>
      <c r="E1990" s="43">
        <f t="shared" si="31"/>
        <v>676.77638886</v>
      </c>
    </row>
    <row r="1991" spans="1:5">
      <c r="A1991" s="34" t="s">
        <v>4869</v>
      </c>
      <c r="B1991" s="34" t="s">
        <v>1791</v>
      </c>
      <c r="C1991" s="52">
        <v>8.0121599999999997</v>
      </c>
      <c r="D1991" s="34" t="s">
        <v>5075</v>
      </c>
      <c r="E1991" s="43">
        <f t="shared" si="31"/>
        <v>12458.908799999999</v>
      </c>
    </row>
    <row r="1992" spans="1:5">
      <c r="A1992" s="34" t="s">
        <v>4870</v>
      </c>
      <c r="B1992" s="34" t="s">
        <v>1792</v>
      </c>
      <c r="C1992" s="52">
        <v>8.7633000000000099</v>
      </c>
      <c r="D1992" s="34" t="s">
        <v>5075</v>
      </c>
      <c r="E1992" s="43">
        <f t="shared" si="31"/>
        <v>13626.931500000015</v>
      </c>
    </row>
    <row r="1993" spans="1:5">
      <c r="A1993" s="34" t="s">
        <v>3058</v>
      </c>
      <c r="B1993" s="34" t="s">
        <v>1793</v>
      </c>
      <c r="C1993" s="52">
        <v>8.7632999999999992</v>
      </c>
      <c r="D1993" s="34" t="s">
        <v>5075</v>
      </c>
      <c r="E1993" s="43">
        <f t="shared" si="31"/>
        <v>13626.931499999999</v>
      </c>
    </row>
    <row r="1994" spans="1:5">
      <c r="A1994" s="34" t="s">
        <v>3060</v>
      </c>
      <c r="B1994" s="34" t="s">
        <v>1794</v>
      </c>
      <c r="C1994" s="52">
        <v>8.7632999999999992</v>
      </c>
      <c r="D1994" s="34" t="s">
        <v>5075</v>
      </c>
      <c r="E1994" s="43">
        <f t="shared" si="31"/>
        <v>13626.931499999999</v>
      </c>
    </row>
    <row r="1995" spans="1:5">
      <c r="A1995" s="34" t="s">
        <v>3062</v>
      </c>
      <c r="B1995" s="34" t="s">
        <v>1795</v>
      </c>
      <c r="C1995" s="52">
        <v>10.34904</v>
      </c>
      <c r="D1995" s="34" t="s">
        <v>5075</v>
      </c>
      <c r="E1995" s="43">
        <f t="shared" si="31"/>
        <v>16092.7572</v>
      </c>
    </row>
    <row r="1996" spans="1:5">
      <c r="A1996" s="34" t="s">
        <v>3064</v>
      </c>
      <c r="B1996" s="34" t="s">
        <v>1796</v>
      </c>
      <c r="C1996" s="52">
        <v>11.35056</v>
      </c>
      <c r="D1996" s="34" t="s">
        <v>5075</v>
      </c>
      <c r="E1996" s="43">
        <f t="shared" si="31"/>
        <v>17650.120800000001</v>
      </c>
    </row>
    <row r="1997" spans="1:5">
      <c r="A1997" s="34" t="s">
        <v>3066</v>
      </c>
      <c r="B1997" s="34" t="s">
        <v>1797</v>
      </c>
      <c r="C1997" s="52">
        <v>11.35056</v>
      </c>
      <c r="D1997" s="34" t="s">
        <v>5075</v>
      </c>
      <c r="E1997" s="43">
        <f t="shared" si="31"/>
        <v>17650.120800000001</v>
      </c>
    </row>
    <row r="1998" spans="1:5">
      <c r="A1998" s="34" t="s">
        <v>3068</v>
      </c>
      <c r="B1998" s="34" t="s">
        <v>1798</v>
      </c>
      <c r="C1998" s="52">
        <v>11.35056</v>
      </c>
      <c r="D1998" s="34" t="s">
        <v>5075</v>
      </c>
      <c r="E1998" s="43">
        <f t="shared" si="31"/>
        <v>17650.120800000001</v>
      </c>
    </row>
    <row r="1999" spans="1:5">
      <c r="A1999" s="34" t="s">
        <v>3069</v>
      </c>
      <c r="B1999" s="34" t="s">
        <v>5783</v>
      </c>
      <c r="C1999" s="52">
        <v>2934.4535999999998</v>
      </c>
      <c r="D1999" s="34" t="s">
        <v>4950</v>
      </c>
      <c r="E1999" s="43">
        <f t="shared" si="31"/>
        <v>2934.4535999999998</v>
      </c>
    </row>
    <row r="2000" spans="1:5">
      <c r="A2000" s="34" t="s">
        <v>2665</v>
      </c>
      <c r="B2000" s="34" t="s">
        <v>465</v>
      </c>
      <c r="C2000" s="52">
        <v>2031.9728</v>
      </c>
      <c r="D2000" s="34" t="s">
        <v>4950</v>
      </c>
      <c r="E2000" s="43">
        <f t="shared" si="31"/>
        <v>2031.9728</v>
      </c>
    </row>
    <row r="2001" spans="1:5">
      <c r="A2001" s="34" t="s">
        <v>3071</v>
      </c>
      <c r="B2001" s="34" t="s">
        <v>953</v>
      </c>
      <c r="C2001" s="52">
        <v>24.053172</v>
      </c>
      <c r="D2001" s="34" t="s">
        <v>5075</v>
      </c>
      <c r="E2001" s="43">
        <f t="shared" si="31"/>
        <v>37402.682460000004</v>
      </c>
    </row>
    <row r="2002" spans="1:5">
      <c r="A2002" s="34" t="s">
        <v>3072</v>
      </c>
      <c r="B2002" s="34" t="s">
        <v>954</v>
      </c>
      <c r="C2002" s="52">
        <v>24.053172</v>
      </c>
      <c r="D2002" s="34" t="s">
        <v>5075</v>
      </c>
      <c r="E2002" s="43">
        <f t="shared" si="31"/>
        <v>37402.682460000004</v>
      </c>
    </row>
    <row r="2003" spans="1:5">
      <c r="A2003" s="34" t="s">
        <v>3074</v>
      </c>
      <c r="B2003" s="34" t="s">
        <v>955</v>
      </c>
      <c r="C2003" s="52">
        <v>28.322151350212</v>
      </c>
      <c r="D2003" s="34" t="s">
        <v>5075</v>
      </c>
      <c r="E2003" s="43">
        <f t="shared" si="31"/>
        <v>44040.945349579662</v>
      </c>
    </row>
    <row r="2004" spans="1:5">
      <c r="A2004" s="34" t="s">
        <v>6649</v>
      </c>
      <c r="B2004" s="34" t="s">
        <v>6948</v>
      </c>
      <c r="C2004" s="52">
        <v>119626</v>
      </c>
      <c r="D2004" s="34" t="s">
        <v>4950</v>
      </c>
      <c r="E2004" s="43">
        <f t="shared" si="31"/>
        <v>119626</v>
      </c>
    </row>
    <row r="2005" spans="1:5">
      <c r="A2005" s="34" t="s">
        <v>7234</v>
      </c>
      <c r="B2005" s="34" t="s">
        <v>7235</v>
      </c>
      <c r="C2005" s="52">
        <v>114062</v>
      </c>
      <c r="D2005" s="34" t="s">
        <v>4950</v>
      </c>
      <c r="E2005" s="43">
        <f t="shared" si="31"/>
        <v>114062</v>
      </c>
    </row>
    <row r="2006" spans="1:5">
      <c r="A2006" s="34" t="s">
        <v>6650</v>
      </c>
      <c r="B2006" s="34" t="s">
        <v>6651</v>
      </c>
      <c r="C2006" s="52">
        <v>16469.439999999999</v>
      </c>
      <c r="D2006" s="34" t="s">
        <v>4950</v>
      </c>
      <c r="E2006" s="43">
        <f t="shared" si="31"/>
        <v>16469.439999999999</v>
      </c>
    </row>
    <row r="2007" spans="1:5">
      <c r="A2007" s="34" t="s">
        <v>3082</v>
      </c>
      <c r="B2007" s="34" t="s">
        <v>8962</v>
      </c>
      <c r="C2007" s="52">
        <v>36.4615875</v>
      </c>
      <c r="D2007" s="34" t="s">
        <v>5075</v>
      </c>
      <c r="E2007" s="43">
        <f t="shared" si="31"/>
        <v>56697.768562500001</v>
      </c>
    </row>
    <row r="2008" spans="1:5">
      <c r="A2008" s="34" t="s">
        <v>3085</v>
      </c>
      <c r="B2008" s="34" t="s">
        <v>6949</v>
      </c>
      <c r="C2008" s="52">
        <v>328.75875489600003</v>
      </c>
      <c r="D2008" s="34" t="s">
        <v>5075</v>
      </c>
      <c r="E2008" s="43">
        <f t="shared" si="31"/>
        <v>511219.86386328004</v>
      </c>
    </row>
    <row r="2009" spans="1:5">
      <c r="A2009" s="34" t="s">
        <v>6652</v>
      </c>
      <c r="B2009" s="34" t="s">
        <v>6653</v>
      </c>
      <c r="C2009" s="52">
        <v>95144.4</v>
      </c>
      <c r="D2009" s="34" t="s">
        <v>4950</v>
      </c>
      <c r="E2009" s="43">
        <f t="shared" si="31"/>
        <v>95144.4</v>
      </c>
    </row>
    <row r="2010" spans="1:5">
      <c r="A2010" s="34" t="s">
        <v>3091</v>
      </c>
      <c r="B2010" s="34" t="s">
        <v>8361</v>
      </c>
      <c r="C2010" s="52">
        <v>10.180150343999999</v>
      </c>
      <c r="D2010" s="34" t="s">
        <v>5075</v>
      </c>
      <c r="E2010" s="43">
        <f t="shared" si="31"/>
        <v>15830.133784919999</v>
      </c>
    </row>
    <row r="2011" spans="1:5">
      <c r="A2011" s="34" t="s">
        <v>3940</v>
      </c>
      <c r="B2011" s="34" t="s">
        <v>7932</v>
      </c>
      <c r="C2011" s="52">
        <v>29939.615548128</v>
      </c>
      <c r="D2011" s="34" t="s">
        <v>4950</v>
      </c>
      <c r="E2011" s="43">
        <f t="shared" si="31"/>
        <v>29939.615548128</v>
      </c>
    </row>
    <row r="2012" spans="1:5">
      <c r="A2012" s="34" t="s">
        <v>4308</v>
      </c>
      <c r="B2012" s="34" t="s">
        <v>1175</v>
      </c>
      <c r="C2012" s="52">
        <v>2947.6584022038501</v>
      </c>
      <c r="D2012" s="34" t="s">
        <v>4950</v>
      </c>
      <c r="E2012" s="43">
        <f t="shared" si="31"/>
        <v>2947.6584022038501</v>
      </c>
    </row>
    <row r="2013" spans="1:5">
      <c r="A2013" s="34" t="s">
        <v>2190</v>
      </c>
      <c r="B2013" s="34" t="s">
        <v>851</v>
      </c>
      <c r="C2013" s="52">
        <v>26323.840400000001</v>
      </c>
      <c r="D2013" s="34" t="s">
        <v>4950</v>
      </c>
      <c r="E2013" s="43">
        <f t="shared" si="31"/>
        <v>26323.840400000001</v>
      </c>
    </row>
    <row r="2014" spans="1:5">
      <c r="A2014" s="34" t="s">
        <v>3093</v>
      </c>
      <c r="B2014" s="34" t="s">
        <v>6568</v>
      </c>
      <c r="C2014" s="52">
        <v>42718.03674489</v>
      </c>
      <c r="D2014" s="34" t="s">
        <v>4950</v>
      </c>
      <c r="E2014" s="43">
        <f t="shared" si="31"/>
        <v>42718.03674489</v>
      </c>
    </row>
    <row r="2015" spans="1:5">
      <c r="A2015" s="34" t="s">
        <v>3096</v>
      </c>
      <c r="B2015" s="34" t="s">
        <v>6569</v>
      </c>
      <c r="C2015" s="52">
        <v>39006.816251130003</v>
      </c>
      <c r="D2015" s="34" t="s">
        <v>4950</v>
      </c>
      <c r="E2015" s="43">
        <f t="shared" si="31"/>
        <v>39006.816251130003</v>
      </c>
    </row>
    <row r="2016" spans="1:5">
      <c r="A2016" s="34" t="s">
        <v>3097</v>
      </c>
      <c r="B2016" s="34" t="s">
        <v>8529</v>
      </c>
      <c r="C2016" s="52">
        <v>11604.369649599999</v>
      </c>
      <c r="D2016" s="34" t="s">
        <v>4950</v>
      </c>
      <c r="E2016" s="43">
        <f t="shared" si="31"/>
        <v>11604.369649599999</v>
      </c>
    </row>
    <row r="2017" spans="1:5">
      <c r="A2017" s="34" t="s">
        <v>3098</v>
      </c>
      <c r="B2017" s="34" t="s">
        <v>6950</v>
      </c>
      <c r="C2017" s="52">
        <v>1770.09633801</v>
      </c>
      <c r="D2017" s="34" t="s">
        <v>4950</v>
      </c>
      <c r="E2017" s="43">
        <f t="shared" si="31"/>
        <v>1770.09633801</v>
      </c>
    </row>
    <row r="2018" spans="1:5">
      <c r="A2018" s="34" t="s">
        <v>3101</v>
      </c>
      <c r="B2018" s="34" t="s">
        <v>6951</v>
      </c>
      <c r="C2018" s="52">
        <v>1770.09633801</v>
      </c>
      <c r="D2018" s="34" t="s">
        <v>4950</v>
      </c>
      <c r="E2018" s="43">
        <f t="shared" si="31"/>
        <v>1770.09633801</v>
      </c>
    </row>
    <row r="2019" spans="1:5">
      <c r="A2019" s="34" t="s">
        <v>3103</v>
      </c>
      <c r="B2019" s="34" t="s">
        <v>6952</v>
      </c>
      <c r="C2019" s="52">
        <v>16520.84507268</v>
      </c>
      <c r="D2019" s="34" t="s">
        <v>4950</v>
      </c>
      <c r="E2019" s="43">
        <f t="shared" si="31"/>
        <v>16520.84507268</v>
      </c>
    </row>
    <row r="2020" spans="1:5">
      <c r="A2020" s="34" t="s">
        <v>3105</v>
      </c>
      <c r="B2020" s="34" t="s">
        <v>6953</v>
      </c>
      <c r="C2020" s="52">
        <v>10892.299918500001</v>
      </c>
      <c r="D2020" s="34" t="s">
        <v>4950</v>
      </c>
      <c r="E2020" s="43">
        <f t="shared" si="31"/>
        <v>10892.299918500001</v>
      </c>
    </row>
    <row r="2021" spans="1:5">
      <c r="A2021" s="34" t="s">
        <v>2206</v>
      </c>
      <c r="B2021" s="34" t="s">
        <v>839</v>
      </c>
      <c r="C2021" s="52">
        <v>15025.582</v>
      </c>
      <c r="D2021" s="34" t="s">
        <v>4950</v>
      </c>
      <c r="E2021" s="43">
        <f t="shared" si="31"/>
        <v>15025.582</v>
      </c>
    </row>
    <row r="2022" spans="1:5">
      <c r="A2022" s="34" t="s">
        <v>9564</v>
      </c>
      <c r="B2022" s="34" t="s">
        <v>9565</v>
      </c>
      <c r="C2022" s="52">
        <v>25206.311000000002</v>
      </c>
      <c r="D2022" s="34" t="s">
        <v>4950</v>
      </c>
      <c r="E2022" s="43">
        <f t="shared" si="31"/>
        <v>25206.311000000002</v>
      </c>
    </row>
    <row r="2023" spans="1:5">
      <c r="A2023" s="34" t="s">
        <v>4046</v>
      </c>
      <c r="B2023" s="34" t="s">
        <v>1099</v>
      </c>
      <c r="C2023" s="52">
        <v>117289.12</v>
      </c>
      <c r="D2023" s="34" t="s">
        <v>4950</v>
      </c>
      <c r="E2023" s="43">
        <f t="shared" si="31"/>
        <v>117289.12</v>
      </c>
    </row>
    <row r="2024" spans="1:5">
      <c r="A2024" s="34" t="s">
        <v>4538</v>
      </c>
      <c r="B2024" s="34" t="s">
        <v>8073</v>
      </c>
      <c r="C2024" s="52">
        <v>26765.065600000002</v>
      </c>
      <c r="D2024" s="34" t="s">
        <v>4950</v>
      </c>
      <c r="E2024" s="43">
        <f t="shared" si="31"/>
        <v>26765.065600000002</v>
      </c>
    </row>
    <row r="2025" spans="1:5">
      <c r="A2025" s="34" t="s">
        <v>3106</v>
      </c>
      <c r="B2025" s="34" t="s">
        <v>8074</v>
      </c>
      <c r="C2025" s="52">
        <v>31106.098399999999</v>
      </c>
      <c r="D2025" s="34" t="s">
        <v>4950</v>
      </c>
      <c r="E2025" s="43">
        <f t="shared" si="31"/>
        <v>31106.098399999999</v>
      </c>
    </row>
    <row r="2026" spans="1:5">
      <c r="A2026" s="34" t="s">
        <v>4696</v>
      </c>
      <c r="B2026" s="34" t="s">
        <v>1730</v>
      </c>
      <c r="C2026" s="52">
        <v>31450.51</v>
      </c>
      <c r="D2026" s="34" t="s">
        <v>4950</v>
      </c>
      <c r="E2026" s="43">
        <f t="shared" si="31"/>
        <v>31450.51</v>
      </c>
    </row>
    <row r="2027" spans="1:5">
      <c r="A2027" s="34" t="s">
        <v>4697</v>
      </c>
      <c r="B2027" s="34" t="s">
        <v>1731</v>
      </c>
      <c r="C2027" s="52">
        <v>42425.5</v>
      </c>
      <c r="D2027" s="34" t="s">
        <v>4950</v>
      </c>
      <c r="E2027" s="43">
        <f t="shared" si="31"/>
        <v>42425.5</v>
      </c>
    </row>
    <row r="2028" spans="1:5">
      <c r="A2028" s="34" t="s">
        <v>3107</v>
      </c>
      <c r="B2028" s="34" t="s">
        <v>8334</v>
      </c>
      <c r="C2028" s="52">
        <v>10.1591685</v>
      </c>
      <c r="D2028" s="34" t="s">
        <v>5075</v>
      </c>
      <c r="E2028" s="43">
        <f t="shared" si="31"/>
        <v>15797.5070175</v>
      </c>
    </row>
    <row r="2029" spans="1:5">
      <c r="A2029" s="34" t="s">
        <v>3108</v>
      </c>
      <c r="B2029" s="34" t="s">
        <v>8335</v>
      </c>
      <c r="C2029" s="52">
        <v>6.9856020000000001</v>
      </c>
      <c r="D2029" s="34" t="s">
        <v>5075</v>
      </c>
      <c r="E2029" s="43">
        <f t="shared" si="31"/>
        <v>10862.61111</v>
      </c>
    </row>
    <row r="2030" spans="1:5">
      <c r="A2030" s="34" t="s">
        <v>7152</v>
      </c>
      <c r="B2030" s="34" t="s">
        <v>8963</v>
      </c>
      <c r="C2030" s="52">
        <v>11.279619</v>
      </c>
      <c r="D2030" s="34" t="s">
        <v>5075</v>
      </c>
      <c r="E2030" s="43">
        <f t="shared" si="31"/>
        <v>17539.807545</v>
      </c>
    </row>
    <row r="2031" spans="1:5">
      <c r="A2031" s="34" t="s">
        <v>3111</v>
      </c>
      <c r="B2031" s="34" t="s">
        <v>1198</v>
      </c>
      <c r="C2031" s="52">
        <v>674.49951659999999</v>
      </c>
      <c r="D2031" s="34" t="s">
        <v>4950</v>
      </c>
      <c r="E2031" s="43">
        <f t="shared" si="31"/>
        <v>674.49951659999999</v>
      </c>
    </row>
    <row r="2032" spans="1:5">
      <c r="A2032" s="34" t="s">
        <v>3112</v>
      </c>
      <c r="B2032" s="34" t="s">
        <v>831</v>
      </c>
      <c r="C2032" s="52">
        <v>2621.7533225000002</v>
      </c>
      <c r="D2032" s="34" t="s">
        <v>4950</v>
      </c>
      <c r="E2032" s="43">
        <f t="shared" si="31"/>
        <v>2621.7533225000002</v>
      </c>
    </row>
    <row r="2033" spans="1:5">
      <c r="A2033" s="34" t="s">
        <v>3113</v>
      </c>
      <c r="B2033" s="34" t="s">
        <v>986</v>
      </c>
      <c r="C2033" s="52">
        <v>45.902999999999999</v>
      </c>
      <c r="D2033" s="34" t="s">
        <v>5075</v>
      </c>
      <c r="E2033" s="43">
        <f t="shared" si="31"/>
        <v>71379.164999999994</v>
      </c>
    </row>
    <row r="2034" spans="1:5">
      <c r="A2034" s="34" t="s">
        <v>3114</v>
      </c>
      <c r="B2034" s="34" t="s">
        <v>985</v>
      </c>
      <c r="C2034" s="52">
        <v>45.902999999999999</v>
      </c>
      <c r="D2034" s="34" t="s">
        <v>5075</v>
      </c>
      <c r="E2034" s="43">
        <f t="shared" si="31"/>
        <v>71379.164999999994</v>
      </c>
    </row>
    <row r="2035" spans="1:5">
      <c r="A2035" s="34" t="s">
        <v>3115</v>
      </c>
      <c r="B2035" s="34" t="s">
        <v>6954</v>
      </c>
      <c r="C2035" s="52">
        <v>23.2575197081566</v>
      </c>
      <c r="D2035" s="34" t="s">
        <v>5075</v>
      </c>
      <c r="E2035" s="43">
        <f t="shared" si="31"/>
        <v>36165.443146183512</v>
      </c>
    </row>
    <row r="2036" spans="1:5">
      <c r="A2036" s="34" t="s">
        <v>3116</v>
      </c>
      <c r="B2036" s="34" t="s">
        <v>6955</v>
      </c>
      <c r="C2036" s="52">
        <v>122.714015330506</v>
      </c>
      <c r="D2036" s="34" t="s">
        <v>5075</v>
      </c>
      <c r="E2036" s="43">
        <f t="shared" si="31"/>
        <v>190820.29383893684</v>
      </c>
    </row>
    <row r="2037" spans="1:5">
      <c r="A2037" s="34" t="s">
        <v>3117</v>
      </c>
      <c r="B2037" s="34" t="s">
        <v>841</v>
      </c>
      <c r="C2037" s="52">
        <v>54201.444451745003</v>
      </c>
      <c r="D2037" s="34" t="s">
        <v>4950</v>
      </c>
      <c r="E2037" s="43">
        <f t="shared" si="31"/>
        <v>54201.444451745003</v>
      </c>
    </row>
    <row r="2038" spans="1:5">
      <c r="A2038" s="34" t="s">
        <v>4669</v>
      </c>
      <c r="B2038" s="34" t="s">
        <v>1547</v>
      </c>
      <c r="C2038" s="52">
        <v>642.64200000000005</v>
      </c>
      <c r="D2038" s="34" t="s">
        <v>5075</v>
      </c>
      <c r="E2038" s="43">
        <f t="shared" si="31"/>
        <v>999308.31</v>
      </c>
    </row>
    <row r="2039" spans="1:5">
      <c r="A2039" s="34" t="s">
        <v>6654</v>
      </c>
      <c r="B2039" s="34" t="s">
        <v>6655</v>
      </c>
      <c r="C2039" s="52">
        <v>11350.56</v>
      </c>
      <c r="D2039" s="34" t="s">
        <v>4950</v>
      </c>
      <c r="E2039" s="43">
        <f t="shared" si="31"/>
        <v>11350.56</v>
      </c>
    </row>
    <row r="2040" spans="1:5">
      <c r="A2040" s="34" t="s">
        <v>3372</v>
      </c>
      <c r="B2040" s="34" t="s">
        <v>695</v>
      </c>
      <c r="C2040" s="52">
        <v>757.35776999999996</v>
      </c>
      <c r="D2040" s="34" t="s">
        <v>4950</v>
      </c>
      <c r="E2040" s="43">
        <f t="shared" si="31"/>
        <v>757.35776999999996</v>
      </c>
    </row>
    <row r="2041" spans="1:5">
      <c r="A2041" s="34" t="s">
        <v>2897</v>
      </c>
      <c r="B2041" s="34" t="s">
        <v>599</v>
      </c>
      <c r="C2041" s="52">
        <v>4072.57265155</v>
      </c>
      <c r="D2041" s="34" t="s">
        <v>4950</v>
      </c>
      <c r="E2041" s="43">
        <f t="shared" si="31"/>
        <v>4072.57265155</v>
      </c>
    </row>
    <row r="2042" spans="1:5">
      <c r="A2042" s="34" t="s">
        <v>3119</v>
      </c>
      <c r="B2042" s="34" t="s">
        <v>694</v>
      </c>
      <c r="C2042" s="52">
        <v>833.09350217284896</v>
      </c>
      <c r="D2042" s="34" t="s">
        <v>4950</v>
      </c>
      <c r="E2042" s="43">
        <f t="shared" si="31"/>
        <v>833.09350217284896</v>
      </c>
    </row>
    <row r="2043" spans="1:5">
      <c r="A2043" s="34" t="s">
        <v>2888</v>
      </c>
      <c r="B2043" s="34" t="s">
        <v>597</v>
      </c>
      <c r="C2043" s="52">
        <v>3529.5665883843699</v>
      </c>
      <c r="D2043" s="34" t="s">
        <v>4950</v>
      </c>
      <c r="E2043" s="43">
        <f t="shared" si="31"/>
        <v>3529.5665883843699</v>
      </c>
    </row>
    <row r="2044" spans="1:5">
      <c r="A2044" s="34" t="s">
        <v>2893</v>
      </c>
      <c r="B2044" s="34" t="s">
        <v>598</v>
      </c>
      <c r="C2044" s="52">
        <v>6329.2444061599899</v>
      </c>
      <c r="D2044" s="34" t="s">
        <v>4950</v>
      </c>
      <c r="E2044" s="43">
        <f t="shared" si="31"/>
        <v>6329.2444061599899</v>
      </c>
    </row>
    <row r="2045" spans="1:5">
      <c r="A2045" s="34" t="s">
        <v>3380</v>
      </c>
      <c r="B2045" s="34" t="s">
        <v>700</v>
      </c>
      <c r="C2045" s="52">
        <v>1584.74187056251</v>
      </c>
      <c r="D2045" s="34" t="s">
        <v>4950</v>
      </c>
      <c r="E2045" s="43">
        <f t="shared" si="31"/>
        <v>1584.74187056251</v>
      </c>
    </row>
    <row r="2046" spans="1:5">
      <c r="A2046" s="34" t="s">
        <v>3582</v>
      </c>
      <c r="B2046" s="34" t="s">
        <v>873</v>
      </c>
      <c r="C2046" s="52">
        <v>840.28173510937404</v>
      </c>
      <c r="D2046" s="34" t="s">
        <v>4950</v>
      </c>
      <c r="E2046" s="43">
        <f t="shared" si="31"/>
        <v>840.28173510937404</v>
      </c>
    </row>
    <row r="2047" spans="1:5">
      <c r="A2047" s="34" t="s">
        <v>3120</v>
      </c>
      <c r="B2047" s="34" t="s">
        <v>919</v>
      </c>
      <c r="C2047" s="52">
        <v>57273.2878575</v>
      </c>
      <c r="D2047" s="34" t="s">
        <v>4950</v>
      </c>
      <c r="E2047" s="43">
        <f t="shared" si="31"/>
        <v>57273.2878575</v>
      </c>
    </row>
    <row r="2048" spans="1:5">
      <c r="A2048" s="34" t="s">
        <v>2670</v>
      </c>
      <c r="B2048" s="34" t="s">
        <v>466</v>
      </c>
      <c r="C2048" s="52">
        <v>5.3256826524124099</v>
      </c>
      <c r="D2048" s="34" t="s">
        <v>5075</v>
      </c>
      <c r="E2048" s="43">
        <f t="shared" si="31"/>
        <v>8281.4365245012978</v>
      </c>
    </row>
    <row r="2049" spans="1:5">
      <c r="A2049" s="34" t="s">
        <v>2672</v>
      </c>
      <c r="B2049" s="34" t="s">
        <v>467</v>
      </c>
      <c r="C2049" s="52">
        <v>5.8137570788040103</v>
      </c>
      <c r="D2049" s="34" t="s">
        <v>5075</v>
      </c>
      <c r="E2049" s="43">
        <f t="shared" si="31"/>
        <v>9040.3922575402357</v>
      </c>
    </row>
    <row r="2050" spans="1:5">
      <c r="A2050" s="34" t="s">
        <v>3124</v>
      </c>
      <c r="B2050" s="34" t="s">
        <v>6098</v>
      </c>
      <c r="C2050" s="52">
        <v>49.728250000000003</v>
      </c>
      <c r="D2050" s="34" t="s">
        <v>5075</v>
      </c>
      <c r="E2050" s="43">
        <f t="shared" ref="E2050:E2113" si="32">IF(D2050="Dolares",C2050*$E$1,C2050)</f>
        <v>77327.428750000006</v>
      </c>
    </row>
    <row r="2051" spans="1:5">
      <c r="A2051" s="34" t="s">
        <v>4583</v>
      </c>
      <c r="B2051" s="34" t="s">
        <v>6735</v>
      </c>
      <c r="C2051" s="52">
        <v>70971.462899999999</v>
      </c>
      <c r="D2051" s="34" t="s">
        <v>4950</v>
      </c>
      <c r="E2051" s="43">
        <f t="shared" si="32"/>
        <v>70971.462899999999</v>
      </c>
    </row>
    <row r="2052" spans="1:5">
      <c r="A2052" s="34" t="s">
        <v>4584</v>
      </c>
      <c r="B2052" s="34" t="s">
        <v>6656</v>
      </c>
      <c r="C2052" s="52">
        <v>79082.084835000001</v>
      </c>
      <c r="D2052" s="34" t="s">
        <v>4950</v>
      </c>
      <c r="E2052" s="43">
        <f t="shared" si="32"/>
        <v>79082.084835000001</v>
      </c>
    </row>
    <row r="2053" spans="1:5">
      <c r="A2053" s="34" t="s">
        <v>4585</v>
      </c>
      <c r="B2053" s="34" t="s">
        <v>6657</v>
      </c>
      <c r="C2053" s="52">
        <v>34492.423913999999</v>
      </c>
      <c r="D2053" s="34" t="s">
        <v>4950</v>
      </c>
      <c r="E2053" s="43">
        <f t="shared" si="32"/>
        <v>34492.423913999999</v>
      </c>
    </row>
    <row r="2054" spans="1:5">
      <c r="A2054" s="34" t="s">
        <v>3892</v>
      </c>
      <c r="B2054" s="34" t="s">
        <v>987</v>
      </c>
      <c r="C2054" s="52">
        <v>24250.245054749899</v>
      </c>
      <c r="D2054" s="34" t="s">
        <v>4950</v>
      </c>
      <c r="E2054" s="43">
        <f t="shared" si="32"/>
        <v>24250.245054749899</v>
      </c>
    </row>
    <row r="2055" spans="1:5">
      <c r="A2055" s="34" t="s">
        <v>4244</v>
      </c>
      <c r="B2055" s="34" t="s">
        <v>1160</v>
      </c>
      <c r="C2055" s="52">
        <v>68.366398099999998</v>
      </c>
      <c r="D2055" s="34" t="s">
        <v>5075</v>
      </c>
      <c r="E2055" s="43">
        <f t="shared" si="32"/>
        <v>106309.74904549999</v>
      </c>
    </row>
    <row r="2056" spans="1:5">
      <c r="A2056" s="34" t="s">
        <v>2617</v>
      </c>
      <c r="B2056" s="34" t="s">
        <v>444</v>
      </c>
      <c r="C2056" s="52">
        <v>3060.2</v>
      </c>
      <c r="D2056" s="34" t="s">
        <v>4950</v>
      </c>
      <c r="E2056" s="43">
        <f t="shared" si="32"/>
        <v>3060.2</v>
      </c>
    </row>
    <row r="2057" spans="1:5">
      <c r="A2057" s="34" t="s">
        <v>2615</v>
      </c>
      <c r="B2057" s="34" t="s">
        <v>443</v>
      </c>
      <c r="C2057" s="52">
        <v>3060.2</v>
      </c>
      <c r="D2057" s="34" t="s">
        <v>4950</v>
      </c>
      <c r="E2057" s="43">
        <f t="shared" si="32"/>
        <v>3060.2</v>
      </c>
    </row>
    <row r="2058" spans="1:5">
      <c r="A2058" s="34" t="s">
        <v>2489</v>
      </c>
      <c r="B2058" s="34" t="s">
        <v>803</v>
      </c>
      <c r="C2058" s="52">
        <v>4173</v>
      </c>
      <c r="D2058" s="34" t="s">
        <v>4950</v>
      </c>
      <c r="E2058" s="43">
        <f t="shared" si="32"/>
        <v>4173</v>
      </c>
    </row>
    <row r="2059" spans="1:5">
      <c r="A2059" s="34" t="s">
        <v>2613</v>
      </c>
      <c r="B2059" s="34" t="s">
        <v>442</v>
      </c>
      <c r="C2059" s="52">
        <v>3060.2</v>
      </c>
      <c r="D2059" s="34" t="s">
        <v>4950</v>
      </c>
      <c r="E2059" s="43">
        <f t="shared" si="32"/>
        <v>3060.2</v>
      </c>
    </row>
    <row r="2060" spans="1:5">
      <c r="A2060" s="34" t="s">
        <v>2702</v>
      </c>
      <c r="B2060" s="34" t="s">
        <v>802</v>
      </c>
      <c r="C2060" s="52">
        <v>4173</v>
      </c>
      <c r="D2060" s="34" t="s">
        <v>4950</v>
      </c>
      <c r="E2060" s="43">
        <f t="shared" si="32"/>
        <v>4173</v>
      </c>
    </row>
    <row r="2061" spans="1:5">
      <c r="A2061" s="34" t="s">
        <v>2391</v>
      </c>
      <c r="B2061" s="34" t="s">
        <v>6042</v>
      </c>
      <c r="C2061" s="52">
        <v>11321.627200000001</v>
      </c>
      <c r="D2061" s="34" t="s">
        <v>4950</v>
      </c>
      <c r="E2061" s="43">
        <f t="shared" si="32"/>
        <v>11321.627200000001</v>
      </c>
    </row>
    <row r="2062" spans="1:5">
      <c r="A2062" s="34" t="s">
        <v>2511</v>
      </c>
      <c r="B2062" s="34" t="s">
        <v>6043</v>
      </c>
      <c r="C2062" s="52">
        <v>14712.328799999999</v>
      </c>
      <c r="D2062" s="34" t="s">
        <v>4950</v>
      </c>
      <c r="E2062" s="43">
        <f t="shared" si="32"/>
        <v>14712.328799999999</v>
      </c>
    </row>
    <row r="2063" spans="1:5">
      <c r="A2063" s="34" t="s">
        <v>2390</v>
      </c>
      <c r="B2063" s="34" t="s">
        <v>6263</v>
      </c>
      <c r="C2063" s="52">
        <v>11321.627200000001</v>
      </c>
      <c r="D2063" s="34" t="s">
        <v>4950</v>
      </c>
      <c r="E2063" s="43">
        <f t="shared" si="32"/>
        <v>11321.627200000001</v>
      </c>
    </row>
    <row r="2064" spans="1:5">
      <c r="A2064" s="34" t="s">
        <v>2885</v>
      </c>
      <c r="B2064" s="34" t="s">
        <v>6044</v>
      </c>
      <c r="C2064" s="52">
        <v>14712.328799999999</v>
      </c>
      <c r="D2064" s="34" t="s">
        <v>4950</v>
      </c>
      <c r="E2064" s="43">
        <f t="shared" si="32"/>
        <v>14712.328799999999</v>
      </c>
    </row>
    <row r="2065" spans="1:5">
      <c r="A2065" s="34" t="s">
        <v>4247</v>
      </c>
      <c r="B2065" s="34" t="s">
        <v>9608</v>
      </c>
      <c r="C2065" s="52">
        <v>3.4728090227272799</v>
      </c>
      <c r="D2065" s="34" t="s">
        <v>5075</v>
      </c>
      <c r="E2065" s="43">
        <f t="shared" si="32"/>
        <v>5400.2180303409204</v>
      </c>
    </row>
    <row r="2066" spans="1:5">
      <c r="A2066" s="34" t="s">
        <v>3125</v>
      </c>
      <c r="B2066" s="34" t="s">
        <v>9609</v>
      </c>
      <c r="C2066" s="52">
        <v>4.3391853660167197</v>
      </c>
      <c r="D2066" s="34" t="s">
        <v>5075</v>
      </c>
      <c r="E2066" s="43">
        <f t="shared" si="32"/>
        <v>6747.4332441559991</v>
      </c>
    </row>
    <row r="2067" spans="1:5">
      <c r="A2067" s="34" t="s">
        <v>3127</v>
      </c>
      <c r="B2067" s="34" t="s">
        <v>9610</v>
      </c>
      <c r="C2067" s="52">
        <v>3.7000600000000001</v>
      </c>
      <c r="D2067" s="34" t="s">
        <v>5075</v>
      </c>
      <c r="E2067" s="43">
        <f t="shared" si="32"/>
        <v>5753.5933000000005</v>
      </c>
    </row>
    <row r="2068" spans="1:5">
      <c r="A2068" s="34" t="s">
        <v>3129</v>
      </c>
      <c r="B2068" s="34" t="s">
        <v>9611</v>
      </c>
      <c r="C2068" s="52">
        <v>4.4414629999999997</v>
      </c>
      <c r="D2068" s="34" t="s">
        <v>5075</v>
      </c>
      <c r="E2068" s="43">
        <f t="shared" si="32"/>
        <v>6906.4749649999994</v>
      </c>
    </row>
    <row r="2069" spans="1:5">
      <c r="A2069" s="34" t="s">
        <v>3131</v>
      </c>
      <c r="B2069" s="34" t="s">
        <v>7153</v>
      </c>
      <c r="C2069" s="52">
        <v>6929.8813220000002</v>
      </c>
      <c r="D2069" s="34" t="s">
        <v>4950</v>
      </c>
      <c r="E2069" s="43">
        <f t="shared" si="32"/>
        <v>6929.8813220000002</v>
      </c>
    </row>
    <row r="2070" spans="1:5">
      <c r="A2070" s="34" t="s">
        <v>3133</v>
      </c>
      <c r="B2070" s="34" t="s">
        <v>10509</v>
      </c>
      <c r="C2070" s="52">
        <v>6929.8813220000002</v>
      </c>
      <c r="D2070" s="34" t="s">
        <v>4950</v>
      </c>
      <c r="E2070" s="43">
        <f t="shared" si="32"/>
        <v>6929.8813220000002</v>
      </c>
    </row>
    <row r="2071" spans="1:5">
      <c r="A2071" s="34" t="s">
        <v>3824</v>
      </c>
      <c r="B2071" s="34" t="s">
        <v>6658</v>
      </c>
      <c r="C2071" s="52">
        <v>34835.835939313503</v>
      </c>
      <c r="D2071" s="34" t="s">
        <v>4950</v>
      </c>
      <c r="E2071" s="43">
        <f t="shared" si="32"/>
        <v>34835.835939313503</v>
      </c>
    </row>
    <row r="2072" spans="1:5">
      <c r="A2072" s="34" t="s">
        <v>4236</v>
      </c>
      <c r="B2072" s="34" t="s">
        <v>1159</v>
      </c>
      <c r="C2072" s="52">
        <v>58.421999999999997</v>
      </c>
      <c r="D2072" s="34" t="s">
        <v>5075</v>
      </c>
      <c r="E2072" s="43">
        <f t="shared" si="32"/>
        <v>90846.209999999992</v>
      </c>
    </row>
    <row r="2073" spans="1:5">
      <c r="A2073" s="34" t="s">
        <v>4325</v>
      </c>
      <c r="B2073" s="34" t="s">
        <v>1188</v>
      </c>
      <c r="C2073" s="52">
        <v>15648.75</v>
      </c>
      <c r="D2073" s="34" t="s">
        <v>4950</v>
      </c>
      <c r="E2073" s="43">
        <f t="shared" si="32"/>
        <v>15648.75</v>
      </c>
    </row>
    <row r="2074" spans="1:5">
      <c r="A2074" s="34" t="s">
        <v>4326</v>
      </c>
      <c r="B2074" s="34" t="s">
        <v>1189</v>
      </c>
      <c r="C2074" s="52">
        <v>23577.45</v>
      </c>
      <c r="D2074" s="34" t="s">
        <v>4950</v>
      </c>
      <c r="E2074" s="43">
        <f t="shared" si="32"/>
        <v>23577.45</v>
      </c>
    </row>
    <row r="2075" spans="1:5">
      <c r="A2075" s="34" t="s">
        <v>9839</v>
      </c>
      <c r="B2075" s="34" t="s">
        <v>9840</v>
      </c>
      <c r="C2075" s="52">
        <v>25.7703615</v>
      </c>
      <c r="D2075" s="34" t="s">
        <v>5075</v>
      </c>
      <c r="E2075" s="43">
        <f t="shared" si="32"/>
        <v>40072.912132500001</v>
      </c>
    </row>
    <row r="2076" spans="1:5">
      <c r="A2076" s="34" t="s">
        <v>4324</v>
      </c>
      <c r="B2076" s="34" t="s">
        <v>7649</v>
      </c>
      <c r="C2076" s="52">
        <v>8137.35</v>
      </c>
      <c r="D2076" s="34" t="s">
        <v>4950</v>
      </c>
      <c r="E2076" s="43">
        <f t="shared" si="32"/>
        <v>8137.35</v>
      </c>
    </row>
    <row r="2077" spans="1:5">
      <c r="A2077" s="34" t="s">
        <v>3135</v>
      </c>
      <c r="B2077" s="34" t="s">
        <v>9841</v>
      </c>
      <c r="C2077" s="52">
        <v>14.252881500000001</v>
      </c>
      <c r="D2077" s="34" t="s">
        <v>5075</v>
      </c>
      <c r="E2077" s="43">
        <f t="shared" si="32"/>
        <v>22163.2307325</v>
      </c>
    </row>
    <row r="2078" spans="1:5">
      <c r="A2078" s="34" t="s">
        <v>3138</v>
      </c>
      <c r="B2078" s="34" t="s">
        <v>6659</v>
      </c>
      <c r="C2078" s="52">
        <v>56.942671500000003</v>
      </c>
      <c r="D2078" s="34" t="s">
        <v>5075</v>
      </c>
      <c r="E2078" s="43">
        <f t="shared" si="32"/>
        <v>88545.854182499999</v>
      </c>
    </row>
    <row r="2079" spans="1:5">
      <c r="A2079" s="34" t="s">
        <v>3139</v>
      </c>
      <c r="B2079" s="34" t="s">
        <v>7337</v>
      </c>
      <c r="C2079" s="52">
        <v>122408</v>
      </c>
      <c r="D2079" s="34" t="s">
        <v>4950</v>
      </c>
      <c r="E2079" s="43">
        <f t="shared" si="32"/>
        <v>122408</v>
      </c>
    </row>
    <row r="2080" spans="1:5">
      <c r="A2080" s="34" t="s">
        <v>3140</v>
      </c>
      <c r="B2080" s="34" t="s">
        <v>6660</v>
      </c>
      <c r="C2080" s="52">
        <v>202.52737440000001</v>
      </c>
      <c r="D2080" s="34" t="s">
        <v>5075</v>
      </c>
      <c r="E2080" s="43">
        <f t="shared" si="32"/>
        <v>314930.06719200005</v>
      </c>
    </row>
    <row r="2081" spans="1:5">
      <c r="A2081" s="34" t="s">
        <v>3141</v>
      </c>
      <c r="B2081" s="34" t="s">
        <v>7871</v>
      </c>
      <c r="C2081" s="52">
        <v>4.3427020000000001</v>
      </c>
      <c r="D2081" s="34" t="s">
        <v>5075</v>
      </c>
      <c r="E2081" s="43">
        <f t="shared" si="32"/>
        <v>6752.9016099999999</v>
      </c>
    </row>
    <row r="2082" spans="1:5">
      <c r="A2082" s="34" t="s">
        <v>3146</v>
      </c>
      <c r="B2082" s="34" t="s">
        <v>6532</v>
      </c>
      <c r="C2082" s="52">
        <v>3.3384</v>
      </c>
      <c r="D2082" s="34" t="s">
        <v>5075</v>
      </c>
      <c r="E2082" s="43">
        <f t="shared" si="32"/>
        <v>5191.2120000000004</v>
      </c>
    </row>
    <row r="2083" spans="1:5">
      <c r="A2083" s="34" t="s">
        <v>3153</v>
      </c>
      <c r="B2083" s="34" t="s">
        <v>6956</v>
      </c>
      <c r="C2083" s="52">
        <v>12745.005507</v>
      </c>
      <c r="D2083" s="34" t="s">
        <v>4950</v>
      </c>
      <c r="E2083" s="43">
        <f t="shared" si="32"/>
        <v>12745.005507</v>
      </c>
    </row>
    <row r="2084" spans="1:5">
      <c r="A2084" s="34" t="s">
        <v>3155</v>
      </c>
      <c r="B2084" s="34" t="s">
        <v>6957</v>
      </c>
      <c r="C2084" s="52">
        <v>12745.005507</v>
      </c>
      <c r="D2084" s="34" t="s">
        <v>4950</v>
      </c>
      <c r="E2084" s="43">
        <f t="shared" si="32"/>
        <v>12745.005507</v>
      </c>
    </row>
    <row r="2085" spans="1:5">
      <c r="A2085" s="34" t="s">
        <v>3157</v>
      </c>
      <c r="B2085" s="34" t="s">
        <v>6958</v>
      </c>
      <c r="C2085" s="52">
        <v>24180.999336000001</v>
      </c>
      <c r="D2085" s="34" t="s">
        <v>4950</v>
      </c>
      <c r="E2085" s="43">
        <f t="shared" si="32"/>
        <v>24180.999336000001</v>
      </c>
    </row>
    <row r="2086" spans="1:5">
      <c r="A2086" s="34" t="s">
        <v>3159</v>
      </c>
      <c r="B2086" s="34" t="s">
        <v>6959</v>
      </c>
      <c r="C2086" s="52">
        <v>24180.999336000001</v>
      </c>
      <c r="D2086" s="34" t="s">
        <v>4950</v>
      </c>
      <c r="E2086" s="43">
        <f t="shared" si="32"/>
        <v>24180.999336000001</v>
      </c>
    </row>
    <row r="2087" spans="1:5">
      <c r="A2087" s="34" t="s">
        <v>3161</v>
      </c>
      <c r="B2087" s="34" t="s">
        <v>6960</v>
      </c>
      <c r="C2087" s="52">
        <v>33321.208869000002</v>
      </c>
      <c r="D2087" s="34" t="s">
        <v>4950</v>
      </c>
      <c r="E2087" s="43">
        <f t="shared" si="32"/>
        <v>33321.208869000002</v>
      </c>
    </row>
    <row r="2088" spans="1:5">
      <c r="A2088" s="34" t="s">
        <v>3163</v>
      </c>
      <c r="B2088" s="34" t="s">
        <v>6961</v>
      </c>
      <c r="C2088" s="52">
        <v>33321.208869000002</v>
      </c>
      <c r="D2088" s="34" t="s">
        <v>4950</v>
      </c>
      <c r="E2088" s="43">
        <f t="shared" si="32"/>
        <v>33321.208869000002</v>
      </c>
    </row>
    <row r="2089" spans="1:5">
      <c r="A2089" s="34" t="s">
        <v>3165</v>
      </c>
      <c r="B2089" s="34" t="s">
        <v>6962</v>
      </c>
      <c r="C2089" s="52">
        <v>11782.2181179406</v>
      </c>
      <c r="D2089" s="34" t="s">
        <v>4950</v>
      </c>
      <c r="E2089" s="43">
        <f t="shared" si="32"/>
        <v>11782.2181179406</v>
      </c>
    </row>
    <row r="2090" spans="1:5">
      <c r="A2090" s="34" t="s">
        <v>3167</v>
      </c>
      <c r="B2090" s="34" t="s">
        <v>6963</v>
      </c>
      <c r="C2090" s="52">
        <v>11782.2181179406</v>
      </c>
      <c r="D2090" s="34" t="s">
        <v>4950</v>
      </c>
      <c r="E2090" s="43">
        <f t="shared" si="32"/>
        <v>11782.2181179406</v>
      </c>
    </row>
    <row r="2091" spans="1:5">
      <c r="A2091" s="34" t="s">
        <v>3169</v>
      </c>
      <c r="B2091" s="34" t="s">
        <v>6964</v>
      </c>
      <c r="C2091" s="52">
        <v>22434.260823000001</v>
      </c>
      <c r="D2091" s="34" t="s">
        <v>4950</v>
      </c>
      <c r="E2091" s="43">
        <f t="shared" si="32"/>
        <v>22434.260823000001</v>
      </c>
    </row>
    <row r="2092" spans="1:5">
      <c r="A2092" s="34" t="s">
        <v>3170</v>
      </c>
      <c r="B2092" s="34" t="s">
        <v>6965</v>
      </c>
      <c r="C2092" s="52">
        <v>22434.260823000001</v>
      </c>
      <c r="D2092" s="34" t="s">
        <v>4950</v>
      </c>
      <c r="E2092" s="43">
        <f t="shared" si="32"/>
        <v>22434.260823000001</v>
      </c>
    </row>
    <row r="2093" spans="1:5">
      <c r="A2093" s="34" t="s">
        <v>2957</v>
      </c>
      <c r="B2093" s="34" t="s">
        <v>1674</v>
      </c>
      <c r="C2093" s="52">
        <v>33.103017999999999</v>
      </c>
      <c r="D2093" s="34" t="s">
        <v>5075</v>
      </c>
      <c r="E2093" s="43">
        <f t="shared" si="32"/>
        <v>51475.192989999996</v>
      </c>
    </row>
    <row r="2094" spans="1:5">
      <c r="A2094" s="34" t="s">
        <v>2322</v>
      </c>
      <c r="B2094" s="34" t="s">
        <v>382</v>
      </c>
      <c r="C2094" s="52">
        <v>4.5031677600000002</v>
      </c>
      <c r="D2094" s="34" t="s">
        <v>5075</v>
      </c>
      <c r="E2094" s="43">
        <f t="shared" si="32"/>
        <v>7002.4258668000002</v>
      </c>
    </row>
    <row r="2095" spans="1:5">
      <c r="A2095" s="34" t="s">
        <v>3171</v>
      </c>
      <c r="B2095" s="34" t="s">
        <v>7154</v>
      </c>
      <c r="C2095" s="52">
        <v>42969.789954</v>
      </c>
      <c r="D2095" s="34" t="s">
        <v>4950</v>
      </c>
      <c r="E2095" s="43">
        <f t="shared" si="32"/>
        <v>42969.789954</v>
      </c>
    </row>
    <row r="2096" spans="1:5">
      <c r="A2096" s="34" t="s">
        <v>4219</v>
      </c>
      <c r="B2096" s="34" t="s">
        <v>8336</v>
      </c>
      <c r="C2096" s="52">
        <v>2.3410530000000001</v>
      </c>
      <c r="D2096" s="34" t="s">
        <v>5075</v>
      </c>
      <c r="E2096" s="43">
        <f t="shared" si="32"/>
        <v>3640.337415</v>
      </c>
    </row>
    <row r="2097" spans="1:5">
      <c r="A2097" s="34" t="s">
        <v>3172</v>
      </c>
      <c r="B2097" s="34" t="s">
        <v>8337</v>
      </c>
      <c r="C2097" s="52">
        <v>3.7682190000000002</v>
      </c>
      <c r="D2097" s="34" t="s">
        <v>5075</v>
      </c>
      <c r="E2097" s="43">
        <f t="shared" si="32"/>
        <v>5859.5805450000007</v>
      </c>
    </row>
    <row r="2098" spans="1:5">
      <c r="A2098" s="34" t="s">
        <v>3173</v>
      </c>
      <c r="B2098" s="34" t="s">
        <v>8941</v>
      </c>
      <c r="C2098" s="52">
        <v>1.940445</v>
      </c>
      <c r="D2098" s="34" t="s">
        <v>5075</v>
      </c>
      <c r="E2098" s="43">
        <f t="shared" si="32"/>
        <v>3017.391975</v>
      </c>
    </row>
    <row r="2099" spans="1:5">
      <c r="A2099" s="34" t="s">
        <v>3174</v>
      </c>
      <c r="B2099" s="34" t="s">
        <v>6966</v>
      </c>
      <c r="C2099" s="52">
        <v>46512.24957054</v>
      </c>
      <c r="D2099" s="34" t="s">
        <v>4950</v>
      </c>
      <c r="E2099" s="43">
        <f t="shared" si="32"/>
        <v>46512.24957054</v>
      </c>
    </row>
    <row r="2100" spans="1:5">
      <c r="A2100" s="34" t="s">
        <v>4042</v>
      </c>
      <c r="B2100" s="34" t="s">
        <v>10035</v>
      </c>
      <c r="C2100" s="52">
        <v>8.4519941999999997</v>
      </c>
      <c r="D2100" s="34" t="s">
        <v>5075</v>
      </c>
      <c r="E2100" s="43">
        <f t="shared" si="32"/>
        <v>13142.850981</v>
      </c>
    </row>
    <row r="2101" spans="1:5">
      <c r="A2101" s="34" t="s">
        <v>3176</v>
      </c>
      <c r="B2101" s="34" t="s">
        <v>8628</v>
      </c>
      <c r="C2101" s="52">
        <v>8.2775628000000001</v>
      </c>
      <c r="D2101" s="34" t="s">
        <v>5075</v>
      </c>
      <c r="E2101" s="43">
        <f t="shared" si="32"/>
        <v>12871.610154</v>
      </c>
    </row>
    <row r="2102" spans="1:5">
      <c r="A2102" s="34" t="s">
        <v>3177</v>
      </c>
      <c r="B2102" s="34" t="s">
        <v>8338</v>
      </c>
      <c r="C2102" s="52">
        <v>3.292497</v>
      </c>
      <c r="D2102" s="34" t="s">
        <v>5075</v>
      </c>
      <c r="E2102" s="43">
        <f t="shared" si="32"/>
        <v>5119.8328350000002</v>
      </c>
    </row>
    <row r="2103" spans="1:5">
      <c r="A2103" s="34" t="s">
        <v>3179</v>
      </c>
      <c r="B2103" s="34" t="s">
        <v>9527</v>
      </c>
      <c r="C2103" s="52">
        <v>1.665027</v>
      </c>
      <c r="D2103" s="34" t="s">
        <v>5075</v>
      </c>
      <c r="E2103" s="43">
        <f t="shared" si="32"/>
        <v>2589.1169850000001</v>
      </c>
    </row>
    <row r="2104" spans="1:5">
      <c r="A2104" s="34" t="s">
        <v>7238</v>
      </c>
      <c r="B2104" s="34" t="s">
        <v>8914</v>
      </c>
      <c r="C2104" s="52">
        <v>1.3395330000000001</v>
      </c>
      <c r="D2104" s="34" t="s">
        <v>5075</v>
      </c>
      <c r="E2104" s="43">
        <f t="shared" si="32"/>
        <v>2082.9738150000003</v>
      </c>
    </row>
    <row r="2105" spans="1:5">
      <c r="A2105" s="34" t="s">
        <v>3181</v>
      </c>
      <c r="B2105" s="34" t="s">
        <v>8952</v>
      </c>
      <c r="C2105" s="52">
        <v>1.402128</v>
      </c>
      <c r="D2105" s="34" t="s">
        <v>5075</v>
      </c>
      <c r="E2105" s="43">
        <f t="shared" si="32"/>
        <v>2180.3090400000001</v>
      </c>
    </row>
    <row r="2106" spans="1:5">
      <c r="A2106" s="34" t="s">
        <v>2788</v>
      </c>
      <c r="B2106" s="34" t="s">
        <v>709</v>
      </c>
      <c r="C2106" s="52">
        <v>5238.6064562812599</v>
      </c>
      <c r="D2106" s="34" t="s">
        <v>4950</v>
      </c>
      <c r="E2106" s="43">
        <f t="shared" si="32"/>
        <v>5238.6064562812599</v>
      </c>
    </row>
    <row r="2107" spans="1:5">
      <c r="A2107" s="34" t="s">
        <v>3183</v>
      </c>
      <c r="B2107" s="34" t="s">
        <v>702</v>
      </c>
      <c r="C2107" s="52">
        <v>1488.9202709062599</v>
      </c>
      <c r="D2107" s="34" t="s">
        <v>4950</v>
      </c>
      <c r="E2107" s="43">
        <f t="shared" si="32"/>
        <v>1488.9202709062599</v>
      </c>
    </row>
    <row r="2108" spans="1:5">
      <c r="A2108" s="34" t="s">
        <v>2790</v>
      </c>
      <c r="B2108" s="34" t="s">
        <v>710</v>
      </c>
      <c r="C2108" s="52">
        <v>1488.9202709062599</v>
      </c>
      <c r="D2108" s="34" t="s">
        <v>4950</v>
      </c>
      <c r="E2108" s="43">
        <f t="shared" si="32"/>
        <v>1488.9202709062599</v>
      </c>
    </row>
    <row r="2109" spans="1:5">
      <c r="A2109" s="34" t="s">
        <v>3185</v>
      </c>
      <c r="B2109" s="34" t="s">
        <v>947</v>
      </c>
      <c r="C2109" s="52">
        <v>2443.1303830781299</v>
      </c>
      <c r="D2109" s="34" t="s">
        <v>4950</v>
      </c>
      <c r="E2109" s="43">
        <f t="shared" si="32"/>
        <v>2443.1303830781299</v>
      </c>
    </row>
    <row r="2110" spans="1:5">
      <c r="A2110" s="34" t="s">
        <v>3186</v>
      </c>
      <c r="B2110" s="34" t="s">
        <v>858</v>
      </c>
      <c r="C2110" s="52">
        <v>2141.2442829375</v>
      </c>
      <c r="D2110" s="34" t="s">
        <v>4950</v>
      </c>
      <c r="E2110" s="43">
        <f t="shared" si="32"/>
        <v>2141.2442829375</v>
      </c>
    </row>
    <row r="2111" spans="1:5">
      <c r="A2111" s="34" t="s">
        <v>3187</v>
      </c>
      <c r="B2111" s="34" t="s">
        <v>826</v>
      </c>
      <c r="C2111" s="52">
        <v>4242.5602461059998</v>
      </c>
      <c r="D2111" s="34" t="s">
        <v>4950</v>
      </c>
      <c r="E2111" s="43">
        <f t="shared" si="32"/>
        <v>4242.5602461059998</v>
      </c>
    </row>
    <row r="2112" spans="1:5">
      <c r="A2112" s="34" t="s">
        <v>3189</v>
      </c>
      <c r="B2112" s="34" t="s">
        <v>6967</v>
      </c>
      <c r="C2112" s="52">
        <v>51829.252232159997</v>
      </c>
      <c r="D2112" s="34" t="s">
        <v>4950</v>
      </c>
      <c r="E2112" s="43">
        <f t="shared" si="32"/>
        <v>51829.252232159997</v>
      </c>
    </row>
    <row r="2113" spans="1:5">
      <c r="A2113" s="34" t="s">
        <v>3192</v>
      </c>
      <c r="B2113" s="34" t="s">
        <v>7155</v>
      </c>
      <c r="C2113" s="52">
        <v>7717.268</v>
      </c>
      <c r="D2113" s="34" t="s">
        <v>4950</v>
      </c>
      <c r="E2113" s="43">
        <f t="shared" si="32"/>
        <v>7717.268</v>
      </c>
    </row>
    <row r="2114" spans="1:5">
      <c r="A2114" s="34" t="s">
        <v>3194</v>
      </c>
      <c r="B2114" s="34" t="s">
        <v>8075</v>
      </c>
      <c r="C2114" s="52">
        <v>85011.243199999997</v>
      </c>
      <c r="D2114" s="34" t="s">
        <v>4950</v>
      </c>
      <c r="E2114" s="43">
        <f t="shared" ref="E2114:E2177" si="33">IF(D2114="Dolares",C2114*$E$1,C2114)</f>
        <v>85011.243199999997</v>
      </c>
    </row>
    <row r="2115" spans="1:5">
      <c r="A2115" s="34" t="s">
        <v>3195</v>
      </c>
      <c r="B2115" s="34" t="s">
        <v>8076</v>
      </c>
      <c r="C2115" s="52">
        <v>114602.8208</v>
      </c>
      <c r="D2115" s="34" t="s">
        <v>4950</v>
      </c>
      <c r="E2115" s="43">
        <f t="shared" si="33"/>
        <v>114602.8208</v>
      </c>
    </row>
    <row r="2116" spans="1:5">
      <c r="A2116" s="34" t="s">
        <v>3196</v>
      </c>
      <c r="B2116" s="34" t="s">
        <v>5450</v>
      </c>
      <c r="C2116" s="52">
        <v>15944.415396</v>
      </c>
      <c r="D2116" s="34" t="s">
        <v>4950</v>
      </c>
      <c r="E2116" s="43">
        <f t="shared" si="33"/>
        <v>15944.415396</v>
      </c>
    </row>
    <row r="2117" spans="1:5">
      <c r="A2117" s="34" t="s">
        <v>3197</v>
      </c>
      <c r="B2117" s="34" t="s">
        <v>7933</v>
      </c>
      <c r="C2117" s="52">
        <v>33784.94184</v>
      </c>
      <c r="D2117" s="34" t="s">
        <v>4950</v>
      </c>
      <c r="E2117" s="43">
        <f t="shared" si="33"/>
        <v>33784.94184</v>
      </c>
    </row>
    <row r="2118" spans="1:5">
      <c r="A2118" s="34" t="s">
        <v>3198</v>
      </c>
      <c r="B2118" s="34" t="s">
        <v>7934</v>
      </c>
      <c r="C2118" s="52">
        <v>33784.94184</v>
      </c>
      <c r="D2118" s="34" t="s">
        <v>4950</v>
      </c>
      <c r="E2118" s="43">
        <f t="shared" si="33"/>
        <v>33784.94184</v>
      </c>
    </row>
    <row r="2119" spans="1:5">
      <c r="A2119" s="34" t="s">
        <v>4216</v>
      </c>
      <c r="B2119" s="34" t="s">
        <v>5451</v>
      </c>
      <c r="C2119" s="52">
        <v>27.6542667433046</v>
      </c>
      <c r="D2119" s="34" t="s">
        <v>5075</v>
      </c>
      <c r="E2119" s="43">
        <f t="shared" si="33"/>
        <v>43002.384785838651</v>
      </c>
    </row>
    <row r="2120" spans="1:5">
      <c r="A2120" s="34" t="s">
        <v>3200</v>
      </c>
      <c r="B2120" s="34" t="s">
        <v>5452</v>
      </c>
      <c r="C2120" s="52">
        <v>27.6542667433046</v>
      </c>
      <c r="D2120" s="34" t="s">
        <v>5075</v>
      </c>
      <c r="E2120" s="43">
        <f t="shared" si="33"/>
        <v>43002.384785838651</v>
      </c>
    </row>
    <row r="2121" spans="1:5">
      <c r="A2121" s="34" t="s">
        <v>3202</v>
      </c>
      <c r="B2121" s="34" t="s">
        <v>5453</v>
      </c>
      <c r="C2121" s="52">
        <v>7717.268</v>
      </c>
      <c r="D2121" s="34" t="s">
        <v>4950</v>
      </c>
      <c r="E2121" s="43">
        <f t="shared" si="33"/>
        <v>7717.268</v>
      </c>
    </row>
    <row r="2122" spans="1:5">
      <c r="A2122" s="34" t="s">
        <v>3205</v>
      </c>
      <c r="B2122" s="34" t="s">
        <v>8077</v>
      </c>
      <c r="C2122" s="52">
        <v>29949.8992</v>
      </c>
      <c r="D2122" s="34" t="s">
        <v>4950</v>
      </c>
      <c r="E2122" s="43">
        <f t="shared" si="33"/>
        <v>29949.8992</v>
      </c>
    </row>
    <row r="2123" spans="1:5">
      <c r="A2123" s="34" t="s">
        <v>3206</v>
      </c>
      <c r="B2123" s="34" t="s">
        <v>8078</v>
      </c>
      <c r="C2123" s="52">
        <v>13057.5952</v>
      </c>
      <c r="D2123" s="34" t="s">
        <v>4950</v>
      </c>
      <c r="E2123" s="43">
        <f t="shared" si="33"/>
        <v>13057.5952</v>
      </c>
    </row>
    <row r="2124" spans="1:5">
      <c r="A2124" s="34" t="s">
        <v>3208</v>
      </c>
      <c r="B2124" s="34" t="s">
        <v>8079</v>
      </c>
      <c r="C2124" s="52">
        <v>17578.901600000001</v>
      </c>
      <c r="D2124" s="34" t="s">
        <v>4950</v>
      </c>
      <c r="E2124" s="43">
        <f t="shared" si="33"/>
        <v>17578.901600000001</v>
      </c>
    </row>
    <row r="2125" spans="1:5">
      <c r="A2125" s="34" t="s">
        <v>3210</v>
      </c>
      <c r="B2125" s="34" t="s">
        <v>8080</v>
      </c>
      <c r="C2125" s="52">
        <v>25266.124</v>
      </c>
      <c r="D2125" s="34" t="s">
        <v>4950</v>
      </c>
      <c r="E2125" s="43">
        <f t="shared" si="33"/>
        <v>25266.124</v>
      </c>
    </row>
    <row r="2126" spans="1:5">
      <c r="A2126" s="34" t="s">
        <v>3211</v>
      </c>
      <c r="B2126" s="34" t="s">
        <v>7802</v>
      </c>
      <c r="C2126" s="52">
        <v>108041.75199999999</v>
      </c>
      <c r="D2126" s="34" t="s">
        <v>4950</v>
      </c>
      <c r="E2126" s="43">
        <f t="shared" si="33"/>
        <v>108041.75199999999</v>
      </c>
    </row>
    <row r="2127" spans="1:5">
      <c r="A2127" s="34" t="s">
        <v>3213</v>
      </c>
      <c r="B2127" s="34" t="s">
        <v>8294</v>
      </c>
      <c r="C2127" s="52">
        <v>119939.80959999999</v>
      </c>
      <c r="D2127" s="34" t="s">
        <v>4950</v>
      </c>
      <c r="E2127" s="43">
        <f t="shared" si="33"/>
        <v>119939.80959999999</v>
      </c>
    </row>
    <row r="2128" spans="1:5">
      <c r="A2128" s="34" t="s">
        <v>3215</v>
      </c>
      <c r="B2128" s="34" t="s">
        <v>1194</v>
      </c>
      <c r="C2128" s="52">
        <v>62167.963000000003</v>
      </c>
      <c r="D2128" s="34" t="s">
        <v>4950</v>
      </c>
      <c r="E2128" s="43">
        <f t="shared" si="33"/>
        <v>62167.963000000003</v>
      </c>
    </row>
    <row r="2129" spans="1:5">
      <c r="A2129" s="34" t="s">
        <v>3217</v>
      </c>
      <c r="B2129" s="34" t="s">
        <v>8202</v>
      </c>
      <c r="C2129" s="52">
        <v>13103.22</v>
      </c>
      <c r="D2129" s="34" t="s">
        <v>4950</v>
      </c>
      <c r="E2129" s="43">
        <f t="shared" si="33"/>
        <v>13103.22</v>
      </c>
    </row>
    <row r="2130" spans="1:5">
      <c r="A2130" s="34" t="s">
        <v>3219</v>
      </c>
      <c r="B2130" s="34" t="s">
        <v>8081</v>
      </c>
      <c r="C2130" s="52">
        <v>25266.124</v>
      </c>
      <c r="D2130" s="34" t="s">
        <v>4950</v>
      </c>
      <c r="E2130" s="43">
        <f t="shared" si="33"/>
        <v>25266.124</v>
      </c>
    </row>
    <row r="2131" spans="1:5">
      <c r="A2131" s="34" t="s">
        <v>4371</v>
      </c>
      <c r="B2131" s="34" t="s">
        <v>1593</v>
      </c>
      <c r="C2131" s="52">
        <v>62569.962</v>
      </c>
      <c r="D2131" s="34" t="s">
        <v>4950</v>
      </c>
      <c r="E2131" s="43">
        <f t="shared" si="33"/>
        <v>62569.962</v>
      </c>
    </row>
    <row r="2132" spans="1:5">
      <c r="A2132" s="34" t="s">
        <v>3224</v>
      </c>
      <c r="B2132" s="34" t="s">
        <v>8295</v>
      </c>
      <c r="C2132" s="52">
        <v>36808.085599999999</v>
      </c>
      <c r="D2132" s="34" t="s">
        <v>4950</v>
      </c>
      <c r="E2132" s="43">
        <f t="shared" si="33"/>
        <v>36808.085599999999</v>
      </c>
    </row>
    <row r="2133" spans="1:5">
      <c r="A2133" s="34" t="s">
        <v>2102</v>
      </c>
      <c r="B2133" s="34" t="s">
        <v>1752</v>
      </c>
      <c r="C2133" s="52">
        <v>27017.393</v>
      </c>
      <c r="D2133" s="34" t="s">
        <v>4950</v>
      </c>
      <c r="E2133" s="43">
        <f t="shared" si="33"/>
        <v>27017.393</v>
      </c>
    </row>
    <row r="2134" spans="1:5">
      <c r="A2134" s="34" t="s">
        <v>3227</v>
      </c>
      <c r="B2134" s="34" t="s">
        <v>7803</v>
      </c>
      <c r="C2134" s="52">
        <v>9320.5697644800002</v>
      </c>
      <c r="D2134" s="34" t="s">
        <v>4950</v>
      </c>
      <c r="E2134" s="43">
        <f t="shared" si="33"/>
        <v>9320.5697644800002</v>
      </c>
    </row>
    <row r="2135" spans="1:5">
      <c r="A2135" s="34" t="s">
        <v>3229</v>
      </c>
      <c r="B2135" s="34" t="s">
        <v>1728</v>
      </c>
      <c r="C2135" s="52">
        <v>11290.10758512</v>
      </c>
      <c r="D2135" s="34" t="s">
        <v>4950</v>
      </c>
      <c r="E2135" s="43">
        <f t="shared" si="33"/>
        <v>11290.10758512</v>
      </c>
    </row>
    <row r="2136" spans="1:5">
      <c r="A2136" s="34" t="s">
        <v>3230</v>
      </c>
      <c r="B2136" s="34" t="s">
        <v>6968</v>
      </c>
      <c r="C2136" s="52">
        <v>9320.5697644800002</v>
      </c>
      <c r="D2136" s="34" t="s">
        <v>4950</v>
      </c>
      <c r="E2136" s="43">
        <f t="shared" si="33"/>
        <v>9320.5697644800002</v>
      </c>
    </row>
    <row r="2137" spans="1:5">
      <c r="A2137" s="34" t="s">
        <v>3232</v>
      </c>
      <c r="B2137" s="34" t="s">
        <v>8082</v>
      </c>
      <c r="C2137" s="52">
        <v>30209.1816</v>
      </c>
      <c r="D2137" s="34" t="s">
        <v>4950</v>
      </c>
      <c r="E2137" s="43">
        <f t="shared" si="33"/>
        <v>30209.1816</v>
      </c>
    </row>
    <row r="2138" spans="1:5">
      <c r="A2138" s="34" t="s">
        <v>3234</v>
      </c>
      <c r="B2138" s="34" t="s">
        <v>8083</v>
      </c>
      <c r="C2138" s="52">
        <v>30209.1816</v>
      </c>
      <c r="D2138" s="34" t="s">
        <v>4950</v>
      </c>
      <c r="E2138" s="43">
        <f t="shared" si="33"/>
        <v>30209.1816</v>
      </c>
    </row>
    <row r="2139" spans="1:5">
      <c r="A2139" s="34" t="s">
        <v>3236</v>
      </c>
      <c r="B2139" s="34" t="s">
        <v>7804</v>
      </c>
      <c r="C2139" s="52">
        <v>19638.35788928</v>
      </c>
      <c r="D2139" s="34" t="s">
        <v>4950</v>
      </c>
      <c r="E2139" s="43">
        <f t="shared" si="33"/>
        <v>19638.35788928</v>
      </c>
    </row>
    <row r="2140" spans="1:5">
      <c r="A2140" s="34" t="s">
        <v>3238</v>
      </c>
      <c r="B2140" s="34" t="s">
        <v>7805</v>
      </c>
      <c r="C2140" s="52">
        <v>19638.35788928</v>
      </c>
      <c r="D2140" s="34" t="s">
        <v>4950</v>
      </c>
      <c r="E2140" s="43">
        <f t="shared" si="33"/>
        <v>19638.35788928</v>
      </c>
    </row>
    <row r="2141" spans="1:5">
      <c r="A2141" s="34" t="s">
        <v>3240</v>
      </c>
      <c r="B2141" s="34" t="s">
        <v>6969</v>
      </c>
      <c r="C2141" s="52">
        <v>28631.00151808</v>
      </c>
      <c r="D2141" s="34" t="s">
        <v>4950</v>
      </c>
      <c r="E2141" s="43">
        <f t="shared" si="33"/>
        <v>28631.00151808</v>
      </c>
    </row>
    <row r="2142" spans="1:5">
      <c r="A2142" s="34" t="s">
        <v>3242</v>
      </c>
      <c r="B2142" s="34" t="s">
        <v>8084</v>
      </c>
      <c r="C2142" s="52">
        <v>78999.897599999997</v>
      </c>
      <c r="D2142" s="34" t="s">
        <v>4950</v>
      </c>
      <c r="E2142" s="43">
        <f t="shared" si="33"/>
        <v>78999.897599999997</v>
      </c>
    </row>
    <row r="2143" spans="1:5">
      <c r="A2143" s="34" t="s">
        <v>2209</v>
      </c>
      <c r="B2143" s="34" t="s">
        <v>1753</v>
      </c>
      <c r="C2143" s="52">
        <v>30326.581999999999</v>
      </c>
      <c r="D2143" s="34" t="s">
        <v>4950</v>
      </c>
      <c r="E2143" s="43">
        <f t="shared" si="33"/>
        <v>30326.581999999999</v>
      </c>
    </row>
    <row r="2144" spans="1:5">
      <c r="A2144" s="34" t="s">
        <v>3244</v>
      </c>
      <c r="B2144" s="34" t="s">
        <v>1048</v>
      </c>
      <c r="C2144" s="52">
        <v>9707.3320564999995</v>
      </c>
      <c r="D2144" s="34" t="s">
        <v>4950</v>
      </c>
      <c r="E2144" s="43">
        <f t="shared" si="33"/>
        <v>9707.3320564999995</v>
      </c>
    </row>
    <row r="2145" spans="1:5">
      <c r="A2145" s="34" t="s">
        <v>3246</v>
      </c>
      <c r="B2145" s="34" t="s">
        <v>1153</v>
      </c>
      <c r="C2145" s="52">
        <v>17417.43432</v>
      </c>
      <c r="D2145" s="34" t="s">
        <v>4950</v>
      </c>
      <c r="E2145" s="43">
        <f t="shared" si="33"/>
        <v>17417.43432</v>
      </c>
    </row>
    <row r="2146" spans="1:5">
      <c r="A2146" s="34" t="s">
        <v>3248</v>
      </c>
      <c r="B2146" s="34" t="s">
        <v>1148</v>
      </c>
      <c r="C2146" s="52">
        <v>4895.8748800000003</v>
      </c>
      <c r="D2146" s="34" t="s">
        <v>4950</v>
      </c>
      <c r="E2146" s="43">
        <f t="shared" si="33"/>
        <v>4895.8748800000003</v>
      </c>
    </row>
    <row r="2147" spans="1:5">
      <c r="A2147" s="34" t="s">
        <v>3251</v>
      </c>
      <c r="B2147" s="34" t="s">
        <v>1149</v>
      </c>
      <c r="C2147" s="52">
        <v>4895.8748800000003</v>
      </c>
      <c r="D2147" s="34" t="s">
        <v>4950</v>
      </c>
      <c r="E2147" s="43">
        <f t="shared" si="33"/>
        <v>4895.8748800000003</v>
      </c>
    </row>
    <row r="2148" spans="1:5">
      <c r="A2148" s="34" t="s">
        <v>3253</v>
      </c>
      <c r="B2148" s="34" t="s">
        <v>1150</v>
      </c>
      <c r="C2148" s="52">
        <v>5655.132756</v>
      </c>
      <c r="D2148" s="34" t="s">
        <v>4950</v>
      </c>
      <c r="E2148" s="43">
        <f t="shared" si="33"/>
        <v>5655.132756</v>
      </c>
    </row>
    <row r="2149" spans="1:5">
      <c r="A2149" s="34" t="s">
        <v>3254</v>
      </c>
      <c r="B2149" s="34" t="s">
        <v>8085</v>
      </c>
      <c r="C2149" s="52">
        <v>37671.618399999999</v>
      </c>
      <c r="D2149" s="34" t="s">
        <v>4950</v>
      </c>
      <c r="E2149" s="43">
        <f t="shared" si="33"/>
        <v>37671.618399999999</v>
      </c>
    </row>
    <row r="2150" spans="1:5">
      <c r="A2150" s="34" t="s">
        <v>3256</v>
      </c>
      <c r="B2150" s="34" t="s">
        <v>8086</v>
      </c>
      <c r="C2150" s="52">
        <v>101290.3944</v>
      </c>
      <c r="D2150" s="34" t="s">
        <v>4950</v>
      </c>
      <c r="E2150" s="43">
        <f t="shared" si="33"/>
        <v>101290.3944</v>
      </c>
    </row>
    <row r="2151" spans="1:5">
      <c r="A2151" s="34" t="s">
        <v>3258</v>
      </c>
      <c r="B2151" s="34" t="s">
        <v>6970</v>
      </c>
      <c r="C2151" s="52">
        <v>51829.764342720002</v>
      </c>
      <c r="D2151" s="34" t="s">
        <v>4950</v>
      </c>
      <c r="E2151" s="43">
        <f t="shared" si="33"/>
        <v>51829.764342720002</v>
      </c>
    </row>
    <row r="2152" spans="1:5">
      <c r="A2152" s="34" t="s">
        <v>3259</v>
      </c>
      <c r="B2152" s="34" t="s">
        <v>8087</v>
      </c>
      <c r="C2152" s="52">
        <v>25266.124</v>
      </c>
      <c r="D2152" s="34" t="s">
        <v>4950</v>
      </c>
      <c r="E2152" s="43">
        <f t="shared" si="33"/>
        <v>25266.124</v>
      </c>
    </row>
    <row r="2153" spans="1:5">
      <c r="A2153" s="34" t="s">
        <v>3261</v>
      </c>
      <c r="B2153" s="34" t="s">
        <v>8088</v>
      </c>
      <c r="C2153" s="52">
        <v>99151.592799999999</v>
      </c>
      <c r="D2153" s="34" t="s">
        <v>4950</v>
      </c>
      <c r="E2153" s="43">
        <f t="shared" si="33"/>
        <v>99151.592799999999</v>
      </c>
    </row>
    <row r="2154" spans="1:5">
      <c r="A2154" s="34" t="s">
        <v>3262</v>
      </c>
      <c r="B2154" s="34" t="s">
        <v>8089</v>
      </c>
      <c r="C2154" s="52">
        <v>106632.9472</v>
      </c>
      <c r="D2154" s="34" t="s">
        <v>4950</v>
      </c>
      <c r="E2154" s="43">
        <f t="shared" si="33"/>
        <v>106632.9472</v>
      </c>
    </row>
    <row r="2155" spans="1:5">
      <c r="A2155" s="34" t="s">
        <v>3263</v>
      </c>
      <c r="B2155" s="34" t="s">
        <v>8090</v>
      </c>
      <c r="C2155" s="52">
        <v>123410.63280000001</v>
      </c>
      <c r="D2155" s="34" t="s">
        <v>4950</v>
      </c>
      <c r="E2155" s="43">
        <f t="shared" si="33"/>
        <v>123410.63280000001</v>
      </c>
    </row>
    <row r="2156" spans="1:5">
      <c r="A2156" s="34" t="s">
        <v>3264</v>
      </c>
      <c r="B2156" s="34" t="s">
        <v>8091</v>
      </c>
      <c r="C2156" s="52">
        <v>136603.9896</v>
      </c>
      <c r="D2156" s="34" t="s">
        <v>4950</v>
      </c>
      <c r="E2156" s="43">
        <f t="shared" si="33"/>
        <v>136603.9896</v>
      </c>
    </row>
    <row r="2157" spans="1:5">
      <c r="A2157" s="34" t="s">
        <v>3265</v>
      </c>
      <c r="B2157" s="34" t="s">
        <v>8092</v>
      </c>
      <c r="C2157" s="52">
        <v>171899.78</v>
      </c>
      <c r="D2157" s="34" t="s">
        <v>4950</v>
      </c>
      <c r="E2157" s="43">
        <f t="shared" si="33"/>
        <v>171899.78</v>
      </c>
    </row>
    <row r="2158" spans="1:5">
      <c r="A2158" s="34" t="s">
        <v>3266</v>
      </c>
      <c r="B2158" s="34" t="s">
        <v>6971</v>
      </c>
      <c r="C2158" s="52">
        <v>29017.996413119999</v>
      </c>
      <c r="D2158" s="34" t="s">
        <v>4950</v>
      </c>
      <c r="E2158" s="43">
        <f t="shared" si="33"/>
        <v>29017.996413119999</v>
      </c>
    </row>
    <row r="2159" spans="1:5">
      <c r="A2159" s="34" t="s">
        <v>3268</v>
      </c>
      <c r="B2159" s="34" t="s">
        <v>6972</v>
      </c>
      <c r="C2159" s="52">
        <v>80159.531345919997</v>
      </c>
      <c r="D2159" s="34" t="s">
        <v>4950</v>
      </c>
      <c r="E2159" s="43">
        <f t="shared" si="33"/>
        <v>80159.531345919997</v>
      </c>
    </row>
    <row r="2160" spans="1:5">
      <c r="A2160" s="34" t="s">
        <v>3269</v>
      </c>
      <c r="B2160" s="34" t="s">
        <v>8093</v>
      </c>
      <c r="C2160" s="52">
        <v>16615.216799999998</v>
      </c>
      <c r="D2160" s="34" t="s">
        <v>4950</v>
      </c>
      <c r="E2160" s="43">
        <f t="shared" si="33"/>
        <v>16615.216799999998</v>
      </c>
    </row>
    <row r="2161" spans="1:5">
      <c r="A2161" s="34" t="s">
        <v>3271</v>
      </c>
      <c r="B2161" s="34" t="s">
        <v>8094</v>
      </c>
      <c r="C2161" s="52">
        <v>16615.216799999998</v>
      </c>
      <c r="D2161" s="34" t="s">
        <v>4950</v>
      </c>
      <c r="E2161" s="43">
        <f t="shared" si="33"/>
        <v>16615.216799999998</v>
      </c>
    </row>
    <row r="2162" spans="1:5">
      <c r="A2162" s="34" t="s">
        <v>3623</v>
      </c>
      <c r="B2162" s="34" t="s">
        <v>832</v>
      </c>
      <c r="C2162" s="52">
        <v>8903.7909999999993</v>
      </c>
      <c r="D2162" s="34" t="s">
        <v>4950</v>
      </c>
      <c r="E2162" s="43">
        <f t="shared" si="33"/>
        <v>8903.7909999999993</v>
      </c>
    </row>
    <row r="2163" spans="1:5">
      <c r="A2163" s="34" t="s">
        <v>3274</v>
      </c>
      <c r="B2163" s="34" t="s">
        <v>833</v>
      </c>
      <c r="C2163" s="52">
        <v>14823.887000000001</v>
      </c>
      <c r="D2163" s="34" t="s">
        <v>4950</v>
      </c>
      <c r="E2163" s="43">
        <f t="shared" si="33"/>
        <v>14823.887000000001</v>
      </c>
    </row>
    <row r="2164" spans="1:5">
      <c r="A2164" s="34" t="s">
        <v>3276</v>
      </c>
      <c r="B2164" s="34" t="s">
        <v>1151</v>
      </c>
      <c r="C2164" s="52">
        <v>9624.3289999999997</v>
      </c>
      <c r="D2164" s="34" t="s">
        <v>4950</v>
      </c>
      <c r="E2164" s="43">
        <f t="shared" si="33"/>
        <v>9624.3289999999997</v>
      </c>
    </row>
    <row r="2165" spans="1:5">
      <c r="A2165" s="34" t="s">
        <v>3277</v>
      </c>
      <c r="B2165" s="34" t="s">
        <v>834</v>
      </c>
      <c r="C2165" s="52">
        <v>9624.3289999999997</v>
      </c>
      <c r="D2165" s="34" t="s">
        <v>4950</v>
      </c>
      <c r="E2165" s="43">
        <f t="shared" si="33"/>
        <v>9624.3289999999997</v>
      </c>
    </row>
    <row r="2166" spans="1:5">
      <c r="A2166" s="34" t="s">
        <v>3278</v>
      </c>
      <c r="B2166" s="34" t="s">
        <v>1143</v>
      </c>
      <c r="C2166" s="52">
        <v>15814.279</v>
      </c>
      <c r="D2166" s="34" t="s">
        <v>4950</v>
      </c>
      <c r="E2166" s="43">
        <f t="shared" si="33"/>
        <v>15814.279</v>
      </c>
    </row>
    <row r="2167" spans="1:5">
      <c r="A2167" s="34" t="s">
        <v>3286</v>
      </c>
      <c r="B2167" s="34" t="s">
        <v>1051</v>
      </c>
      <c r="C2167" s="52">
        <v>6171.0129260000003</v>
      </c>
      <c r="D2167" s="34" t="s">
        <v>4950</v>
      </c>
      <c r="E2167" s="43">
        <f t="shared" si="33"/>
        <v>6171.0129260000003</v>
      </c>
    </row>
    <row r="2168" spans="1:5">
      <c r="A2168" s="34" t="s">
        <v>3288</v>
      </c>
      <c r="B2168" s="34" t="s">
        <v>1049</v>
      </c>
      <c r="C2168" s="52">
        <v>6933.2120715000001</v>
      </c>
      <c r="D2168" s="34" t="s">
        <v>4950</v>
      </c>
      <c r="E2168" s="43">
        <f t="shared" si="33"/>
        <v>6933.2120715000001</v>
      </c>
    </row>
    <row r="2169" spans="1:5">
      <c r="A2169" s="34" t="s">
        <v>3289</v>
      </c>
      <c r="B2169" s="34" t="s">
        <v>1050</v>
      </c>
      <c r="C2169" s="52">
        <v>6933.2120715000001</v>
      </c>
      <c r="D2169" s="34" t="s">
        <v>4950</v>
      </c>
      <c r="E2169" s="43">
        <f t="shared" si="33"/>
        <v>6933.2120715000001</v>
      </c>
    </row>
    <row r="2170" spans="1:5">
      <c r="A2170" s="34" t="s">
        <v>3293</v>
      </c>
      <c r="B2170" s="34" t="s">
        <v>1729</v>
      </c>
      <c r="C2170" s="52">
        <v>26107.679</v>
      </c>
      <c r="D2170" s="34" t="s">
        <v>4950</v>
      </c>
      <c r="E2170" s="43">
        <f t="shared" si="33"/>
        <v>26107.679</v>
      </c>
    </row>
    <row r="2171" spans="1:5">
      <c r="A2171" s="34" t="s">
        <v>3295</v>
      </c>
      <c r="B2171" s="34" t="s">
        <v>1732</v>
      </c>
      <c r="C2171" s="52">
        <v>26107.679</v>
      </c>
      <c r="D2171" s="34" t="s">
        <v>4950</v>
      </c>
      <c r="E2171" s="43">
        <f t="shared" si="33"/>
        <v>26107.679</v>
      </c>
    </row>
    <row r="2172" spans="1:5">
      <c r="A2172" s="34" t="s">
        <v>3296</v>
      </c>
      <c r="B2172" s="34" t="s">
        <v>1052</v>
      </c>
      <c r="C2172" s="52">
        <v>6171.0129260000003</v>
      </c>
      <c r="D2172" s="34" t="s">
        <v>4950</v>
      </c>
      <c r="E2172" s="43">
        <f t="shared" si="33"/>
        <v>6171.0129260000003</v>
      </c>
    </row>
    <row r="2173" spans="1:5">
      <c r="A2173" s="34" t="s">
        <v>3297</v>
      </c>
      <c r="B2173" s="34" t="s">
        <v>703</v>
      </c>
      <c r="C2173" s="52">
        <v>4057.6762760625202</v>
      </c>
      <c r="D2173" s="34" t="s">
        <v>4950</v>
      </c>
      <c r="E2173" s="43">
        <f t="shared" si="33"/>
        <v>4057.6762760625202</v>
      </c>
    </row>
    <row r="2174" spans="1:5">
      <c r="A2174" s="34" t="s">
        <v>3298</v>
      </c>
      <c r="B2174" s="34" t="s">
        <v>704</v>
      </c>
      <c r="C2174" s="52">
        <v>4057.6762760625202</v>
      </c>
      <c r="D2174" s="34" t="s">
        <v>4950</v>
      </c>
      <c r="E2174" s="43">
        <f t="shared" si="33"/>
        <v>4057.6762760625202</v>
      </c>
    </row>
    <row r="2175" spans="1:5">
      <c r="A2175" s="34" t="s">
        <v>3299</v>
      </c>
      <c r="B2175" s="34" t="s">
        <v>701</v>
      </c>
      <c r="C2175" s="52">
        <v>11537.510399999999</v>
      </c>
      <c r="D2175" s="34" t="s">
        <v>4950</v>
      </c>
      <c r="E2175" s="43">
        <f t="shared" si="33"/>
        <v>11537.510399999999</v>
      </c>
    </row>
    <row r="2176" spans="1:5">
      <c r="A2176" s="34" t="s">
        <v>3300</v>
      </c>
      <c r="B2176" s="34" t="s">
        <v>7935</v>
      </c>
      <c r="C2176" s="52">
        <v>4166.3231999999998</v>
      </c>
      <c r="D2176" s="34" t="s">
        <v>4950</v>
      </c>
      <c r="E2176" s="43">
        <f t="shared" si="33"/>
        <v>4166.3231999999998</v>
      </c>
    </row>
    <row r="2177" spans="1:5">
      <c r="A2177" s="34" t="s">
        <v>3302</v>
      </c>
      <c r="B2177" s="34" t="s">
        <v>7936</v>
      </c>
      <c r="C2177" s="52">
        <v>869.76525157031199</v>
      </c>
      <c r="D2177" s="34" t="s">
        <v>4950</v>
      </c>
      <c r="E2177" s="43">
        <f t="shared" si="33"/>
        <v>869.76525157031199</v>
      </c>
    </row>
    <row r="2178" spans="1:5">
      <c r="A2178" s="34" t="s">
        <v>4704</v>
      </c>
      <c r="B2178" s="34" t="s">
        <v>8095</v>
      </c>
      <c r="C2178" s="52">
        <v>19203.589599999999</v>
      </c>
      <c r="D2178" s="34" t="s">
        <v>4950</v>
      </c>
      <c r="E2178" s="43">
        <f t="shared" ref="E2178:E2241" si="34">IF(D2178="Dolares",C2178*$E$1,C2178)</f>
        <v>19203.589599999999</v>
      </c>
    </row>
    <row r="2179" spans="1:5">
      <c r="A2179" s="34" t="s">
        <v>3303</v>
      </c>
      <c r="B2179" s="34" t="s">
        <v>8096</v>
      </c>
      <c r="C2179" s="52">
        <v>11479.6448</v>
      </c>
      <c r="D2179" s="34" t="s">
        <v>4950</v>
      </c>
      <c r="E2179" s="43">
        <f t="shared" si="34"/>
        <v>11479.6448</v>
      </c>
    </row>
    <row r="2180" spans="1:5">
      <c r="A2180" s="34" t="s">
        <v>3305</v>
      </c>
      <c r="B2180" s="34" t="s">
        <v>8097</v>
      </c>
      <c r="C2180" s="52">
        <v>19203.589599999999</v>
      </c>
      <c r="D2180" s="34" t="s">
        <v>4950</v>
      </c>
      <c r="E2180" s="43">
        <f t="shared" si="34"/>
        <v>19203.589599999999</v>
      </c>
    </row>
    <row r="2181" spans="1:5">
      <c r="A2181" s="34" t="s">
        <v>3307</v>
      </c>
      <c r="B2181" s="34" t="s">
        <v>8098</v>
      </c>
      <c r="C2181" s="52">
        <v>11479.6448</v>
      </c>
      <c r="D2181" s="34" t="s">
        <v>4950</v>
      </c>
      <c r="E2181" s="43">
        <f t="shared" si="34"/>
        <v>11479.6448</v>
      </c>
    </row>
    <row r="2182" spans="1:5">
      <c r="A2182" s="34" t="s">
        <v>3309</v>
      </c>
      <c r="B2182" s="34" t="s">
        <v>8099</v>
      </c>
      <c r="C2182" s="52">
        <v>11479.6448</v>
      </c>
      <c r="D2182" s="34" t="s">
        <v>4950</v>
      </c>
      <c r="E2182" s="43">
        <f t="shared" si="34"/>
        <v>11479.6448</v>
      </c>
    </row>
    <row r="2183" spans="1:5">
      <c r="A2183" s="34" t="s">
        <v>3311</v>
      </c>
      <c r="B2183" s="34" t="s">
        <v>8100</v>
      </c>
      <c r="C2183" s="52">
        <v>11479.6448</v>
      </c>
      <c r="D2183" s="34" t="s">
        <v>4950</v>
      </c>
      <c r="E2183" s="43">
        <f t="shared" si="34"/>
        <v>11479.6448</v>
      </c>
    </row>
    <row r="2184" spans="1:5">
      <c r="A2184" s="34" t="s">
        <v>3313</v>
      </c>
      <c r="B2184" s="34" t="s">
        <v>8101</v>
      </c>
      <c r="C2184" s="52">
        <v>19203.589599999999</v>
      </c>
      <c r="D2184" s="34" t="s">
        <v>4950</v>
      </c>
      <c r="E2184" s="43">
        <f t="shared" si="34"/>
        <v>19203.589599999999</v>
      </c>
    </row>
    <row r="2185" spans="1:5">
      <c r="A2185" s="34" t="s">
        <v>4349</v>
      </c>
      <c r="B2185" s="34" t="s">
        <v>7156</v>
      </c>
      <c r="C2185" s="52">
        <v>26761.449000000001</v>
      </c>
      <c r="D2185" s="34" t="s">
        <v>4950</v>
      </c>
      <c r="E2185" s="43">
        <f t="shared" si="34"/>
        <v>26761.449000000001</v>
      </c>
    </row>
    <row r="2186" spans="1:5">
      <c r="A2186" s="34" t="s">
        <v>4345</v>
      </c>
      <c r="B2186" s="34" t="s">
        <v>7157</v>
      </c>
      <c r="C2186" s="52">
        <v>26761.449000000001</v>
      </c>
      <c r="D2186" s="34" t="s">
        <v>4950</v>
      </c>
      <c r="E2186" s="43">
        <f t="shared" si="34"/>
        <v>26761.449000000001</v>
      </c>
    </row>
    <row r="2187" spans="1:5">
      <c r="A2187" s="34" t="s">
        <v>2207</v>
      </c>
      <c r="B2187" s="34" t="s">
        <v>5121</v>
      </c>
      <c r="C2187" s="52">
        <v>30174.197950000002</v>
      </c>
      <c r="D2187" s="34" t="s">
        <v>4950</v>
      </c>
      <c r="E2187" s="43">
        <f t="shared" si="34"/>
        <v>30174.197950000002</v>
      </c>
    </row>
    <row r="2188" spans="1:5">
      <c r="A2188" s="34" t="s">
        <v>3316</v>
      </c>
      <c r="B2188" s="34" t="s">
        <v>10036</v>
      </c>
      <c r="C2188" s="52">
        <v>24961.5683063955</v>
      </c>
      <c r="D2188" s="34" t="s">
        <v>4950</v>
      </c>
      <c r="E2188" s="43">
        <f t="shared" si="34"/>
        <v>24961.5683063955</v>
      </c>
    </row>
    <row r="2189" spans="1:5">
      <c r="A2189" s="34" t="s">
        <v>3318</v>
      </c>
      <c r="B2189" s="34" t="s">
        <v>1055</v>
      </c>
      <c r="C2189" s="52">
        <v>9013.8483109999997</v>
      </c>
      <c r="D2189" s="34" t="s">
        <v>4950</v>
      </c>
      <c r="E2189" s="43">
        <f t="shared" si="34"/>
        <v>9013.8483109999997</v>
      </c>
    </row>
    <row r="2190" spans="1:5">
      <c r="A2190" s="34" t="s">
        <v>3320</v>
      </c>
      <c r="B2190" s="34" t="s">
        <v>1056</v>
      </c>
      <c r="C2190" s="52">
        <v>9013.8483109999997</v>
      </c>
      <c r="D2190" s="34" t="s">
        <v>4950</v>
      </c>
      <c r="E2190" s="43">
        <f t="shared" si="34"/>
        <v>9013.8483109999997</v>
      </c>
    </row>
    <row r="2191" spans="1:5">
      <c r="A2191" s="34" t="s">
        <v>3323</v>
      </c>
      <c r="B2191" s="34" t="s">
        <v>1197</v>
      </c>
      <c r="C2191" s="52">
        <v>29468.038160600001</v>
      </c>
      <c r="D2191" s="34" t="s">
        <v>4950</v>
      </c>
      <c r="E2191" s="43">
        <f t="shared" si="34"/>
        <v>29468.038160600001</v>
      </c>
    </row>
    <row r="2192" spans="1:5">
      <c r="A2192" s="34" t="s">
        <v>3325</v>
      </c>
      <c r="B2192" s="34" t="s">
        <v>7288</v>
      </c>
      <c r="C2192" s="52">
        <v>29468.038160600001</v>
      </c>
      <c r="D2192" s="34" t="s">
        <v>4950</v>
      </c>
      <c r="E2192" s="43">
        <f t="shared" si="34"/>
        <v>29468.038160600001</v>
      </c>
    </row>
    <row r="2193" spans="1:5">
      <c r="A2193" s="34" t="s">
        <v>3332</v>
      </c>
      <c r="B2193" s="34" t="s">
        <v>1217</v>
      </c>
      <c r="C2193" s="52">
        <v>60519.627999999997</v>
      </c>
      <c r="D2193" s="34" t="s">
        <v>4950</v>
      </c>
      <c r="E2193" s="43">
        <f t="shared" si="34"/>
        <v>60519.627999999997</v>
      </c>
    </row>
    <row r="2194" spans="1:5">
      <c r="A2194" s="34" t="s">
        <v>3334</v>
      </c>
      <c r="B2194" s="34" t="s">
        <v>1195</v>
      </c>
      <c r="C2194" s="52">
        <v>81234.399999999994</v>
      </c>
      <c r="D2194" s="34" t="s">
        <v>4950</v>
      </c>
      <c r="E2194" s="43">
        <f t="shared" si="34"/>
        <v>81234.399999999994</v>
      </c>
    </row>
    <row r="2195" spans="1:5">
      <c r="A2195" s="34" t="s">
        <v>4377</v>
      </c>
      <c r="B2195" s="34" t="s">
        <v>1216</v>
      </c>
      <c r="C2195" s="52">
        <v>5645.7907999999998</v>
      </c>
      <c r="D2195" s="34" t="s">
        <v>4950</v>
      </c>
      <c r="E2195" s="43">
        <f t="shared" si="34"/>
        <v>5645.7907999999998</v>
      </c>
    </row>
    <row r="2196" spans="1:5">
      <c r="A2196" s="34" t="s">
        <v>4378</v>
      </c>
      <c r="B2196" s="34" t="s">
        <v>1218</v>
      </c>
      <c r="C2196" s="52">
        <v>10924.914000000001</v>
      </c>
      <c r="D2196" s="34" t="s">
        <v>4950</v>
      </c>
      <c r="E2196" s="43">
        <f t="shared" si="34"/>
        <v>10924.914000000001</v>
      </c>
    </row>
    <row r="2197" spans="1:5">
      <c r="A2197" s="34" t="s">
        <v>4379</v>
      </c>
      <c r="B2197" s="34" t="s">
        <v>1219</v>
      </c>
      <c r="C2197" s="52">
        <v>10924.914000000001</v>
      </c>
      <c r="D2197" s="34" t="s">
        <v>4950</v>
      </c>
      <c r="E2197" s="43">
        <f t="shared" si="34"/>
        <v>10924.914000000001</v>
      </c>
    </row>
    <row r="2198" spans="1:5">
      <c r="A2198" s="34" t="s">
        <v>3337</v>
      </c>
      <c r="B2198" s="34" t="s">
        <v>8102</v>
      </c>
      <c r="C2198" s="52">
        <v>13938.9328</v>
      </c>
      <c r="D2198" s="34" t="s">
        <v>4950</v>
      </c>
      <c r="E2198" s="43">
        <f t="shared" si="34"/>
        <v>13938.9328</v>
      </c>
    </row>
    <row r="2199" spans="1:5">
      <c r="A2199" s="34" t="s">
        <v>2103</v>
      </c>
      <c r="B2199" s="34" t="s">
        <v>1751</v>
      </c>
      <c r="C2199" s="52">
        <v>26539.695779999998</v>
      </c>
      <c r="D2199" s="34" t="s">
        <v>4950</v>
      </c>
      <c r="E2199" s="43">
        <f t="shared" si="34"/>
        <v>26539.695779999998</v>
      </c>
    </row>
    <row r="2200" spans="1:5">
      <c r="A2200" s="34" t="s">
        <v>3339</v>
      </c>
      <c r="B2200" s="34" t="s">
        <v>1053</v>
      </c>
      <c r="C2200" s="52">
        <v>6171.0129260000003</v>
      </c>
      <c r="D2200" s="34" t="s">
        <v>4950</v>
      </c>
      <c r="E2200" s="43">
        <f t="shared" si="34"/>
        <v>6171.0129260000003</v>
      </c>
    </row>
    <row r="2201" spans="1:5">
      <c r="A2201" s="34" t="s">
        <v>3341</v>
      </c>
      <c r="B2201" s="34" t="s">
        <v>5454</v>
      </c>
      <c r="C2201" s="52">
        <v>3858.634</v>
      </c>
      <c r="D2201" s="34" t="s">
        <v>4950</v>
      </c>
      <c r="E2201" s="43">
        <f t="shared" si="34"/>
        <v>3858.634</v>
      </c>
    </row>
    <row r="2202" spans="1:5">
      <c r="A2202" s="34" t="s">
        <v>3343</v>
      </c>
      <c r="B2202" s="34" t="s">
        <v>5455</v>
      </c>
      <c r="C2202" s="52">
        <v>3858.634</v>
      </c>
      <c r="D2202" s="34" t="s">
        <v>4950</v>
      </c>
      <c r="E2202" s="43">
        <f t="shared" si="34"/>
        <v>3858.634</v>
      </c>
    </row>
    <row r="2203" spans="1:5">
      <c r="A2203" s="34" t="s">
        <v>3345</v>
      </c>
      <c r="B2203" s="34" t="s">
        <v>8103</v>
      </c>
      <c r="C2203" s="52">
        <v>15228.668</v>
      </c>
      <c r="D2203" s="34" t="s">
        <v>4950</v>
      </c>
      <c r="E2203" s="43">
        <f t="shared" si="34"/>
        <v>15228.668</v>
      </c>
    </row>
    <row r="2204" spans="1:5">
      <c r="A2204" s="34" t="s">
        <v>3347</v>
      </c>
      <c r="B2204" s="34" t="s">
        <v>6973</v>
      </c>
      <c r="C2204" s="52">
        <v>41640.976000000002</v>
      </c>
      <c r="D2204" s="34" t="s">
        <v>4950</v>
      </c>
      <c r="E2204" s="43">
        <f t="shared" si="34"/>
        <v>41640.976000000002</v>
      </c>
    </row>
    <row r="2205" spans="1:5">
      <c r="A2205" s="34" t="s">
        <v>3349</v>
      </c>
      <c r="B2205" s="34" t="s">
        <v>6974</v>
      </c>
      <c r="C2205" s="52">
        <v>17326.295999999998</v>
      </c>
      <c r="D2205" s="34" t="s">
        <v>4950</v>
      </c>
      <c r="E2205" s="43">
        <f t="shared" si="34"/>
        <v>17326.295999999998</v>
      </c>
    </row>
    <row r="2206" spans="1:5">
      <c r="A2206" s="34" t="s">
        <v>3351</v>
      </c>
      <c r="B2206" s="34" t="s">
        <v>1878</v>
      </c>
      <c r="C2206" s="52">
        <v>15504.642400000001</v>
      </c>
      <c r="D2206" s="34" t="s">
        <v>4950</v>
      </c>
      <c r="E2206" s="43">
        <f t="shared" si="34"/>
        <v>15504.642400000001</v>
      </c>
    </row>
    <row r="2207" spans="1:5">
      <c r="A2207" s="34" t="s">
        <v>3355</v>
      </c>
      <c r="B2207" s="34" t="s">
        <v>8104</v>
      </c>
      <c r="C2207" s="52">
        <v>22466.319200000002</v>
      </c>
      <c r="D2207" s="34" t="s">
        <v>4950</v>
      </c>
      <c r="E2207" s="43">
        <f t="shared" si="34"/>
        <v>22466.319200000002</v>
      </c>
    </row>
    <row r="2208" spans="1:5">
      <c r="A2208" s="34" t="s">
        <v>3357</v>
      </c>
      <c r="B2208" s="34" t="s">
        <v>6975</v>
      </c>
      <c r="C2208" s="52">
        <v>2939.8691524800001</v>
      </c>
      <c r="D2208" s="34" t="s">
        <v>4950</v>
      </c>
      <c r="E2208" s="43">
        <f t="shared" si="34"/>
        <v>2939.8691524800001</v>
      </c>
    </row>
    <row r="2209" spans="1:5">
      <c r="A2209" s="34" t="s">
        <v>3360</v>
      </c>
      <c r="B2209" s="34" t="s">
        <v>7806</v>
      </c>
      <c r="C2209" s="52">
        <v>5488.6711183199996</v>
      </c>
      <c r="D2209" s="34" t="s">
        <v>4950</v>
      </c>
      <c r="E2209" s="43">
        <f t="shared" si="34"/>
        <v>5488.6711183199996</v>
      </c>
    </row>
    <row r="2210" spans="1:5">
      <c r="A2210" s="34" t="s">
        <v>3362</v>
      </c>
      <c r="B2210" s="34" t="s">
        <v>7807</v>
      </c>
      <c r="C2210" s="52">
        <v>10614.063474299999</v>
      </c>
      <c r="D2210" s="34" t="s">
        <v>4950</v>
      </c>
      <c r="E2210" s="43">
        <f t="shared" si="34"/>
        <v>10614.063474299999</v>
      </c>
    </row>
    <row r="2211" spans="1:5">
      <c r="A2211" s="34" t="s">
        <v>3364</v>
      </c>
      <c r="B2211" s="34" t="s">
        <v>7808</v>
      </c>
      <c r="C2211" s="52">
        <v>10614.063474299999</v>
      </c>
      <c r="D2211" s="34" t="s">
        <v>4950</v>
      </c>
      <c r="E2211" s="43">
        <f t="shared" si="34"/>
        <v>10614.063474299999</v>
      </c>
    </row>
    <row r="2212" spans="1:5">
      <c r="A2212" s="34" t="s">
        <v>3366</v>
      </c>
      <c r="B2212" s="34" t="s">
        <v>7809</v>
      </c>
      <c r="C2212" s="52">
        <v>3971.8416964849998</v>
      </c>
      <c r="D2212" s="34" t="s">
        <v>4950</v>
      </c>
      <c r="E2212" s="43">
        <f t="shared" si="34"/>
        <v>3971.8416964849998</v>
      </c>
    </row>
    <row r="2213" spans="1:5">
      <c r="A2213" s="34" t="s">
        <v>3367</v>
      </c>
      <c r="B2213" s="34" t="s">
        <v>7810</v>
      </c>
      <c r="C2213" s="52">
        <v>9208.2058555500007</v>
      </c>
      <c r="D2213" s="34" t="s">
        <v>4950</v>
      </c>
      <c r="E2213" s="43">
        <f t="shared" si="34"/>
        <v>9208.2058555500007</v>
      </c>
    </row>
    <row r="2214" spans="1:5">
      <c r="A2214" s="34" t="s">
        <v>3368</v>
      </c>
      <c r="B2214" s="34" t="s">
        <v>8427</v>
      </c>
      <c r="C2214" s="52">
        <v>26587.309710000001</v>
      </c>
      <c r="D2214" s="34" t="s">
        <v>4950</v>
      </c>
      <c r="E2214" s="43">
        <f t="shared" si="34"/>
        <v>26587.309710000001</v>
      </c>
    </row>
    <row r="2215" spans="1:5">
      <c r="A2215" s="34" t="s">
        <v>4136</v>
      </c>
      <c r="B2215" s="34" t="s">
        <v>8428</v>
      </c>
      <c r="C2215" s="52">
        <v>26587.309710000001</v>
      </c>
      <c r="D2215" s="34" t="s">
        <v>4950</v>
      </c>
      <c r="E2215" s="43">
        <f t="shared" si="34"/>
        <v>26587.309710000001</v>
      </c>
    </row>
    <row r="2216" spans="1:5">
      <c r="A2216" s="34" t="s">
        <v>4831</v>
      </c>
      <c r="B2216" s="34" t="s">
        <v>6570</v>
      </c>
      <c r="C2216" s="52">
        <v>183715.69905</v>
      </c>
      <c r="D2216" s="34" t="s">
        <v>4950</v>
      </c>
      <c r="E2216" s="43">
        <f t="shared" si="34"/>
        <v>183715.69905</v>
      </c>
    </row>
    <row r="2217" spans="1:5">
      <c r="A2217" s="34" t="s">
        <v>3371</v>
      </c>
      <c r="B2217" s="34" t="s">
        <v>835</v>
      </c>
      <c r="C2217" s="52">
        <v>9538.0869999999995</v>
      </c>
      <c r="D2217" s="34" t="s">
        <v>4950</v>
      </c>
      <c r="E2217" s="43">
        <f t="shared" si="34"/>
        <v>9538.0869999999995</v>
      </c>
    </row>
    <row r="2218" spans="1:5">
      <c r="A2218" s="34" t="s">
        <v>4074</v>
      </c>
      <c r="B2218" s="34" t="s">
        <v>1020</v>
      </c>
      <c r="C2218" s="52">
        <v>14601.16008</v>
      </c>
      <c r="D2218" s="34" t="s">
        <v>4950</v>
      </c>
      <c r="E2218" s="43">
        <f t="shared" si="34"/>
        <v>14601.16008</v>
      </c>
    </row>
    <row r="2219" spans="1:5">
      <c r="A2219" s="34" t="s">
        <v>3624</v>
      </c>
      <c r="B2219" s="34" t="s">
        <v>836</v>
      </c>
      <c r="C2219" s="52">
        <v>14697.306</v>
      </c>
      <c r="D2219" s="34" t="s">
        <v>4950</v>
      </c>
      <c r="E2219" s="43">
        <f t="shared" si="34"/>
        <v>14697.306</v>
      </c>
    </row>
    <row r="2220" spans="1:5">
      <c r="A2220" s="34" t="s">
        <v>4780</v>
      </c>
      <c r="B2220" s="34" t="s">
        <v>10037</v>
      </c>
      <c r="C2220" s="52">
        <v>184262.63225175001</v>
      </c>
      <c r="D2220" s="34" t="s">
        <v>4950</v>
      </c>
      <c r="E2220" s="43">
        <f t="shared" si="34"/>
        <v>184262.63225175001</v>
      </c>
    </row>
    <row r="2221" spans="1:5">
      <c r="A2221" s="34" t="s">
        <v>2708</v>
      </c>
      <c r="B2221" s="34" t="s">
        <v>474</v>
      </c>
      <c r="C2221" s="52">
        <v>3436.1830713600002</v>
      </c>
      <c r="D2221" s="34" t="s">
        <v>4950</v>
      </c>
      <c r="E2221" s="43">
        <f t="shared" si="34"/>
        <v>3436.1830713600002</v>
      </c>
    </row>
    <row r="2222" spans="1:5">
      <c r="A2222" s="34" t="s">
        <v>3625</v>
      </c>
      <c r="B2222" s="34" t="s">
        <v>6976</v>
      </c>
      <c r="C2222" s="52">
        <v>18319.47</v>
      </c>
      <c r="D2222" s="34" t="s">
        <v>4950</v>
      </c>
      <c r="E2222" s="43">
        <f t="shared" si="34"/>
        <v>18319.47</v>
      </c>
    </row>
    <row r="2223" spans="1:5">
      <c r="A2223" s="34" t="s">
        <v>3627</v>
      </c>
      <c r="B2223" s="34" t="s">
        <v>6977</v>
      </c>
      <c r="C2223" s="52">
        <v>32461.767</v>
      </c>
      <c r="D2223" s="34" t="s">
        <v>4950</v>
      </c>
      <c r="E2223" s="43">
        <f t="shared" si="34"/>
        <v>32461.767</v>
      </c>
    </row>
    <row r="2224" spans="1:5">
      <c r="A2224" s="34" t="s">
        <v>3906</v>
      </c>
      <c r="B2224" s="34" t="s">
        <v>6978</v>
      </c>
      <c r="C2224" s="52">
        <v>57958.351114949997</v>
      </c>
      <c r="D2224" s="34" t="s">
        <v>4950</v>
      </c>
      <c r="E2224" s="43">
        <f t="shared" si="34"/>
        <v>57958.351114949997</v>
      </c>
    </row>
    <row r="2225" spans="1:5">
      <c r="A2225" s="34" t="s">
        <v>3373</v>
      </c>
      <c r="B2225" s="34" t="s">
        <v>829</v>
      </c>
      <c r="C2225" s="52">
        <v>96479.76</v>
      </c>
      <c r="D2225" s="34" t="s">
        <v>4950</v>
      </c>
      <c r="E2225" s="43">
        <f t="shared" si="34"/>
        <v>96479.76</v>
      </c>
    </row>
    <row r="2226" spans="1:5">
      <c r="A2226" s="34" t="s">
        <v>9709</v>
      </c>
      <c r="B2226" s="34" t="s">
        <v>9710</v>
      </c>
      <c r="C2226" s="52">
        <v>904845.5</v>
      </c>
      <c r="D2226" s="34" t="s">
        <v>4950</v>
      </c>
      <c r="E2226" s="43">
        <f t="shared" si="34"/>
        <v>904845.5</v>
      </c>
    </row>
    <row r="2227" spans="1:5">
      <c r="A2227" s="34" t="s">
        <v>4043</v>
      </c>
      <c r="B2227" s="34" t="s">
        <v>6979</v>
      </c>
      <c r="C2227" s="52">
        <v>10869.273999999999</v>
      </c>
      <c r="D2227" s="34" t="s">
        <v>4950</v>
      </c>
      <c r="E2227" s="43">
        <f t="shared" si="34"/>
        <v>10869.273999999999</v>
      </c>
    </row>
    <row r="2228" spans="1:5">
      <c r="A2228" s="34" t="s">
        <v>3374</v>
      </c>
      <c r="B2228" s="34" t="s">
        <v>6980</v>
      </c>
      <c r="C2228" s="52">
        <v>18433.531999999999</v>
      </c>
      <c r="D2228" s="34" t="s">
        <v>4950</v>
      </c>
      <c r="E2228" s="43">
        <f t="shared" si="34"/>
        <v>18433.531999999999</v>
      </c>
    </row>
    <row r="2229" spans="1:5">
      <c r="A2229" s="34" t="s">
        <v>3375</v>
      </c>
      <c r="B2229" s="34" t="s">
        <v>6981</v>
      </c>
      <c r="C2229" s="52">
        <v>28168.771700628</v>
      </c>
      <c r="D2229" s="34" t="s">
        <v>4950</v>
      </c>
      <c r="E2229" s="43">
        <f t="shared" si="34"/>
        <v>28168.771700628</v>
      </c>
    </row>
    <row r="2230" spans="1:5">
      <c r="A2230" s="34" t="s">
        <v>3376</v>
      </c>
      <c r="B2230" s="34" t="s">
        <v>830</v>
      </c>
      <c r="C2230" s="52">
        <v>5797.6880000000001</v>
      </c>
      <c r="D2230" s="34" t="s">
        <v>4950</v>
      </c>
      <c r="E2230" s="43">
        <f t="shared" si="34"/>
        <v>5797.6880000000001</v>
      </c>
    </row>
    <row r="2231" spans="1:5">
      <c r="A2231" s="34" t="s">
        <v>3377</v>
      </c>
      <c r="B2231" s="34" t="s">
        <v>1463</v>
      </c>
      <c r="C2231" s="52">
        <v>18003.434799999999</v>
      </c>
      <c r="D2231" s="34" t="s">
        <v>4950</v>
      </c>
      <c r="E2231" s="43">
        <f t="shared" si="34"/>
        <v>18003.434799999999</v>
      </c>
    </row>
    <row r="2232" spans="1:5">
      <c r="A2232" s="34" t="s">
        <v>4132</v>
      </c>
      <c r="B2232" s="34" t="s">
        <v>1058</v>
      </c>
      <c r="C2232" s="52">
        <v>2339.04446555</v>
      </c>
      <c r="D2232" s="34" t="s">
        <v>4950</v>
      </c>
      <c r="E2232" s="43">
        <f t="shared" si="34"/>
        <v>2339.04446555</v>
      </c>
    </row>
    <row r="2233" spans="1:5">
      <c r="A2233" s="34" t="s">
        <v>4133</v>
      </c>
      <c r="B2233" s="34" t="s">
        <v>1059</v>
      </c>
      <c r="C2233" s="52">
        <v>2339.04446555</v>
      </c>
      <c r="D2233" s="34" t="s">
        <v>4950</v>
      </c>
      <c r="E2233" s="43">
        <f t="shared" si="34"/>
        <v>2339.04446555</v>
      </c>
    </row>
    <row r="2234" spans="1:5">
      <c r="A2234" s="34" t="s">
        <v>4119</v>
      </c>
      <c r="B2234" s="34" t="s">
        <v>1040</v>
      </c>
      <c r="C2234" s="52">
        <v>8000.2697319999997</v>
      </c>
      <c r="D2234" s="34" t="s">
        <v>4950</v>
      </c>
      <c r="E2234" s="43">
        <f t="shared" si="34"/>
        <v>8000.2697319999997</v>
      </c>
    </row>
    <row r="2235" spans="1:5">
      <c r="A2235" s="34" t="s">
        <v>3378</v>
      </c>
      <c r="B2235" s="34" t="s">
        <v>1041</v>
      </c>
      <c r="C2235" s="52">
        <v>4299.8925840000002</v>
      </c>
      <c r="D2235" s="34" t="s">
        <v>4950</v>
      </c>
      <c r="E2235" s="43">
        <f t="shared" si="34"/>
        <v>4299.8925840000002</v>
      </c>
    </row>
    <row r="2236" spans="1:5">
      <c r="A2236" s="34" t="s">
        <v>4444</v>
      </c>
      <c r="B2236" s="34" t="s">
        <v>1724</v>
      </c>
      <c r="C2236" s="52">
        <v>10215.6938715</v>
      </c>
      <c r="D2236" s="34" t="s">
        <v>4950</v>
      </c>
      <c r="E2236" s="43">
        <f t="shared" si="34"/>
        <v>10215.6938715</v>
      </c>
    </row>
    <row r="2237" spans="1:5">
      <c r="A2237" s="34" t="s">
        <v>3999</v>
      </c>
      <c r="B2237" s="34" t="s">
        <v>1091</v>
      </c>
      <c r="C2237" s="52">
        <v>6344.0964469999999</v>
      </c>
      <c r="D2237" s="34" t="s">
        <v>4950</v>
      </c>
      <c r="E2237" s="43">
        <f t="shared" si="34"/>
        <v>6344.0964469999999</v>
      </c>
    </row>
    <row r="2238" spans="1:5">
      <c r="A2238" s="34" t="s">
        <v>4445</v>
      </c>
      <c r="B2238" s="34" t="s">
        <v>1725</v>
      </c>
      <c r="C2238" s="52">
        <v>6344.0964469999999</v>
      </c>
      <c r="D2238" s="34" t="s">
        <v>4950</v>
      </c>
      <c r="E2238" s="43">
        <f t="shared" si="34"/>
        <v>6344.0964469999999</v>
      </c>
    </row>
    <row r="2239" spans="1:5">
      <c r="A2239" s="34" t="s">
        <v>3379</v>
      </c>
      <c r="B2239" s="34" t="s">
        <v>1042</v>
      </c>
      <c r="C2239" s="52">
        <v>13372.1886285</v>
      </c>
      <c r="D2239" s="34" t="s">
        <v>4950</v>
      </c>
      <c r="E2239" s="43">
        <f t="shared" si="34"/>
        <v>13372.1886285</v>
      </c>
    </row>
    <row r="2240" spans="1:5">
      <c r="A2240" s="34" t="s">
        <v>4120</v>
      </c>
      <c r="B2240" s="34" t="s">
        <v>1043</v>
      </c>
      <c r="C2240" s="52">
        <v>6744.2447215000002</v>
      </c>
      <c r="D2240" s="34" t="s">
        <v>4950</v>
      </c>
      <c r="E2240" s="43">
        <f t="shared" si="34"/>
        <v>6744.2447215000002</v>
      </c>
    </row>
    <row r="2241" spans="1:5">
      <c r="A2241" s="34" t="s">
        <v>4121</v>
      </c>
      <c r="B2241" s="34" t="s">
        <v>1044</v>
      </c>
      <c r="C2241" s="52">
        <v>6744.2447215000002</v>
      </c>
      <c r="D2241" s="34" t="s">
        <v>4950</v>
      </c>
      <c r="E2241" s="43">
        <f t="shared" si="34"/>
        <v>6744.2447215000002</v>
      </c>
    </row>
    <row r="2242" spans="1:5">
      <c r="A2242" s="34" t="s">
        <v>3381</v>
      </c>
      <c r="B2242" s="34" t="s">
        <v>8105</v>
      </c>
      <c r="C2242" s="52">
        <v>11537.510399999999</v>
      </c>
      <c r="D2242" s="34" t="s">
        <v>4950</v>
      </c>
      <c r="E2242" s="43">
        <f t="shared" ref="E2242:E2305" si="35">IF(D2242="Dolares",C2242*$E$1,C2242)</f>
        <v>11537.510399999999</v>
      </c>
    </row>
    <row r="2243" spans="1:5">
      <c r="A2243" s="34" t="s">
        <v>4747</v>
      </c>
      <c r="B2243" s="34" t="s">
        <v>6736</v>
      </c>
      <c r="C2243" s="52">
        <v>10751.873600000001</v>
      </c>
      <c r="D2243" s="34" t="s">
        <v>4950</v>
      </c>
      <c r="E2243" s="43">
        <f t="shared" si="35"/>
        <v>10751.873600000001</v>
      </c>
    </row>
    <row r="2244" spans="1:5">
      <c r="A2244" s="34" t="s">
        <v>4746</v>
      </c>
      <c r="B2244" s="34" t="s">
        <v>6737</v>
      </c>
      <c r="C2244" s="52">
        <v>7069.6184000000003</v>
      </c>
      <c r="D2244" s="34" t="s">
        <v>4950</v>
      </c>
      <c r="E2244" s="43">
        <f t="shared" si="35"/>
        <v>7069.6184000000003</v>
      </c>
    </row>
    <row r="2245" spans="1:5">
      <c r="A2245" s="34" t="s">
        <v>3382</v>
      </c>
      <c r="B2245" s="34" t="s">
        <v>6738</v>
      </c>
      <c r="C2245" s="52">
        <v>7069.6184000000003</v>
      </c>
      <c r="D2245" s="34" t="s">
        <v>4950</v>
      </c>
      <c r="E2245" s="43">
        <f t="shared" si="35"/>
        <v>7069.6184000000003</v>
      </c>
    </row>
    <row r="2246" spans="1:5">
      <c r="A2246" s="34" t="s">
        <v>3384</v>
      </c>
      <c r="B2246" s="34" t="s">
        <v>1045</v>
      </c>
      <c r="C2246" s="52">
        <v>16821.648850500002</v>
      </c>
      <c r="D2246" s="34" t="s">
        <v>4950</v>
      </c>
      <c r="E2246" s="43">
        <f t="shared" si="35"/>
        <v>16821.648850500002</v>
      </c>
    </row>
    <row r="2247" spans="1:5">
      <c r="A2247" s="34" t="s">
        <v>4129</v>
      </c>
      <c r="B2247" s="34" t="s">
        <v>1054</v>
      </c>
      <c r="C2247" s="52">
        <v>10716.0741285</v>
      </c>
      <c r="D2247" s="34" t="s">
        <v>4950</v>
      </c>
      <c r="E2247" s="43">
        <f t="shared" si="35"/>
        <v>10716.0741285</v>
      </c>
    </row>
    <row r="2248" spans="1:5">
      <c r="A2248" s="34" t="s">
        <v>3385</v>
      </c>
      <c r="B2248" s="34" t="s">
        <v>1046</v>
      </c>
      <c r="C2248" s="52">
        <v>10716.0741285</v>
      </c>
      <c r="D2248" s="34" t="s">
        <v>4950</v>
      </c>
      <c r="E2248" s="43">
        <f t="shared" si="35"/>
        <v>10716.0741285</v>
      </c>
    </row>
    <row r="2249" spans="1:5">
      <c r="A2249" s="34" t="s">
        <v>3389</v>
      </c>
      <c r="B2249" s="34" t="s">
        <v>1038</v>
      </c>
      <c r="C2249" s="52">
        <v>2627.4918929999999</v>
      </c>
      <c r="D2249" s="34" t="s">
        <v>4950</v>
      </c>
      <c r="E2249" s="43">
        <f t="shared" si="35"/>
        <v>2627.4918929999999</v>
      </c>
    </row>
    <row r="2250" spans="1:5">
      <c r="A2250" s="34" t="s">
        <v>3397</v>
      </c>
      <c r="B2250" s="34" t="s">
        <v>1019</v>
      </c>
      <c r="C2250" s="52">
        <v>8.1071229454410005</v>
      </c>
      <c r="D2250" s="34" t="s">
        <v>5075</v>
      </c>
      <c r="E2250" s="43">
        <f t="shared" si="35"/>
        <v>12606.576180160755</v>
      </c>
    </row>
    <row r="2251" spans="1:5">
      <c r="A2251" s="34" t="s">
        <v>3399</v>
      </c>
      <c r="B2251" s="34" t="s">
        <v>957</v>
      </c>
      <c r="C2251" s="52">
        <v>8.1071229454410005</v>
      </c>
      <c r="D2251" s="34" t="s">
        <v>5075</v>
      </c>
      <c r="E2251" s="43">
        <f t="shared" si="35"/>
        <v>12606.576180160755</v>
      </c>
    </row>
    <row r="2252" spans="1:5">
      <c r="A2252" s="34" t="s">
        <v>3404</v>
      </c>
      <c r="B2252" s="34" t="s">
        <v>1034</v>
      </c>
      <c r="C2252" s="52">
        <v>28829.797145500001</v>
      </c>
      <c r="D2252" s="34" t="s">
        <v>4950</v>
      </c>
      <c r="E2252" s="43">
        <f t="shared" si="35"/>
        <v>28829.797145500001</v>
      </c>
    </row>
    <row r="2253" spans="1:5">
      <c r="A2253" s="34" t="s">
        <v>3405</v>
      </c>
      <c r="B2253" s="34" t="s">
        <v>1035</v>
      </c>
      <c r="C2253" s="52">
        <v>19122.544376000002</v>
      </c>
      <c r="D2253" s="34" t="s">
        <v>4950</v>
      </c>
      <c r="E2253" s="43">
        <f t="shared" si="35"/>
        <v>19122.544376000002</v>
      </c>
    </row>
    <row r="2254" spans="1:5">
      <c r="A2254" s="34" t="s">
        <v>3407</v>
      </c>
      <c r="B2254" s="34" t="s">
        <v>1036</v>
      </c>
      <c r="C2254" s="52">
        <v>19122.544376000002</v>
      </c>
      <c r="D2254" s="34" t="s">
        <v>4950</v>
      </c>
      <c r="E2254" s="43">
        <f t="shared" si="35"/>
        <v>19122.544376000002</v>
      </c>
    </row>
    <row r="2255" spans="1:5">
      <c r="A2255" s="34" t="s">
        <v>3409</v>
      </c>
      <c r="B2255" s="34" t="s">
        <v>7481</v>
      </c>
      <c r="C2255" s="52">
        <v>19122.544376000002</v>
      </c>
      <c r="D2255" s="34" t="s">
        <v>4950</v>
      </c>
      <c r="E2255" s="43">
        <f t="shared" si="35"/>
        <v>19122.544376000002</v>
      </c>
    </row>
    <row r="2256" spans="1:5">
      <c r="A2256" s="34" t="s">
        <v>3410</v>
      </c>
      <c r="B2256" s="34" t="s">
        <v>1037</v>
      </c>
      <c r="C2256" s="52">
        <v>57793.232529499997</v>
      </c>
      <c r="D2256" s="34" t="s">
        <v>4950</v>
      </c>
      <c r="E2256" s="43">
        <f t="shared" si="35"/>
        <v>57793.232529499997</v>
      </c>
    </row>
    <row r="2257" spans="1:5">
      <c r="A2257" s="34" t="s">
        <v>3413</v>
      </c>
      <c r="B2257" s="34" t="s">
        <v>837</v>
      </c>
      <c r="C2257" s="52">
        <v>12751.297</v>
      </c>
      <c r="D2257" s="34" t="s">
        <v>4950</v>
      </c>
      <c r="E2257" s="43">
        <f t="shared" si="35"/>
        <v>12751.297</v>
      </c>
    </row>
    <row r="2258" spans="1:5">
      <c r="A2258" s="34" t="s">
        <v>3415</v>
      </c>
      <c r="B2258" s="34" t="s">
        <v>6982</v>
      </c>
      <c r="C2258" s="52">
        <v>7212.1833809999998</v>
      </c>
      <c r="D2258" s="34" t="s">
        <v>4950</v>
      </c>
      <c r="E2258" s="43">
        <f t="shared" si="35"/>
        <v>7212.1833809999998</v>
      </c>
    </row>
    <row r="2259" spans="1:5">
      <c r="A2259" s="34" t="s">
        <v>4715</v>
      </c>
      <c r="B2259" s="34" t="s">
        <v>9295</v>
      </c>
      <c r="C2259" s="52">
        <v>7886.2939740000002</v>
      </c>
      <c r="D2259" s="34" t="s">
        <v>4950</v>
      </c>
      <c r="E2259" s="43">
        <f t="shared" si="35"/>
        <v>7886.2939740000002</v>
      </c>
    </row>
    <row r="2260" spans="1:5">
      <c r="A2260" s="34" t="s">
        <v>3417</v>
      </c>
      <c r="B2260" s="34" t="s">
        <v>6983</v>
      </c>
      <c r="C2260" s="52">
        <v>7886.2939740000002</v>
      </c>
      <c r="D2260" s="34" t="s">
        <v>4950</v>
      </c>
      <c r="E2260" s="43">
        <f t="shared" si="35"/>
        <v>7886.2939740000002</v>
      </c>
    </row>
    <row r="2261" spans="1:5">
      <c r="A2261" s="34" t="s">
        <v>4716</v>
      </c>
      <c r="B2261" s="34" t="s">
        <v>6984</v>
      </c>
      <c r="C2261" s="52">
        <v>5697.2091149999997</v>
      </c>
      <c r="D2261" s="34" t="s">
        <v>4950</v>
      </c>
      <c r="E2261" s="43">
        <f t="shared" si="35"/>
        <v>5697.2091149999997</v>
      </c>
    </row>
    <row r="2262" spans="1:5">
      <c r="A2262" s="34" t="s">
        <v>3419</v>
      </c>
      <c r="B2262" s="34" t="s">
        <v>6985</v>
      </c>
      <c r="C2262" s="52">
        <v>5697.2091149999997</v>
      </c>
      <c r="D2262" s="34" t="s">
        <v>4950</v>
      </c>
      <c r="E2262" s="43">
        <f t="shared" si="35"/>
        <v>5697.2091149999997</v>
      </c>
    </row>
    <row r="2263" spans="1:5">
      <c r="A2263" s="34" t="s">
        <v>4717</v>
      </c>
      <c r="B2263" s="34" t="s">
        <v>6986</v>
      </c>
      <c r="C2263" s="52">
        <v>5886.2710530000004</v>
      </c>
      <c r="D2263" s="34" t="s">
        <v>4950</v>
      </c>
      <c r="E2263" s="43">
        <f t="shared" si="35"/>
        <v>5886.2710530000004</v>
      </c>
    </row>
    <row r="2264" spans="1:5">
      <c r="A2264" s="34" t="s">
        <v>3420</v>
      </c>
      <c r="B2264" s="34" t="s">
        <v>9296</v>
      </c>
      <c r="C2264" s="52">
        <v>11863.016919</v>
      </c>
      <c r="D2264" s="34" t="s">
        <v>4950</v>
      </c>
      <c r="E2264" s="43">
        <f t="shared" si="35"/>
        <v>11863.016919</v>
      </c>
    </row>
    <row r="2265" spans="1:5">
      <c r="A2265" s="34" t="s">
        <v>3421</v>
      </c>
      <c r="B2265" s="34" t="s">
        <v>6987</v>
      </c>
      <c r="C2265" s="52">
        <v>11863.016919</v>
      </c>
      <c r="D2265" s="34" t="s">
        <v>4950</v>
      </c>
      <c r="E2265" s="43">
        <f t="shared" si="35"/>
        <v>11863.016919</v>
      </c>
    </row>
    <row r="2266" spans="1:5">
      <c r="A2266" s="34" t="s">
        <v>4347</v>
      </c>
      <c r="B2266" s="34" t="s">
        <v>7094</v>
      </c>
      <c r="C2266" s="52">
        <v>24313.289000000001</v>
      </c>
      <c r="D2266" s="34" t="s">
        <v>4950</v>
      </c>
      <c r="E2266" s="43">
        <f t="shared" si="35"/>
        <v>24313.289000000001</v>
      </c>
    </row>
    <row r="2267" spans="1:5">
      <c r="A2267" s="34" t="s">
        <v>3422</v>
      </c>
      <c r="B2267" s="34" t="s">
        <v>6518</v>
      </c>
      <c r="C2267" s="52">
        <v>24313.289000000001</v>
      </c>
      <c r="D2267" s="34" t="s">
        <v>4950</v>
      </c>
      <c r="E2267" s="43">
        <f t="shared" si="35"/>
        <v>24313.289000000001</v>
      </c>
    </row>
    <row r="2268" spans="1:5">
      <c r="A2268" s="34" t="s">
        <v>3423</v>
      </c>
      <c r="B2268" s="34" t="s">
        <v>8106</v>
      </c>
      <c r="C2268" s="52">
        <v>5888.9376000000002</v>
      </c>
      <c r="D2268" s="34" t="s">
        <v>4950</v>
      </c>
      <c r="E2268" s="43">
        <f t="shared" si="35"/>
        <v>5888.9376000000002</v>
      </c>
    </row>
    <row r="2269" spans="1:5">
      <c r="A2269" s="34" t="s">
        <v>3424</v>
      </c>
      <c r="B2269" s="34" t="s">
        <v>8107</v>
      </c>
      <c r="C2269" s="52">
        <v>2702.9911999999999</v>
      </c>
      <c r="D2269" s="34" t="s">
        <v>4950</v>
      </c>
      <c r="E2269" s="43">
        <f t="shared" si="35"/>
        <v>2702.9911999999999</v>
      </c>
    </row>
    <row r="2270" spans="1:5">
      <c r="A2270" s="34" t="s">
        <v>3426</v>
      </c>
      <c r="B2270" s="34" t="s">
        <v>8108</v>
      </c>
      <c r="C2270" s="52">
        <v>2702.9911999999999</v>
      </c>
      <c r="D2270" s="34" t="s">
        <v>4950</v>
      </c>
      <c r="E2270" s="43">
        <f t="shared" si="35"/>
        <v>2702.9911999999999</v>
      </c>
    </row>
    <row r="2271" spans="1:5">
      <c r="A2271" s="34" t="s">
        <v>3428</v>
      </c>
      <c r="B2271" s="34" t="s">
        <v>8109</v>
      </c>
      <c r="C2271" s="52">
        <v>6361.8775999999998</v>
      </c>
      <c r="D2271" s="34" t="s">
        <v>4950</v>
      </c>
      <c r="E2271" s="43">
        <f t="shared" si="35"/>
        <v>6361.8775999999998</v>
      </c>
    </row>
    <row r="2272" spans="1:5">
      <c r="A2272" s="34" t="s">
        <v>3430</v>
      </c>
      <c r="B2272" s="34" t="s">
        <v>8110</v>
      </c>
      <c r="C2272" s="52">
        <v>3239.3607999999999</v>
      </c>
      <c r="D2272" s="34" t="s">
        <v>4950</v>
      </c>
      <c r="E2272" s="43">
        <f t="shared" si="35"/>
        <v>3239.3607999999999</v>
      </c>
    </row>
    <row r="2273" spans="1:5">
      <c r="A2273" s="34" t="s">
        <v>3432</v>
      </c>
      <c r="B2273" s="34" t="s">
        <v>1727</v>
      </c>
      <c r="C2273" s="52">
        <v>1933.33554336</v>
      </c>
      <c r="D2273" s="34" t="s">
        <v>4950</v>
      </c>
      <c r="E2273" s="43">
        <f t="shared" si="35"/>
        <v>1933.33554336</v>
      </c>
    </row>
    <row r="2274" spans="1:5">
      <c r="A2274" s="34" t="s">
        <v>3434</v>
      </c>
      <c r="B2274" s="34" t="s">
        <v>1726</v>
      </c>
      <c r="C2274" s="52">
        <v>936.84717983999997</v>
      </c>
      <c r="D2274" s="34" t="s">
        <v>4950</v>
      </c>
      <c r="E2274" s="43">
        <f t="shared" si="35"/>
        <v>936.84717983999997</v>
      </c>
    </row>
    <row r="2275" spans="1:5">
      <c r="A2275" s="34" t="s">
        <v>3435</v>
      </c>
      <c r="B2275" s="34" t="s">
        <v>8111</v>
      </c>
      <c r="C2275" s="52">
        <v>3239.3607999999999</v>
      </c>
      <c r="D2275" s="34" t="s">
        <v>4950</v>
      </c>
      <c r="E2275" s="43">
        <f t="shared" si="35"/>
        <v>3239.3607999999999</v>
      </c>
    </row>
    <row r="2276" spans="1:5">
      <c r="A2276" s="34" t="s">
        <v>3437</v>
      </c>
      <c r="B2276" s="34" t="s">
        <v>7158</v>
      </c>
      <c r="C2276" s="52">
        <v>18306.951000000001</v>
      </c>
      <c r="D2276" s="34" t="s">
        <v>4950</v>
      </c>
      <c r="E2276" s="43">
        <f t="shared" si="35"/>
        <v>18306.951000000001</v>
      </c>
    </row>
    <row r="2277" spans="1:5">
      <c r="A2277" s="34" t="s">
        <v>3439</v>
      </c>
      <c r="B2277" s="34" t="s">
        <v>9612</v>
      </c>
      <c r="C2277" s="52">
        <v>26228.696</v>
      </c>
      <c r="D2277" s="34" t="s">
        <v>4950</v>
      </c>
      <c r="E2277" s="43">
        <f t="shared" si="35"/>
        <v>26228.696</v>
      </c>
    </row>
    <row r="2278" spans="1:5">
      <c r="A2278" s="34" t="s">
        <v>3441</v>
      </c>
      <c r="B2278" s="34" t="s">
        <v>6988</v>
      </c>
      <c r="C2278" s="52">
        <v>728.25944100000004</v>
      </c>
      <c r="D2278" s="34" t="s">
        <v>4950</v>
      </c>
      <c r="E2278" s="43">
        <f t="shared" si="35"/>
        <v>728.25944100000004</v>
      </c>
    </row>
    <row r="2279" spans="1:5">
      <c r="A2279" s="34" t="s">
        <v>3442</v>
      </c>
      <c r="B2279" s="34" t="s">
        <v>8112</v>
      </c>
      <c r="C2279" s="52">
        <v>42285.153663999998</v>
      </c>
      <c r="D2279" s="34" t="s">
        <v>4950</v>
      </c>
      <c r="E2279" s="43">
        <f t="shared" si="35"/>
        <v>42285.153663999998</v>
      </c>
    </row>
    <row r="2280" spans="1:5">
      <c r="A2280" s="34" t="s">
        <v>3444</v>
      </c>
      <c r="B2280" s="34" t="s">
        <v>8429</v>
      </c>
      <c r="C2280" s="52">
        <v>101212.4984</v>
      </c>
      <c r="D2280" s="34" t="s">
        <v>4950</v>
      </c>
      <c r="E2280" s="43">
        <f t="shared" si="35"/>
        <v>101212.4984</v>
      </c>
    </row>
    <row r="2281" spans="1:5">
      <c r="A2281" s="34" t="s">
        <v>3446</v>
      </c>
      <c r="B2281" s="34" t="s">
        <v>8113</v>
      </c>
      <c r="C2281" s="52">
        <v>62312.3488</v>
      </c>
      <c r="D2281" s="34" t="s">
        <v>4950</v>
      </c>
      <c r="E2281" s="43">
        <f t="shared" si="35"/>
        <v>62312.3488</v>
      </c>
    </row>
    <row r="2282" spans="1:5">
      <c r="A2282" s="34" t="s">
        <v>3448</v>
      </c>
      <c r="B2282" s="34" t="s">
        <v>8430</v>
      </c>
      <c r="C2282" s="52">
        <v>128853.3376</v>
      </c>
      <c r="D2282" s="34" t="s">
        <v>4950</v>
      </c>
      <c r="E2282" s="43">
        <f t="shared" si="35"/>
        <v>128853.3376</v>
      </c>
    </row>
    <row r="2283" spans="1:5">
      <c r="A2283" s="34" t="s">
        <v>3449</v>
      </c>
      <c r="B2283" s="34" t="s">
        <v>8431</v>
      </c>
      <c r="C2283" s="52">
        <v>87152.270399999994</v>
      </c>
      <c r="D2283" s="34" t="s">
        <v>4950</v>
      </c>
      <c r="E2283" s="43">
        <f t="shared" si="35"/>
        <v>87152.270399999994</v>
      </c>
    </row>
    <row r="2284" spans="1:5">
      <c r="A2284" s="34" t="s">
        <v>3450</v>
      </c>
      <c r="B2284" s="34" t="s">
        <v>5456</v>
      </c>
      <c r="C2284" s="52">
        <v>3121.404</v>
      </c>
      <c r="D2284" s="34" t="s">
        <v>4950</v>
      </c>
      <c r="E2284" s="43">
        <f t="shared" si="35"/>
        <v>3121.404</v>
      </c>
    </row>
    <row r="2285" spans="1:5">
      <c r="A2285" s="34" t="s">
        <v>3452</v>
      </c>
      <c r="B2285" s="34" t="s">
        <v>5457</v>
      </c>
      <c r="C2285" s="52">
        <v>3442.7249999999999</v>
      </c>
      <c r="D2285" s="34" t="s">
        <v>4950</v>
      </c>
      <c r="E2285" s="43">
        <f t="shared" si="35"/>
        <v>3442.7249999999999</v>
      </c>
    </row>
    <row r="2286" spans="1:5">
      <c r="A2286" s="34" t="s">
        <v>3453</v>
      </c>
      <c r="B2286" s="34" t="s">
        <v>5506</v>
      </c>
      <c r="C2286" s="52">
        <v>11044.999001337799</v>
      </c>
      <c r="D2286" s="34" t="s">
        <v>4950</v>
      </c>
      <c r="E2286" s="43">
        <f t="shared" si="35"/>
        <v>11044.999001337799</v>
      </c>
    </row>
    <row r="2287" spans="1:5">
      <c r="A2287" s="34" t="s">
        <v>3455</v>
      </c>
      <c r="B2287" s="34" t="s">
        <v>8235</v>
      </c>
      <c r="C2287" s="52">
        <v>13979.55</v>
      </c>
      <c r="D2287" s="34" t="s">
        <v>4950</v>
      </c>
      <c r="E2287" s="43">
        <f t="shared" si="35"/>
        <v>13979.55</v>
      </c>
    </row>
    <row r="2288" spans="1:5">
      <c r="A2288" s="34" t="s">
        <v>3457</v>
      </c>
      <c r="B2288" s="34" t="s">
        <v>8236</v>
      </c>
      <c r="C2288" s="52">
        <v>20394.842000000001</v>
      </c>
      <c r="D2288" s="34" t="s">
        <v>4950</v>
      </c>
      <c r="E2288" s="43">
        <f t="shared" si="35"/>
        <v>20394.842000000001</v>
      </c>
    </row>
    <row r="2289" spans="1:5">
      <c r="A2289" s="34" t="s">
        <v>3458</v>
      </c>
      <c r="B2289" s="34" t="s">
        <v>8237</v>
      </c>
      <c r="C2289" s="52">
        <v>9389.25</v>
      </c>
      <c r="D2289" s="34" t="s">
        <v>4950</v>
      </c>
      <c r="E2289" s="43">
        <f t="shared" si="35"/>
        <v>9389.25</v>
      </c>
    </row>
    <row r="2290" spans="1:5">
      <c r="A2290" s="34" t="s">
        <v>3460</v>
      </c>
      <c r="B2290" s="34" t="s">
        <v>8964</v>
      </c>
      <c r="C2290" s="52">
        <v>18701.994999999999</v>
      </c>
      <c r="D2290" s="34" t="s">
        <v>4950</v>
      </c>
      <c r="E2290" s="43">
        <f t="shared" si="35"/>
        <v>18701.994999999999</v>
      </c>
    </row>
    <row r="2291" spans="1:5">
      <c r="A2291" s="34" t="s">
        <v>3462</v>
      </c>
      <c r="B2291" s="34" t="s">
        <v>8238</v>
      </c>
      <c r="C2291" s="52">
        <v>11446.539000000001</v>
      </c>
      <c r="D2291" s="34" t="s">
        <v>4950</v>
      </c>
      <c r="E2291" s="43">
        <f t="shared" si="35"/>
        <v>11446.539000000001</v>
      </c>
    </row>
    <row r="2292" spans="1:5">
      <c r="A2292" s="34" t="s">
        <v>3464</v>
      </c>
      <c r="B2292" s="34" t="s">
        <v>6739</v>
      </c>
      <c r="C2292" s="52">
        <v>52496.466650549999</v>
      </c>
      <c r="D2292" s="34" t="s">
        <v>4950</v>
      </c>
      <c r="E2292" s="43">
        <f t="shared" si="35"/>
        <v>52496.466650549999</v>
      </c>
    </row>
    <row r="2293" spans="1:5">
      <c r="A2293" s="34" t="s">
        <v>3465</v>
      </c>
      <c r="B2293" s="34" t="s">
        <v>6740</v>
      </c>
      <c r="C2293" s="52">
        <v>72596.809677600002</v>
      </c>
      <c r="D2293" s="34" t="s">
        <v>4950</v>
      </c>
      <c r="E2293" s="43">
        <f t="shared" si="35"/>
        <v>72596.809677600002</v>
      </c>
    </row>
    <row r="2294" spans="1:5">
      <c r="A2294" s="34" t="s">
        <v>3466</v>
      </c>
      <c r="B2294" s="34" t="s">
        <v>6741</v>
      </c>
      <c r="C2294" s="52">
        <v>91248.637428000002</v>
      </c>
      <c r="D2294" s="34" t="s">
        <v>4950</v>
      </c>
      <c r="E2294" s="43">
        <f t="shared" si="35"/>
        <v>91248.637428000002</v>
      </c>
    </row>
    <row r="2295" spans="1:5">
      <c r="A2295" s="34" t="s">
        <v>3467</v>
      </c>
      <c r="B2295" s="34" t="s">
        <v>7159</v>
      </c>
      <c r="C2295" s="52">
        <v>27831.314394000001</v>
      </c>
      <c r="D2295" s="34" t="s">
        <v>4950</v>
      </c>
      <c r="E2295" s="43">
        <f t="shared" si="35"/>
        <v>27831.314394000001</v>
      </c>
    </row>
    <row r="2296" spans="1:5">
      <c r="A2296" s="34" t="s">
        <v>3468</v>
      </c>
      <c r="B2296" s="34" t="s">
        <v>7482</v>
      </c>
      <c r="C2296" s="52">
        <v>2861.2869999999998</v>
      </c>
      <c r="D2296" s="34" t="s">
        <v>4950</v>
      </c>
      <c r="E2296" s="43">
        <f t="shared" si="35"/>
        <v>2861.2869999999998</v>
      </c>
    </row>
    <row r="2297" spans="1:5">
      <c r="A2297" s="34" t="s">
        <v>3469</v>
      </c>
      <c r="B2297" s="34" t="s">
        <v>5458</v>
      </c>
      <c r="C2297" s="52">
        <v>4712.7079999999996</v>
      </c>
      <c r="D2297" s="34" t="s">
        <v>4950</v>
      </c>
      <c r="E2297" s="43">
        <f t="shared" si="35"/>
        <v>4712.7079999999996</v>
      </c>
    </row>
    <row r="2298" spans="1:5">
      <c r="A2298" s="34" t="s">
        <v>3470</v>
      </c>
      <c r="B2298" s="34" t="s">
        <v>6742</v>
      </c>
      <c r="C2298" s="52">
        <v>50694.401042999998</v>
      </c>
      <c r="D2298" s="34" t="s">
        <v>4950</v>
      </c>
      <c r="E2298" s="43">
        <f t="shared" si="35"/>
        <v>50694.401042999998</v>
      </c>
    </row>
    <row r="2299" spans="1:5">
      <c r="A2299" s="34" t="s">
        <v>3472</v>
      </c>
      <c r="B2299" s="34" t="s">
        <v>8239</v>
      </c>
      <c r="C2299" s="52">
        <v>22305.139856999998</v>
      </c>
      <c r="D2299" s="34" t="s">
        <v>4950</v>
      </c>
      <c r="E2299" s="43">
        <f t="shared" si="35"/>
        <v>22305.139856999998</v>
      </c>
    </row>
    <row r="2300" spans="1:5">
      <c r="A2300" s="34" t="s">
        <v>3474</v>
      </c>
      <c r="B2300" s="34" t="s">
        <v>8240</v>
      </c>
      <c r="C2300" s="52">
        <v>44610.279713999997</v>
      </c>
      <c r="D2300" s="34" t="s">
        <v>4950</v>
      </c>
      <c r="E2300" s="43">
        <f t="shared" si="35"/>
        <v>44610.279713999997</v>
      </c>
    </row>
    <row r="2301" spans="1:5">
      <c r="A2301" s="34" t="s">
        <v>3476</v>
      </c>
      <c r="B2301" s="34" t="s">
        <v>5459</v>
      </c>
      <c r="C2301" s="52">
        <v>670.62403995361501</v>
      </c>
      <c r="D2301" s="34" t="s">
        <v>4950</v>
      </c>
      <c r="E2301" s="43">
        <f t="shared" si="35"/>
        <v>670.62403995361501</v>
      </c>
    </row>
    <row r="2302" spans="1:5">
      <c r="A2302" s="34" t="s">
        <v>3478</v>
      </c>
      <c r="B2302" s="34" t="s">
        <v>5460</v>
      </c>
      <c r="C2302" s="52">
        <v>7537.3922259999999</v>
      </c>
      <c r="D2302" s="34" t="s">
        <v>4950</v>
      </c>
      <c r="E2302" s="43">
        <f t="shared" si="35"/>
        <v>7537.3922259999999</v>
      </c>
    </row>
    <row r="2303" spans="1:5">
      <c r="A2303" s="34" t="s">
        <v>3480</v>
      </c>
      <c r="B2303" s="34" t="s">
        <v>8114</v>
      </c>
      <c r="C2303" s="52">
        <v>34461.190399999999</v>
      </c>
      <c r="D2303" s="34" t="s">
        <v>4950</v>
      </c>
      <c r="E2303" s="43">
        <f t="shared" si="35"/>
        <v>34461.190399999999</v>
      </c>
    </row>
    <row r="2304" spans="1:5">
      <c r="A2304" s="34" t="s">
        <v>3481</v>
      </c>
      <c r="B2304" s="34" t="s">
        <v>6493</v>
      </c>
      <c r="C2304" s="52">
        <v>60369.4</v>
      </c>
      <c r="D2304" s="34" t="s">
        <v>4950</v>
      </c>
      <c r="E2304" s="43">
        <f t="shared" si="35"/>
        <v>60369.4</v>
      </c>
    </row>
    <row r="2305" spans="1:5">
      <c r="A2305" s="34" t="s">
        <v>3482</v>
      </c>
      <c r="B2305" s="34" t="s">
        <v>7937</v>
      </c>
      <c r="C2305" s="52">
        <v>8587.3492162639996</v>
      </c>
      <c r="D2305" s="34" t="s">
        <v>4950</v>
      </c>
      <c r="E2305" s="43">
        <f t="shared" si="35"/>
        <v>8587.3492162639996</v>
      </c>
    </row>
    <row r="2306" spans="1:5">
      <c r="A2306" s="34" t="s">
        <v>3484</v>
      </c>
      <c r="B2306" s="34" t="s">
        <v>6743</v>
      </c>
      <c r="C2306" s="52">
        <v>50694.401042999998</v>
      </c>
      <c r="D2306" s="34" t="s">
        <v>4950</v>
      </c>
      <c r="E2306" s="43">
        <f t="shared" ref="E2306:E2369" si="36">IF(D2306="Dolares",C2306*$E$1,C2306)</f>
        <v>50694.401042999998</v>
      </c>
    </row>
    <row r="2307" spans="1:5">
      <c r="A2307" s="34" t="s">
        <v>3486</v>
      </c>
      <c r="B2307" s="34" t="s">
        <v>5461</v>
      </c>
      <c r="C2307" s="52">
        <v>17060.615000000002</v>
      </c>
      <c r="D2307" s="34" t="s">
        <v>4950</v>
      </c>
      <c r="E2307" s="43">
        <f t="shared" si="36"/>
        <v>17060.615000000002</v>
      </c>
    </row>
    <row r="2308" spans="1:5">
      <c r="A2308" s="34" t="s">
        <v>3487</v>
      </c>
      <c r="B2308" s="34" t="s">
        <v>5462</v>
      </c>
      <c r="C2308" s="52">
        <v>12852.84</v>
      </c>
      <c r="D2308" s="34" t="s">
        <v>4950</v>
      </c>
      <c r="E2308" s="43">
        <f t="shared" si="36"/>
        <v>12852.84</v>
      </c>
    </row>
    <row r="2309" spans="1:5">
      <c r="A2309" s="34" t="s">
        <v>3488</v>
      </c>
      <c r="B2309" s="34" t="s">
        <v>5463</v>
      </c>
      <c r="C2309" s="52">
        <v>31426.863000000001</v>
      </c>
      <c r="D2309" s="34" t="s">
        <v>4950</v>
      </c>
      <c r="E2309" s="43">
        <f t="shared" si="36"/>
        <v>31426.863000000001</v>
      </c>
    </row>
    <row r="2310" spans="1:5">
      <c r="A2310" s="34" t="s">
        <v>4231</v>
      </c>
      <c r="B2310" s="34" t="s">
        <v>5464</v>
      </c>
      <c r="C2310" s="52">
        <v>33101.627</v>
      </c>
      <c r="D2310" s="34" t="s">
        <v>4950</v>
      </c>
      <c r="E2310" s="43">
        <f t="shared" si="36"/>
        <v>33101.627</v>
      </c>
    </row>
    <row r="2311" spans="1:5">
      <c r="A2311" s="34" t="s">
        <v>4748</v>
      </c>
      <c r="B2311" s="34" t="s">
        <v>5465</v>
      </c>
      <c r="C2311" s="52">
        <v>21318.466</v>
      </c>
      <c r="D2311" s="34" t="s">
        <v>4950</v>
      </c>
      <c r="E2311" s="43">
        <f t="shared" si="36"/>
        <v>21318.466</v>
      </c>
    </row>
    <row r="2312" spans="1:5">
      <c r="A2312" s="34" t="s">
        <v>3490</v>
      </c>
      <c r="B2312" s="34" t="s">
        <v>5466</v>
      </c>
      <c r="C2312" s="52">
        <v>48477.741000000002</v>
      </c>
      <c r="D2312" s="34" t="s">
        <v>4950</v>
      </c>
      <c r="E2312" s="43">
        <f t="shared" si="36"/>
        <v>48477.741000000002</v>
      </c>
    </row>
    <row r="2313" spans="1:5">
      <c r="A2313" s="34" t="s">
        <v>4232</v>
      </c>
      <c r="B2313" s="34" t="s">
        <v>5467</v>
      </c>
      <c r="C2313" s="52">
        <v>32397.780999999999</v>
      </c>
      <c r="D2313" s="34" t="s">
        <v>4950</v>
      </c>
      <c r="E2313" s="43">
        <f t="shared" si="36"/>
        <v>32397.780999999999</v>
      </c>
    </row>
    <row r="2314" spans="1:5">
      <c r="A2314" s="34" t="s">
        <v>4233</v>
      </c>
      <c r="B2314" s="34" t="s">
        <v>5468</v>
      </c>
      <c r="C2314" s="52">
        <v>32397.780999999999</v>
      </c>
      <c r="D2314" s="34" t="s">
        <v>4950</v>
      </c>
      <c r="E2314" s="43">
        <f t="shared" si="36"/>
        <v>32397.780999999999</v>
      </c>
    </row>
    <row r="2315" spans="1:5">
      <c r="A2315" s="34" t="s">
        <v>4234</v>
      </c>
      <c r="B2315" s="34" t="s">
        <v>5469</v>
      </c>
      <c r="C2315" s="52">
        <v>63724.491999999998</v>
      </c>
      <c r="D2315" s="34" t="s">
        <v>4950</v>
      </c>
      <c r="E2315" s="43">
        <f t="shared" si="36"/>
        <v>63724.491999999998</v>
      </c>
    </row>
    <row r="2316" spans="1:5">
      <c r="A2316" s="34" t="s">
        <v>4791</v>
      </c>
      <c r="B2316" s="34" t="s">
        <v>5470</v>
      </c>
      <c r="C2316" s="52">
        <v>43595.330999999998</v>
      </c>
      <c r="D2316" s="34" t="s">
        <v>4950</v>
      </c>
      <c r="E2316" s="43">
        <f t="shared" si="36"/>
        <v>43595.330999999998</v>
      </c>
    </row>
    <row r="2317" spans="1:5">
      <c r="A2317" s="34" t="s">
        <v>4235</v>
      </c>
      <c r="B2317" s="34" t="s">
        <v>5471</v>
      </c>
      <c r="C2317" s="52">
        <v>43595.330999999998</v>
      </c>
      <c r="D2317" s="34" t="s">
        <v>4950</v>
      </c>
      <c r="E2317" s="43">
        <f t="shared" si="36"/>
        <v>43595.330999999998</v>
      </c>
    </row>
    <row r="2318" spans="1:5">
      <c r="A2318" s="34" t="s">
        <v>3980</v>
      </c>
      <c r="B2318" s="34" t="s">
        <v>7160</v>
      </c>
      <c r="C2318" s="52">
        <v>43207.976448000001</v>
      </c>
      <c r="D2318" s="34" t="s">
        <v>4950</v>
      </c>
      <c r="E2318" s="43">
        <f t="shared" si="36"/>
        <v>43207.976448000001</v>
      </c>
    </row>
    <row r="2319" spans="1:5">
      <c r="A2319" s="34" t="s">
        <v>3933</v>
      </c>
      <c r="B2319" s="34" t="s">
        <v>7263</v>
      </c>
      <c r="C2319" s="52">
        <v>2251.1119665579999</v>
      </c>
      <c r="D2319" s="34" t="s">
        <v>4950</v>
      </c>
      <c r="E2319" s="43">
        <f t="shared" si="36"/>
        <v>2251.1119665579999</v>
      </c>
    </row>
    <row r="2320" spans="1:5">
      <c r="A2320" s="34" t="s">
        <v>4525</v>
      </c>
      <c r="B2320" s="34" t="s">
        <v>7161</v>
      </c>
      <c r="C2320" s="52">
        <v>23307.573744000001</v>
      </c>
      <c r="D2320" s="34" t="s">
        <v>4950</v>
      </c>
      <c r="E2320" s="43">
        <f t="shared" si="36"/>
        <v>23307.573744000001</v>
      </c>
    </row>
    <row r="2321" spans="1:5">
      <c r="A2321" s="34" t="s">
        <v>4172</v>
      </c>
      <c r="B2321" s="34" t="s">
        <v>7289</v>
      </c>
      <c r="C2321" s="52">
        <v>56057.3</v>
      </c>
      <c r="D2321" s="34" t="s">
        <v>4950</v>
      </c>
      <c r="E2321" s="43">
        <f t="shared" si="36"/>
        <v>56057.3</v>
      </c>
    </row>
    <row r="2322" spans="1:5">
      <c r="A2322" s="34" t="s">
        <v>4526</v>
      </c>
      <c r="B2322" s="34" t="s">
        <v>7162</v>
      </c>
      <c r="C2322" s="52">
        <v>34961.698628999999</v>
      </c>
      <c r="D2322" s="34" t="s">
        <v>4950</v>
      </c>
      <c r="E2322" s="43">
        <f t="shared" si="36"/>
        <v>34961.698628999999</v>
      </c>
    </row>
    <row r="2323" spans="1:5">
      <c r="A2323" s="34" t="s">
        <v>4050</v>
      </c>
      <c r="B2323" s="34" t="s">
        <v>6661</v>
      </c>
      <c r="C2323" s="52">
        <v>47794.136831999997</v>
      </c>
      <c r="D2323" s="34" t="s">
        <v>4950</v>
      </c>
      <c r="E2323" s="43">
        <f t="shared" si="36"/>
        <v>47794.136831999997</v>
      </c>
    </row>
    <row r="2324" spans="1:5">
      <c r="A2324" s="34" t="s">
        <v>4049</v>
      </c>
      <c r="B2324" s="34" t="s">
        <v>6662</v>
      </c>
      <c r="C2324" s="52">
        <v>8443.7219723804992</v>
      </c>
      <c r="D2324" s="34" t="s">
        <v>4950</v>
      </c>
      <c r="E2324" s="43">
        <f t="shared" si="36"/>
        <v>8443.7219723804992</v>
      </c>
    </row>
    <row r="2325" spans="1:5">
      <c r="A2325" s="34" t="s">
        <v>4523</v>
      </c>
      <c r="B2325" s="34" t="s">
        <v>9297</v>
      </c>
      <c r="C2325" s="52">
        <v>14.0525775</v>
      </c>
      <c r="D2325" s="34" t="s">
        <v>5075</v>
      </c>
      <c r="E2325" s="43">
        <f t="shared" si="36"/>
        <v>21851.758012499999</v>
      </c>
    </row>
    <row r="2326" spans="1:5">
      <c r="A2326" s="34" t="s">
        <v>4524</v>
      </c>
      <c r="B2326" s="34" t="s">
        <v>9298</v>
      </c>
      <c r="C2326" s="52">
        <v>18.6971265</v>
      </c>
      <c r="D2326" s="34" t="s">
        <v>5075</v>
      </c>
      <c r="E2326" s="43">
        <f t="shared" si="36"/>
        <v>29074.031707499998</v>
      </c>
    </row>
    <row r="2327" spans="1:5">
      <c r="A2327" s="34" t="s">
        <v>4122</v>
      </c>
      <c r="B2327" s="34" t="s">
        <v>7290</v>
      </c>
      <c r="C2327" s="52">
        <v>9517.5864419999998</v>
      </c>
      <c r="D2327" s="34" t="s">
        <v>4950</v>
      </c>
      <c r="E2327" s="43">
        <f t="shared" si="36"/>
        <v>9517.5864419999998</v>
      </c>
    </row>
    <row r="2328" spans="1:5">
      <c r="A2328" s="34" t="s">
        <v>4123</v>
      </c>
      <c r="B2328" s="34" t="s">
        <v>7291</v>
      </c>
      <c r="C2328" s="52">
        <v>9517.5864419999998</v>
      </c>
      <c r="D2328" s="34" t="s">
        <v>4950</v>
      </c>
      <c r="E2328" s="43">
        <f t="shared" si="36"/>
        <v>9517.5864419999998</v>
      </c>
    </row>
    <row r="2329" spans="1:5">
      <c r="A2329" s="34" t="s">
        <v>4033</v>
      </c>
      <c r="B2329" s="34" t="s">
        <v>6663</v>
      </c>
      <c r="C2329" s="52">
        <v>84706.987335750004</v>
      </c>
      <c r="D2329" s="34" t="s">
        <v>4950</v>
      </c>
      <c r="E2329" s="43">
        <f t="shared" si="36"/>
        <v>84706.987335750004</v>
      </c>
    </row>
    <row r="2330" spans="1:5">
      <c r="A2330" s="34" t="s">
        <v>4903</v>
      </c>
      <c r="B2330" s="34" t="s">
        <v>6664</v>
      </c>
      <c r="C2330" s="52">
        <v>24333.217857</v>
      </c>
      <c r="D2330" s="34" t="s">
        <v>4950</v>
      </c>
      <c r="E2330" s="43">
        <f t="shared" si="36"/>
        <v>24333.217857</v>
      </c>
    </row>
    <row r="2331" spans="1:5">
      <c r="A2331" s="34" t="s">
        <v>4904</v>
      </c>
      <c r="B2331" s="34" t="s">
        <v>6665</v>
      </c>
      <c r="C2331" s="52">
        <v>48666.323042999997</v>
      </c>
      <c r="D2331" s="34" t="s">
        <v>4950</v>
      </c>
      <c r="E2331" s="43">
        <f t="shared" si="36"/>
        <v>48666.323042999997</v>
      </c>
    </row>
    <row r="2332" spans="1:5">
      <c r="A2332" s="34" t="s">
        <v>4032</v>
      </c>
      <c r="B2332" s="34" t="s">
        <v>6666</v>
      </c>
      <c r="C2332" s="52">
        <v>74888.808227999994</v>
      </c>
      <c r="D2332" s="34" t="s">
        <v>4950</v>
      </c>
      <c r="E2332" s="43">
        <f t="shared" si="36"/>
        <v>74888.808227999994</v>
      </c>
    </row>
    <row r="2333" spans="1:5">
      <c r="A2333" s="34" t="s">
        <v>4051</v>
      </c>
      <c r="B2333" s="34" t="s">
        <v>6667</v>
      </c>
      <c r="C2333" s="52">
        <v>26221.020462</v>
      </c>
      <c r="D2333" s="34" t="s">
        <v>4950</v>
      </c>
      <c r="E2333" s="43">
        <f t="shared" si="36"/>
        <v>26221.020462</v>
      </c>
    </row>
    <row r="2334" spans="1:5">
      <c r="A2334" s="34" t="s">
        <v>4230</v>
      </c>
      <c r="B2334" s="34" t="s">
        <v>9299</v>
      </c>
      <c r="C2334" s="52">
        <v>14.89761</v>
      </c>
      <c r="D2334" s="34" t="s">
        <v>5075</v>
      </c>
      <c r="E2334" s="43">
        <f t="shared" si="36"/>
        <v>23165.78355</v>
      </c>
    </row>
    <row r="2335" spans="1:5">
      <c r="A2335" s="34" t="s">
        <v>9300</v>
      </c>
      <c r="B2335" s="34" t="s">
        <v>9301</v>
      </c>
      <c r="C2335" s="52">
        <v>20.180627999999999</v>
      </c>
      <c r="D2335" s="34" t="s">
        <v>5075</v>
      </c>
      <c r="E2335" s="43">
        <f t="shared" si="36"/>
        <v>31380.876539999997</v>
      </c>
    </row>
    <row r="2336" spans="1:5">
      <c r="A2336" s="34" t="s">
        <v>4776</v>
      </c>
      <c r="B2336" s="34" t="s">
        <v>5472</v>
      </c>
      <c r="C2336" s="52">
        <v>8695.5110060000006</v>
      </c>
      <c r="D2336" s="34" t="s">
        <v>4950</v>
      </c>
      <c r="E2336" s="43">
        <f t="shared" si="36"/>
        <v>8695.5110060000006</v>
      </c>
    </row>
    <row r="2337" spans="1:5">
      <c r="A2337" s="34" t="s">
        <v>4484</v>
      </c>
      <c r="B2337" s="34" t="s">
        <v>6668</v>
      </c>
      <c r="C2337" s="52">
        <v>11311.06084407</v>
      </c>
      <c r="D2337" s="34" t="s">
        <v>4950</v>
      </c>
      <c r="E2337" s="43">
        <f t="shared" si="36"/>
        <v>11311.06084407</v>
      </c>
    </row>
    <row r="2338" spans="1:5">
      <c r="A2338" s="34" t="s">
        <v>3905</v>
      </c>
      <c r="B2338" s="34" t="s">
        <v>6669</v>
      </c>
      <c r="C2338" s="52">
        <v>12813.594541605</v>
      </c>
      <c r="D2338" s="34" t="s">
        <v>4950</v>
      </c>
      <c r="E2338" s="43">
        <f t="shared" si="36"/>
        <v>12813.594541605</v>
      </c>
    </row>
    <row r="2339" spans="1:5">
      <c r="A2339" s="34" t="s">
        <v>4777</v>
      </c>
      <c r="B2339" s="34" t="s">
        <v>5473</v>
      </c>
      <c r="C2339" s="52">
        <v>6284.1040080000002</v>
      </c>
      <c r="D2339" s="34" t="s">
        <v>4950</v>
      </c>
      <c r="E2339" s="43">
        <f t="shared" si="36"/>
        <v>6284.1040080000002</v>
      </c>
    </row>
    <row r="2340" spans="1:5">
      <c r="A2340" s="34" t="s">
        <v>4052</v>
      </c>
      <c r="B2340" s="34" t="s">
        <v>6670</v>
      </c>
      <c r="C2340" s="52">
        <v>26269.807004999999</v>
      </c>
      <c r="D2340" s="34" t="s">
        <v>4950</v>
      </c>
      <c r="E2340" s="43">
        <f t="shared" si="36"/>
        <v>26269.807004999999</v>
      </c>
    </row>
    <row r="2341" spans="1:5">
      <c r="A2341" s="34" t="s">
        <v>3994</v>
      </c>
      <c r="B2341" s="34" t="s">
        <v>6671</v>
      </c>
      <c r="C2341" s="52">
        <v>30415.664470965199</v>
      </c>
      <c r="D2341" s="34" t="s">
        <v>4950</v>
      </c>
      <c r="E2341" s="43">
        <f t="shared" si="36"/>
        <v>30415.664470965199</v>
      </c>
    </row>
    <row r="2342" spans="1:5">
      <c r="A2342" s="34" t="s">
        <v>4163</v>
      </c>
      <c r="B2342" s="34" t="s">
        <v>6672</v>
      </c>
      <c r="C2342" s="52">
        <v>85080.576203999997</v>
      </c>
      <c r="D2342" s="34" t="s">
        <v>4950</v>
      </c>
      <c r="E2342" s="43">
        <f t="shared" si="36"/>
        <v>85080.576203999997</v>
      </c>
    </row>
    <row r="2343" spans="1:5">
      <c r="A2343" s="34" t="s">
        <v>4161</v>
      </c>
      <c r="B2343" s="34" t="s">
        <v>6673</v>
      </c>
      <c r="C2343" s="52">
        <v>50694.401042999998</v>
      </c>
      <c r="D2343" s="34" t="s">
        <v>4950</v>
      </c>
      <c r="E2343" s="43">
        <f t="shared" si="36"/>
        <v>50694.401042999998</v>
      </c>
    </row>
    <row r="2344" spans="1:5">
      <c r="A2344" s="34" t="s">
        <v>4162</v>
      </c>
      <c r="B2344" s="34" t="s">
        <v>6674</v>
      </c>
      <c r="C2344" s="52">
        <v>46507.112336295002</v>
      </c>
      <c r="D2344" s="34" t="s">
        <v>4950</v>
      </c>
      <c r="E2344" s="43">
        <f t="shared" si="36"/>
        <v>46507.112336295002</v>
      </c>
    </row>
    <row r="2345" spans="1:5">
      <c r="A2345" s="34" t="s">
        <v>4217</v>
      </c>
      <c r="B2345" s="34" t="s">
        <v>7938</v>
      </c>
      <c r="C2345" s="52">
        <v>9983.0543210579999</v>
      </c>
      <c r="D2345" s="34" t="s">
        <v>4950</v>
      </c>
      <c r="E2345" s="43">
        <f t="shared" si="36"/>
        <v>9983.0543210579999</v>
      </c>
    </row>
    <row r="2346" spans="1:5">
      <c r="A2346" s="34" t="s">
        <v>4211</v>
      </c>
      <c r="B2346" s="34" t="s">
        <v>5843</v>
      </c>
      <c r="C2346" s="52">
        <v>13754.208000000001</v>
      </c>
      <c r="D2346" s="34" t="s">
        <v>4950</v>
      </c>
      <c r="E2346" s="43">
        <f t="shared" si="36"/>
        <v>13754.208000000001</v>
      </c>
    </row>
    <row r="2347" spans="1:5">
      <c r="A2347" s="34" t="s">
        <v>4222</v>
      </c>
      <c r="B2347" s="34" t="s">
        <v>8241</v>
      </c>
      <c r="C2347" s="52">
        <v>16125.862999999999</v>
      </c>
      <c r="D2347" s="34" t="s">
        <v>4950</v>
      </c>
      <c r="E2347" s="43">
        <f t="shared" si="36"/>
        <v>16125.862999999999</v>
      </c>
    </row>
    <row r="2348" spans="1:5">
      <c r="A2348" s="34" t="s">
        <v>4210</v>
      </c>
      <c r="B2348" s="34" t="s">
        <v>8242</v>
      </c>
      <c r="C2348" s="52">
        <v>8186.0349999999999</v>
      </c>
      <c r="D2348" s="34" t="s">
        <v>4950</v>
      </c>
      <c r="E2348" s="43">
        <f t="shared" si="36"/>
        <v>8186.0349999999999</v>
      </c>
    </row>
    <row r="2349" spans="1:5">
      <c r="A2349" s="34" t="s">
        <v>4215</v>
      </c>
      <c r="B2349" s="34" t="s">
        <v>7939</v>
      </c>
      <c r="C2349" s="52">
        <v>40.937130000000003</v>
      </c>
      <c r="D2349" s="34" t="s">
        <v>5075</v>
      </c>
      <c r="E2349" s="43">
        <f t="shared" si="36"/>
        <v>63657.237150000008</v>
      </c>
    </row>
    <row r="2350" spans="1:5">
      <c r="A2350" s="34" t="s">
        <v>3725</v>
      </c>
      <c r="B2350" s="34" t="s">
        <v>7940</v>
      </c>
      <c r="C2350" s="52">
        <v>33384</v>
      </c>
      <c r="D2350" s="34" t="s">
        <v>4950</v>
      </c>
      <c r="E2350" s="43">
        <f t="shared" si="36"/>
        <v>33384</v>
      </c>
    </row>
    <row r="2351" spans="1:5">
      <c r="A2351" s="34" t="s">
        <v>3755</v>
      </c>
      <c r="B2351" s="34" t="s">
        <v>7941</v>
      </c>
      <c r="C2351" s="52">
        <v>50215.1</v>
      </c>
      <c r="D2351" s="34" t="s">
        <v>4950</v>
      </c>
      <c r="E2351" s="43">
        <f t="shared" si="36"/>
        <v>50215.1</v>
      </c>
    </row>
    <row r="2352" spans="1:5">
      <c r="A2352" s="34" t="s">
        <v>4128</v>
      </c>
      <c r="B2352" s="34" t="s">
        <v>1047</v>
      </c>
      <c r="C2352" s="52">
        <v>76533.798568500002</v>
      </c>
      <c r="D2352" s="34" t="s">
        <v>4950</v>
      </c>
      <c r="E2352" s="43">
        <f t="shared" si="36"/>
        <v>76533.798568500002</v>
      </c>
    </row>
    <row r="2353" spans="1:5">
      <c r="A2353" s="34" t="s">
        <v>4330</v>
      </c>
      <c r="B2353" s="34" t="s">
        <v>6571</v>
      </c>
      <c r="C2353" s="52">
        <v>5768.7551999999996</v>
      </c>
      <c r="D2353" s="34" t="s">
        <v>4950</v>
      </c>
      <c r="E2353" s="43">
        <f t="shared" si="36"/>
        <v>5768.7551999999996</v>
      </c>
    </row>
    <row r="2354" spans="1:5">
      <c r="A2354" s="34" t="s">
        <v>3732</v>
      </c>
      <c r="B2354" s="34" t="s">
        <v>916</v>
      </c>
      <c r="C2354" s="52">
        <v>51606.1</v>
      </c>
      <c r="D2354" s="34" t="s">
        <v>4950</v>
      </c>
      <c r="E2354" s="43">
        <f t="shared" si="36"/>
        <v>51606.1</v>
      </c>
    </row>
    <row r="2355" spans="1:5">
      <c r="A2355" s="34" t="s">
        <v>4127</v>
      </c>
      <c r="B2355" s="34" t="s">
        <v>5596</v>
      </c>
      <c r="C2355" s="52">
        <v>54844.258280499998</v>
      </c>
      <c r="D2355" s="34" t="s">
        <v>4950</v>
      </c>
      <c r="E2355" s="43">
        <f t="shared" si="36"/>
        <v>54844.258280499998</v>
      </c>
    </row>
    <row r="2356" spans="1:5">
      <c r="A2356" s="34" t="s">
        <v>3619</v>
      </c>
      <c r="B2356" s="34" t="s">
        <v>7163</v>
      </c>
      <c r="C2356" s="52">
        <v>4770.8646584039998</v>
      </c>
      <c r="D2356" s="34" t="s">
        <v>4950</v>
      </c>
      <c r="E2356" s="43">
        <f t="shared" si="36"/>
        <v>4770.8646584039998</v>
      </c>
    </row>
    <row r="2357" spans="1:5">
      <c r="A2357" s="34" t="s">
        <v>3622</v>
      </c>
      <c r="B2357" s="34" t="s">
        <v>1722</v>
      </c>
      <c r="C2357" s="52">
        <v>4544.3969999999999</v>
      </c>
      <c r="D2357" s="34" t="s">
        <v>4950</v>
      </c>
      <c r="E2357" s="43">
        <f t="shared" si="36"/>
        <v>4544.3969999999999</v>
      </c>
    </row>
    <row r="2358" spans="1:5">
      <c r="A2358" s="34" t="s">
        <v>3620</v>
      </c>
      <c r="B2358" s="34" t="s">
        <v>7164</v>
      </c>
      <c r="C2358" s="52">
        <v>11406.2</v>
      </c>
      <c r="D2358" s="34" t="s">
        <v>4950</v>
      </c>
      <c r="E2358" s="43">
        <f t="shared" si="36"/>
        <v>11406.2</v>
      </c>
    </row>
    <row r="2359" spans="1:5">
      <c r="A2359" s="34" t="s">
        <v>3621</v>
      </c>
      <c r="B2359" s="34" t="s">
        <v>7165</v>
      </c>
      <c r="C2359" s="52">
        <v>11406.2</v>
      </c>
      <c r="D2359" s="34" t="s">
        <v>4950</v>
      </c>
      <c r="E2359" s="43">
        <f t="shared" si="36"/>
        <v>11406.2</v>
      </c>
    </row>
    <row r="2360" spans="1:5">
      <c r="A2360" s="34" t="s">
        <v>3517</v>
      </c>
      <c r="B2360" s="34" t="s">
        <v>5061</v>
      </c>
      <c r="C2360" s="52">
        <v>18121.948</v>
      </c>
      <c r="D2360" s="34" t="s">
        <v>4950</v>
      </c>
      <c r="E2360" s="43">
        <f t="shared" si="36"/>
        <v>18121.948</v>
      </c>
    </row>
    <row r="2361" spans="1:5">
      <c r="A2361" s="34" t="s">
        <v>1963</v>
      </c>
      <c r="B2361" s="34" t="s">
        <v>838</v>
      </c>
      <c r="C2361" s="52">
        <v>10843.832609999999</v>
      </c>
      <c r="D2361" s="34" t="s">
        <v>4950</v>
      </c>
      <c r="E2361" s="43">
        <f t="shared" si="36"/>
        <v>10843.832609999999</v>
      </c>
    </row>
    <row r="2362" spans="1:5">
      <c r="A2362" s="34" t="s">
        <v>3904</v>
      </c>
      <c r="B2362" s="34" t="s">
        <v>6744</v>
      </c>
      <c r="C2362" s="52">
        <v>10362.006533385</v>
      </c>
      <c r="D2362" s="34" t="s">
        <v>4950</v>
      </c>
      <c r="E2362" s="43">
        <f t="shared" si="36"/>
        <v>10362.006533385</v>
      </c>
    </row>
    <row r="2363" spans="1:5">
      <c r="A2363" s="34" t="s">
        <v>4346</v>
      </c>
      <c r="B2363" s="34" t="s">
        <v>7095</v>
      </c>
      <c r="C2363" s="52">
        <v>21318.466</v>
      </c>
      <c r="D2363" s="34" t="s">
        <v>4950</v>
      </c>
      <c r="E2363" s="43">
        <f t="shared" si="36"/>
        <v>21318.466</v>
      </c>
    </row>
    <row r="2364" spans="1:5">
      <c r="A2364" s="34" t="s">
        <v>4757</v>
      </c>
      <c r="B2364" s="34" t="s">
        <v>8115</v>
      </c>
      <c r="C2364" s="52">
        <v>85097.618736000004</v>
      </c>
      <c r="D2364" s="34" t="s">
        <v>4950</v>
      </c>
      <c r="E2364" s="43">
        <f t="shared" si="36"/>
        <v>85097.618736000004</v>
      </c>
    </row>
    <row r="2365" spans="1:5">
      <c r="A2365" s="34" t="s">
        <v>4510</v>
      </c>
      <c r="B2365" s="34" t="s">
        <v>8116</v>
      </c>
      <c r="C2365" s="52">
        <v>18025.134399999999</v>
      </c>
      <c r="D2365" s="34" t="s">
        <v>4950</v>
      </c>
      <c r="E2365" s="43">
        <f t="shared" si="36"/>
        <v>18025.134399999999</v>
      </c>
    </row>
    <row r="2366" spans="1:5">
      <c r="A2366" s="34" t="s">
        <v>4509</v>
      </c>
      <c r="B2366" s="34" t="s">
        <v>8117</v>
      </c>
      <c r="C2366" s="52">
        <v>18025.134399999999</v>
      </c>
      <c r="D2366" s="34" t="s">
        <v>4950</v>
      </c>
      <c r="E2366" s="43">
        <f t="shared" si="36"/>
        <v>18025.134399999999</v>
      </c>
    </row>
    <row r="2367" spans="1:5">
      <c r="A2367" s="34" t="s">
        <v>4511</v>
      </c>
      <c r="B2367" s="34" t="s">
        <v>8118</v>
      </c>
      <c r="C2367" s="52">
        <v>23616.954399999999</v>
      </c>
      <c r="D2367" s="34" t="s">
        <v>4950</v>
      </c>
      <c r="E2367" s="43">
        <f t="shared" si="36"/>
        <v>23616.954399999999</v>
      </c>
    </row>
    <row r="2368" spans="1:5">
      <c r="A2368" s="34" t="s">
        <v>3728</v>
      </c>
      <c r="B2368" s="34" t="s">
        <v>8530</v>
      </c>
      <c r="C2368" s="52">
        <v>26.428999999999998</v>
      </c>
      <c r="D2368" s="34" t="s">
        <v>5075</v>
      </c>
      <c r="E2368" s="43">
        <f t="shared" si="36"/>
        <v>41097.095000000001</v>
      </c>
    </row>
    <row r="2369" spans="1:5">
      <c r="A2369" s="34" t="s">
        <v>4508</v>
      </c>
      <c r="B2369" s="34" t="s">
        <v>8119</v>
      </c>
      <c r="C2369" s="52">
        <v>30209.1816</v>
      </c>
      <c r="D2369" s="34" t="s">
        <v>4950</v>
      </c>
      <c r="E2369" s="43">
        <f t="shared" si="36"/>
        <v>30209.1816</v>
      </c>
    </row>
    <row r="2370" spans="1:5">
      <c r="A2370" s="34" t="s">
        <v>4518</v>
      </c>
      <c r="B2370" s="34" t="s">
        <v>8120</v>
      </c>
      <c r="C2370" s="52">
        <v>30209.1816</v>
      </c>
      <c r="D2370" s="34" t="s">
        <v>4950</v>
      </c>
      <c r="E2370" s="43">
        <f t="shared" ref="E2370:E2433" si="37">IF(D2370="Dolares",C2370*$E$1,C2370)</f>
        <v>30209.1816</v>
      </c>
    </row>
    <row r="2371" spans="1:5">
      <c r="A2371" s="34" t="s">
        <v>3747</v>
      </c>
      <c r="B2371" s="34" t="s">
        <v>918</v>
      </c>
      <c r="C2371" s="52">
        <v>19183.62875</v>
      </c>
      <c r="D2371" s="34" t="s">
        <v>4950</v>
      </c>
      <c r="E2371" s="43">
        <f t="shared" si="37"/>
        <v>19183.62875</v>
      </c>
    </row>
    <row r="2372" spans="1:5">
      <c r="A2372" s="34" t="s">
        <v>3494</v>
      </c>
      <c r="B2372" s="34" t="s">
        <v>882</v>
      </c>
      <c r="C2372" s="52">
        <v>2877.7566138749899</v>
      </c>
      <c r="D2372" s="34" t="s">
        <v>4950</v>
      </c>
      <c r="E2372" s="43">
        <f t="shared" si="37"/>
        <v>2877.7566138749899</v>
      </c>
    </row>
    <row r="2373" spans="1:5">
      <c r="A2373" s="34" t="s">
        <v>3902</v>
      </c>
      <c r="B2373" s="34" t="s">
        <v>6675</v>
      </c>
      <c r="C2373" s="52">
        <v>8308.0625955795003</v>
      </c>
      <c r="D2373" s="34" t="s">
        <v>4950</v>
      </c>
      <c r="E2373" s="43">
        <f t="shared" si="37"/>
        <v>8308.0625955795003</v>
      </c>
    </row>
    <row r="2374" spans="1:5">
      <c r="A2374" s="34" t="s">
        <v>3825</v>
      </c>
      <c r="B2374" s="34" t="s">
        <v>6676</v>
      </c>
      <c r="C2374" s="52">
        <v>22814.300105999999</v>
      </c>
      <c r="D2374" s="34" t="s">
        <v>4950</v>
      </c>
      <c r="E2374" s="43">
        <f t="shared" si="37"/>
        <v>22814.300105999999</v>
      </c>
    </row>
    <row r="2375" spans="1:5">
      <c r="A2375" s="34" t="s">
        <v>3903</v>
      </c>
      <c r="B2375" s="34" t="s">
        <v>6677</v>
      </c>
      <c r="C2375" s="52">
        <v>29522.731446000002</v>
      </c>
      <c r="D2375" s="34" t="s">
        <v>4950</v>
      </c>
      <c r="E2375" s="43">
        <f t="shared" si="37"/>
        <v>29522.731446000002</v>
      </c>
    </row>
    <row r="2376" spans="1:5">
      <c r="A2376" s="34" t="s">
        <v>3901</v>
      </c>
      <c r="B2376" s="34" t="s">
        <v>6678</v>
      </c>
      <c r="C2376" s="52">
        <v>13986.346419044999</v>
      </c>
      <c r="D2376" s="34" t="s">
        <v>4950</v>
      </c>
      <c r="E2376" s="43">
        <f t="shared" si="37"/>
        <v>13986.346419044999</v>
      </c>
    </row>
    <row r="2377" spans="1:5">
      <c r="A2377" s="34" t="s">
        <v>4066</v>
      </c>
      <c r="B2377" s="34" t="s">
        <v>1105</v>
      </c>
      <c r="C2377" s="52">
        <v>36722.400000000001</v>
      </c>
      <c r="D2377" s="34" t="s">
        <v>4950</v>
      </c>
      <c r="E2377" s="43">
        <f t="shared" si="37"/>
        <v>36722.400000000001</v>
      </c>
    </row>
    <row r="2378" spans="1:5">
      <c r="A2378" s="34" t="s">
        <v>3726</v>
      </c>
      <c r="B2378" s="34" t="s">
        <v>6989</v>
      </c>
      <c r="C2378" s="52">
        <v>15170.035872611101</v>
      </c>
      <c r="D2378" s="34" t="s">
        <v>4950</v>
      </c>
      <c r="E2378" s="43">
        <f t="shared" si="37"/>
        <v>15170.035872611101</v>
      </c>
    </row>
    <row r="2379" spans="1:5">
      <c r="A2379" s="34" t="s">
        <v>3498</v>
      </c>
      <c r="B2379" s="34" t="s">
        <v>8531</v>
      </c>
      <c r="C2379" s="52">
        <v>7310.8200256</v>
      </c>
      <c r="D2379" s="34" t="s">
        <v>4950</v>
      </c>
      <c r="E2379" s="43">
        <f t="shared" si="37"/>
        <v>7310.8200256</v>
      </c>
    </row>
    <row r="2380" spans="1:5">
      <c r="A2380" s="34" t="s">
        <v>3500</v>
      </c>
      <c r="B2380" s="34" t="s">
        <v>7942</v>
      </c>
      <c r="C2380" s="52">
        <v>7310.8200256</v>
      </c>
      <c r="D2380" s="34" t="s">
        <v>4950</v>
      </c>
      <c r="E2380" s="43">
        <f t="shared" si="37"/>
        <v>7310.8200256</v>
      </c>
    </row>
    <row r="2381" spans="1:5">
      <c r="A2381" s="34" t="s">
        <v>9577</v>
      </c>
      <c r="B2381" s="34" t="s">
        <v>10467</v>
      </c>
      <c r="C2381" s="52">
        <v>37701.793084800003</v>
      </c>
      <c r="D2381" s="34" t="s">
        <v>4950</v>
      </c>
      <c r="E2381" s="43">
        <f t="shared" si="37"/>
        <v>37701.793084800003</v>
      </c>
    </row>
    <row r="2382" spans="1:5">
      <c r="A2382" s="34" t="s">
        <v>9578</v>
      </c>
      <c r="B2382" s="34" t="s">
        <v>10468</v>
      </c>
      <c r="C2382" s="52">
        <v>37701.793084800003</v>
      </c>
      <c r="D2382" s="34" t="s">
        <v>4950</v>
      </c>
      <c r="E2382" s="43">
        <f t="shared" si="37"/>
        <v>37701.793084800003</v>
      </c>
    </row>
    <row r="2383" spans="1:5">
      <c r="A2383" s="34" t="s">
        <v>4655</v>
      </c>
      <c r="B2383" s="34" t="s">
        <v>1500</v>
      </c>
      <c r="C2383" s="52">
        <v>3.8868991199999998</v>
      </c>
      <c r="D2383" s="34" t="s">
        <v>5075</v>
      </c>
      <c r="E2383" s="43">
        <f t="shared" si="37"/>
        <v>6044.1281315999995</v>
      </c>
    </row>
    <row r="2384" spans="1:5">
      <c r="A2384" s="34" t="s">
        <v>2536</v>
      </c>
      <c r="B2384" s="34" t="s">
        <v>6990</v>
      </c>
      <c r="C2384" s="52">
        <v>7192.0263999999997</v>
      </c>
      <c r="D2384" s="34" t="s">
        <v>4950</v>
      </c>
      <c r="E2384" s="43">
        <f t="shared" si="37"/>
        <v>7192.0263999999997</v>
      </c>
    </row>
    <row r="2385" spans="1:5">
      <c r="A2385" s="34" t="s">
        <v>2538</v>
      </c>
      <c r="B2385" s="34" t="s">
        <v>6991</v>
      </c>
      <c r="C2385" s="52">
        <v>8686.5167999999994</v>
      </c>
      <c r="D2385" s="34" t="s">
        <v>4950</v>
      </c>
      <c r="E2385" s="43">
        <f t="shared" si="37"/>
        <v>8686.5167999999994</v>
      </c>
    </row>
    <row r="2386" spans="1:5">
      <c r="A2386" s="34" t="s">
        <v>2540</v>
      </c>
      <c r="B2386" s="34" t="s">
        <v>458</v>
      </c>
      <c r="C2386" s="52">
        <v>12251.928</v>
      </c>
      <c r="D2386" s="34" t="s">
        <v>4950</v>
      </c>
      <c r="E2386" s="43">
        <f t="shared" si="37"/>
        <v>12251.928</v>
      </c>
    </row>
    <row r="2387" spans="1:5">
      <c r="A2387" s="34" t="s">
        <v>2542</v>
      </c>
      <c r="B2387" s="34" t="s">
        <v>6992</v>
      </c>
      <c r="C2387" s="52">
        <v>16296.956</v>
      </c>
      <c r="D2387" s="34" t="s">
        <v>4950</v>
      </c>
      <c r="E2387" s="43">
        <f t="shared" si="37"/>
        <v>16296.956</v>
      </c>
    </row>
    <row r="2388" spans="1:5">
      <c r="A2388" s="34" t="s">
        <v>2734</v>
      </c>
      <c r="B2388" s="34" t="s">
        <v>10038</v>
      </c>
      <c r="C2388" s="52">
        <v>20526.179513372001</v>
      </c>
      <c r="D2388" s="34" t="s">
        <v>4950</v>
      </c>
      <c r="E2388" s="43">
        <f t="shared" si="37"/>
        <v>20526.179513372001</v>
      </c>
    </row>
    <row r="2389" spans="1:5">
      <c r="A2389" s="34" t="s">
        <v>3505</v>
      </c>
      <c r="B2389" s="34" t="s">
        <v>1609</v>
      </c>
      <c r="C2389" s="52">
        <v>32444.519434599999</v>
      </c>
      <c r="D2389" s="34" t="s">
        <v>4950</v>
      </c>
      <c r="E2389" s="43">
        <f t="shared" si="37"/>
        <v>32444.519434599999</v>
      </c>
    </row>
    <row r="2390" spans="1:5">
      <c r="A2390" s="34" t="s">
        <v>2857</v>
      </c>
      <c r="B2390" s="34" t="s">
        <v>8978</v>
      </c>
      <c r="C2390" s="52">
        <v>32444.519434599999</v>
      </c>
      <c r="D2390" s="34" t="s">
        <v>4950</v>
      </c>
      <c r="E2390" s="43">
        <f t="shared" si="37"/>
        <v>32444.519434599999</v>
      </c>
    </row>
    <row r="2391" spans="1:5">
      <c r="A2391" s="34" t="s">
        <v>3508</v>
      </c>
      <c r="B2391" s="34" t="s">
        <v>1240</v>
      </c>
      <c r="C2391" s="52">
        <v>7.1500488019999997</v>
      </c>
      <c r="D2391" s="34" t="s">
        <v>5075</v>
      </c>
      <c r="E2391" s="43">
        <f t="shared" si="37"/>
        <v>11118.325887109999</v>
      </c>
    </row>
    <row r="2392" spans="1:5">
      <c r="A2392" s="34" t="s">
        <v>3510</v>
      </c>
      <c r="B2392" s="34" t="s">
        <v>1241</v>
      </c>
      <c r="C2392" s="52">
        <v>10.725073203000001</v>
      </c>
      <c r="D2392" s="34" t="s">
        <v>5075</v>
      </c>
      <c r="E2392" s="43">
        <f t="shared" si="37"/>
        <v>16677.488830665003</v>
      </c>
    </row>
    <row r="2393" spans="1:5">
      <c r="A2393" s="34" t="s">
        <v>3512</v>
      </c>
      <c r="B2393" s="34" t="s">
        <v>8948</v>
      </c>
      <c r="C2393" s="52">
        <v>19083.211347199998</v>
      </c>
      <c r="D2393" s="34" t="s">
        <v>4950</v>
      </c>
      <c r="E2393" s="43">
        <f t="shared" si="37"/>
        <v>19083.211347199998</v>
      </c>
    </row>
    <row r="2394" spans="1:5">
      <c r="A2394" s="34" t="s">
        <v>3514</v>
      </c>
      <c r="B2394" s="34" t="s">
        <v>8121</v>
      </c>
      <c r="C2394" s="52">
        <v>22291.6096</v>
      </c>
      <c r="D2394" s="34" t="s">
        <v>4950</v>
      </c>
      <c r="E2394" s="43">
        <f t="shared" si="37"/>
        <v>22291.6096</v>
      </c>
    </row>
    <row r="2395" spans="1:5">
      <c r="A2395" s="34" t="s">
        <v>3516</v>
      </c>
      <c r="B2395" s="34" t="s">
        <v>8122</v>
      </c>
      <c r="C2395" s="52">
        <v>39501.061600000001</v>
      </c>
      <c r="D2395" s="34" t="s">
        <v>4950</v>
      </c>
      <c r="E2395" s="43">
        <f t="shared" si="37"/>
        <v>39501.061600000001</v>
      </c>
    </row>
    <row r="2396" spans="1:5">
      <c r="A2396" s="34" t="s">
        <v>4519</v>
      </c>
      <c r="B2396" s="34" t="s">
        <v>8123</v>
      </c>
      <c r="C2396" s="52">
        <v>55745.716</v>
      </c>
      <c r="D2396" s="34" t="s">
        <v>4950</v>
      </c>
      <c r="E2396" s="43">
        <f t="shared" si="37"/>
        <v>55745.716</v>
      </c>
    </row>
    <row r="2397" spans="1:5">
      <c r="A2397" s="34" t="s">
        <v>4682</v>
      </c>
      <c r="B2397" s="34" t="s">
        <v>8124</v>
      </c>
      <c r="C2397" s="52">
        <v>69695.776800000007</v>
      </c>
      <c r="D2397" s="34" t="s">
        <v>4950</v>
      </c>
      <c r="E2397" s="43">
        <f t="shared" si="37"/>
        <v>69695.776800000007</v>
      </c>
    </row>
    <row r="2398" spans="1:5">
      <c r="A2398" s="34" t="s">
        <v>4666</v>
      </c>
      <c r="B2398" s="34" t="s">
        <v>8125</v>
      </c>
      <c r="C2398" s="52">
        <v>69695.776800000007</v>
      </c>
      <c r="D2398" s="34" t="s">
        <v>4950</v>
      </c>
      <c r="E2398" s="43">
        <f t="shared" si="37"/>
        <v>69695.776800000007</v>
      </c>
    </row>
    <row r="2399" spans="1:5">
      <c r="A2399" s="34" t="s">
        <v>4170</v>
      </c>
      <c r="B2399" s="34" t="s">
        <v>5870</v>
      </c>
      <c r="C2399" s="52">
        <v>4958.915</v>
      </c>
      <c r="D2399" s="34" t="s">
        <v>4950</v>
      </c>
      <c r="E2399" s="43">
        <f t="shared" si="37"/>
        <v>4958.915</v>
      </c>
    </row>
    <row r="2400" spans="1:5">
      <c r="A2400" s="34" t="s">
        <v>4171</v>
      </c>
      <c r="B2400" s="34" t="s">
        <v>5871</v>
      </c>
      <c r="C2400" s="52">
        <v>4958.915</v>
      </c>
      <c r="D2400" s="34" t="s">
        <v>4950</v>
      </c>
      <c r="E2400" s="43">
        <f t="shared" si="37"/>
        <v>4958.915</v>
      </c>
    </row>
    <row r="2401" spans="1:5">
      <c r="A2401" s="34" t="s">
        <v>3518</v>
      </c>
      <c r="B2401" s="34" t="s">
        <v>5872</v>
      </c>
      <c r="C2401" s="52">
        <v>7914.0627851999998</v>
      </c>
      <c r="D2401" s="34" t="s">
        <v>4950</v>
      </c>
      <c r="E2401" s="43">
        <f t="shared" si="37"/>
        <v>7914.0627851999998</v>
      </c>
    </row>
    <row r="2402" spans="1:5">
      <c r="A2402" s="34" t="s">
        <v>9501</v>
      </c>
      <c r="B2402" s="34" t="s">
        <v>9502</v>
      </c>
      <c r="C2402" s="52">
        <v>226454.8</v>
      </c>
      <c r="D2402" s="34" t="s">
        <v>4950</v>
      </c>
      <c r="E2402" s="43">
        <f t="shared" si="37"/>
        <v>226454.8</v>
      </c>
    </row>
    <row r="2403" spans="1:5">
      <c r="A2403" s="34" t="s">
        <v>3729</v>
      </c>
      <c r="B2403" s="34" t="s">
        <v>913</v>
      </c>
      <c r="C2403" s="52">
        <v>41869.1</v>
      </c>
      <c r="D2403" s="34" t="s">
        <v>4950</v>
      </c>
      <c r="E2403" s="43">
        <f t="shared" si="37"/>
        <v>41869.1</v>
      </c>
    </row>
    <row r="2404" spans="1:5">
      <c r="A2404" s="34" t="s">
        <v>4376</v>
      </c>
      <c r="B2404" s="34" t="s">
        <v>7741</v>
      </c>
      <c r="C2404" s="52">
        <v>9346.24028</v>
      </c>
      <c r="D2404" s="34" t="s">
        <v>4950</v>
      </c>
      <c r="E2404" s="43">
        <f t="shared" si="37"/>
        <v>9346.24028</v>
      </c>
    </row>
    <row r="2405" spans="1:5">
      <c r="A2405" s="34" t="s">
        <v>4372</v>
      </c>
      <c r="B2405" s="34" t="s">
        <v>7742</v>
      </c>
      <c r="C2405" s="52">
        <v>15615.53292</v>
      </c>
      <c r="D2405" s="34" t="s">
        <v>4950</v>
      </c>
      <c r="E2405" s="43">
        <f t="shared" si="37"/>
        <v>15615.53292</v>
      </c>
    </row>
    <row r="2406" spans="1:5">
      <c r="A2406" s="34" t="s">
        <v>3591</v>
      </c>
      <c r="B2406" s="34" t="s">
        <v>8532</v>
      </c>
      <c r="C2406" s="52">
        <v>7058.1565600000004</v>
      </c>
      <c r="D2406" s="34" t="s">
        <v>4950</v>
      </c>
      <c r="E2406" s="43">
        <f t="shared" si="37"/>
        <v>7058.1565600000004</v>
      </c>
    </row>
    <row r="2407" spans="1:5">
      <c r="A2407" s="34" t="s">
        <v>3590</v>
      </c>
      <c r="B2407" s="34" t="s">
        <v>8533</v>
      </c>
      <c r="C2407" s="52">
        <v>14409.53592</v>
      </c>
      <c r="D2407" s="34" t="s">
        <v>4950</v>
      </c>
      <c r="E2407" s="43">
        <f t="shared" si="37"/>
        <v>14409.53592</v>
      </c>
    </row>
    <row r="2408" spans="1:5">
      <c r="A2408" s="34" t="s">
        <v>3520</v>
      </c>
      <c r="B2408" s="34" t="s">
        <v>5868</v>
      </c>
      <c r="C2408" s="52">
        <v>7058.1565600000004</v>
      </c>
      <c r="D2408" s="34" t="s">
        <v>4950</v>
      </c>
      <c r="E2408" s="43">
        <f t="shared" si="37"/>
        <v>7058.1565600000004</v>
      </c>
    </row>
    <row r="2409" spans="1:5">
      <c r="A2409" s="34" t="s">
        <v>3521</v>
      </c>
      <c r="B2409" s="34" t="s">
        <v>8126</v>
      </c>
      <c r="C2409" s="52">
        <v>11767.86</v>
      </c>
      <c r="D2409" s="34" t="s">
        <v>4950</v>
      </c>
      <c r="E2409" s="43">
        <f t="shared" si="37"/>
        <v>11767.86</v>
      </c>
    </row>
    <row r="2410" spans="1:5">
      <c r="A2410" s="34" t="s">
        <v>4507</v>
      </c>
      <c r="B2410" s="34" t="s">
        <v>8127</v>
      </c>
      <c r="C2410" s="52">
        <v>6419.7431999999999</v>
      </c>
      <c r="D2410" s="34" t="s">
        <v>4950</v>
      </c>
      <c r="E2410" s="43">
        <f t="shared" si="37"/>
        <v>6419.7431999999999</v>
      </c>
    </row>
    <row r="2411" spans="1:5">
      <c r="A2411" s="34" t="s">
        <v>4448</v>
      </c>
      <c r="B2411" s="34" t="s">
        <v>8128</v>
      </c>
      <c r="C2411" s="52">
        <v>23343.205600000001</v>
      </c>
      <c r="D2411" s="34" t="s">
        <v>4950</v>
      </c>
      <c r="E2411" s="43">
        <f t="shared" si="37"/>
        <v>23343.205600000001</v>
      </c>
    </row>
    <row r="2412" spans="1:5">
      <c r="A2412" s="34" t="s">
        <v>4446</v>
      </c>
      <c r="B2412" s="34" t="s">
        <v>9579</v>
      </c>
      <c r="C2412" s="52">
        <v>8097.4394279999997</v>
      </c>
      <c r="D2412" s="34" t="s">
        <v>4950</v>
      </c>
      <c r="E2412" s="43">
        <f t="shared" si="37"/>
        <v>8097.4394279999997</v>
      </c>
    </row>
    <row r="2413" spans="1:5">
      <c r="A2413" s="34" t="s">
        <v>4447</v>
      </c>
      <c r="B2413" s="34" t="s">
        <v>9580</v>
      </c>
      <c r="C2413" s="52">
        <v>8097.4394279999997</v>
      </c>
      <c r="D2413" s="34" t="s">
        <v>4950</v>
      </c>
      <c r="E2413" s="43">
        <f t="shared" si="37"/>
        <v>8097.4394279999997</v>
      </c>
    </row>
    <row r="2414" spans="1:5">
      <c r="A2414" s="34" t="s">
        <v>4451</v>
      </c>
      <c r="B2414" s="34" t="s">
        <v>8129</v>
      </c>
      <c r="C2414" s="52">
        <v>19852.351999999999</v>
      </c>
      <c r="D2414" s="34" t="s">
        <v>4950</v>
      </c>
      <c r="E2414" s="43">
        <f t="shared" si="37"/>
        <v>19852.351999999999</v>
      </c>
    </row>
    <row r="2415" spans="1:5">
      <c r="A2415" s="34" t="s">
        <v>4449</v>
      </c>
      <c r="B2415" s="34" t="s">
        <v>9255</v>
      </c>
      <c r="C2415" s="52">
        <v>7495.4382750000004</v>
      </c>
      <c r="D2415" s="34" t="s">
        <v>4950</v>
      </c>
      <c r="E2415" s="43">
        <f t="shared" si="37"/>
        <v>7495.4382750000004</v>
      </c>
    </row>
    <row r="2416" spans="1:5">
      <c r="A2416" s="34" t="s">
        <v>4450</v>
      </c>
      <c r="B2416" s="34" t="s">
        <v>9256</v>
      </c>
      <c r="C2416" s="52">
        <v>7495.4382750000004</v>
      </c>
      <c r="D2416" s="34" t="s">
        <v>4950</v>
      </c>
      <c r="E2416" s="43">
        <f t="shared" si="37"/>
        <v>7495.4382750000004</v>
      </c>
    </row>
    <row r="2417" spans="1:5">
      <c r="A2417" s="34" t="s">
        <v>3652</v>
      </c>
      <c r="B2417" s="34" t="s">
        <v>1755</v>
      </c>
      <c r="C2417" s="52">
        <v>16985.779200000001</v>
      </c>
      <c r="D2417" s="34" t="s">
        <v>4950</v>
      </c>
      <c r="E2417" s="43">
        <f t="shared" si="37"/>
        <v>16985.779200000001</v>
      </c>
    </row>
    <row r="2418" spans="1:5">
      <c r="A2418" s="34" t="s">
        <v>3524</v>
      </c>
      <c r="B2418" s="34" t="s">
        <v>915</v>
      </c>
      <c r="C2418" s="52">
        <v>17526.599999999999</v>
      </c>
      <c r="D2418" s="34" t="s">
        <v>4950</v>
      </c>
      <c r="E2418" s="43">
        <f t="shared" si="37"/>
        <v>17526.599999999999</v>
      </c>
    </row>
    <row r="2419" spans="1:5">
      <c r="A2419" s="34" t="s">
        <v>3730</v>
      </c>
      <c r="B2419" s="34" t="s">
        <v>914</v>
      </c>
      <c r="C2419" s="52">
        <v>6676.8</v>
      </c>
      <c r="D2419" s="34" t="s">
        <v>4950</v>
      </c>
      <c r="E2419" s="43">
        <f t="shared" si="37"/>
        <v>6676.8</v>
      </c>
    </row>
    <row r="2420" spans="1:5">
      <c r="A2420" s="34" t="s">
        <v>3526</v>
      </c>
      <c r="B2420" s="34" t="s">
        <v>911</v>
      </c>
      <c r="C2420" s="52">
        <v>62595</v>
      </c>
      <c r="D2420" s="34" t="s">
        <v>4950</v>
      </c>
      <c r="E2420" s="43">
        <f t="shared" si="37"/>
        <v>62595</v>
      </c>
    </row>
    <row r="2421" spans="1:5">
      <c r="A2421" s="34" t="s">
        <v>3727</v>
      </c>
      <c r="B2421" s="34" t="s">
        <v>912</v>
      </c>
      <c r="C2421" s="52">
        <v>61204</v>
      </c>
      <c r="D2421" s="34" t="s">
        <v>4950</v>
      </c>
      <c r="E2421" s="43">
        <f t="shared" si="37"/>
        <v>61204</v>
      </c>
    </row>
    <row r="2422" spans="1:5">
      <c r="A2422" s="34" t="s">
        <v>3528</v>
      </c>
      <c r="B2422" s="34" t="s">
        <v>6993</v>
      </c>
      <c r="C2422" s="52">
        <v>67.726788479999996</v>
      </c>
      <c r="D2422" s="34" t="s">
        <v>5075</v>
      </c>
      <c r="E2422" s="43">
        <f t="shared" si="37"/>
        <v>105315.15608639999</v>
      </c>
    </row>
    <row r="2423" spans="1:5">
      <c r="A2423" s="34" t="s">
        <v>3532</v>
      </c>
      <c r="B2423" s="34" t="s">
        <v>875</v>
      </c>
      <c r="C2423" s="52">
        <v>3525.2947600000002</v>
      </c>
      <c r="D2423" s="34" t="s">
        <v>4950</v>
      </c>
      <c r="E2423" s="43">
        <f t="shared" si="37"/>
        <v>3525.2947600000002</v>
      </c>
    </row>
    <row r="2424" spans="1:5">
      <c r="A2424" s="34" t="s">
        <v>3534</v>
      </c>
      <c r="B2424" s="34" t="s">
        <v>8534</v>
      </c>
      <c r="C2424" s="52">
        <v>3525.2947600000002</v>
      </c>
      <c r="D2424" s="34" t="s">
        <v>4950</v>
      </c>
      <c r="E2424" s="43">
        <f t="shared" si="37"/>
        <v>3525.2947600000002</v>
      </c>
    </row>
    <row r="2425" spans="1:5">
      <c r="A2425" s="34" t="s">
        <v>3536</v>
      </c>
      <c r="B2425" s="34" t="s">
        <v>874</v>
      </c>
      <c r="C2425" s="52">
        <v>12572.63696</v>
      </c>
      <c r="D2425" s="34" t="s">
        <v>4950</v>
      </c>
      <c r="E2425" s="43">
        <f t="shared" si="37"/>
        <v>12572.63696</v>
      </c>
    </row>
    <row r="2426" spans="1:5">
      <c r="A2426" s="34" t="s">
        <v>3537</v>
      </c>
      <c r="B2426" s="34" t="s">
        <v>8130</v>
      </c>
      <c r="C2426" s="52">
        <v>3026.8159999999998</v>
      </c>
      <c r="D2426" s="34" t="s">
        <v>4950</v>
      </c>
      <c r="E2426" s="43">
        <f t="shared" si="37"/>
        <v>3026.8159999999998</v>
      </c>
    </row>
    <row r="2427" spans="1:5">
      <c r="A2427" s="34" t="s">
        <v>3538</v>
      </c>
      <c r="B2427" s="34" t="s">
        <v>8131</v>
      </c>
      <c r="C2427" s="52">
        <v>5164.7830000000004</v>
      </c>
      <c r="D2427" s="34" t="s">
        <v>4950</v>
      </c>
      <c r="E2427" s="43">
        <f t="shared" si="37"/>
        <v>5164.7830000000004</v>
      </c>
    </row>
    <row r="2428" spans="1:5">
      <c r="A2428" s="34" t="s">
        <v>3628</v>
      </c>
      <c r="B2428" s="34" t="s">
        <v>8132</v>
      </c>
      <c r="C2428" s="52">
        <v>3026.8159999999998</v>
      </c>
      <c r="D2428" s="34" t="s">
        <v>4950</v>
      </c>
      <c r="E2428" s="43">
        <f t="shared" si="37"/>
        <v>3026.8159999999998</v>
      </c>
    </row>
    <row r="2429" spans="1:5">
      <c r="A2429" s="34" t="s">
        <v>3539</v>
      </c>
      <c r="B2429" s="34" t="s">
        <v>8133</v>
      </c>
      <c r="C2429" s="52">
        <v>5164.7830000000004</v>
      </c>
      <c r="D2429" s="34" t="s">
        <v>4950</v>
      </c>
      <c r="E2429" s="43">
        <f t="shared" si="37"/>
        <v>5164.7830000000004</v>
      </c>
    </row>
    <row r="2430" spans="1:5">
      <c r="A2430" s="34" t="s">
        <v>3540</v>
      </c>
      <c r="B2430" s="34" t="s">
        <v>8252</v>
      </c>
      <c r="C2430" s="52">
        <v>10963.861999999999</v>
      </c>
      <c r="D2430" s="34" t="s">
        <v>4950</v>
      </c>
      <c r="E2430" s="43">
        <f t="shared" si="37"/>
        <v>10963.861999999999</v>
      </c>
    </row>
    <row r="2431" spans="1:5">
      <c r="A2431" s="34" t="s">
        <v>3541</v>
      </c>
      <c r="B2431" s="34" t="s">
        <v>8253</v>
      </c>
      <c r="C2431" s="52">
        <v>10963.861999999999</v>
      </c>
      <c r="D2431" s="34" t="s">
        <v>4950</v>
      </c>
      <c r="E2431" s="43">
        <f t="shared" si="37"/>
        <v>10963.861999999999</v>
      </c>
    </row>
    <row r="2432" spans="1:5">
      <c r="A2432" s="34" t="s">
        <v>3542</v>
      </c>
      <c r="B2432" s="34" t="s">
        <v>8254</v>
      </c>
      <c r="C2432" s="52">
        <v>19547.723000000002</v>
      </c>
      <c r="D2432" s="34" t="s">
        <v>4950</v>
      </c>
      <c r="E2432" s="43">
        <f t="shared" si="37"/>
        <v>19547.723000000002</v>
      </c>
    </row>
    <row r="2433" spans="1:5">
      <c r="A2433" s="34" t="s">
        <v>3543</v>
      </c>
      <c r="B2433" s="34" t="s">
        <v>8255</v>
      </c>
      <c r="C2433" s="52">
        <v>19547.723000000002</v>
      </c>
      <c r="D2433" s="34" t="s">
        <v>4950</v>
      </c>
      <c r="E2433" s="43">
        <f t="shared" si="37"/>
        <v>19547.723000000002</v>
      </c>
    </row>
    <row r="2434" spans="1:5">
      <c r="A2434" s="34" t="s">
        <v>4013</v>
      </c>
      <c r="B2434" s="34" t="s">
        <v>8256</v>
      </c>
      <c r="C2434" s="52">
        <v>19547.723000000002</v>
      </c>
      <c r="D2434" s="34" t="s">
        <v>4950</v>
      </c>
      <c r="E2434" s="43">
        <f t="shared" ref="E2434:E2497" si="38">IF(D2434="Dolares",C2434*$E$1,C2434)</f>
        <v>19547.723000000002</v>
      </c>
    </row>
    <row r="2435" spans="1:5">
      <c r="A2435" s="34" t="s">
        <v>4010</v>
      </c>
      <c r="B2435" s="34" t="s">
        <v>8257</v>
      </c>
      <c r="C2435" s="52">
        <v>19547.723000000002</v>
      </c>
      <c r="D2435" s="34" t="s">
        <v>4950</v>
      </c>
      <c r="E2435" s="43">
        <f t="shared" si="38"/>
        <v>19547.723000000002</v>
      </c>
    </row>
    <row r="2436" spans="1:5">
      <c r="A2436" s="34" t="s">
        <v>3544</v>
      </c>
      <c r="B2436" s="34" t="s">
        <v>8258</v>
      </c>
      <c r="C2436" s="52">
        <v>8700.7049999999999</v>
      </c>
      <c r="D2436" s="34" t="s">
        <v>4950</v>
      </c>
      <c r="E2436" s="43">
        <f t="shared" si="38"/>
        <v>8700.7049999999999</v>
      </c>
    </row>
    <row r="2437" spans="1:5">
      <c r="A2437" s="34" t="s">
        <v>3545</v>
      </c>
      <c r="B2437" s="34" t="s">
        <v>8259</v>
      </c>
      <c r="C2437" s="52">
        <v>3855.8519999999999</v>
      </c>
      <c r="D2437" s="34" t="s">
        <v>4950</v>
      </c>
      <c r="E2437" s="43">
        <f t="shared" si="38"/>
        <v>3855.8519999999999</v>
      </c>
    </row>
    <row r="2438" spans="1:5">
      <c r="A2438" s="34" t="s">
        <v>7743</v>
      </c>
      <c r="B2438" s="34" t="s">
        <v>8260</v>
      </c>
      <c r="C2438" s="52">
        <v>3855.8519999999999</v>
      </c>
      <c r="D2438" s="34" t="s">
        <v>4950</v>
      </c>
      <c r="E2438" s="43">
        <f t="shared" si="38"/>
        <v>3855.8519999999999</v>
      </c>
    </row>
    <row r="2439" spans="1:5">
      <c r="A2439" s="34" t="s">
        <v>3548</v>
      </c>
      <c r="B2439" s="34" t="s">
        <v>8261</v>
      </c>
      <c r="C2439" s="52">
        <v>19547.723000000002</v>
      </c>
      <c r="D2439" s="34" t="s">
        <v>4950</v>
      </c>
      <c r="E2439" s="43">
        <f t="shared" si="38"/>
        <v>19547.723000000002</v>
      </c>
    </row>
    <row r="2440" spans="1:5">
      <c r="A2440" s="34" t="s">
        <v>3549</v>
      </c>
      <c r="B2440" s="34" t="s">
        <v>8262</v>
      </c>
      <c r="C2440" s="52">
        <v>9966.5149999999994</v>
      </c>
      <c r="D2440" s="34" t="s">
        <v>4950</v>
      </c>
      <c r="E2440" s="43">
        <f t="shared" si="38"/>
        <v>9966.5149999999994</v>
      </c>
    </row>
    <row r="2441" spans="1:5">
      <c r="A2441" s="34" t="s">
        <v>3551</v>
      </c>
      <c r="B2441" s="34" t="s">
        <v>8263</v>
      </c>
      <c r="C2441" s="52">
        <v>9966.5149999999994</v>
      </c>
      <c r="D2441" s="34" t="s">
        <v>4950</v>
      </c>
      <c r="E2441" s="43">
        <f t="shared" si="38"/>
        <v>9966.5149999999994</v>
      </c>
    </row>
    <row r="2442" spans="1:5">
      <c r="A2442" s="34" t="s">
        <v>3552</v>
      </c>
      <c r="B2442" s="34" t="s">
        <v>8264</v>
      </c>
      <c r="C2442" s="52">
        <v>17770.025000000001</v>
      </c>
      <c r="D2442" s="34" t="s">
        <v>4950</v>
      </c>
      <c r="E2442" s="43">
        <f t="shared" si="38"/>
        <v>17770.025000000001</v>
      </c>
    </row>
    <row r="2443" spans="1:5">
      <c r="A2443" s="34" t="s">
        <v>4012</v>
      </c>
      <c r="B2443" s="34" t="s">
        <v>10460</v>
      </c>
      <c r="C2443" s="52">
        <v>1.0988899999999999</v>
      </c>
      <c r="D2443" s="34" t="s">
        <v>5075</v>
      </c>
      <c r="E2443" s="43">
        <f t="shared" si="38"/>
        <v>1708.7739499999998</v>
      </c>
    </row>
    <row r="2444" spans="1:5">
      <c r="A2444" s="34" t="s">
        <v>4011</v>
      </c>
      <c r="B2444" s="34" t="s">
        <v>8265</v>
      </c>
      <c r="C2444" s="52">
        <v>17770.025000000001</v>
      </c>
      <c r="D2444" s="34" t="s">
        <v>4950</v>
      </c>
      <c r="E2444" s="43">
        <f t="shared" si="38"/>
        <v>17770.025000000001</v>
      </c>
    </row>
    <row r="2445" spans="1:5">
      <c r="A2445" s="34" t="s">
        <v>4015</v>
      </c>
      <c r="B2445" s="34" t="s">
        <v>8266</v>
      </c>
      <c r="C2445" s="52">
        <v>7909.2259999999997</v>
      </c>
      <c r="D2445" s="34" t="s">
        <v>4950</v>
      </c>
      <c r="E2445" s="43">
        <f t="shared" si="38"/>
        <v>7909.2259999999997</v>
      </c>
    </row>
    <row r="2446" spans="1:5">
      <c r="A2446" s="34" t="s">
        <v>4014</v>
      </c>
      <c r="B2446" s="34" t="s">
        <v>8267</v>
      </c>
      <c r="C2446" s="52">
        <v>3797.43</v>
      </c>
      <c r="D2446" s="34" t="s">
        <v>4950</v>
      </c>
      <c r="E2446" s="43">
        <f t="shared" si="38"/>
        <v>3797.43</v>
      </c>
    </row>
    <row r="2447" spans="1:5">
      <c r="A2447" s="34" t="s">
        <v>4016</v>
      </c>
      <c r="B2447" s="34" t="s">
        <v>8268</v>
      </c>
      <c r="C2447" s="52">
        <v>3797.43</v>
      </c>
      <c r="D2447" s="34" t="s">
        <v>4950</v>
      </c>
      <c r="E2447" s="43">
        <f t="shared" si="38"/>
        <v>3797.43</v>
      </c>
    </row>
    <row r="2448" spans="1:5">
      <c r="A2448" s="34" t="s">
        <v>3553</v>
      </c>
      <c r="B2448" s="34" t="s">
        <v>7166</v>
      </c>
      <c r="C2448" s="52">
        <v>1.46055</v>
      </c>
      <c r="D2448" s="34" t="s">
        <v>5075</v>
      </c>
      <c r="E2448" s="43">
        <f t="shared" si="38"/>
        <v>2271.1552499999998</v>
      </c>
    </row>
    <row r="2449" spans="1:5">
      <c r="A2449" s="34" t="s">
        <v>3554</v>
      </c>
      <c r="B2449" s="34" t="s">
        <v>1488</v>
      </c>
      <c r="C2449" s="52">
        <v>3769.9647049999999</v>
      </c>
      <c r="D2449" s="34" t="s">
        <v>4950</v>
      </c>
      <c r="E2449" s="43">
        <f t="shared" si="38"/>
        <v>3769.9647049999999</v>
      </c>
    </row>
    <row r="2450" spans="1:5">
      <c r="A2450" s="34" t="s">
        <v>3840</v>
      </c>
      <c r="B2450" s="34" t="s">
        <v>8629</v>
      </c>
      <c r="C2450" s="52">
        <v>7745.0434880000003</v>
      </c>
      <c r="D2450" s="34" t="s">
        <v>4950</v>
      </c>
      <c r="E2450" s="43">
        <f t="shared" si="38"/>
        <v>7745.0434880000003</v>
      </c>
    </row>
    <row r="2451" spans="1:5">
      <c r="A2451" s="34" t="s">
        <v>3555</v>
      </c>
      <c r="B2451" s="34" t="s">
        <v>9127</v>
      </c>
      <c r="C2451" s="52">
        <v>4152.489705</v>
      </c>
      <c r="D2451" s="34" t="s">
        <v>4950</v>
      </c>
      <c r="E2451" s="43">
        <f t="shared" si="38"/>
        <v>4152.489705</v>
      </c>
    </row>
    <row r="2452" spans="1:5">
      <c r="A2452" s="34" t="s">
        <v>4883</v>
      </c>
      <c r="B2452" s="34" t="s">
        <v>8134</v>
      </c>
      <c r="C2452" s="52">
        <v>15891.8968</v>
      </c>
      <c r="D2452" s="34" t="s">
        <v>4950</v>
      </c>
      <c r="E2452" s="43">
        <f t="shared" si="38"/>
        <v>15891.8968</v>
      </c>
    </row>
    <row r="2453" spans="1:5">
      <c r="A2453" s="34" t="s">
        <v>4876</v>
      </c>
      <c r="B2453" s="34" t="s">
        <v>9581</v>
      </c>
      <c r="C2453" s="52">
        <v>4625.7079050000002</v>
      </c>
      <c r="D2453" s="34" t="s">
        <v>4950</v>
      </c>
      <c r="E2453" s="43">
        <f t="shared" si="38"/>
        <v>4625.7079050000002</v>
      </c>
    </row>
    <row r="2454" spans="1:5">
      <c r="A2454" s="34" t="s">
        <v>4885</v>
      </c>
      <c r="B2454" s="34" t="s">
        <v>8135</v>
      </c>
      <c r="C2454" s="52">
        <v>10128.705599999999</v>
      </c>
      <c r="D2454" s="34" t="s">
        <v>4950</v>
      </c>
      <c r="E2454" s="43">
        <f t="shared" si="38"/>
        <v>10128.705599999999</v>
      </c>
    </row>
    <row r="2455" spans="1:5">
      <c r="A2455" s="34" t="s">
        <v>4877</v>
      </c>
      <c r="B2455" s="34" t="s">
        <v>9582</v>
      </c>
      <c r="C2455" s="52">
        <v>4625.7079050000002</v>
      </c>
      <c r="D2455" s="34" t="s">
        <v>4950</v>
      </c>
      <c r="E2455" s="43">
        <f t="shared" si="38"/>
        <v>4625.7079050000002</v>
      </c>
    </row>
    <row r="2456" spans="1:5">
      <c r="A2456" s="34" t="s">
        <v>4905</v>
      </c>
      <c r="B2456" s="34" t="s">
        <v>8136</v>
      </c>
      <c r="C2456" s="52">
        <v>13960.075999999999</v>
      </c>
      <c r="D2456" s="34" t="s">
        <v>4950</v>
      </c>
      <c r="E2456" s="43">
        <f t="shared" si="38"/>
        <v>13960.075999999999</v>
      </c>
    </row>
    <row r="2457" spans="1:5">
      <c r="A2457" s="34" t="s">
        <v>3822</v>
      </c>
      <c r="B2457" s="34" t="s">
        <v>8217</v>
      </c>
      <c r="C2457" s="52">
        <v>1762.5980266245001</v>
      </c>
      <c r="D2457" s="34" t="s">
        <v>4950</v>
      </c>
      <c r="E2457" s="43">
        <f t="shared" si="38"/>
        <v>1762.5980266245001</v>
      </c>
    </row>
    <row r="2458" spans="1:5">
      <c r="A2458" s="34" t="s">
        <v>3823</v>
      </c>
      <c r="B2458" s="34" t="s">
        <v>7744</v>
      </c>
      <c r="C2458" s="52">
        <v>2023.8743013255</v>
      </c>
      <c r="D2458" s="34" t="s">
        <v>4950</v>
      </c>
      <c r="E2458" s="43">
        <f t="shared" si="38"/>
        <v>2023.8743013255</v>
      </c>
    </row>
    <row r="2459" spans="1:5">
      <c r="A2459" s="34" t="s">
        <v>3845</v>
      </c>
      <c r="B2459" s="34" t="s">
        <v>960</v>
      </c>
      <c r="C2459" s="52">
        <v>1629.5899466476601</v>
      </c>
      <c r="D2459" s="34" t="s">
        <v>4950</v>
      </c>
      <c r="E2459" s="43">
        <f t="shared" si="38"/>
        <v>1629.5899466476601</v>
      </c>
    </row>
    <row r="2460" spans="1:5">
      <c r="A2460" s="34" t="s">
        <v>3733</v>
      </c>
      <c r="B2460" s="34" t="s">
        <v>917</v>
      </c>
      <c r="C2460" s="52">
        <v>11002.4655884</v>
      </c>
      <c r="D2460" s="34" t="s">
        <v>4950</v>
      </c>
      <c r="E2460" s="43">
        <f t="shared" si="38"/>
        <v>11002.4655884</v>
      </c>
    </row>
    <row r="2461" spans="1:5">
      <c r="A2461" s="34" t="s">
        <v>3832</v>
      </c>
      <c r="B2461" s="34" t="s">
        <v>8432</v>
      </c>
      <c r="C2461" s="52">
        <v>9307.5807038500006</v>
      </c>
      <c r="D2461" s="34" t="s">
        <v>4950</v>
      </c>
      <c r="E2461" s="43">
        <f t="shared" si="38"/>
        <v>9307.5807038500006</v>
      </c>
    </row>
    <row r="2462" spans="1:5">
      <c r="A2462" s="34" t="s">
        <v>3731</v>
      </c>
      <c r="B2462" s="34" t="s">
        <v>8433</v>
      </c>
      <c r="C2462" s="52">
        <v>7505.2223603499997</v>
      </c>
      <c r="D2462" s="34" t="s">
        <v>4950</v>
      </c>
      <c r="E2462" s="43">
        <f t="shared" si="38"/>
        <v>7505.2223603499997</v>
      </c>
    </row>
    <row r="2463" spans="1:5">
      <c r="A2463" s="34" t="s">
        <v>3055</v>
      </c>
      <c r="B2463" s="34" t="s">
        <v>8137</v>
      </c>
      <c r="C2463" s="52">
        <v>2030.86</v>
      </c>
      <c r="D2463" s="34" t="s">
        <v>4950</v>
      </c>
      <c r="E2463" s="43">
        <f t="shared" si="38"/>
        <v>2030.86</v>
      </c>
    </row>
    <row r="2464" spans="1:5">
      <c r="A2464" s="34" t="s">
        <v>3694</v>
      </c>
      <c r="B2464" s="34" t="s">
        <v>7745</v>
      </c>
      <c r="C2464" s="52">
        <v>3834.9870000000001</v>
      </c>
      <c r="D2464" s="34" t="s">
        <v>4950</v>
      </c>
      <c r="E2464" s="43">
        <f t="shared" si="38"/>
        <v>3834.9870000000001</v>
      </c>
    </row>
    <row r="2465" spans="1:5">
      <c r="A2465" s="34" t="s">
        <v>2711</v>
      </c>
      <c r="B2465" s="34" t="s">
        <v>7746</v>
      </c>
      <c r="C2465" s="52">
        <v>662.06035999999995</v>
      </c>
      <c r="D2465" s="34" t="s">
        <v>4950</v>
      </c>
      <c r="E2465" s="43">
        <f t="shared" si="38"/>
        <v>662.06035999999995</v>
      </c>
    </row>
    <row r="2466" spans="1:5">
      <c r="A2466" s="34" t="s">
        <v>3629</v>
      </c>
      <c r="B2466" s="34" t="s">
        <v>8138</v>
      </c>
      <c r="C2466" s="52">
        <v>609.25800000000004</v>
      </c>
      <c r="D2466" s="34" t="s">
        <v>4950</v>
      </c>
      <c r="E2466" s="43">
        <f t="shared" si="38"/>
        <v>609.25800000000004</v>
      </c>
    </row>
    <row r="2467" spans="1:5">
      <c r="A2467" s="34" t="s">
        <v>4871</v>
      </c>
      <c r="B2467" s="34" t="s">
        <v>1799</v>
      </c>
      <c r="C2467" s="52">
        <v>0.4173</v>
      </c>
      <c r="D2467" s="34" t="s">
        <v>5075</v>
      </c>
      <c r="E2467" s="43">
        <f t="shared" si="38"/>
        <v>648.90150000000006</v>
      </c>
    </row>
    <row r="2468" spans="1:5">
      <c r="A2468" s="34" t="s">
        <v>4243</v>
      </c>
      <c r="B2468" s="34" t="s">
        <v>10510</v>
      </c>
      <c r="C2468" s="52">
        <v>19.881225000000001</v>
      </c>
      <c r="D2468" s="34" t="s">
        <v>5075</v>
      </c>
      <c r="E2468" s="43">
        <f t="shared" si="38"/>
        <v>30915.304875000002</v>
      </c>
    </row>
    <row r="2469" spans="1:5">
      <c r="A2469" s="34" t="s">
        <v>4100</v>
      </c>
      <c r="B2469" s="34" t="s">
        <v>10511</v>
      </c>
      <c r="C2469" s="52">
        <v>27.784575</v>
      </c>
      <c r="D2469" s="34" t="s">
        <v>5075</v>
      </c>
      <c r="E2469" s="43">
        <f t="shared" si="38"/>
        <v>43205.014125000002</v>
      </c>
    </row>
    <row r="2470" spans="1:5">
      <c r="A2470" s="34" t="s">
        <v>3701</v>
      </c>
      <c r="B2470" s="34" t="s">
        <v>10512</v>
      </c>
      <c r="C2470" s="52">
        <v>9.9917999999999996</v>
      </c>
      <c r="D2470" s="34" t="s">
        <v>5075</v>
      </c>
      <c r="E2470" s="43">
        <f t="shared" si="38"/>
        <v>15537.249</v>
      </c>
    </row>
    <row r="2471" spans="1:5">
      <c r="A2471" s="34" t="s">
        <v>4246</v>
      </c>
      <c r="B2471" s="34" t="s">
        <v>10513</v>
      </c>
      <c r="C2471" s="52">
        <v>10.5924</v>
      </c>
      <c r="D2471" s="34" t="s">
        <v>5075</v>
      </c>
      <c r="E2471" s="43">
        <f t="shared" si="38"/>
        <v>16471.182000000001</v>
      </c>
    </row>
    <row r="2472" spans="1:5">
      <c r="A2472" s="34" t="s">
        <v>4242</v>
      </c>
      <c r="B2472" s="34" t="s">
        <v>10514</v>
      </c>
      <c r="C2472" s="52">
        <v>14.10045</v>
      </c>
      <c r="D2472" s="34" t="s">
        <v>5075</v>
      </c>
      <c r="E2472" s="43">
        <f t="shared" si="38"/>
        <v>21926.19975</v>
      </c>
    </row>
    <row r="2473" spans="1:5">
      <c r="A2473" s="34" t="s">
        <v>4730</v>
      </c>
      <c r="B2473" s="34" t="s">
        <v>1619</v>
      </c>
      <c r="C2473" s="52">
        <v>60.016086000000001</v>
      </c>
      <c r="D2473" s="34" t="s">
        <v>5075</v>
      </c>
      <c r="E2473" s="43">
        <f t="shared" si="38"/>
        <v>93325.013730000006</v>
      </c>
    </row>
    <row r="2474" spans="1:5">
      <c r="A2474" s="34" t="s">
        <v>4728</v>
      </c>
      <c r="B2474" s="34" t="s">
        <v>1617</v>
      </c>
      <c r="C2474" s="52">
        <v>41.951169</v>
      </c>
      <c r="D2474" s="34" t="s">
        <v>5075</v>
      </c>
      <c r="E2474" s="43">
        <f t="shared" si="38"/>
        <v>65234.067795000003</v>
      </c>
    </row>
    <row r="2475" spans="1:5">
      <c r="A2475" s="34" t="s">
        <v>4729</v>
      </c>
      <c r="B2475" s="34" t="s">
        <v>1618</v>
      </c>
      <c r="C2475" s="52">
        <v>45.519083999999999</v>
      </c>
      <c r="D2475" s="34" t="s">
        <v>5075</v>
      </c>
      <c r="E2475" s="43">
        <f t="shared" si="38"/>
        <v>70782.175619999995</v>
      </c>
    </row>
    <row r="2476" spans="1:5">
      <c r="A2476" s="34" t="s">
        <v>4527</v>
      </c>
      <c r="B2476" s="34" t="s">
        <v>5702</v>
      </c>
      <c r="C2476" s="52">
        <v>1.8715904999999999</v>
      </c>
      <c r="D2476" s="34" t="s">
        <v>5075</v>
      </c>
      <c r="E2476" s="43">
        <f t="shared" si="38"/>
        <v>2910.3232275</v>
      </c>
    </row>
    <row r="2477" spans="1:5">
      <c r="A2477" s="34" t="s">
        <v>9503</v>
      </c>
      <c r="B2477" s="34" t="s">
        <v>9504</v>
      </c>
      <c r="C2477" s="52">
        <v>2.2346414999999999</v>
      </c>
      <c r="D2477" s="34" t="s">
        <v>5075</v>
      </c>
      <c r="E2477" s="43">
        <f t="shared" si="38"/>
        <v>3474.8675324999999</v>
      </c>
    </row>
    <row r="2478" spans="1:5">
      <c r="A2478" s="34" t="s">
        <v>3891</v>
      </c>
      <c r="B2478" s="34" t="s">
        <v>1831</v>
      </c>
      <c r="C2478" s="52">
        <v>28.888286715888899</v>
      </c>
      <c r="D2478" s="34" t="s">
        <v>5075</v>
      </c>
      <c r="E2478" s="43">
        <f t="shared" si="38"/>
        <v>44921.285843207239</v>
      </c>
    </row>
    <row r="2479" spans="1:5">
      <c r="A2479" s="34" t="s">
        <v>3843</v>
      </c>
      <c r="B2479" s="34" t="s">
        <v>959</v>
      </c>
      <c r="C2479" s="52">
        <v>168.35690113220301</v>
      </c>
      <c r="D2479" s="34" t="s">
        <v>5075</v>
      </c>
      <c r="E2479" s="43">
        <f t="shared" si="38"/>
        <v>261794.98126057567</v>
      </c>
    </row>
    <row r="2480" spans="1:5">
      <c r="A2480" s="34" t="s">
        <v>3842</v>
      </c>
      <c r="B2480" s="34" t="s">
        <v>958</v>
      </c>
      <c r="C2480" s="52">
        <v>43.286530400848399</v>
      </c>
      <c r="D2480" s="34" t="s">
        <v>5075</v>
      </c>
      <c r="E2480" s="43">
        <f t="shared" si="38"/>
        <v>67310.554773319265</v>
      </c>
    </row>
    <row r="2481" spans="1:5">
      <c r="A2481" s="34" t="s">
        <v>4245</v>
      </c>
      <c r="B2481" s="34" t="s">
        <v>1161</v>
      </c>
      <c r="C2481" s="52">
        <v>4.9116210000000002</v>
      </c>
      <c r="D2481" s="34" t="s">
        <v>5075</v>
      </c>
      <c r="E2481" s="43">
        <f t="shared" si="38"/>
        <v>7637.5706550000004</v>
      </c>
    </row>
    <row r="2482" spans="1:5">
      <c r="A2482" s="34" t="s">
        <v>3556</v>
      </c>
      <c r="B2482" s="34" t="s">
        <v>1162</v>
      </c>
      <c r="C2482" s="52">
        <v>6.2595000000000001</v>
      </c>
      <c r="D2482" s="34" t="s">
        <v>5075</v>
      </c>
      <c r="E2482" s="43">
        <f t="shared" si="38"/>
        <v>9733.5225000000009</v>
      </c>
    </row>
    <row r="2483" spans="1:5">
      <c r="A2483" s="34" t="s">
        <v>3557</v>
      </c>
      <c r="B2483" s="34" t="s">
        <v>1033</v>
      </c>
      <c r="C2483" s="52">
        <v>795.82892407199995</v>
      </c>
      <c r="D2483" s="34" t="s">
        <v>5075</v>
      </c>
      <c r="E2483" s="43">
        <f t="shared" si="38"/>
        <v>1237513.9769319599</v>
      </c>
    </row>
    <row r="2484" spans="1:5">
      <c r="A2484" s="34" t="s">
        <v>4546</v>
      </c>
      <c r="B2484" s="34" t="s">
        <v>6994</v>
      </c>
      <c r="C2484" s="52">
        <v>147617.37119999999</v>
      </c>
      <c r="D2484" s="34" t="s">
        <v>4950</v>
      </c>
      <c r="E2484" s="43">
        <f t="shared" si="38"/>
        <v>147617.37119999999</v>
      </c>
    </row>
    <row r="2485" spans="1:5">
      <c r="A2485" s="34" t="s">
        <v>4117</v>
      </c>
      <c r="B2485" s="34" t="s">
        <v>1032</v>
      </c>
      <c r="C2485" s="52">
        <v>3999.8954496338101</v>
      </c>
      <c r="D2485" s="34" t="s">
        <v>4950</v>
      </c>
      <c r="E2485" s="43">
        <f t="shared" si="38"/>
        <v>3999.8954496338101</v>
      </c>
    </row>
    <row r="2486" spans="1:5">
      <c r="A2486" s="34" t="s">
        <v>4732</v>
      </c>
      <c r="B2486" s="34" t="s">
        <v>7167</v>
      </c>
      <c r="C2486" s="52">
        <v>71720.049024000007</v>
      </c>
      <c r="D2486" s="34" t="s">
        <v>4950</v>
      </c>
      <c r="E2486" s="43">
        <f t="shared" si="38"/>
        <v>71720.049024000007</v>
      </c>
    </row>
    <row r="2487" spans="1:5">
      <c r="A2487" s="34" t="s">
        <v>4790</v>
      </c>
      <c r="B2487" s="34" t="s">
        <v>7168</v>
      </c>
      <c r="C2487" s="52">
        <v>33091.472699999998</v>
      </c>
      <c r="D2487" s="34" t="s">
        <v>4950</v>
      </c>
      <c r="E2487" s="43">
        <f t="shared" si="38"/>
        <v>33091.472699999998</v>
      </c>
    </row>
    <row r="2488" spans="1:5">
      <c r="A2488" s="34" t="s">
        <v>3562</v>
      </c>
      <c r="B2488" s="34" t="s">
        <v>883</v>
      </c>
      <c r="C2488" s="52">
        <v>27.9832420027032</v>
      </c>
      <c r="D2488" s="34" t="s">
        <v>5075</v>
      </c>
      <c r="E2488" s="43">
        <f t="shared" si="38"/>
        <v>43513.941314203475</v>
      </c>
    </row>
    <row r="2489" spans="1:5">
      <c r="A2489" s="34" t="s">
        <v>3658</v>
      </c>
      <c r="B2489" s="34" t="s">
        <v>883</v>
      </c>
      <c r="C2489" s="52">
        <v>27.9832420027032</v>
      </c>
      <c r="D2489" s="34" t="s">
        <v>5075</v>
      </c>
      <c r="E2489" s="43">
        <f t="shared" si="38"/>
        <v>43513.941314203475</v>
      </c>
    </row>
    <row r="2490" spans="1:5">
      <c r="A2490" s="34" t="s">
        <v>3659</v>
      </c>
      <c r="B2490" s="34" t="s">
        <v>884</v>
      </c>
      <c r="C2490" s="52">
        <v>44.459454844776303</v>
      </c>
      <c r="D2490" s="34" t="s">
        <v>5075</v>
      </c>
      <c r="E2490" s="43">
        <f t="shared" si="38"/>
        <v>69134.45228362715</v>
      </c>
    </row>
    <row r="2491" spans="1:5">
      <c r="A2491" s="34" t="s">
        <v>3661</v>
      </c>
      <c r="B2491" s="34" t="s">
        <v>884</v>
      </c>
      <c r="C2491" s="52">
        <v>44.459454844776303</v>
      </c>
      <c r="D2491" s="34" t="s">
        <v>5075</v>
      </c>
      <c r="E2491" s="43">
        <f t="shared" si="38"/>
        <v>69134.45228362715</v>
      </c>
    </row>
    <row r="2492" spans="1:5">
      <c r="A2492" s="34" t="s">
        <v>3909</v>
      </c>
      <c r="B2492" s="34" t="s">
        <v>992</v>
      </c>
      <c r="C2492" s="52">
        <v>9.5970848044500006</v>
      </c>
      <c r="D2492" s="34" t="s">
        <v>5075</v>
      </c>
      <c r="E2492" s="43">
        <f t="shared" si="38"/>
        <v>14923.46687091975</v>
      </c>
    </row>
    <row r="2493" spans="1:5">
      <c r="A2493" s="34" t="s">
        <v>3893</v>
      </c>
      <c r="B2493" s="34" t="s">
        <v>988</v>
      </c>
      <c r="C2493" s="52">
        <v>9.5970848044500006</v>
      </c>
      <c r="D2493" s="34" t="s">
        <v>5075</v>
      </c>
      <c r="E2493" s="43">
        <f t="shared" si="38"/>
        <v>14923.46687091975</v>
      </c>
    </row>
    <row r="2494" spans="1:5">
      <c r="A2494" s="34" t="s">
        <v>3564</v>
      </c>
      <c r="B2494" s="34" t="s">
        <v>9546</v>
      </c>
      <c r="C2494" s="52">
        <v>2.5163190000000002</v>
      </c>
      <c r="D2494" s="34" t="s">
        <v>5075</v>
      </c>
      <c r="E2494" s="43">
        <f t="shared" si="38"/>
        <v>3912.8760450000004</v>
      </c>
    </row>
    <row r="2495" spans="1:5">
      <c r="A2495" s="34" t="s">
        <v>4908</v>
      </c>
      <c r="B2495" s="34" t="s">
        <v>8953</v>
      </c>
      <c r="C2495" s="52">
        <v>2.5163190000000002</v>
      </c>
      <c r="D2495" s="34" t="s">
        <v>5075</v>
      </c>
      <c r="E2495" s="43">
        <f t="shared" si="38"/>
        <v>3912.8760450000004</v>
      </c>
    </row>
    <row r="2496" spans="1:5">
      <c r="A2496" s="34" t="s">
        <v>4909</v>
      </c>
      <c r="B2496" s="34" t="s">
        <v>8434</v>
      </c>
      <c r="C2496" s="52">
        <v>2.5163190000000002</v>
      </c>
      <c r="D2496" s="34" t="s">
        <v>5075</v>
      </c>
      <c r="E2496" s="43">
        <f t="shared" si="38"/>
        <v>3912.8760450000004</v>
      </c>
    </row>
    <row r="2497" spans="1:5">
      <c r="A2497" s="34" t="s">
        <v>3565</v>
      </c>
      <c r="B2497" s="34" t="s">
        <v>8938</v>
      </c>
      <c r="C2497" s="52">
        <v>3.092193</v>
      </c>
      <c r="D2497" s="34" t="s">
        <v>5075</v>
      </c>
      <c r="E2497" s="43">
        <f t="shared" si="38"/>
        <v>4808.3601150000004</v>
      </c>
    </row>
    <row r="2498" spans="1:5">
      <c r="A2498" s="34" t="s">
        <v>3566</v>
      </c>
      <c r="B2498" s="34" t="s">
        <v>8942</v>
      </c>
      <c r="C2498" s="52">
        <v>3.092193</v>
      </c>
      <c r="D2498" s="34" t="s">
        <v>5075</v>
      </c>
      <c r="E2498" s="43">
        <f t="shared" ref="E2498:E2561" si="39">IF(D2498="Dolares",C2498*$E$1,C2498)</f>
        <v>4808.3601150000004</v>
      </c>
    </row>
    <row r="2499" spans="1:5">
      <c r="A2499" s="34" t="s">
        <v>3567</v>
      </c>
      <c r="B2499" s="34" t="s">
        <v>8435</v>
      </c>
      <c r="C2499" s="52">
        <v>3.092193</v>
      </c>
      <c r="D2499" s="34" t="s">
        <v>5075</v>
      </c>
      <c r="E2499" s="43">
        <f t="shared" si="39"/>
        <v>4808.3601150000004</v>
      </c>
    </row>
    <row r="2500" spans="1:5">
      <c r="A2500" s="34" t="s">
        <v>3568</v>
      </c>
      <c r="B2500" s="34" t="s">
        <v>8436</v>
      </c>
      <c r="C2500" s="52">
        <v>5.7462210000000002</v>
      </c>
      <c r="D2500" s="34" t="s">
        <v>5075</v>
      </c>
      <c r="E2500" s="43">
        <f t="shared" si="39"/>
        <v>8935.3736550000012</v>
      </c>
    </row>
    <row r="2501" spans="1:5">
      <c r="A2501" s="34" t="s">
        <v>3569</v>
      </c>
      <c r="B2501" s="34" t="s">
        <v>8659</v>
      </c>
      <c r="C2501" s="52">
        <v>5.7462210000000002</v>
      </c>
      <c r="D2501" s="34" t="s">
        <v>5075</v>
      </c>
      <c r="E2501" s="43">
        <f t="shared" si="39"/>
        <v>8935.3736550000012</v>
      </c>
    </row>
    <row r="2502" spans="1:5">
      <c r="A2502" s="34" t="s">
        <v>9266</v>
      </c>
      <c r="B2502" s="34" t="s">
        <v>9267</v>
      </c>
      <c r="C2502" s="52">
        <v>9.5140499999999992</v>
      </c>
      <c r="D2502" s="34" t="s">
        <v>5075</v>
      </c>
      <c r="E2502" s="43">
        <f t="shared" si="39"/>
        <v>14794.347749999999</v>
      </c>
    </row>
    <row r="2503" spans="1:5">
      <c r="A2503" s="34" t="s">
        <v>4910</v>
      </c>
      <c r="B2503" s="34" t="s">
        <v>8437</v>
      </c>
      <c r="C2503" s="52">
        <v>1.7902169999999999</v>
      </c>
      <c r="D2503" s="34" t="s">
        <v>5075</v>
      </c>
      <c r="E2503" s="43">
        <f t="shared" si="39"/>
        <v>2783.7874349999997</v>
      </c>
    </row>
    <row r="2504" spans="1:5">
      <c r="A2504" s="34" t="s">
        <v>4911</v>
      </c>
      <c r="B2504" s="34" t="s">
        <v>8438</v>
      </c>
      <c r="C2504" s="52">
        <v>1.7902169999999999</v>
      </c>
      <c r="D2504" s="34" t="s">
        <v>5075</v>
      </c>
      <c r="E2504" s="43">
        <f t="shared" si="39"/>
        <v>2783.7874349999997</v>
      </c>
    </row>
    <row r="2505" spans="1:5">
      <c r="A2505" s="34" t="s">
        <v>4912</v>
      </c>
      <c r="B2505" s="34" t="s">
        <v>8439</v>
      </c>
      <c r="C2505" s="52">
        <v>1.7902169999999999</v>
      </c>
      <c r="D2505" s="34" t="s">
        <v>5075</v>
      </c>
      <c r="E2505" s="43">
        <f t="shared" si="39"/>
        <v>2783.7874349999997</v>
      </c>
    </row>
    <row r="2506" spans="1:5">
      <c r="A2506" s="34" t="s">
        <v>4918</v>
      </c>
      <c r="B2506" s="34" t="s">
        <v>8440</v>
      </c>
      <c r="C2506" s="52">
        <v>9.4483674999999998</v>
      </c>
      <c r="D2506" s="34" t="s">
        <v>5075</v>
      </c>
      <c r="E2506" s="43">
        <f t="shared" si="39"/>
        <v>14692.211462499999</v>
      </c>
    </row>
    <row r="2507" spans="1:5">
      <c r="A2507" s="34" t="s">
        <v>3570</v>
      </c>
      <c r="B2507" s="34" t="s">
        <v>8441</v>
      </c>
      <c r="C2507" s="52">
        <v>6.4646724999999998</v>
      </c>
      <c r="D2507" s="34" t="s">
        <v>5075</v>
      </c>
      <c r="E2507" s="43">
        <f t="shared" si="39"/>
        <v>10052.565737499999</v>
      </c>
    </row>
    <row r="2508" spans="1:5">
      <c r="A2508" s="34" t="s">
        <v>4919</v>
      </c>
      <c r="B2508" s="34" t="s">
        <v>8442</v>
      </c>
      <c r="C2508" s="52">
        <v>6.3652160000000002</v>
      </c>
      <c r="D2508" s="34" t="s">
        <v>5075</v>
      </c>
      <c r="E2508" s="43">
        <f t="shared" si="39"/>
        <v>9897.9108799999995</v>
      </c>
    </row>
    <row r="2509" spans="1:5">
      <c r="A2509" s="34" t="s">
        <v>4920</v>
      </c>
      <c r="B2509" s="34" t="s">
        <v>8443</v>
      </c>
      <c r="C2509" s="52">
        <v>6.3652160000000002</v>
      </c>
      <c r="D2509" s="34" t="s">
        <v>5075</v>
      </c>
      <c r="E2509" s="43">
        <f t="shared" si="39"/>
        <v>9897.9108799999995</v>
      </c>
    </row>
    <row r="2510" spans="1:5">
      <c r="A2510" s="34" t="s">
        <v>4927</v>
      </c>
      <c r="B2510" s="34" t="s">
        <v>9528</v>
      </c>
      <c r="C2510" s="52">
        <v>2.9670030000000001</v>
      </c>
      <c r="D2510" s="34" t="s">
        <v>5075</v>
      </c>
      <c r="E2510" s="43">
        <f t="shared" si="39"/>
        <v>4613.6896649999999</v>
      </c>
    </row>
    <row r="2511" spans="1:5">
      <c r="A2511" s="34" t="s">
        <v>4928</v>
      </c>
      <c r="B2511" s="34" t="s">
        <v>8569</v>
      </c>
      <c r="C2511" s="52">
        <v>2.9670030000000001</v>
      </c>
      <c r="D2511" s="34" t="s">
        <v>5075</v>
      </c>
      <c r="E2511" s="43">
        <f t="shared" si="39"/>
        <v>4613.6896649999999</v>
      </c>
    </row>
    <row r="2512" spans="1:5">
      <c r="A2512" s="34" t="s">
        <v>4933</v>
      </c>
      <c r="B2512" s="34" t="s">
        <v>8570</v>
      </c>
      <c r="C2512" s="52">
        <v>3.7306620000000001</v>
      </c>
      <c r="D2512" s="34" t="s">
        <v>5075</v>
      </c>
      <c r="E2512" s="43">
        <f t="shared" si="39"/>
        <v>5801.1794100000006</v>
      </c>
    </row>
    <row r="2513" spans="1:5">
      <c r="A2513" s="34" t="s">
        <v>4934</v>
      </c>
      <c r="B2513" s="34" t="s">
        <v>8571</v>
      </c>
      <c r="C2513" s="52">
        <v>3.7306620000000001</v>
      </c>
      <c r="D2513" s="34" t="s">
        <v>5075</v>
      </c>
      <c r="E2513" s="43">
        <f t="shared" si="39"/>
        <v>5801.1794100000006</v>
      </c>
    </row>
    <row r="2514" spans="1:5">
      <c r="A2514" s="34" t="s">
        <v>9711</v>
      </c>
      <c r="B2514" s="34" t="s">
        <v>9712</v>
      </c>
      <c r="C2514" s="52">
        <v>3.7306620000000001</v>
      </c>
      <c r="D2514" s="34" t="s">
        <v>5075</v>
      </c>
      <c r="E2514" s="43">
        <f t="shared" si="39"/>
        <v>5801.1794100000006</v>
      </c>
    </row>
    <row r="2515" spans="1:5">
      <c r="A2515" s="34" t="s">
        <v>4937</v>
      </c>
      <c r="B2515" s="34" t="s">
        <v>8572</v>
      </c>
      <c r="C2515" s="52">
        <v>6.1656075000000001</v>
      </c>
      <c r="D2515" s="34" t="s">
        <v>5075</v>
      </c>
      <c r="E2515" s="43">
        <f t="shared" si="39"/>
        <v>9587.5196625000008</v>
      </c>
    </row>
    <row r="2516" spans="1:5">
      <c r="A2516" s="34" t="s">
        <v>4938</v>
      </c>
      <c r="B2516" s="34" t="s">
        <v>8573</v>
      </c>
      <c r="C2516" s="52">
        <v>6.1656075000000001</v>
      </c>
      <c r="D2516" s="34" t="s">
        <v>5075</v>
      </c>
      <c r="E2516" s="43">
        <f t="shared" si="39"/>
        <v>9587.5196625000008</v>
      </c>
    </row>
    <row r="2517" spans="1:5">
      <c r="A2517" s="34" t="s">
        <v>4941</v>
      </c>
      <c r="B2517" s="34" t="s">
        <v>6205</v>
      </c>
      <c r="C2517" s="52">
        <v>2.1470085000000001</v>
      </c>
      <c r="D2517" s="34" t="s">
        <v>5075</v>
      </c>
      <c r="E2517" s="43">
        <f t="shared" si="39"/>
        <v>3338.5982175000004</v>
      </c>
    </row>
    <row r="2518" spans="1:5">
      <c r="A2518" s="34" t="s">
        <v>4942</v>
      </c>
      <c r="B2518" s="34" t="s">
        <v>6206</v>
      </c>
      <c r="C2518" s="52">
        <v>2.1470085000000001</v>
      </c>
      <c r="D2518" s="34" t="s">
        <v>5075</v>
      </c>
      <c r="E2518" s="43">
        <f t="shared" si="39"/>
        <v>3338.5982175000004</v>
      </c>
    </row>
    <row r="2519" spans="1:5">
      <c r="A2519" s="34" t="s">
        <v>4943</v>
      </c>
      <c r="B2519" s="34" t="s">
        <v>6207</v>
      </c>
      <c r="C2519" s="52">
        <v>2.1470085000000001</v>
      </c>
      <c r="D2519" s="34" t="s">
        <v>5075</v>
      </c>
      <c r="E2519" s="43">
        <f t="shared" si="39"/>
        <v>3338.5982175000004</v>
      </c>
    </row>
    <row r="2520" spans="1:5">
      <c r="A2520" s="34" t="s">
        <v>4913</v>
      </c>
      <c r="B2520" s="34" t="s">
        <v>9529</v>
      </c>
      <c r="C2520" s="52">
        <v>2.7604394999999999</v>
      </c>
      <c r="D2520" s="34" t="s">
        <v>5075</v>
      </c>
      <c r="E2520" s="43">
        <f t="shared" si="39"/>
        <v>4292.4834224999995</v>
      </c>
    </row>
    <row r="2521" spans="1:5">
      <c r="A2521" s="34" t="s">
        <v>4914</v>
      </c>
      <c r="B2521" s="34" t="s">
        <v>9583</v>
      </c>
      <c r="C2521" s="52">
        <v>2.7604394999999999</v>
      </c>
      <c r="D2521" s="34" t="s">
        <v>5075</v>
      </c>
      <c r="E2521" s="43">
        <f t="shared" si="39"/>
        <v>4292.4834224999995</v>
      </c>
    </row>
    <row r="2522" spans="1:5">
      <c r="A2522" s="34" t="s">
        <v>4915</v>
      </c>
      <c r="B2522" s="34" t="s">
        <v>8444</v>
      </c>
      <c r="C2522" s="52">
        <v>2.7604394999999999</v>
      </c>
      <c r="D2522" s="34" t="s">
        <v>5075</v>
      </c>
      <c r="E2522" s="43">
        <f t="shared" si="39"/>
        <v>4292.4834224999995</v>
      </c>
    </row>
    <row r="2523" spans="1:5">
      <c r="A2523" s="34" t="s">
        <v>4916</v>
      </c>
      <c r="B2523" s="34" t="s">
        <v>9189</v>
      </c>
      <c r="C2523" s="52">
        <v>3.5804339999999999</v>
      </c>
      <c r="D2523" s="34" t="s">
        <v>5075</v>
      </c>
      <c r="E2523" s="43">
        <f t="shared" si="39"/>
        <v>5567.5748699999995</v>
      </c>
    </row>
    <row r="2524" spans="1:5">
      <c r="A2524" s="34" t="s">
        <v>3572</v>
      </c>
      <c r="B2524" s="34" t="s">
        <v>9037</v>
      </c>
      <c r="C2524" s="52">
        <v>3.5804339999999999</v>
      </c>
      <c r="D2524" s="34" t="s">
        <v>5075</v>
      </c>
      <c r="E2524" s="43">
        <f t="shared" si="39"/>
        <v>5567.5748699999995</v>
      </c>
    </row>
    <row r="2525" spans="1:5">
      <c r="A2525" s="34" t="s">
        <v>3574</v>
      </c>
      <c r="B2525" s="34" t="s">
        <v>9530</v>
      </c>
      <c r="C2525" s="52">
        <v>6.1030125000000002</v>
      </c>
      <c r="D2525" s="34" t="s">
        <v>5075</v>
      </c>
      <c r="E2525" s="43">
        <f t="shared" si="39"/>
        <v>9490.1844375000001</v>
      </c>
    </row>
    <row r="2526" spans="1:5">
      <c r="A2526" s="34" t="s">
        <v>3575</v>
      </c>
      <c r="B2526" s="34" t="s">
        <v>8660</v>
      </c>
      <c r="C2526" s="52">
        <v>6.1030125000000002</v>
      </c>
      <c r="D2526" s="34" t="s">
        <v>5075</v>
      </c>
      <c r="E2526" s="43">
        <f t="shared" si="39"/>
        <v>9490.1844375000001</v>
      </c>
    </row>
    <row r="2527" spans="1:5">
      <c r="A2527" s="34" t="s">
        <v>3578</v>
      </c>
      <c r="B2527" s="34" t="s">
        <v>8445</v>
      </c>
      <c r="C2527" s="52">
        <v>2090.8065360000001</v>
      </c>
      <c r="D2527" s="34" t="s">
        <v>4950</v>
      </c>
      <c r="E2527" s="43">
        <f t="shared" si="39"/>
        <v>2090.8065360000001</v>
      </c>
    </row>
    <row r="2528" spans="1:5">
      <c r="A2528" s="34" t="s">
        <v>3579</v>
      </c>
      <c r="B2528" s="34" t="s">
        <v>8574</v>
      </c>
      <c r="C2528" s="52">
        <v>1.7902169999999999</v>
      </c>
      <c r="D2528" s="34" t="s">
        <v>5075</v>
      </c>
      <c r="E2528" s="43">
        <f t="shared" si="39"/>
        <v>2783.7874349999997</v>
      </c>
    </row>
    <row r="2529" spans="1:5">
      <c r="A2529" s="34" t="s">
        <v>4917</v>
      </c>
      <c r="B2529" s="34" t="s">
        <v>8446</v>
      </c>
      <c r="C2529" s="52">
        <v>1.7902169999999999</v>
      </c>
      <c r="D2529" s="34" t="s">
        <v>5075</v>
      </c>
      <c r="E2529" s="43">
        <f t="shared" si="39"/>
        <v>2783.7874349999997</v>
      </c>
    </row>
    <row r="2530" spans="1:5">
      <c r="A2530" s="34" t="s">
        <v>4921</v>
      </c>
      <c r="B2530" s="34" t="s">
        <v>8447</v>
      </c>
      <c r="C2530" s="52">
        <v>9.4483674999999998</v>
      </c>
      <c r="D2530" s="34" t="s">
        <v>5075</v>
      </c>
      <c r="E2530" s="43">
        <f t="shared" si="39"/>
        <v>14692.211462499999</v>
      </c>
    </row>
    <row r="2531" spans="1:5">
      <c r="A2531" s="34" t="s">
        <v>4922</v>
      </c>
      <c r="B2531" s="34" t="s">
        <v>8448</v>
      </c>
      <c r="C2531" s="52">
        <v>12.0342365</v>
      </c>
      <c r="D2531" s="34" t="s">
        <v>5075</v>
      </c>
      <c r="E2531" s="43">
        <f t="shared" si="39"/>
        <v>18713.237757499999</v>
      </c>
    </row>
    <row r="2532" spans="1:5">
      <c r="A2532" s="34" t="s">
        <v>4923</v>
      </c>
      <c r="B2532" s="34" t="s">
        <v>8449</v>
      </c>
      <c r="C2532" s="52">
        <v>12.0342365</v>
      </c>
      <c r="D2532" s="34" t="s">
        <v>5075</v>
      </c>
      <c r="E2532" s="43">
        <f t="shared" si="39"/>
        <v>18713.237757499999</v>
      </c>
    </row>
    <row r="2533" spans="1:5">
      <c r="A2533" s="34" t="s">
        <v>4126</v>
      </c>
      <c r="B2533" s="34" t="s">
        <v>6572</v>
      </c>
      <c r="C2533" s="52">
        <v>8.3061920142499996</v>
      </c>
      <c r="D2533" s="34" t="s">
        <v>5075</v>
      </c>
      <c r="E2533" s="43">
        <f t="shared" si="39"/>
        <v>12916.12858215875</v>
      </c>
    </row>
    <row r="2534" spans="1:5">
      <c r="A2534" s="34" t="s">
        <v>4929</v>
      </c>
      <c r="B2534" s="34" t="s">
        <v>9190</v>
      </c>
      <c r="C2534" s="52">
        <v>3.2111234999999998</v>
      </c>
      <c r="D2534" s="34" t="s">
        <v>5075</v>
      </c>
      <c r="E2534" s="43">
        <f t="shared" si="39"/>
        <v>4993.2970424999994</v>
      </c>
    </row>
    <row r="2535" spans="1:5">
      <c r="A2535" s="34" t="s">
        <v>4930</v>
      </c>
      <c r="B2535" s="34" t="s">
        <v>8575</v>
      </c>
      <c r="C2535" s="52">
        <v>3.2111234999999998</v>
      </c>
      <c r="D2535" s="34" t="s">
        <v>5075</v>
      </c>
      <c r="E2535" s="43">
        <f t="shared" si="39"/>
        <v>4993.2970424999994</v>
      </c>
    </row>
    <row r="2536" spans="1:5">
      <c r="A2536" s="34" t="s">
        <v>4935</v>
      </c>
      <c r="B2536" s="34" t="s">
        <v>8576</v>
      </c>
      <c r="C2536" s="52">
        <v>4.0874534999999996</v>
      </c>
      <c r="D2536" s="34" t="s">
        <v>5075</v>
      </c>
      <c r="E2536" s="43">
        <f t="shared" si="39"/>
        <v>6355.9901924999995</v>
      </c>
    </row>
    <row r="2537" spans="1:5">
      <c r="A2537" s="34" t="s">
        <v>4936</v>
      </c>
      <c r="B2537" s="34" t="s">
        <v>8577</v>
      </c>
      <c r="C2537" s="52">
        <v>4.0874534999999996</v>
      </c>
      <c r="D2537" s="34" t="s">
        <v>5075</v>
      </c>
      <c r="E2537" s="43">
        <f t="shared" si="39"/>
        <v>6355.9901924999995</v>
      </c>
    </row>
    <row r="2538" spans="1:5">
      <c r="A2538" s="34" t="s">
        <v>9713</v>
      </c>
      <c r="B2538" s="34" t="s">
        <v>9714</v>
      </c>
      <c r="C2538" s="52">
        <v>4.0874534999999996</v>
      </c>
      <c r="D2538" s="34" t="s">
        <v>5075</v>
      </c>
      <c r="E2538" s="43">
        <f t="shared" si="39"/>
        <v>6355.9901924999995</v>
      </c>
    </row>
    <row r="2539" spans="1:5">
      <c r="A2539" s="34" t="s">
        <v>4939</v>
      </c>
      <c r="B2539" s="34" t="s">
        <v>8578</v>
      </c>
      <c r="C2539" s="52">
        <v>6.6601080000000001</v>
      </c>
      <c r="D2539" s="34" t="s">
        <v>5075</v>
      </c>
      <c r="E2539" s="43">
        <f t="shared" si="39"/>
        <v>10356.46794</v>
      </c>
    </row>
    <row r="2540" spans="1:5">
      <c r="A2540" s="34" t="s">
        <v>4940</v>
      </c>
      <c r="B2540" s="34" t="s">
        <v>9440</v>
      </c>
      <c r="C2540" s="52">
        <v>6.6601080000000001</v>
      </c>
      <c r="D2540" s="34" t="s">
        <v>5075</v>
      </c>
      <c r="E2540" s="43">
        <f t="shared" si="39"/>
        <v>10356.46794</v>
      </c>
    </row>
    <row r="2541" spans="1:5">
      <c r="A2541" s="34" t="s">
        <v>4944</v>
      </c>
      <c r="B2541" s="34" t="s">
        <v>6208</v>
      </c>
      <c r="C2541" s="52">
        <v>2.2596794999999998</v>
      </c>
      <c r="D2541" s="34" t="s">
        <v>5075</v>
      </c>
      <c r="E2541" s="43">
        <f t="shared" si="39"/>
        <v>3513.8016224999997</v>
      </c>
    </row>
    <row r="2542" spans="1:5">
      <c r="A2542" s="34" t="s">
        <v>4945</v>
      </c>
      <c r="B2542" s="34" t="s">
        <v>6209</v>
      </c>
      <c r="C2542" s="52">
        <v>2.2596794999999998</v>
      </c>
      <c r="D2542" s="34" t="s">
        <v>5075</v>
      </c>
      <c r="E2542" s="43">
        <f t="shared" si="39"/>
        <v>3513.8016224999997</v>
      </c>
    </row>
    <row r="2543" spans="1:5">
      <c r="A2543" s="34" t="s">
        <v>4946</v>
      </c>
      <c r="B2543" s="34" t="s">
        <v>6210</v>
      </c>
      <c r="C2543" s="52">
        <v>2.2596794999999998</v>
      </c>
      <c r="D2543" s="34" t="s">
        <v>5075</v>
      </c>
      <c r="E2543" s="43">
        <f t="shared" si="39"/>
        <v>3513.8016224999997</v>
      </c>
    </row>
    <row r="2544" spans="1:5">
      <c r="A2544" s="34" t="s">
        <v>7313</v>
      </c>
      <c r="B2544" s="34" t="s">
        <v>8035</v>
      </c>
      <c r="C2544" s="52">
        <v>15.761421</v>
      </c>
      <c r="D2544" s="34" t="s">
        <v>5075</v>
      </c>
      <c r="E2544" s="43">
        <f t="shared" si="39"/>
        <v>24509.009655000002</v>
      </c>
    </row>
    <row r="2545" spans="1:5">
      <c r="A2545" s="34" t="s">
        <v>4906</v>
      </c>
      <c r="B2545" s="34" t="s">
        <v>10339</v>
      </c>
      <c r="C2545" s="52">
        <v>18.653310000000001</v>
      </c>
      <c r="D2545" s="34" t="s">
        <v>5075</v>
      </c>
      <c r="E2545" s="43">
        <f t="shared" si="39"/>
        <v>29005.897050000003</v>
      </c>
    </row>
    <row r="2546" spans="1:5">
      <c r="A2546" s="34" t="s">
        <v>3580</v>
      </c>
      <c r="B2546" s="34" t="s">
        <v>10340</v>
      </c>
      <c r="C2546" s="52">
        <v>18.653310000000001</v>
      </c>
      <c r="D2546" s="34" t="s">
        <v>5075</v>
      </c>
      <c r="E2546" s="43">
        <f t="shared" si="39"/>
        <v>29005.897050000003</v>
      </c>
    </row>
    <row r="2547" spans="1:5">
      <c r="A2547" s="34" t="s">
        <v>4907</v>
      </c>
      <c r="B2547" s="34" t="s">
        <v>10297</v>
      </c>
      <c r="C2547" s="52">
        <v>18.653310000000001</v>
      </c>
      <c r="D2547" s="34" t="s">
        <v>5075</v>
      </c>
      <c r="E2547" s="43">
        <f t="shared" si="39"/>
        <v>29005.897050000003</v>
      </c>
    </row>
    <row r="2548" spans="1:5">
      <c r="A2548" s="34" t="s">
        <v>4924</v>
      </c>
      <c r="B2548" s="34" t="s">
        <v>5869</v>
      </c>
      <c r="C2548" s="52">
        <v>8624.312121555</v>
      </c>
      <c r="D2548" s="34" t="s">
        <v>4950</v>
      </c>
      <c r="E2548" s="43">
        <f t="shared" si="39"/>
        <v>8624.312121555</v>
      </c>
    </row>
    <row r="2549" spans="1:5">
      <c r="A2549" s="34" t="s">
        <v>4557</v>
      </c>
      <c r="B2549" s="34" t="s">
        <v>1426</v>
      </c>
      <c r="C2549" s="52">
        <v>3.3317926551508901</v>
      </c>
      <c r="D2549" s="34" t="s">
        <v>5075</v>
      </c>
      <c r="E2549" s="43">
        <f t="shared" si="39"/>
        <v>5180.9375787596337</v>
      </c>
    </row>
    <row r="2550" spans="1:5">
      <c r="A2550" s="34" t="s">
        <v>4034</v>
      </c>
      <c r="B2550" s="34" t="s">
        <v>9302</v>
      </c>
      <c r="C2550" s="52">
        <v>13.91</v>
      </c>
      <c r="D2550" s="34" t="s">
        <v>5075</v>
      </c>
      <c r="E2550" s="43">
        <f t="shared" si="39"/>
        <v>21630.05</v>
      </c>
    </row>
    <row r="2551" spans="1:5">
      <c r="A2551" s="34" t="s">
        <v>3900</v>
      </c>
      <c r="B2551" s="34" t="s">
        <v>6995</v>
      </c>
      <c r="C2551" s="52">
        <v>13444.805087999999</v>
      </c>
      <c r="D2551" s="34" t="s">
        <v>4950</v>
      </c>
      <c r="E2551" s="43">
        <f t="shared" si="39"/>
        <v>13444.805087999999</v>
      </c>
    </row>
    <row r="2552" spans="1:5">
      <c r="A2552" s="34" t="s">
        <v>6510</v>
      </c>
      <c r="B2552" s="34" t="s">
        <v>7483</v>
      </c>
      <c r="C2552" s="52">
        <v>10.144563</v>
      </c>
      <c r="D2552" s="34" t="s">
        <v>5075</v>
      </c>
      <c r="E2552" s="43">
        <f t="shared" si="39"/>
        <v>15774.795464999999</v>
      </c>
    </row>
    <row r="2553" spans="1:5">
      <c r="A2553" s="34" t="s">
        <v>4003</v>
      </c>
      <c r="B2553" s="34" t="s">
        <v>7484</v>
      </c>
      <c r="C2553" s="52">
        <v>10.144563</v>
      </c>
      <c r="D2553" s="34" t="s">
        <v>5075</v>
      </c>
      <c r="E2553" s="43">
        <f t="shared" si="39"/>
        <v>15774.795464999999</v>
      </c>
    </row>
    <row r="2554" spans="1:5">
      <c r="A2554" s="34" t="s">
        <v>4754</v>
      </c>
      <c r="B2554" s="34" t="s">
        <v>8450</v>
      </c>
      <c r="C2554" s="52">
        <v>16.314760799999998</v>
      </c>
      <c r="D2554" s="34" t="s">
        <v>5075</v>
      </c>
      <c r="E2554" s="43">
        <f t="shared" si="39"/>
        <v>25369.453043999998</v>
      </c>
    </row>
    <row r="2555" spans="1:5">
      <c r="A2555" s="34" t="s">
        <v>3991</v>
      </c>
      <c r="B2555" s="34" t="s">
        <v>8451</v>
      </c>
      <c r="C2555" s="52">
        <v>14.832511200000001</v>
      </c>
      <c r="D2555" s="34" t="s">
        <v>5075</v>
      </c>
      <c r="E2555" s="43">
        <f t="shared" si="39"/>
        <v>23064.554916000001</v>
      </c>
    </row>
    <row r="2556" spans="1:5">
      <c r="A2556" s="34" t="s">
        <v>4004</v>
      </c>
      <c r="B2556" s="34" t="s">
        <v>7485</v>
      </c>
      <c r="C2556" s="52">
        <v>13.128258000000001</v>
      </c>
      <c r="D2556" s="34" t="s">
        <v>5075</v>
      </c>
      <c r="E2556" s="43">
        <f t="shared" si="39"/>
        <v>20414.441190000001</v>
      </c>
    </row>
    <row r="2557" spans="1:5">
      <c r="A2557" s="34" t="s">
        <v>4931</v>
      </c>
      <c r="B2557" s="34" t="s">
        <v>8452</v>
      </c>
      <c r="C2557" s="52">
        <v>12.709288799999999</v>
      </c>
      <c r="D2557" s="34" t="s">
        <v>5075</v>
      </c>
      <c r="E2557" s="43">
        <f t="shared" si="39"/>
        <v>19762.944083999999</v>
      </c>
    </row>
    <row r="2558" spans="1:5">
      <c r="A2558" s="34" t="s">
        <v>4932</v>
      </c>
      <c r="B2558" s="34" t="s">
        <v>8453</v>
      </c>
      <c r="C2558" s="52">
        <v>12.709288799999999</v>
      </c>
      <c r="D2558" s="34" t="s">
        <v>5075</v>
      </c>
      <c r="E2558" s="43">
        <f t="shared" si="39"/>
        <v>19762.944083999999</v>
      </c>
    </row>
    <row r="2559" spans="1:5">
      <c r="A2559" s="34" t="s">
        <v>4006</v>
      </c>
      <c r="B2559" s="34" t="s">
        <v>7486</v>
      </c>
      <c r="C2559" s="52">
        <v>13.128258000000001</v>
      </c>
      <c r="D2559" s="34" t="s">
        <v>5075</v>
      </c>
      <c r="E2559" s="43">
        <f t="shared" si="39"/>
        <v>20414.441190000001</v>
      </c>
    </row>
    <row r="2560" spans="1:5">
      <c r="A2560" s="34" t="s">
        <v>4564</v>
      </c>
      <c r="B2560" s="34" t="s">
        <v>7169</v>
      </c>
      <c r="C2560" s="52">
        <v>13.128258000000001</v>
      </c>
      <c r="D2560" s="34" t="s">
        <v>5075</v>
      </c>
      <c r="E2560" s="43">
        <f t="shared" si="39"/>
        <v>20414.441190000001</v>
      </c>
    </row>
    <row r="2561" spans="1:5">
      <c r="A2561" s="34" t="s">
        <v>4007</v>
      </c>
      <c r="B2561" s="34" t="s">
        <v>7487</v>
      </c>
      <c r="C2561" s="52">
        <v>13.128258000000001</v>
      </c>
      <c r="D2561" s="34" t="s">
        <v>5075</v>
      </c>
      <c r="E2561" s="43">
        <f t="shared" si="39"/>
        <v>20414.441190000001</v>
      </c>
    </row>
    <row r="2562" spans="1:5">
      <c r="A2562" s="34" t="s">
        <v>3581</v>
      </c>
      <c r="B2562" s="34" t="s">
        <v>7488</v>
      </c>
      <c r="C2562" s="52">
        <v>6.5641290000000003</v>
      </c>
      <c r="D2562" s="34" t="s">
        <v>5075</v>
      </c>
      <c r="E2562" s="43">
        <f t="shared" ref="E2562:E2625" si="40">IF(D2562="Dolares",C2562*$E$1,C2562)</f>
        <v>10207.220595000001</v>
      </c>
    </row>
    <row r="2563" spans="1:5">
      <c r="A2563" s="34" t="s">
        <v>8661</v>
      </c>
      <c r="B2563" s="34" t="s">
        <v>8662</v>
      </c>
      <c r="C2563" s="52">
        <v>5.1051000000000002</v>
      </c>
      <c r="D2563" s="34" t="s">
        <v>5075</v>
      </c>
      <c r="E2563" s="43">
        <f t="shared" si="40"/>
        <v>7938.4305000000004</v>
      </c>
    </row>
    <row r="2564" spans="1:5">
      <c r="A2564" s="34" t="s">
        <v>4005</v>
      </c>
      <c r="B2564" s="34" t="s">
        <v>9842</v>
      </c>
      <c r="C2564" s="52">
        <v>6.6601080000000001</v>
      </c>
      <c r="D2564" s="34" t="s">
        <v>5075</v>
      </c>
      <c r="E2564" s="43">
        <f t="shared" si="40"/>
        <v>10356.46794</v>
      </c>
    </row>
    <row r="2565" spans="1:5">
      <c r="A2565" s="34" t="s">
        <v>7239</v>
      </c>
      <c r="B2565" s="34" t="s">
        <v>8579</v>
      </c>
      <c r="C2565" s="52">
        <v>3.5804339999999999</v>
      </c>
      <c r="D2565" s="34" t="s">
        <v>5075</v>
      </c>
      <c r="E2565" s="43">
        <f t="shared" si="40"/>
        <v>5567.5748699999995</v>
      </c>
    </row>
    <row r="2566" spans="1:5">
      <c r="A2566" s="34" t="s">
        <v>3974</v>
      </c>
      <c r="B2566" s="34" t="s">
        <v>6996</v>
      </c>
      <c r="C2566" s="52">
        <v>2.3848695000000002</v>
      </c>
      <c r="D2566" s="34" t="s">
        <v>5075</v>
      </c>
      <c r="E2566" s="43">
        <f t="shared" si="40"/>
        <v>3708.4720725000002</v>
      </c>
    </row>
    <row r="2567" spans="1:5">
      <c r="A2567" s="34" t="s">
        <v>3966</v>
      </c>
      <c r="B2567" s="34" t="s">
        <v>6997</v>
      </c>
      <c r="C2567" s="52">
        <v>3.5804339999999999</v>
      </c>
      <c r="D2567" s="34" t="s">
        <v>5075</v>
      </c>
      <c r="E2567" s="43">
        <f t="shared" si="40"/>
        <v>5567.5748699999995</v>
      </c>
    </row>
    <row r="2568" spans="1:5">
      <c r="A2568" s="34" t="s">
        <v>4044</v>
      </c>
      <c r="B2568" s="34" t="s">
        <v>6679</v>
      </c>
      <c r="C2568" s="52">
        <v>8902.4</v>
      </c>
      <c r="D2568" s="34" t="s">
        <v>4950</v>
      </c>
      <c r="E2568" s="43">
        <f t="shared" si="40"/>
        <v>8902.4</v>
      </c>
    </row>
    <row r="2569" spans="1:5">
      <c r="A2569" s="34" t="s">
        <v>4586</v>
      </c>
      <c r="B2569" s="34" t="s">
        <v>6680</v>
      </c>
      <c r="C2569" s="52">
        <v>4.0686749999999998</v>
      </c>
      <c r="D2569" s="34" t="s">
        <v>5075</v>
      </c>
      <c r="E2569" s="43">
        <f t="shared" si="40"/>
        <v>6326.7896249999994</v>
      </c>
    </row>
    <row r="2570" spans="1:5">
      <c r="A2570" s="34" t="s">
        <v>7240</v>
      </c>
      <c r="B2570" s="34" t="s">
        <v>8580</v>
      </c>
      <c r="C2570" s="52">
        <v>2.3848695000000002</v>
      </c>
      <c r="D2570" s="34" t="s">
        <v>5075</v>
      </c>
      <c r="E2570" s="43">
        <f t="shared" si="40"/>
        <v>3708.4720725000002</v>
      </c>
    </row>
    <row r="2571" spans="1:5">
      <c r="A2571" s="34" t="s">
        <v>4036</v>
      </c>
      <c r="B2571" s="34" t="s">
        <v>8903</v>
      </c>
      <c r="C2571" s="52">
        <v>16.881871499999999</v>
      </c>
      <c r="D2571" s="34" t="s">
        <v>5075</v>
      </c>
      <c r="E2571" s="43">
        <f t="shared" si="40"/>
        <v>26251.310182499998</v>
      </c>
    </row>
    <row r="2572" spans="1:5">
      <c r="A2572" s="34" t="s">
        <v>5094</v>
      </c>
      <c r="B2572" s="34" t="s">
        <v>6681</v>
      </c>
      <c r="C2572" s="52">
        <v>83.752110000000002</v>
      </c>
      <c r="D2572" s="34" t="s">
        <v>5075</v>
      </c>
      <c r="E2572" s="43">
        <f t="shared" si="40"/>
        <v>130234.53105000001</v>
      </c>
    </row>
    <row r="2573" spans="1:5">
      <c r="A2573" s="34" t="s">
        <v>4452</v>
      </c>
      <c r="B2573" s="34" t="s">
        <v>7241</v>
      </c>
      <c r="C2573" s="52">
        <v>23813.919999999998</v>
      </c>
      <c r="D2573" s="34" t="s">
        <v>4950</v>
      </c>
      <c r="E2573" s="43">
        <f t="shared" si="40"/>
        <v>23813.919999999998</v>
      </c>
    </row>
    <row r="2574" spans="1:5">
      <c r="A2574" s="34" t="s">
        <v>7242</v>
      </c>
      <c r="B2574" s="34" t="s">
        <v>8368</v>
      </c>
      <c r="C2574" s="52">
        <v>6.2344619999999997</v>
      </c>
      <c r="D2574" s="34" t="s">
        <v>5075</v>
      </c>
      <c r="E2574" s="43">
        <f t="shared" si="40"/>
        <v>9694.5884100000003</v>
      </c>
    </row>
    <row r="2575" spans="1:5">
      <c r="A2575" s="34" t="s">
        <v>8630</v>
      </c>
      <c r="B2575" s="34" t="s">
        <v>8638</v>
      </c>
      <c r="C2575" s="52">
        <v>10.7976375</v>
      </c>
      <c r="D2575" s="34" t="s">
        <v>5075</v>
      </c>
      <c r="E2575" s="43">
        <f t="shared" si="40"/>
        <v>16790.326312500001</v>
      </c>
    </row>
    <row r="2576" spans="1:5">
      <c r="A2576" s="34" t="s">
        <v>9505</v>
      </c>
      <c r="B2576" s="34" t="s">
        <v>9506</v>
      </c>
      <c r="C2576" s="52">
        <v>12.54435</v>
      </c>
      <c r="D2576" s="34" t="s">
        <v>5075</v>
      </c>
      <c r="E2576" s="43">
        <f t="shared" si="40"/>
        <v>19506.464250000001</v>
      </c>
    </row>
    <row r="2577" spans="1:5">
      <c r="A2577" s="34" t="s">
        <v>3585</v>
      </c>
      <c r="B2577" s="34" t="s">
        <v>7192</v>
      </c>
      <c r="C2577" s="52">
        <v>69.335175000000007</v>
      </c>
      <c r="D2577" s="34" t="s">
        <v>5075</v>
      </c>
      <c r="E2577" s="43">
        <f t="shared" si="40"/>
        <v>107816.19712500001</v>
      </c>
    </row>
    <row r="2578" spans="1:5">
      <c r="A2578" s="34" t="s">
        <v>3587</v>
      </c>
      <c r="B2578" s="34" t="s">
        <v>4958</v>
      </c>
      <c r="C2578" s="52">
        <v>108.9203076</v>
      </c>
      <c r="D2578" s="34" t="s">
        <v>5075</v>
      </c>
      <c r="E2578" s="43">
        <f t="shared" si="40"/>
        <v>169371.07831800001</v>
      </c>
    </row>
    <row r="2579" spans="1:5">
      <c r="A2579" s="34" t="s">
        <v>3588</v>
      </c>
      <c r="B2579" s="34" t="s">
        <v>1137</v>
      </c>
      <c r="C2579" s="52">
        <v>14.896018696000199</v>
      </c>
      <c r="D2579" s="34" t="s">
        <v>5075</v>
      </c>
      <c r="E2579" s="43">
        <f t="shared" si="40"/>
        <v>23163.30907228031</v>
      </c>
    </row>
    <row r="2580" spans="1:5">
      <c r="A2580" s="34" t="s">
        <v>9941</v>
      </c>
      <c r="B2580" s="34" t="s">
        <v>9942</v>
      </c>
      <c r="C2580" s="52">
        <v>16.10472402864</v>
      </c>
      <c r="D2580" s="34" t="s">
        <v>5075</v>
      </c>
      <c r="E2580" s="43">
        <f t="shared" si="40"/>
        <v>25042.8458645352</v>
      </c>
    </row>
    <row r="2581" spans="1:5">
      <c r="A2581" s="34" t="s">
        <v>4238</v>
      </c>
      <c r="B2581" s="34" t="s">
        <v>4959</v>
      </c>
      <c r="C2581" s="52">
        <v>37.377482234115597</v>
      </c>
      <c r="D2581" s="34" t="s">
        <v>5075</v>
      </c>
      <c r="E2581" s="43">
        <f t="shared" si="40"/>
        <v>58121.984874049755</v>
      </c>
    </row>
    <row r="2582" spans="1:5">
      <c r="A2582" s="34" t="s">
        <v>4208</v>
      </c>
      <c r="B2582" s="34" t="s">
        <v>1138</v>
      </c>
      <c r="C2582" s="52">
        <v>14.896018696000199</v>
      </c>
      <c r="D2582" s="34" t="s">
        <v>5075</v>
      </c>
      <c r="E2582" s="43">
        <f t="shared" si="40"/>
        <v>23163.30907228031</v>
      </c>
    </row>
    <row r="2583" spans="1:5">
      <c r="A2583" s="34" t="s">
        <v>3022</v>
      </c>
      <c r="B2583" s="34" t="s">
        <v>1826</v>
      </c>
      <c r="C2583" s="52">
        <v>50.3368959599999</v>
      </c>
      <c r="D2583" s="34" t="s">
        <v>5075</v>
      </c>
      <c r="E2583" s="43">
        <f t="shared" si="40"/>
        <v>78273.873217799846</v>
      </c>
    </row>
    <row r="2584" spans="1:5">
      <c r="A2584" s="34" t="s">
        <v>3592</v>
      </c>
      <c r="B2584" s="34" t="s">
        <v>1139</v>
      </c>
      <c r="C2584" s="52">
        <v>14.896018696000199</v>
      </c>
      <c r="D2584" s="34" t="s">
        <v>5075</v>
      </c>
      <c r="E2584" s="43">
        <f t="shared" si="40"/>
        <v>23163.30907228031</v>
      </c>
    </row>
    <row r="2585" spans="1:5">
      <c r="A2585" s="34" t="s">
        <v>3013</v>
      </c>
      <c r="B2585" s="34" t="s">
        <v>1820</v>
      </c>
      <c r="C2585" s="52">
        <v>92.703445380000005</v>
      </c>
      <c r="D2585" s="34" t="s">
        <v>5075</v>
      </c>
      <c r="E2585" s="43">
        <f t="shared" si="40"/>
        <v>144153.85756590002</v>
      </c>
    </row>
    <row r="2586" spans="1:5">
      <c r="A2586" s="34" t="s">
        <v>2606</v>
      </c>
      <c r="B2586" s="34" t="s">
        <v>562</v>
      </c>
      <c r="C2586" s="52">
        <v>20.388944160000001</v>
      </c>
      <c r="D2586" s="34" t="s">
        <v>5075</v>
      </c>
      <c r="E2586" s="43">
        <f t="shared" si="40"/>
        <v>31704.808168800002</v>
      </c>
    </row>
    <row r="2587" spans="1:5">
      <c r="A2587" s="34" t="s">
        <v>4895</v>
      </c>
      <c r="B2587" s="34" t="s">
        <v>1830</v>
      </c>
      <c r="C2587" s="52">
        <v>389.15561880000001</v>
      </c>
      <c r="D2587" s="34" t="s">
        <v>5075</v>
      </c>
      <c r="E2587" s="43">
        <f t="shared" si="40"/>
        <v>605136.987234</v>
      </c>
    </row>
    <row r="2588" spans="1:5">
      <c r="A2588" s="34" t="s">
        <v>9943</v>
      </c>
      <c r="B2588" s="34" t="s">
        <v>9944</v>
      </c>
      <c r="C2588" s="52">
        <v>22.39095459744</v>
      </c>
      <c r="D2588" s="34" t="s">
        <v>5075</v>
      </c>
      <c r="E2588" s="43">
        <f t="shared" si="40"/>
        <v>34817.934399019199</v>
      </c>
    </row>
    <row r="2589" spans="1:5">
      <c r="A2589" s="34" t="s">
        <v>3593</v>
      </c>
      <c r="B2589" s="34" t="s">
        <v>1140</v>
      </c>
      <c r="C2589" s="52">
        <v>24.202303892</v>
      </c>
      <c r="D2589" s="34" t="s">
        <v>5075</v>
      </c>
      <c r="E2589" s="43">
        <f t="shared" si="40"/>
        <v>37634.582552059997</v>
      </c>
    </row>
    <row r="2590" spans="1:5">
      <c r="A2590" s="34" t="s">
        <v>3595</v>
      </c>
      <c r="B2590" s="34" t="s">
        <v>1859</v>
      </c>
      <c r="C2590" s="52">
        <v>57.686644072032003</v>
      </c>
      <c r="D2590" s="34" t="s">
        <v>5075</v>
      </c>
      <c r="E2590" s="43">
        <f t="shared" si="40"/>
        <v>89702.73153200977</v>
      </c>
    </row>
    <row r="2591" spans="1:5">
      <c r="A2591" s="34" t="s">
        <v>9945</v>
      </c>
      <c r="B2591" s="34" t="s">
        <v>9946</v>
      </c>
      <c r="C2591" s="52">
        <v>22.39095459744</v>
      </c>
      <c r="D2591" s="34" t="s">
        <v>5075</v>
      </c>
      <c r="E2591" s="43">
        <f t="shared" si="40"/>
        <v>34817.934399019199</v>
      </c>
    </row>
    <row r="2592" spans="1:5">
      <c r="A2592" s="34" t="s">
        <v>3597</v>
      </c>
      <c r="B2592" s="34" t="s">
        <v>1141</v>
      </c>
      <c r="C2592" s="52">
        <v>24.202303892</v>
      </c>
      <c r="D2592" s="34" t="s">
        <v>5075</v>
      </c>
      <c r="E2592" s="43">
        <f t="shared" si="40"/>
        <v>37634.582552059997</v>
      </c>
    </row>
    <row r="2593" spans="1:5">
      <c r="A2593" s="34" t="s">
        <v>4209</v>
      </c>
      <c r="B2593" s="34" t="s">
        <v>1142</v>
      </c>
      <c r="C2593" s="52">
        <v>24.202303892</v>
      </c>
      <c r="D2593" s="34" t="s">
        <v>5075</v>
      </c>
      <c r="E2593" s="43">
        <f t="shared" si="40"/>
        <v>37634.582552059997</v>
      </c>
    </row>
    <row r="2594" spans="1:5">
      <c r="A2594" s="34" t="s">
        <v>2609</v>
      </c>
      <c r="B2594" s="34" t="s">
        <v>563</v>
      </c>
      <c r="C2594" s="52">
        <v>39.222352493999999</v>
      </c>
      <c r="D2594" s="34" t="s">
        <v>5075</v>
      </c>
      <c r="E2594" s="43">
        <f t="shared" si="40"/>
        <v>60990.758128169997</v>
      </c>
    </row>
    <row r="2595" spans="1:5">
      <c r="A2595" s="34" t="s">
        <v>4181</v>
      </c>
      <c r="B2595" s="34" t="s">
        <v>1109</v>
      </c>
      <c r="C2595" s="52">
        <v>1.79918060400001</v>
      </c>
      <c r="D2595" s="34" t="s">
        <v>5075</v>
      </c>
      <c r="E2595" s="43">
        <f t="shared" si="40"/>
        <v>2797.7258392200156</v>
      </c>
    </row>
    <row r="2596" spans="1:5">
      <c r="A2596" s="34" t="s">
        <v>2019</v>
      </c>
      <c r="B2596" s="34" t="s">
        <v>547</v>
      </c>
      <c r="C2596" s="52">
        <v>1.9422226979999999</v>
      </c>
      <c r="D2596" s="34" t="s">
        <v>5075</v>
      </c>
      <c r="E2596" s="43">
        <f t="shared" si="40"/>
        <v>3020.1562953899997</v>
      </c>
    </row>
    <row r="2597" spans="1:5">
      <c r="A2597" s="34" t="s">
        <v>4182</v>
      </c>
      <c r="B2597" s="34" t="s">
        <v>1110</v>
      </c>
      <c r="C2597" s="52">
        <v>1.79918060400001</v>
      </c>
      <c r="D2597" s="34" t="s">
        <v>5075</v>
      </c>
      <c r="E2597" s="43">
        <f t="shared" si="40"/>
        <v>2797.7258392200156</v>
      </c>
    </row>
    <row r="2598" spans="1:5">
      <c r="A2598" s="34" t="s">
        <v>3019</v>
      </c>
      <c r="B2598" s="34" t="s">
        <v>5319</v>
      </c>
      <c r="C2598" s="52">
        <v>4.5388385639999802</v>
      </c>
      <c r="D2598" s="34" t="s">
        <v>5075</v>
      </c>
      <c r="E2598" s="43">
        <f t="shared" si="40"/>
        <v>7057.8939670199688</v>
      </c>
    </row>
    <row r="2599" spans="1:5">
      <c r="A2599" s="34" t="s">
        <v>4183</v>
      </c>
      <c r="B2599" s="34" t="s">
        <v>1111</v>
      </c>
      <c r="C2599" s="52">
        <v>1.79918060400001</v>
      </c>
      <c r="D2599" s="34" t="s">
        <v>5075</v>
      </c>
      <c r="E2599" s="43">
        <f t="shared" si="40"/>
        <v>2797.7258392200156</v>
      </c>
    </row>
    <row r="2600" spans="1:5">
      <c r="A2600" s="34" t="s">
        <v>2021</v>
      </c>
      <c r="B2600" s="34" t="s">
        <v>548</v>
      </c>
      <c r="C2600" s="52">
        <v>1.9422226979999999</v>
      </c>
      <c r="D2600" s="34" t="s">
        <v>5075</v>
      </c>
      <c r="E2600" s="43">
        <f t="shared" si="40"/>
        <v>3020.1562953899997</v>
      </c>
    </row>
    <row r="2601" spans="1:5">
      <c r="A2601" s="34" t="s">
        <v>4184</v>
      </c>
      <c r="B2601" s="34" t="s">
        <v>1112</v>
      </c>
      <c r="C2601" s="52">
        <v>1.81852663200001</v>
      </c>
      <c r="D2601" s="34" t="s">
        <v>5075</v>
      </c>
      <c r="E2601" s="43">
        <f t="shared" si="40"/>
        <v>2827.8089127600156</v>
      </c>
    </row>
    <row r="2602" spans="1:5">
      <c r="A2602" s="34" t="s">
        <v>4185</v>
      </c>
      <c r="B2602" s="34" t="s">
        <v>1113</v>
      </c>
      <c r="C2602" s="52">
        <v>1.79918060400001</v>
      </c>
      <c r="D2602" s="34" t="s">
        <v>5075</v>
      </c>
      <c r="E2602" s="43">
        <f t="shared" si="40"/>
        <v>2797.7258392200156</v>
      </c>
    </row>
    <row r="2603" spans="1:5">
      <c r="A2603" s="34" t="s">
        <v>3017</v>
      </c>
      <c r="B2603" s="34" t="s">
        <v>1823</v>
      </c>
      <c r="C2603" s="52">
        <v>5.79219076800001</v>
      </c>
      <c r="D2603" s="34" t="s">
        <v>5075</v>
      </c>
      <c r="E2603" s="43">
        <f t="shared" si="40"/>
        <v>9006.8566442400152</v>
      </c>
    </row>
    <row r="2604" spans="1:5">
      <c r="A2604" s="34" t="s">
        <v>4186</v>
      </c>
      <c r="B2604" s="34" t="s">
        <v>1114</v>
      </c>
      <c r="C2604" s="52">
        <v>1.9761491879999999</v>
      </c>
      <c r="D2604" s="34" t="s">
        <v>5075</v>
      </c>
      <c r="E2604" s="43">
        <f t="shared" si="40"/>
        <v>3072.91198734</v>
      </c>
    </row>
    <row r="2605" spans="1:5">
      <c r="A2605" s="34" t="s">
        <v>3021</v>
      </c>
      <c r="B2605" s="34" t="s">
        <v>1825</v>
      </c>
      <c r="C2605" s="52">
        <v>5.79219076800001</v>
      </c>
      <c r="D2605" s="34" t="s">
        <v>5075</v>
      </c>
      <c r="E2605" s="43">
        <f t="shared" si="40"/>
        <v>9006.8566442400152</v>
      </c>
    </row>
    <row r="2606" spans="1:5">
      <c r="A2606" s="34" t="s">
        <v>2028</v>
      </c>
      <c r="B2606" s="34" t="s">
        <v>549</v>
      </c>
      <c r="C2606" s="52">
        <v>2.8034798219999999</v>
      </c>
      <c r="D2606" s="34" t="s">
        <v>5075</v>
      </c>
      <c r="E2606" s="43">
        <f t="shared" si="40"/>
        <v>4359.4111232099995</v>
      </c>
    </row>
    <row r="2607" spans="1:5">
      <c r="A2607" s="34" t="s">
        <v>4187</v>
      </c>
      <c r="B2607" s="34" t="s">
        <v>1115</v>
      </c>
      <c r="C2607" s="52">
        <v>1.9761491879999999</v>
      </c>
      <c r="D2607" s="34" t="s">
        <v>5075</v>
      </c>
      <c r="E2607" s="43">
        <f t="shared" si="40"/>
        <v>3072.91198734</v>
      </c>
    </row>
    <row r="2608" spans="1:5">
      <c r="A2608" s="34" t="s">
        <v>3011</v>
      </c>
      <c r="B2608" s="34" t="s">
        <v>1818</v>
      </c>
      <c r="C2608" s="52">
        <v>9.3534957360001592</v>
      </c>
      <c r="D2608" s="34" t="s">
        <v>5075</v>
      </c>
      <c r="E2608" s="43">
        <f t="shared" si="40"/>
        <v>14544.685869480247</v>
      </c>
    </row>
    <row r="2609" spans="1:5">
      <c r="A2609" s="34" t="s">
        <v>2030</v>
      </c>
      <c r="B2609" s="34" t="s">
        <v>550</v>
      </c>
      <c r="C2609" s="52">
        <v>4.0602121560000004</v>
      </c>
      <c r="D2609" s="34" t="s">
        <v>5075</v>
      </c>
      <c r="E2609" s="43">
        <f t="shared" si="40"/>
        <v>6313.6299025800008</v>
      </c>
    </row>
    <row r="2610" spans="1:5">
      <c r="A2610" s="34" t="s">
        <v>4188</v>
      </c>
      <c r="B2610" s="34" t="s">
        <v>1116</v>
      </c>
      <c r="C2610" s="52">
        <v>1.9761491879999999</v>
      </c>
      <c r="D2610" s="34" t="s">
        <v>5075</v>
      </c>
      <c r="E2610" s="43">
        <f t="shared" si="40"/>
        <v>3072.91198734</v>
      </c>
    </row>
    <row r="2611" spans="1:5">
      <c r="A2611" s="34" t="s">
        <v>3016</v>
      </c>
      <c r="B2611" s="34" t="s">
        <v>1822</v>
      </c>
      <c r="C2611" s="52">
        <v>9.3534957360001592</v>
      </c>
      <c r="D2611" s="34" t="s">
        <v>5075</v>
      </c>
      <c r="E2611" s="43">
        <f t="shared" si="40"/>
        <v>14544.685869480247</v>
      </c>
    </row>
    <row r="2612" spans="1:5">
      <c r="A2612" s="34" t="s">
        <v>2611</v>
      </c>
      <c r="B2612" s="34" t="s">
        <v>564</v>
      </c>
      <c r="C2612" s="52">
        <v>4.0602121560000004</v>
      </c>
      <c r="D2612" s="34" t="s">
        <v>5075</v>
      </c>
      <c r="E2612" s="43">
        <f t="shared" si="40"/>
        <v>6313.6299025800008</v>
      </c>
    </row>
    <row r="2613" spans="1:5">
      <c r="A2613" s="34" t="s">
        <v>9552</v>
      </c>
      <c r="B2613" s="34" t="s">
        <v>9882</v>
      </c>
      <c r="C2613" s="52">
        <v>7.2592005719999904</v>
      </c>
      <c r="D2613" s="34" t="s">
        <v>5075</v>
      </c>
      <c r="E2613" s="43">
        <f t="shared" si="40"/>
        <v>11288.056889459986</v>
      </c>
    </row>
    <row r="2614" spans="1:5">
      <c r="A2614" s="34" t="s">
        <v>4189</v>
      </c>
      <c r="B2614" s="34" t="s">
        <v>1117</v>
      </c>
      <c r="C2614" s="52">
        <v>3.62711595999999</v>
      </c>
      <c r="D2614" s="34" t="s">
        <v>5075</v>
      </c>
      <c r="E2614" s="43">
        <f t="shared" si="40"/>
        <v>5640.1653177999842</v>
      </c>
    </row>
    <row r="2615" spans="1:5">
      <c r="A2615" s="34" t="s">
        <v>2033</v>
      </c>
      <c r="B2615" s="34" t="s">
        <v>552</v>
      </c>
      <c r="C2615" s="52">
        <v>7195.6569099999997</v>
      </c>
      <c r="D2615" s="34" t="s">
        <v>4950</v>
      </c>
      <c r="E2615" s="43">
        <f t="shared" si="40"/>
        <v>7195.6569099999997</v>
      </c>
    </row>
    <row r="2616" spans="1:5">
      <c r="A2616" s="34" t="s">
        <v>4190</v>
      </c>
      <c r="B2616" s="34" t="s">
        <v>1118</v>
      </c>
      <c r="C2616" s="52">
        <v>3.62711595999999</v>
      </c>
      <c r="D2616" s="34" t="s">
        <v>5075</v>
      </c>
      <c r="E2616" s="43">
        <f t="shared" si="40"/>
        <v>5640.1653177999842</v>
      </c>
    </row>
    <row r="2617" spans="1:5">
      <c r="A2617" s="34" t="s">
        <v>2194</v>
      </c>
      <c r="B2617" s="34" t="s">
        <v>553</v>
      </c>
      <c r="C2617" s="52">
        <v>7195.6569099999997</v>
      </c>
      <c r="D2617" s="34" t="s">
        <v>4950</v>
      </c>
      <c r="E2617" s="43">
        <f t="shared" si="40"/>
        <v>7195.6569099999997</v>
      </c>
    </row>
    <row r="2618" spans="1:5">
      <c r="A2618" s="34" t="s">
        <v>4191</v>
      </c>
      <c r="B2618" s="34" t="s">
        <v>1119</v>
      </c>
      <c r="C2618" s="52">
        <v>3.62711595999999</v>
      </c>
      <c r="D2618" s="34" t="s">
        <v>5075</v>
      </c>
      <c r="E2618" s="43">
        <f t="shared" si="40"/>
        <v>5640.1653177999842</v>
      </c>
    </row>
    <row r="2619" spans="1:5">
      <c r="A2619" s="34" t="s">
        <v>4192</v>
      </c>
      <c r="B2619" s="34" t="s">
        <v>1120</v>
      </c>
      <c r="C2619" s="52">
        <v>3.62711595999999</v>
      </c>
      <c r="D2619" s="34" t="s">
        <v>5075</v>
      </c>
      <c r="E2619" s="43">
        <f t="shared" si="40"/>
        <v>5640.1653177999842</v>
      </c>
    </row>
    <row r="2620" spans="1:5">
      <c r="A2620" s="34" t="s">
        <v>4193</v>
      </c>
      <c r="B2620" s="34" t="s">
        <v>1121</v>
      </c>
      <c r="C2620" s="52">
        <v>3.62711595999999</v>
      </c>
      <c r="D2620" s="34" t="s">
        <v>5075</v>
      </c>
      <c r="E2620" s="43">
        <f t="shared" si="40"/>
        <v>5640.1653177999842</v>
      </c>
    </row>
    <row r="2621" spans="1:5">
      <c r="A2621" s="34" t="s">
        <v>4194</v>
      </c>
      <c r="B2621" s="34" t="s">
        <v>1122</v>
      </c>
      <c r="C2621" s="52">
        <v>4.0047335119999996</v>
      </c>
      <c r="D2621" s="34" t="s">
        <v>5075</v>
      </c>
      <c r="E2621" s="43">
        <f t="shared" si="40"/>
        <v>6227.3606111599993</v>
      </c>
    </row>
    <row r="2622" spans="1:5">
      <c r="A2622" s="34" t="s">
        <v>2031</v>
      </c>
      <c r="B2622" s="34" t="s">
        <v>551</v>
      </c>
      <c r="C2622" s="52">
        <v>4.2008255639999996</v>
      </c>
      <c r="D2622" s="34" t="s">
        <v>5075</v>
      </c>
      <c r="E2622" s="43">
        <f t="shared" si="40"/>
        <v>6532.2837520199992</v>
      </c>
    </row>
    <row r="2623" spans="1:5">
      <c r="A2623" s="34" t="s">
        <v>4195</v>
      </c>
      <c r="B2623" s="34" t="s">
        <v>1123</v>
      </c>
      <c r="C2623" s="52">
        <v>4.0047335119999996</v>
      </c>
      <c r="D2623" s="34" t="s">
        <v>5075</v>
      </c>
      <c r="E2623" s="43">
        <f t="shared" si="40"/>
        <v>6227.3606111599993</v>
      </c>
    </row>
    <row r="2624" spans="1:5">
      <c r="A2624" s="34" t="s">
        <v>3018</v>
      </c>
      <c r="B2624" s="34" t="s">
        <v>1824</v>
      </c>
      <c r="C2624" s="52">
        <v>20.382183900000001</v>
      </c>
      <c r="D2624" s="34" t="s">
        <v>5075</v>
      </c>
      <c r="E2624" s="43">
        <f t="shared" si="40"/>
        <v>31694.295964500001</v>
      </c>
    </row>
    <row r="2625" spans="1:5">
      <c r="A2625" s="34" t="s">
        <v>2516</v>
      </c>
      <c r="B2625" s="34" t="s">
        <v>554</v>
      </c>
      <c r="C2625" s="52">
        <v>7.6985840879999996</v>
      </c>
      <c r="D2625" s="34" t="s">
        <v>5075</v>
      </c>
      <c r="E2625" s="43">
        <f t="shared" si="40"/>
        <v>11971.29825684</v>
      </c>
    </row>
    <row r="2626" spans="1:5">
      <c r="A2626" s="34" t="s">
        <v>4196</v>
      </c>
      <c r="B2626" s="34" t="s">
        <v>1124</v>
      </c>
      <c r="C2626" s="52">
        <v>4.0047335119999996</v>
      </c>
      <c r="D2626" s="34" t="s">
        <v>5075</v>
      </c>
      <c r="E2626" s="43">
        <f t="shared" ref="E2626:E2689" si="41">IF(D2626="Dolares",C2626*$E$1,C2626)</f>
        <v>6227.3606111599993</v>
      </c>
    </row>
    <row r="2627" spans="1:5">
      <c r="A2627" s="34" t="s">
        <v>3014</v>
      </c>
      <c r="B2627" s="34" t="s">
        <v>1821</v>
      </c>
      <c r="C2627" s="52">
        <v>20.382183900000001</v>
      </c>
      <c r="D2627" s="34" t="s">
        <v>5075</v>
      </c>
      <c r="E2627" s="43">
        <f t="shared" si="41"/>
        <v>31694.295964500001</v>
      </c>
    </row>
    <row r="2628" spans="1:5">
      <c r="A2628" s="34" t="s">
        <v>2518</v>
      </c>
      <c r="B2628" s="34" t="s">
        <v>555</v>
      </c>
      <c r="C2628" s="52">
        <v>7.6985840879999996</v>
      </c>
      <c r="D2628" s="34" t="s">
        <v>5075</v>
      </c>
      <c r="E2628" s="43">
        <f t="shared" si="41"/>
        <v>11971.29825684</v>
      </c>
    </row>
    <row r="2629" spans="1:5">
      <c r="A2629" s="34" t="s">
        <v>3031</v>
      </c>
      <c r="B2629" s="34" t="s">
        <v>1861</v>
      </c>
      <c r="C2629" s="52">
        <v>19.189674036</v>
      </c>
      <c r="D2629" s="34" t="s">
        <v>5075</v>
      </c>
      <c r="E2629" s="43">
        <f t="shared" si="41"/>
        <v>29839.94312598</v>
      </c>
    </row>
    <row r="2630" spans="1:5">
      <c r="A2630" s="34" t="s">
        <v>4197</v>
      </c>
      <c r="B2630" s="34" t="s">
        <v>1125</v>
      </c>
      <c r="C2630" s="52">
        <v>5.4506112440000196</v>
      </c>
      <c r="D2630" s="34" t="s">
        <v>5075</v>
      </c>
      <c r="E2630" s="43">
        <f t="shared" si="41"/>
        <v>8475.700484420031</v>
      </c>
    </row>
    <row r="2631" spans="1:5">
      <c r="A2631" s="34" t="s">
        <v>3015</v>
      </c>
      <c r="B2631" s="34" t="s">
        <v>5320</v>
      </c>
      <c r="C2631" s="52">
        <v>14.525096460159499</v>
      </c>
      <c r="D2631" s="34" t="s">
        <v>5075</v>
      </c>
      <c r="E2631" s="43">
        <f t="shared" si="41"/>
        <v>22586.524995548021</v>
      </c>
    </row>
    <row r="2632" spans="1:5">
      <c r="A2632" s="34" t="s">
        <v>2178</v>
      </c>
      <c r="B2632" s="34" t="s">
        <v>819</v>
      </c>
      <c r="C2632" s="52">
        <v>7.2240138360000001</v>
      </c>
      <c r="D2632" s="34" t="s">
        <v>5075</v>
      </c>
      <c r="E2632" s="43">
        <f t="shared" si="41"/>
        <v>11233.34151498</v>
      </c>
    </row>
    <row r="2633" spans="1:5">
      <c r="A2633" s="34" t="s">
        <v>3324</v>
      </c>
      <c r="B2633" s="34" t="s">
        <v>673</v>
      </c>
      <c r="C2633" s="52">
        <v>7.2240138360000001</v>
      </c>
      <c r="D2633" s="34" t="s">
        <v>5075</v>
      </c>
      <c r="E2633" s="43">
        <f t="shared" si="41"/>
        <v>11233.34151498</v>
      </c>
    </row>
    <row r="2634" spans="1:5">
      <c r="A2634" s="34" t="s">
        <v>4198</v>
      </c>
      <c r="B2634" s="34" t="s">
        <v>1126</v>
      </c>
      <c r="C2634" s="52">
        <v>5.4506112440000196</v>
      </c>
      <c r="D2634" s="34" t="s">
        <v>5075</v>
      </c>
      <c r="E2634" s="43">
        <f t="shared" si="41"/>
        <v>8475.700484420031</v>
      </c>
    </row>
    <row r="2635" spans="1:5">
      <c r="A2635" s="34" t="s">
        <v>3600</v>
      </c>
      <c r="B2635" s="34" t="s">
        <v>1127</v>
      </c>
      <c r="C2635" s="52">
        <v>5.4506112440000196</v>
      </c>
      <c r="D2635" s="34" t="s">
        <v>5075</v>
      </c>
      <c r="E2635" s="43">
        <f t="shared" si="41"/>
        <v>8475.700484420031</v>
      </c>
    </row>
    <row r="2636" spans="1:5">
      <c r="A2636" s="34" t="s">
        <v>3030</v>
      </c>
      <c r="B2636" s="34" t="s">
        <v>1827</v>
      </c>
      <c r="C2636" s="52">
        <v>14.525094636000199</v>
      </c>
      <c r="D2636" s="34" t="s">
        <v>5075</v>
      </c>
      <c r="E2636" s="43">
        <f t="shared" si="41"/>
        <v>22586.522158980311</v>
      </c>
    </row>
    <row r="2637" spans="1:5">
      <c r="A2637" s="34" t="s">
        <v>3326</v>
      </c>
      <c r="B2637" s="34" t="s">
        <v>674</v>
      </c>
      <c r="C2637" s="52">
        <v>7.2240138360000001</v>
      </c>
      <c r="D2637" s="34" t="s">
        <v>5075</v>
      </c>
      <c r="E2637" s="43">
        <f t="shared" si="41"/>
        <v>11233.34151498</v>
      </c>
    </row>
    <row r="2638" spans="1:5">
      <c r="A2638" s="34" t="s">
        <v>4199</v>
      </c>
      <c r="B2638" s="34" t="s">
        <v>1128</v>
      </c>
      <c r="C2638" s="52">
        <v>5.4506112440000196</v>
      </c>
      <c r="D2638" s="34" t="s">
        <v>5075</v>
      </c>
      <c r="E2638" s="43">
        <f t="shared" si="41"/>
        <v>8475.700484420031</v>
      </c>
    </row>
    <row r="2639" spans="1:5">
      <c r="A2639" s="34" t="s">
        <v>3327</v>
      </c>
      <c r="B2639" s="34" t="s">
        <v>675</v>
      </c>
      <c r="C2639" s="52">
        <v>7.2240138360000001</v>
      </c>
      <c r="D2639" s="34" t="s">
        <v>5075</v>
      </c>
      <c r="E2639" s="43">
        <f t="shared" si="41"/>
        <v>11233.34151498</v>
      </c>
    </row>
    <row r="2640" spans="1:5">
      <c r="A2640" s="34" t="s">
        <v>3009</v>
      </c>
      <c r="B2640" s="34" t="s">
        <v>1817</v>
      </c>
      <c r="C2640" s="52">
        <v>14.525094636</v>
      </c>
      <c r="D2640" s="34" t="s">
        <v>5075</v>
      </c>
      <c r="E2640" s="43">
        <f t="shared" si="41"/>
        <v>22586.522158980002</v>
      </c>
    </row>
    <row r="2641" spans="1:5">
      <c r="A2641" s="34" t="s">
        <v>3328</v>
      </c>
      <c r="B2641" s="34" t="s">
        <v>676</v>
      </c>
      <c r="C2641" s="52">
        <v>7.2240138360000001</v>
      </c>
      <c r="D2641" s="34" t="s">
        <v>5075</v>
      </c>
      <c r="E2641" s="43">
        <f t="shared" si="41"/>
        <v>11233.34151498</v>
      </c>
    </row>
    <row r="2642" spans="1:5">
      <c r="A2642" s="34" t="s">
        <v>3329</v>
      </c>
      <c r="B2642" s="34" t="s">
        <v>677</v>
      </c>
      <c r="C2642" s="52">
        <v>9.2277549000000008</v>
      </c>
      <c r="D2642" s="34" t="s">
        <v>5075</v>
      </c>
      <c r="E2642" s="43">
        <f t="shared" si="41"/>
        <v>14349.158869500001</v>
      </c>
    </row>
    <row r="2643" spans="1:5">
      <c r="A2643" s="34" t="s">
        <v>3330</v>
      </c>
      <c r="B2643" s="34" t="s">
        <v>678</v>
      </c>
      <c r="C2643" s="52">
        <v>11.126035908</v>
      </c>
      <c r="D2643" s="34" t="s">
        <v>5075</v>
      </c>
      <c r="E2643" s="43">
        <f t="shared" si="41"/>
        <v>17300.985836939999</v>
      </c>
    </row>
    <row r="2644" spans="1:5">
      <c r="A2644" s="34" t="s">
        <v>3012</v>
      </c>
      <c r="B2644" s="34" t="s">
        <v>1819</v>
      </c>
      <c r="C2644" s="52">
        <v>32.011183152000001</v>
      </c>
      <c r="D2644" s="34" t="s">
        <v>5075</v>
      </c>
      <c r="E2644" s="43">
        <f t="shared" si="41"/>
        <v>49777.389801360005</v>
      </c>
    </row>
    <row r="2645" spans="1:5">
      <c r="A2645" s="34" t="s">
        <v>4200</v>
      </c>
      <c r="B2645" s="34" t="s">
        <v>1129</v>
      </c>
      <c r="C2645" s="52">
        <v>7.2592005720000099</v>
      </c>
      <c r="D2645" s="34" t="s">
        <v>5075</v>
      </c>
      <c r="E2645" s="43">
        <f t="shared" si="41"/>
        <v>11288.056889460015</v>
      </c>
    </row>
    <row r="2646" spans="1:5">
      <c r="A2646" s="34" t="s">
        <v>2547</v>
      </c>
      <c r="B2646" s="34" t="s">
        <v>557</v>
      </c>
      <c r="C2646" s="52">
        <v>10.466910558</v>
      </c>
      <c r="D2646" s="34" t="s">
        <v>5075</v>
      </c>
      <c r="E2646" s="43">
        <f t="shared" si="41"/>
        <v>16276.04591769</v>
      </c>
    </row>
    <row r="2647" spans="1:5">
      <c r="A2647" s="34" t="s">
        <v>3331</v>
      </c>
      <c r="B2647" s="34" t="s">
        <v>679</v>
      </c>
      <c r="C2647" s="52">
        <v>54.865594133999998</v>
      </c>
      <c r="D2647" s="34" t="s">
        <v>5075</v>
      </c>
      <c r="E2647" s="43">
        <f t="shared" si="41"/>
        <v>85315.998878369996</v>
      </c>
    </row>
    <row r="2648" spans="1:5">
      <c r="A2648" s="34" t="s">
        <v>4201</v>
      </c>
      <c r="B2648" s="34" t="s">
        <v>1130</v>
      </c>
      <c r="C2648" s="52">
        <v>7.2592005720000099</v>
      </c>
      <c r="D2648" s="34" t="s">
        <v>5075</v>
      </c>
      <c r="E2648" s="43">
        <f t="shared" si="41"/>
        <v>11288.056889460015</v>
      </c>
    </row>
    <row r="2649" spans="1:5">
      <c r="A2649" s="34" t="s">
        <v>2583</v>
      </c>
      <c r="B2649" s="34" t="s">
        <v>558</v>
      </c>
      <c r="C2649" s="52">
        <v>10.466910558</v>
      </c>
      <c r="D2649" s="34" t="s">
        <v>5075</v>
      </c>
      <c r="E2649" s="43">
        <f t="shared" si="41"/>
        <v>16276.04591769</v>
      </c>
    </row>
    <row r="2650" spans="1:5">
      <c r="A2650" s="34" t="s">
        <v>4202</v>
      </c>
      <c r="B2650" s="34" t="s">
        <v>1131</v>
      </c>
      <c r="C2650" s="52">
        <v>7.2592005720000099</v>
      </c>
      <c r="D2650" s="34" t="s">
        <v>5075</v>
      </c>
      <c r="E2650" s="43">
        <f t="shared" si="41"/>
        <v>11288.056889460015</v>
      </c>
    </row>
    <row r="2651" spans="1:5">
      <c r="A2651" s="34" t="s">
        <v>4787</v>
      </c>
      <c r="B2651" s="34" t="s">
        <v>1866</v>
      </c>
      <c r="C2651" s="52">
        <v>2.1187072140000098</v>
      </c>
      <c r="D2651" s="34" t="s">
        <v>5075</v>
      </c>
      <c r="E2651" s="43">
        <f t="shared" si="41"/>
        <v>3294.5897177700153</v>
      </c>
    </row>
    <row r="2652" spans="1:5">
      <c r="A2652" s="34" t="s">
        <v>4878</v>
      </c>
      <c r="B2652" s="34" t="s">
        <v>1871</v>
      </c>
      <c r="C2652" s="52">
        <v>7.0090375680000099</v>
      </c>
      <c r="D2652" s="34" t="s">
        <v>5075</v>
      </c>
      <c r="E2652" s="43">
        <f t="shared" si="41"/>
        <v>10899.053418240015</v>
      </c>
    </row>
    <row r="2653" spans="1:5">
      <c r="A2653" s="34" t="s">
        <v>4879</v>
      </c>
      <c r="B2653" s="34" t="s">
        <v>1860</v>
      </c>
      <c r="C2653" s="52">
        <v>4.5388385639999802</v>
      </c>
      <c r="D2653" s="34" t="s">
        <v>5075</v>
      </c>
      <c r="E2653" s="43">
        <f t="shared" si="41"/>
        <v>7057.8939670199688</v>
      </c>
    </row>
    <row r="2654" spans="1:5">
      <c r="A2654" s="34" t="s">
        <v>4788</v>
      </c>
      <c r="B2654" s="34" t="s">
        <v>1867</v>
      </c>
      <c r="C2654" s="52">
        <v>4.2829780240000099</v>
      </c>
      <c r="D2654" s="34" t="s">
        <v>5075</v>
      </c>
      <c r="E2654" s="43">
        <f t="shared" si="41"/>
        <v>6660.0308273200153</v>
      </c>
    </row>
    <row r="2655" spans="1:5">
      <c r="A2655" s="34" t="s">
        <v>4880</v>
      </c>
      <c r="B2655" s="34" t="s">
        <v>1872</v>
      </c>
      <c r="C2655" s="52">
        <v>12.61464516</v>
      </c>
      <c r="D2655" s="34" t="s">
        <v>5075</v>
      </c>
      <c r="E2655" s="43">
        <f t="shared" si="41"/>
        <v>19615.773223799999</v>
      </c>
    </row>
    <row r="2656" spans="1:5">
      <c r="A2656" s="34" t="s">
        <v>9947</v>
      </c>
      <c r="B2656" s="34" t="s">
        <v>9948</v>
      </c>
      <c r="C2656" s="52">
        <v>4.0411482228000004</v>
      </c>
      <c r="D2656" s="34" t="s">
        <v>5075</v>
      </c>
      <c r="E2656" s="43">
        <f t="shared" si="41"/>
        <v>6283.9854864540002</v>
      </c>
    </row>
    <row r="2657" spans="1:5">
      <c r="A2657" s="34" t="s">
        <v>9949</v>
      </c>
      <c r="B2657" s="34" t="s">
        <v>9950</v>
      </c>
      <c r="C2657" s="52">
        <v>4.0411482228000004</v>
      </c>
      <c r="D2657" s="34" t="s">
        <v>5075</v>
      </c>
      <c r="E2657" s="43">
        <f t="shared" si="41"/>
        <v>6283.9854864540002</v>
      </c>
    </row>
    <row r="2658" spans="1:5">
      <c r="A2658" s="34" t="s">
        <v>4237</v>
      </c>
      <c r="B2658" s="34" t="s">
        <v>4960</v>
      </c>
      <c r="C2658" s="52">
        <v>9.1385206156768497</v>
      </c>
      <c r="D2658" s="34" t="s">
        <v>5075</v>
      </c>
      <c r="E2658" s="43">
        <f t="shared" si="41"/>
        <v>14210.399557377501</v>
      </c>
    </row>
    <row r="2659" spans="1:5">
      <c r="A2659" s="34" t="s">
        <v>9951</v>
      </c>
      <c r="B2659" s="34" t="s">
        <v>9952</v>
      </c>
      <c r="C2659" s="52">
        <v>4.0411482228000004</v>
      </c>
      <c r="D2659" s="34" t="s">
        <v>5075</v>
      </c>
      <c r="E2659" s="43">
        <f t="shared" si="41"/>
        <v>6283.9854864540002</v>
      </c>
    </row>
    <row r="2660" spans="1:5">
      <c r="A2660" s="34" t="s">
        <v>9953</v>
      </c>
      <c r="B2660" s="34" t="s">
        <v>9954</v>
      </c>
      <c r="C2660" s="52">
        <v>4.3554597512399997</v>
      </c>
      <c r="D2660" s="34" t="s">
        <v>5075</v>
      </c>
      <c r="E2660" s="43">
        <f t="shared" si="41"/>
        <v>6772.7399131781995</v>
      </c>
    </row>
    <row r="2661" spans="1:5">
      <c r="A2661" s="34" t="s">
        <v>9955</v>
      </c>
      <c r="B2661" s="34" t="s">
        <v>9956</v>
      </c>
      <c r="C2661" s="52">
        <v>4.3554597512399997</v>
      </c>
      <c r="D2661" s="34" t="s">
        <v>5075</v>
      </c>
      <c r="E2661" s="43">
        <f t="shared" si="41"/>
        <v>6772.7399131781995</v>
      </c>
    </row>
    <row r="2662" spans="1:5">
      <c r="A2662" s="34" t="s">
        <v>4892</v>
      </c>
      <c r="B2662" s="34" t="s">
        <v>1876</v>
      </c>
      <c r="C2662" s="52">
        <v>5.4506112440000196</v>
      </c>
      <c r="D2662" s="34" t="s">
        <v>5075</v>
      </c>
      <c r="E2662" s="43">
        <f t="shared" si="41"/>
        <v>8475.700484420031</v>
      </c>
    </row>
    <row r="2663" spans="1:5">
      <c r="A2663" s="34" t="s">
        <v>4893</v>
      </c>
      <c r="B2663" s="34" t="s">
        <v>1877</v>
      </c>
      <c r="C2663" s="52">
        <v>6.0071002680000101</v>
      </c>
      <c r="D2663" s="34" t="s">
        <v>5075</v>
      </c>
      <c r="E2663" s="43">
        <f t="shared" si="41"/>
        <v>9341.0409167400157</v>
      </c>
    </row>
    <row r="2664" spans="1:5">
      <c r="A2664" s="34" t="s">
        <v>4789</v>
      </c>
      <c r="B2664" s="34" t="s">
        <v>1868</v>
      </c>
      <c r="C2664" s="52">
        <v>8.5659560480000003</v>
      </c>
      <c r="D2664" s="34" t="s">
        <v>5075</v>
      </c>
      <c r="E2664" s="43">
        <f t="shared" si="41"/>
        <v>13320.06165464</v>
      </c>
    </row>
    <row r="2665" spans="1:5">
      <c r="A2665" s="34" t="s">
        <v>9957</v>
      </c>
      <c r="B2665" s="34" t="s">
        <v>9958</v>
      </c>
      <c r="C2665" s="52">
        <v>8.0486202104100002</v>
      </c>
      <c r="D2665" s="34" t="s">
        <v>5075</v>
      </c>
      <c r="E2665" s="43">
        <f t="shared" si="41"/>
        <v>12515.604427187551</v>
      </c>
    </row>
    <row r="2666" spans="1:5">
      <c r="A2666" s="34" t="s">
        <v>4203</v>
      </c>
      <c r="B2666" s="34" t="s">
        <v>1132</v>
      </c>
      <c r="C2666" s="52">
        <v>7.2592005720000099</v>
      </c>
      <c r="D2666" s="34" t="s">
        <v>5075</v>
      </c>
      <c r="E2666" s="43">
        <f t="shared" si="41"/>
        <v>11288.056889460015</v>
      </c>
    </row>
    <row r="2667" spans="1:5">
      <c r="A2667" s="34" t="s">
        <v>4799</v>
      </c>
      <c r="B2667" s="34" t="s">
        <v>1858</v>
      </c>
      <c r="C2667" s="52">
        <v>21.2299231701965</v>
      </c>
      <c r="D2667" s="34" t="s">
        <v>5075</v>
      </c>
      <c r="E2667" s="43">
        <f t="shared" si="41"/>
        <v>33012.53052965556</v>
      </c>
    </row>
    <row r="2668" spans="1:5">
      <c r="A2668" s="34" t="s">
        <v>2589</v>
      </c>
      <c r="B2668" s="34" t="s">
        <v>559</v>
      </c>
      <c r="C2668" s="52">
        <v>10.466910558</v>
      </c>
      <c r="D2668" s="34" t="s">
        <v>5075</v>
      </c>
      <c r="E2668" s="43">
        <f t="shared" si="41"/>
        <v>16276.04591769</v>
      </c>
    </row>
    <row r="2669" spans="1:5">
      <c r="A2669" s="34" t="s">
        <v>9959</v>
      </c>
      <c r="B2669" s="34" t="s">
        <v>9960</v>
      </c>
      <c r="C2669" s="52">
        <v>8.6285998164599995</v>
      </c>
      <c r="D2669" s="34" t="s">
        <v>5075</v>
      </c>
      <c r="E2669" s="43">
        <f t="shared" si="41"/>
        <v>13417.472714595298</v>
      </c>
    </row>
    <row r="2670" spans="1:5">
      <c r="A2670" s="34" t="s">
        <v>4204</v>
      </c>
      <c r="B2670" s="34" t="s">
        <v>1133</v>
      </c>
      <c r="C2670" s="52">
        <v>7.2592005720000099</v>
      </c>
      <c r="D2670" s="34" t="s">
        <v>5075</v>
      </c>
      <c r="E2670" s="43">
        <f t="shared" si="41"/>
        <v>11288.056889460015</v>
      </c>
    </row>
    <row r="2671" spans="1:5">
      <c r="A2671" s="34" t="s">
        <v>9961</v>
      </c>
      <c r="B2671" s="34" t="s">
        <v>9962</v>
      </c>
      <c r="C2671" s="52">
        <v>8.6285998164599995</v>
      </c>
      <c r="D2671" s="34" t="s">
        <v>5075</v>
      </c>
      <c r="E2671" s="43">
        <f t="shared" si="41"/>
        <v>13417.472714595298</v>
      </c>
    </row>
    <row r="2672" spans="1:5">
      <c r="A2672" s="34" t="s">
        <v>4205</v>
      </c>
      <c r="B2672" s="34" t="s">
        <v>1134</v>
      </c>
      <c r="C2672" s="52">
        <v>8.0044983720000094</v>
      </c>
      <c r="D2672" s="34" t="s">
        <v>5075</v>
      </c>
      <c r="E2672" s="43">
        <f t="shared" si="41"/>
        <v>12446.994968460014</v>
      </c>
    </row>
    <row r="2673" spans="1:5">
      <c r="A2673" s="34" t="s">
        <v>2593</v>
      </c>
      <c r="B2673" s="34" t="s">
        <v>560</v>
      </c>
      <c r="C2673" s="52">
        <v>11.618182836000001</v>
      </c>
      <c r="D2673" s="34" t="s">
        <v>5075</v>
      </c>
      <c r="E2673" s="43">
        <f t="shared" si="41"/>
        <v>18066.274309980003</v>
      </c>
    </row>
    <row r="2674" spans="1:5">
      <c r="A2674" s="34" t="s">
        <v>2520</v>
      </c>
      <c r="B2674" s="34" t="s">
        <v>556</v>
      </c>
      <c r="C2674" s="52">
        <v>10.466910558</v>
      </c>
      <c r="D2674" s="34" t="s">
        <v>5075</v>
      </c>
      <c r="E2674" s="43">
        <f t="shared" si="41"/>
        <v>16276.04591769</v>
      </c>
    </row>
    <row r="2675" spans="1:5">
      <c r="A2675" s="34" t="s">
        <v>9963</v>
      </c>
      <c r="B2675" s="34" t="s">
        <v>9964</v>
      </c>
      <c r="C2675" s="52">
        <v>9.2684482850700007</v>
      </c>
      <c r="D2675" s="34" t="s">
        <v>5075</v>
      </c>
      <c r="E2675" s="43">
        <f t="shared" si="41"/>
        <v>14412.43708328385</v>
      </c>
    </row>
    <row r="2676" spans="1:5">
      <c r="A2676" s="34" t="s">
        <v>4206</v>
      </c>
      <c r="B2676" s="34" t="s">
        <v>1135</v>
      </c>
      <c r="C2676" s="52">
        <v>8.0044983720000094</v>
      </c>
      <c r="D2676" s="34" t="s">
        <v>5075</v>
      </c>
      <c r="E2676" s="43">
        <f t="shared" si="41"/>
        <v>12446.994968460014</v>
      </c>
    </row>
    <row r="2677" spans="1:5">
      <c r="A2677" s="34" t="s">
        <v>2595</v>
      </c>
      <c r="B2677" s="34" t="s">
        <v>561</v>
      </c>
      <c r="C2677" s="52">
        <v>15.221401416000001</v>
      </c>
      <c r="D2677" s="34" t="s">
        <v>5075</v>
      </c>
      <c r="E2677" s="43">
        <f t="shared" si="41"/>
        <v>23669.279201880003</v>
      </c>
    </row>
    <row r="2678" spans="1:5">
      <c r="A2678" s="34" t="s">
        <v>3026</v>
      </c>
      <c r="B2678" s="34" t="s">
        <v>5429</v>
      </c>
      <c r="C2678" s="52">
        <v>26.117588483999899</v>
      </c>
      <c r="D2678" s="34" t="s">
        <v>5075</v>
      </c>
      <c r="E2678" s="43">
        <f t="shared" si="41"/>
        <v>40612.850092619847</v>
      </c>
    </row>
    <row r="2679" spans="1:5">
      <c r="A2679" s="34" t="s">
        <v>4207</v>
      </c>
      <c r="B2679" s="34" t="s">
        <v>1136</v>
      </c>
      <c r="C2679" s="52">
        <v>8.0044983720000094</v>
      </c>
      <c r="D2679" s="34" t="s">
        <v>5075</v>
      </c>
      <c r="E2679" s="43">
        <f t="shared" si="41"/>
        <v>12446.994968460014</v>
      </c>
    </row>
    <row r="2680" spans="1:5">
      <c r="A2680" s="34" t="s">
        <v>3333</v>
      </c>
      <c r="B2680" s="34" t="s">
        <v>680</v>
      </c>
      <c r="C2680" s="52">
        <v>54.865594133999998</v>
      </c>
      <c r="D2680" s="34" t="s">
        <v>5075</v>
      </c>
      <c r="E2680" s="43">
        <f t="shared" si="41"/>
        <v>85315.998878369996</v>
      </c>
    </row>
    <row r="2681" spans="1:5">
      <c r="A2681" s="34" t="s">
        <v>4570</v>
      </c>
      <c r="B2681" s="34" t="s">
        <v>1834</v>
      </c>
      <c r="C2681" s="52">
        <v>14.7924504</v>
      </c>
      <c r="D2681" s="34" t="s">
        <v>5075</v>
      </c>
      <c r="E2681" s="43">
        <f t="shared" si="41"/>
        <v>23002.260372000001</v>
      </c>
    </row>
    <row r="2682" spans="1:5">
      <c r="A2682" s="34" t="s">
        <v>4571</v>
      </c>
      <c r="B2682" s="34" t="s">
        <v>1835</v>
      </c>
      <c r="C2682" s="52">
        <v>14.7924504</v>
      </c>
      <c r="D2682" s="34" t="s">
        <v>5075</v>
      </c>
      <c r="E2682" s="43">
        <f t="shared" si="41"/>
        <v>23002.260372000001</v>
      </c>
    </row>
    <row r="2683" spans="1:5">
      <c r="A2683" s="34" t="s">
        <v>2117</v>
      </c>
      <c r="B2683" s="34" t="s">
        <v>1829</v>
      </c>
      <c r="C2683" s="52">
        <v>266.25409200000001</v>
      </c>
      <c r="D2683" s="34" t="s">
        <v>5075</v>
      </c>
      <c r="E2683" s="43">
        <f t="shared" si="41"/>
        <v>414025.11306</v>
      </c>
    </row>
    <row r="2684" spans="1:5">
      <c r="A2684" s="34" t="s">
        <v>2192</v>
      </c>
      <c r="B2684" s="34" t="s">
        <v>5430</v>
      </c>
      <c r="C2684" s="52">
        <v>233.29406879999999</v>
      </c>
      <c r="D2684" s="34" t="s">
        <v>5075</v>
      </c>
      <c r="E2684" s="43">
        <f t="shared" si="41"/>
        <v>362772.276984</v>
      </c>
    </row>
    <row r="2685" spans="1:5">
      <c r="A2685" s="34" t="s">
        <v>2990</v>
      </c>
      <c r="B2685" s="34" t="s">
        <v>538</v>
      </c>
      <c r="C2685" s="52">
        <v>220.088871807998</v>
      </c>
      <c r="D2685" s="34" t="s">
        <v>4950</v>
      </c>
      <c r="E2685" s="43">
        <f t="shared" si="41"/>
        <v>220.088871807998</v>
      </c>
    </row>
    <row r="2686" spans="1:5">
      <c r="A2686" s="34" t="s">
        <v>2991</v>
      </c>
      <c r="B2686" s="34" t="s">
        <v>539</v>
      </c>
      <c r="C2686" s="52">
        <v>368.46339212800001</v>
      </c>
      <c r="D2686" s="34" t="s">
        <v>4950</v>
      </c>
      <c r="E2686" s="43">
        <f t="shared" si="41"/>
        <v>368.46339212800001</v>
      </c>
    </row>
    <row r="2687" spans="1:5">
      <c r="A2687" s="34" t="s">
        <v>2992</v>
      </c>
      <c r="B2687" s="34" t="s">
        <v>540</v>
      </c>
      <c r="C2687" s="52">
        <v>734.45387558399898</v>
      </c>
      <c r="D2687" s="34" t="s">
        <v>4950</v>
      </c>
      <c r="E2687" s="43">
        <f t="shared" si="41"/>
        <v>734.45387558399898</v>
      </c>
    </row>
    <row r="2688" spans="1:5">
      <c r="A2688" s="34" t="s">
        <v>2993</v>
      </c>
      <c r="B2688" s="34" t="s">
        <v>541</v>
      </c>
      <c r="C2688" s="52">
        <v>981.74474278400498</v>
      </c>
      <c r="D2688" s="34" t="s">
        <v>4950</v>
      </c>
      <c r="E2688" s="43">
        <f t="shared" si="41"/>
        <v>981.74474278400498</v>
      </c>
    </row>
    <row r="2689" spans="1:5">
      <c r="A2689" s="34" t="s">
        <v>2994</v>
      </c>
      <c r="B2689" s="34" t="s">
        <v>542</v>
      </c>
      <c r="C2689" s="52">
        <v>1179.577436544</v>
      </c>
      <c r="D2689" s="34" t="s">
        <v>4950</v>
      </c>
      <c r="E2689" s="43">
        <f t="shared" si="41"/>
        <v>1179.577436544</v>
      </c>
    </row>
    <row r="2690" spans="1:5">
      <c r="A2690" s="34" t="s">
        <v>3529</v>
      </c>
      <c r="B2690" s="34" t="s">
        <v>867</v>
      </c>
      <c r="C2690" s="52">
        <v>981.74474278400498</v>
      </c>
      <c r="D2690" s="34" t="s">
        <v>4950</v>
      </c>
      <c r="E2690" s="43">
        <f t="shared" ref="E2690:E2753" si="42">IF(D2690="Dolares",C2690*$E$1,C2690)</f>
        <v>981.74474278400498</v>
      </c>
    </row>
    <row r="2691" spans="1:5">
      <c r="A2691" s="34" t="s">
        <v>3527</v>
      </c>
      <c r="B2691" s="34" t="s">
        <v>866</v>
      </c>
      <c r="C2691" s="52">
        <v>942.17820403199903</v>
      </c>
      <c r="D2691" s="34" t="s">
        <v>4950</v>
      </c>
      <c r="E2691" s="43">
        <f t="shared" si="42"/>
        <v>942.17820403199903</v>
      </c>
    </row>
    <row r="2692" spans="1:5">
      <c r="A2692" s="34" t="s">
        <v>3722</v>
      </c>
      <c r="B2692" s="34" t="s">
        <v>5803</v>
      </c>
      <c r="C2692" s="52">
        <v>1808.9326935679901</v>
      </c>
      <c r="D2692" s="34" t="s">
        <v>4950</v>
      </c>
      <c r="E2692" s="43">
        <f t="shared" si="42"/>
        <v>1808.9326935679901</v>
      </c>
    </row>
    <row r="2693" spans="1:5">
      <c r="A2693" s="34" t="s">
        <v>3530</v>
      </c>
      <c r="B2693" s="34" t="s">
        <v>868</v>
      </c>
      <c r="C2693" s="52">
        <v>938.46884102400304</v>
      </c>
      <c r="D2693" s="34" t="s">
        <v>4950</v>
      </c>
      <c r="E2693" s="43">
        <f t="shared" si="42"/>
        <v>938.46884102400304</v>
      </c>
    </row>
    <row r="2694" spans="1:5">
      <c r="A2694" s="34" t="s">
        <v>3643</v>
      </c>
      <c r="B2694" s="34" t="s">
        <v>879</v>
      </c>
      <c r="C2694" s="52">
        <v>2670.43225217602</v>
      </c>
      <c r="D2694" s="34" t="s">
        <v>4950</v>
      </c>
      <c r="E2694" s="43">
        <f t="shared" si="42"/>
        <v>2670.43225217602</v>
      </c>
    </row>
    <row r="2695" spans="1:5">
      <c r="A2695" s="34" t="s">
        <v>3645</v>
      </c>
      <c r="B2695" s="34" t="s">
        <v>880</v>
      </c>
      <c r="C2695" s="52">
        <v>1489.3092477119901</v>
      </c>
      <c r="D2695" s="34" t="s">
        <v>4950</v>
      </c>
      <c r="E2695" s="43">
        <f t="shared" si="42"/>
        <v>1489.3092477119901</v>
      </c>
    </row>
    <row r="2696" spans="1:5">
      <c r="A2696" s="34" t="s">
        <v>3647</v>
      </c>
      <c r="B2696" s="34" t="s">
        <v>881</v>
      </c>
      <c r="C2696" s="52">
        <v>2522.9850726080199</v>
      </c>
      <c r="D2696" s="34" t="s">
        <v>4950</v>
      </c>
      <c r="E2696" s="43">
        <f t="shared" si="42"/>
        <v>2522.9850726080199</v>
      </c>
    </row>
    <row r="2697" spans="1:5">
      <c r="A2697" s="34" t="s">
        <v>3723</v>
      </c>
      <c r="B2697" s="34" t="s">
        <v>909</v>
      </c>
      <c r="C2697" s="52">
        <v>1812.642056576</v>
      </c>
      <c r="D2697" s="34" t="s">
        <v>4950</v>
      </c>
      <c r="E2697" s="43">
        <f t="shared" si="42"/>
        <v>1812.642056576</v>
      </c>
    </row>
    <row r="2698" spans="1:5">
      <c r="A2698" s="34" t="s">
        <v>3649</v>
      </c>
      <c r="B2698" s="34" t="s">
        <v>7489</v>
      </c>
      <c r="C2698" s="52">
        <v>1805.22333056</v>
      </c>
      <c r="D2698" s="34" t="s">
        <v>4950</v>
      </c>
      <c r="E2698" s="43">
        <f t="shared" si="42"/>
        <v>1805.22333056</v>
      </c>
    </row>
    <row r="2699" spans="1:5">
      <c r="A2699" s="34" t="s">
        <v>3960</v>
      </c>
      <c r="B2699" s="34" t="s">
        <v>1080</v>
      </c>
      <c r="C2699" s="52">
        <v>4479.3698908045999</v>
      </c>
      <c r="D2699" s="34" t="s">
        <v>4950</v>
      </c>
      <c r="E2699" s="43">
        <f t="shared" si="42"/>
        <v>4479.3698908045999</v>
      </c>
    </row>
    <row r="2700" spans="1:5">
      <c r="A2700" s="34" t="s">
        <v>3956</v>
      </c>
      <c r="B2700" s="34" t="s">
        <v>1078</v>
      </c>
      <c r="C2700" s="52">
        <v>2588.9939432604001</v>
      </c>
      <c r="D2700" s="34" t="s">
        <v>4950</v>
      </c>
      <c r="E2700" s="43">
        <f t="shared" si="42"/>
        <v>2588.9939432604001</v>
      </c>
    </row>
    <row r="2701" spans="1:5">
      <c r="A2701" s="34" t="s">
        <v>3957</v>
      </c>
      <c r="B2701" s="34" t="s">
        <v>1079</v>
      </c>
      <c r="C2701" s="52">
        <v>8285.4288913125602</v>
      </c>
      <c r="D2701" s="34" t="s">
        <v>4950</v>
      </c>
      <c r="E2701" s="43">
        <f t="shared" si="42"/>
        <v>8285.4288913125602</v>
      </c>
    </row>
    <row r="2702" spans="1:5">
      <c r="A2702" s="34" t="s">
        <v>3969</v>
      </c>
      <c r="B2702" s="34" t="s">
        <v>1083</v>
      </c>
      <c r="C2702" s="52">
        <v>2175.8056036657199</v>
      </c>
      <c r="D2702" s="34" t="s">
        <v>4950</v>
      </c>
      <c r="E2702" s="43">
        <f t="shared" si="42"/>
        <v>2175.8056036657199</v>
      </c>
    </row>
    <row r="2703" spans="1:5">
      <c r="A2703" s="34" t="s">
        <v>3952</v>
      </c>
      <c r="B2703" s="34" t="s">
        <v>1074</v>
      </c>
      <c r="C2703" s="52">
        <v>2228.8233167834401</v>
      </c>
      <c r="D2703" s="34" t="s">
        <v>4950</v>
      </c>
      <c r="E2703" s="43">
        <f t="shared" si="42"/>
        <v>2228.8233167834401</v>
      </c>
    </row>
    <row r="2704" spans="1:5">
      <c r="A2704" s="34" t="s">
        <v>3949</v>
      </c>
      <c r="B2704" s="34" t="s">
        <v>1071</v>
      </c>
      <c r="C2704" s="52">
        <v>2512.5344381966402</v>
      </c>
      <c r="D2704" s="34" t="s">
        <v>4950</v>
      </c>
      <c r="E2704" s="43">
        <f t="shared" si="42"/>
        <v>2512.5344381966402</v>
      </c>
    </row>
    <row r="2705" spans="1:5">
      <c r="A2705" s="34" t="s">
        <v>3953</v>
      </c>
      <c r="B2705" s="34" t="s">
        <v>1075</v>
      </c>
      <c r="C2705" s="52">
        <v>3871.7669610266398</v>
      </c>
      <c r="D2705" s="34" t="s">
        <v>4950</v>
      </c>
      <c r="E2705" s="43">
        <f t="shared" si="42"/>
        <v>3871.7669610266398</v>
      </c>
    </row>
    <row r="2706" spans="1:5">
      <c r="A2706" s="34" t="s">
        <v>3950</v>
      </c>
      <c r="B2706" s="34" t="s">
        <v>1072</v>
      </c>
      <c r="C2706" s="52">
        <v>4597.4411757799198</v>
      </c>
      <c r="D2706" s="34" t="s">
        <v>4950</v>
      </c>
      <c r="E2706" s="43">
        <f t="shared" si="42"/>
        <v>4597.4411757799198</v>
      </c>
    </row>
    <row r="2707" spans="1:5">
      <c r="A2707" s="34" t="s">
        <v>3954</v>
      </c>
      <c r="B2707" s="34" t="s">
        <v>1076</v>
      </c>
      <c r="C2707" s="52">
        <v>2539.28486813975</v>
      </c>
      <c r="D2707" s="34" t="s">
        <v>4950</v>
      </c>
      <c r="E2707" s="43">
        <f t="shared" si="42"/>
        <v>2539.28486813975</v>
      </c>
    </row>
    <row r="2708" spans="1:5">
      <c r="A2708" s="34" t="s">
        <v>3951</v>
      </c>
      <c r="B2708" s="34" t="s">
        <v>1073</v>
      </c>
      <c r="C2708" s="52">
        <v>4414.0839192356398</v>
      </c>
      <c r="D2708" s="34" t="s">
        <v>4950</v>
      </c>
      <c r="E2708" s="43">
        <f t="shared" si="42"/>
        <v>4414.0839192356398</v>
      </c>
    </row>
    <row r="2709" spans="1:5">
      <c r="A2709" s="34" t="s">
        <v>3955</v>
      </c>
      <c r="B2709" s="34" t="s">
        <v>1077</v>
      </c>
      <c r="C2709" s="52">
        <v>3542.4137594429999</v>
      </c>
      <c r="D2709" s="34" t="s">
        <v>4950</v>
      </c>
      <c r="E2709" s="43">
        <f t="shared" si="42"/>
        <v>3542.4137594429999</v>
      </c>
    </row>
    <row r="2710" spans="1:5">
      <c r="A2710" s="34" t="s">
        <v>3513</v>
      </c>
      <c r="B2710" s="34" t="s">
        <v>795</v>
      </c>
      <c r="C2710" s="52">
        <v>985.07504159999996</v>
      </c>
      <c r="D2710" s="34" t="s">
        <v>4950</v>
      </c>
      <c r="E2710" s="43">
        <f t="shared" si="42"/>
        <v>985.07504159999996</v>
      </c>
    </row>
    <row r="2711" spans="1:5">
      <c r="A2711" s="34" t="s">
        <v>3507</v>
      </c>
      <c r="B2711" s="34" t="s">
        <v>791</v>
      </c>
      <c r="C2711" s="52">
        <v>1565.1092555279999</v>
      </c>
      <c r="D2711" s="34" t="s">
        <v>4950</v>
      </c>
      <c r="E2711" s="43">
        <f t="shared" si="42"/>
        <v>1565.1092555279999</v>
      </c>
    </row>
    <row r="2712" spans="1:5">
      <c r="A2712" s="34" t="s">
        <v>3506</v>
      </c>
      <c r="B2712" s="34" t="s">
        <v>790</v>
      </c>
      <c r="C2712" s="52">
        <v>1703.840006232</v>
      </c>
      <c r="D2712" s="34" t="s">
        <v>4950</v>
      </c>
      <c r="E2712" s="43">
        <f t="shared" si="42"/>
        <v>1703.840006232</v>
      </c>
    </row>
    <row r="2713" spans="1:5">
      <c r="A2713" s="34" t="s">
        <v>3837</v>
      </c>
      <c r="B2713" s="34" t="s">
        <v>956</v>
      </c>
      <c r="C2713" s="52">
        <v>1140.866885808</v>
      </c>
      <c r="D2713" s="34" t="s">
        <v>4950</v>
      </c>
      <c r="E2713" s="43">
        <f t="shared" si="42"/>
        <v>1140.866885808</v>
      </c>
    </row>
    <row r="2714" spans="1:5">
      <c r="A2714" s="34" t="s">
        <v>3511</v>
      </c>
      <c r="B2714" s="34" t="s">
        <v>794</v>
      </c>
      <c r="C2714" s="52">
        <v>1064.1232124640001</v>
      </c>
      <c r="D2714" s="34" t="s">
        <v>4950</v>
      </c>
      <c r="E2714" s="43">
        <f t="shared" si="42"/>
        <v>1064.1232124640001</v>
      </c>
    </row>
    <row r="2715" spans="1:5">
      <c r="A2715" s="34" t="s">
        <v>3515</v>
      </c>
      <c r="B2715" s="34" t="s">
        <v>796</v>
      </c>
      <c r="C2715" s="52">
        <v>1665.425204352</v>
      </c>
      <c r="D2715" s="34" t="s">
        <v>4950</v>
      </c>
      <c r="E2715" s="43">
        <f t="shared" si="42"/>
        <v>1665.425204352</v>
      </c>
    </row>
    <row r="2716" spans="1:5">
      <c r="A2716" s="34" t="s">
        <v>3504</v>
      </c>
      <c r="B2716" s="34" t="s">
        <v>789</v>
      </c>
      <c r="C2716" s="52">
        <v>1006.737318288</v>
      </c>
      <c r="D2716" s="34" t="s">
        <v>4950</v>
      </c>
      <c r="E2716" s="43">
        <f t="shared" si="42"/>
        <v>1006.737318288</v>
      </c>
    </row>
    <row r="2717" spans="1:5">
      <c r="A2717" s="34" t="s">
        <v>3550</v>
      </c>
      <c r="B2717" s="34" t="s">
        <v>7490</v>
      </c>
      <c r="C2717" s="52">
        <v>1722.971241576</v>
      </c>
      <c r="D2717" s="34" t="s">
        <v>4950</v>
      </c>
      <c r="E2717" s="43">
        <f t="shared" si="42"/>
        <v>1722.971241576</v>
      </c>
    </row>
    <row r="2718" spans="1:5">
      <c r="A2718" s="34" t="s">
        <v>3968</v>
      </c>
      <c r="B2718" s="34" t="s">
        <v>1082</v>
      </c>
      <c r="C2718" s="52">
        <v>5922.6149093202002</v>
      </c>
      <c r="D2718" s="34" t="s">
        <v>4950</v>
      </c>
      <c r="E2718" s="43">
        <f t="shared" si="42"/>
        <v>5922.6149093202002</v>
      </c>
    </row>
    <row r="2719" spans="1:5">
      <c r="A2719" s="34" t="s">
        <v>2717</v>
      </c>
      <c r="B2719" s="34" t="s">
        <v>9670</v>
      </c>
      <c r="C2719" s="52">
        <v>1871.9918647039999</v>
      </c>
      <c r="D2719" s="34" t="s">
        <v>4950</v>
      </c>
      <c r="E2719" s="43">
        <f t="shared" si="42"/>
        <v>1871.9918647039999</v>
      </c>
    </row>
    <row r="2720" spans="1:5">
      <c r="A2720" s="34" t="s">
        <v>2420</v>
      </c>
      <c r="B2720" s="34" t="s">
        <v>9671</v>
      </c>
      <c r="C2720" s="52">
        <v>2129.1743665919898</v>
      </c>
      <c r="D2720" s="34" t="s">
        <v>4950</v>
      </c>
      <c r="E2720" s="43">
        <f t="shared" si="42"/>
        <v>2129.1743665919898</v>
      </c>
    </row>
    <row r="2721" spans="1:5">
      <c r="A2721" s="34" t="s">
        <v>2578</v>
      </c>
      <c r="B2721" s="34" t="s">
        <v>9672</v>
      </c>
      <c r="C2721" s="52">
        <v>2228.0907134720401</v>
      </c>
      <c r="D2721" s="34" t="s">
        <v>4950</v>
      </c>
      <c r="E2721" s="43">
        <f t="shared" si="42"/>
        <v>2228.0907134720401</v>
      </c>
    </row>
    <row r="2722" spans="1:5">
      <c r="A2722" s="34" t="s">
        <v>3762</v>
      </c>
      <c r="B2722" s="34" t="s">
        <v>7170</v>
      </c>
      <c r="C2722" s="52">
        <v>3094.8843872248299</v>
      </c>
      <c r="D2722" s="34" t="s">
        <v>4950</v>
      </c>
      <c r="E2722" s="43">
        <f t="shared" si="42"/>
        <v>3094.8843872248299</v>
      </c>
    </row>
    <row r="2723" spans="1:5">
      <c r="A2723" s="34" t="s">
        <v>3763</v>
      </c>
      <c r="B2723" s="34" t="s">
        <v>7171</v>
      </c>
      <c r="C2723" s="52">
        <v>3094.8843872248299</v>
      </c>
      <c r="D2723" s="34" t="s">
        <v>4950</v>
      </c>
      <c r="E2723" s="43">
        <f t="shared" si="42"/>
        <v>3094.8843872248299</v>
      </c>
    </row>
    <row r="2724" spans="1:5">
      <c r="A2724" s="34" t="s">
        <v>3764</v>
      </c>
      <c r="B2724" s="34" t="s">
        <v>7172</v>
      </c>
      <c r="C2724" s="52">
        <v>4115.8139955836496</v>
      </c>
      <c r="D2724" s="34" t="s">
        <v>4950</v>
      </c>
      <c r="E2724" s="43">
        <f t="shared" si="42"/>
        <v>4115.8139955836496</v>
      </c>
    </row>
    <row r="2725" spans="1:5">
      <c r="A2725" s="34" t="s">
        <v>3765</v>
      </c>
      <c r="B2725" s="34" t="s">
        <v>924</v>
      </c>
      <c r="C2725" s="52">
        <v>6266.5565441058598</v>
      </c>
      <c r="D2725" s="34" t="s">
        <v>4950</v>
      </c>
      <c r="E2725" s="43">
        <f t="shared" si="42"/>
        <v>6266.5565441058598</v>
      </c>
    </row>
    <row r="2726" spans="1:5">
      <c r="A2726" s="34" t="s">
        <v>2728</v>
      </c>
      <c r="B2726" s="34" t="s">
        <v>663</v>
      </c>
      <c r="C2726" s="52">
        <v>111.280890239999</v>
      </c>
      <c r="D2726" s="34" t="s">
        <v>4950</v>
      </c>
      <c r="E2726" s="43">
        <f t="shared" si="42"/>
        <v>111.280890239999</v>
      </c>
    </row>
    <row r="2727" spans="1:5">
      <c r="A2727" s="34" t="s">
        <v>4700</v>
      </c>
      <c r="B2727" s="34" t="s">
        <v>1741</v>
      </c>
      <c r="C2727" s="52">
        <v>1285.7012999999999</v>
      </c>
      <c r="D2727" s="34" t="s">
        <v>4950</v>
      </c>
      <c r="E2727" s="43">
        <f t="shared" si="42"/>
        <v>1285.7012999999999</v>
      </c>
    </row>
    <row r="2728" spans="1:5">
      <c r="A2728" s="34" t="s">
        <v>4723</v>
      </c>
      <c r="B2728" s="34" t="s">
        <v>1743</v>
      </c>
      <c r="C2728" s="52">
        <v>1034.0694000000001</v>
      </c>
      <c r="D2728" s="34" t="s">
        <v>4950</v>
      </c>
      <c r="E2728" s="43">
        <f t="shared" si="42"/>
        <v>1034.0694000000001</v>
      </c>
    </row>
    <row r="2729" spans="1:5">
      <c r="A2729" s="34" t="s">
        <v>4699</v>
      </c>
      <c r="B2729" s="34" t="s">
        <v>1740</v>
      </c>
      <c r="C2729" s="52">
        <v>2267.1909000000001</v>
      </c>
      <c r="D2729" s="34" t="s">
        <v>4950</v>
      </c>
      <c r="E2729" s="43">
        <f t="shared" si="42"/>
        <v>2267.1909000000001</v>
      </c>
    </row>
    <row r="2730" spans="1:5">
      <c r="A2730" s="34" t="s">
        <v>4701</v>
      </c>
      <c r="B2730" s="34" t="s">
        <v>1742</v>
      </c>
      <c r="C2730" s="52">
        <v>1599.9282000000001</v>
      </c>
      <c r="D2730" s="34" t="s">
        <v>4950</v>
      </c>
      <c r="E2730" s="43">
        <f t="shared" si="42"/>
        <v>1599.9282000000001</v>
      </c>
    </row>
    <row r="2731" spans="1:5">
      <c r="A2731" s="34" t="s">
        <v>2060</v>
      </c>
      <c r="B2731" s="34" t="s">
        <v>571</v>
      </c>
      <c r="C2731" s="52">
        <v>82.793711000000002</v>
      </c>
      <c r="D2731" s="34" t="s">
        <v>4950</v>
      </c>
      <c r="E2731" s="43">
        <f t="shared" si="42"/>
        <v>82.793711000000002</v>
      </c>
    </row>
    <row r="2732" spans="1:5">
      <c r="A2732" s="34" t="s">
        <v>2587</v>
      </c>
      <c r="B2732" s="34" t="s">
        <v>572</v>
      </c>
      <c r="C2732" s="52">
        <v>102.66970999999999</v>
      </c>
      <c r="D2732" s="34" t="s">
        <v>4950</v>
      </c>
      <c r="E2732" s="43">
        <f t="shared" si="42"/>
        <v>102.66970999999999</v>
      </c>
    </row>
    <row r="2733" spans="1:5">
      <c r="A2733" s="34" t="s">
        <v>2666</v>
      </c>
      <c r="B2733" s="34" t="s">
        <v>573</v>
      </c>
      <c r="C2733" s="52">
        <v>93.978741999999997</v>
      </c>
      <c r="D2733" s="34" t="s">
        <v>4950</v>
      </c>
      <c r="E2733" s="43">
        <f t="shared" si="42"/>
        <v>93.978741999999997</v>
      </c>
    </row>
    <row r="2734" spans="1:5">
      <c r="A2734" s="34" t="s">
        <v>2694</v>
      </c>
      <c r="B2734" s="34" t="s">
        <v>5973</v>
      </c>
      <c r="C2734" s="52">
        <v>68.609684000000001</v>
      </c>
      <c r="D2734" s="34" t="s">
        <v>4950</v>
      </c>
      <c r="E2734" s="43">
        <f t="shared" si="42"/>
        <v>68.609684000000001</v>
      </c>
    </row>
    <row r="2735" spans="1:5">
      <c r="A2735" s="34" t="s">
        <v>2961</v>
      </c>
      <c r="B2735" s="34" t="s">
        <v>9843</v>
      </c>
      <c r="C2735" s="52">
        <v>3844.2921506963999</v>
      </c>
      <c r="D2735" s="34" t="s">
        <v>4950</v>
      </c>
      <c r="E2735" s="43">
        <f t="shared" si="42"/>
        <v>3844.2921506963999</v>
      </c>
    </row>
    <row r="2736" spans="1:5">
      <c r="A2736" s="34" t="s">
        <v>3958</v>
      </c>
      <c r="B2736" s="34" t="s">
        <v>9844</v>
      </c>
      <c r="C2736" s="52">
        <v>3844.2921506963999</v>
      </c>
      <c r="D2736" s="34" t="s">
        <v>4950</v>
      </c>
      <c r="E2736" s="43">
        <f t="shared" si="42"/>
        <v>3844.2921506963999</v>
      </c>
    </row>
    <row r="2737" spans="1:5">
      <c r="A2737" s="34" t="s">
        <v>2963</v>
      </c>
      <c r="B2737" s="34" t="s">
        <v>9845</v>
      </c>
      <c r="C2737" s="52">
        <v>4570.8674239800002</v>
      </c>
      <c r="D2737" s="34" t="s">
        <v>4950</v>
      </c>
      <c r="E2737" s="43">
        <f t="shared" si="42"/>
        <v>4570.8674239800002</v>
      </c>
    </row>
    <row r="2738" spans="1:5">
      <c r="A2738" s="34" t="s">
        <v>2311</v>
      </c>
      <c r="B2738" s="34" t="s">
        <v>9846</v>
      </c>
      <c r="C2738" s="52">
        <v>4570.8674239800002</v>
      </c>
      <c r="D2738" s="34" t="s">
        <v>4950</v>
      </c>
      <c r="E2738" s="43">
        <f t="shared" si="42"/>
        <v>4570.8674239800002</v>
      </c>
    </row>
    <row r="2739" spans="1:5">
      <c r="A2739" s="34" t="s">
        <v>2931</v>
      </c>
      <c r="B2739" s="34" t="s">
        <v>505</v>
      </c>
      <c r="C2739" s="52">
        <v>2765.7885904999998</v>
      </c>
      <c r="D2739" s="34" t="s">
        <v>4950</v>
      </c>
      <c r="E2739" s="43">
        <f t="shared" si="42"/>
        <v>2765.7885904999998</v>
      </c>
    </row>
    <row r="2740" spans="1:5">
      <c r="A2740" s="34" t="s">
        <v>2937</v>
      </c>
      <c r="B2740" s="34" t="s">
        <v>7096</v>
      </c>
      <c r="C2740" s="52">
        <v>391.02895083471998</v>
      </c>
      <c r="D2740" s="34" t="s">
        <v>4950</v>
      </c>
      <c r="E2740" s="43">
        <f t="shared" si="42"/>
        <v>391.02895083471998</v>
      </c>
    </row>
    <row r="2741" spans="1:5">
      <c r="A2741" s="34" t="s">
        <v>4755</v>
      </c>
      <c r="B2741" s="34" t="s">
        <v>6745</v>
      </c>
      <c r="C2741" s="52">
        <v>2040.597</v>
      </c>
      <c r="D2741" s="34" t="s">
        <v>4950</v>
      </c>
      <c r="E2741" s="43">
        <f t="shared" si="42"/>
        <v>2040.597</v>
      </c>
    </row>
    <row r="2742" spans="1:5">
      <c r="A2742" s="34" t="s">
        <v>4756</v>
      </c>
      <c r="B2742" s="34" t="s">
        <v>6746</v>
      </c>
      <c r="C2742" s="52">
        <v>2628.99</v>
      </c>
      <c r="D2742" s="34" t="s">
        <v>4950</v>
      </c>
      <c r="E2742" s="43">
        <f t="shared" si="42"/>
        <v>2628.99</v>
      </c>
    </row>
    <row r="2743" spans="1:5">
      <c r="A2743" s="34" t="s">
        <v>2933</v>
      </c>
      <c r="B2743" s="34" t="s">
        <v>6747</v>
      </c>
      <c r="C2743" s="52">
        <v>5197.8588934999998</v>
      </c>
      <c r="D2743" s="34" t="s">
        <v>4950</v>
      </c>
      <c r="E2743" s="43">
        <f t="shared" si="42"/>
        <v>5197.8588934999998</v>
      </c>
    </row>
    <row r="2744" spans="1:5">
      <c r="A2744" s="34" t="s">
        <v>2136</v>
      </c>
      <c r="B2744" s="34" t="s">
        <v>360</v>
      </c>
      <c r="C2744" s="52">
        <v>7696.3309584407998</v>
      </c>
      <c r="D2744" s="34" t="s">
        <v>4950</v>
      </c>
      <c r="E2744" s="43">
        <f t="shared" si="42"/>
        <v>7696.3309584407998</v>
      </c>
    </row>
    <row r="2745" spans="1:5">
      <c r="A2745" s="34" t="s">
        <v>2159</v>
      </c>
      <c r="B2745" s="34" t="s">
        <v>10415</v>
      </c>
      <c r="C2745" s="52">
        <v>5986.7049057659997</v>
      </c>
      <c r="D2745" s="34" t="s">
        <v>4950</v>
      </c>
      <c r="E2745" s="43">
        <f t="shared" si="42"/>
        <v>5986.7049057659997</v>
      </c>
    </row>
    <row r="2746" spans="1:5">
      <c r="A2746" s="34" t="s">
        <v>2936</v>
      </c>
      <c r="B2746" s="34" t="s">
        <v>6748</v>
      </c>
      <c r="C2746" s="52">
        <v>3790.9806285</v>
      </c>
      <c r="D2746" s="34" t="s">
        <v>4950</v>
      </c>
      <c r="E2746" s="43">
        <f t="shared" si="42"/>
        <v>3790.9806285</v>
      </c>
    </row>
    <row r="2747" spans="1:5">
      <c r="A2747" s="34" t="s">
        <v>2934</v>
      </c>
      <c r="B2747" s="34" t="s">
        <v>6749</v>
      </c>
      <c r="C2747" s="52">
        <v>3026.1893544999998</v>
      </c>
      <c r="D2747" s="34" t="s">
        <v>4950</v>
      </c>
      <c r="E2747" s="43">
        <f t="shared" si="42"/>
        <v>3026.1893544999998</v>
      </c>
    </row>
    <row r="2748" spans="1:5">
      <c r="A2748" s="34" t="s">
        <v>2938</v>
      </c>
      <c r="B2748" s="34" t="s">
        <v>6750</v>
      </c>
      <c r="C2748" s="52">
        <v>1952.9639999999999</v>
      </c>
      <c r="D2748" s="34" t="s">
        <v>4950</v>
      </c>
      <c r="E2748" s="43">
        <f t="shared" si="42"/>
        <v>1952.9639999999999</v>
      </c>
    </row>
    <row r="2749" spans="1:5">
      <c r="A2749" s="34" t="s">
        <v>2940</v>
      </c>
      <c r="B2749" s="34" t="s">
        <v>6751</v>
      </c>
      <c r="C2749" s="52">
        <v>2770.4546999999998</v>
      </c>
      <c r="D2749" s="34" t="s">
        <v>4950</v>
      </c>
      <c r="E2749" s="43">
        <f t="shared" si="42"/>
        <v>2770.4546999999998</v>
      </c>
    </row>
    <row r="2750" spans="1:5">
      <c r="A2750" s="34" t="s">
        <v>2696</v>
      </c>
      <c r="B2750" s="34" t="s">
        <v>574</v>
      </c>
      <c r="C2750" s="52">
        <v>75.495133999999993</v>
      </c>
      <c r="D2750" s="34" t="s">
        <v>4950</v>
      </c>
      <c r="E2750" s="43">
        <f t="shared" si="42"/>
        <v>75.495133999999993</v>
      </c>
    </row>
    <row r="2751" spans="1:5">
      <c r="A2751" s="34" t="s">
        <v>2697</v>
      </c>
      <c r="B2751" s="34" t="s">
        <v>575</v>
      </c>
      <c r="C2751" s="52">
        <v>92.999477999999996</v>
      </c>
      <c r="D2751" s="34" t="s">
        <v>4950</v>
      </c>
      <c r="E2751" s="43">
        <f t="shared" si="42"/>
        <v>92.999477999999996</v>
      </c>
    </row>
    <row r="2752" spans="1:5">
      <c r="A2752" s="34" t="s">
        <v>2699</v>
      </c>
      <c r="B2752" s="34" t="s">
        <v>7491</v>
      </c>
      <c r="C2752" s="52">
        <v>87.552322000000004</v>
      </c>
      <c r="D2752" s="34" t="s">
        <v>4950</v>
      </c>
      <c r="E2752" s="43">
        <f t="shared" si="42"/>
        <v>87.552322000000004</v>
      </c>
    </row>
    <row r="2753" spans="1:5">
      <c r="A2753" s="34" t="s">
        <v>2700</v>
      </c>
      <c r="B2753" s="34" t="s">
        <v>5974</v>
      </c>
      <c r="C2753" s="52">
        <v>347.50101100000001</v>
      </c>
      <c r="D2753" s="34" t="s">
        <v>4950</v>
      </c>
      <c r="E2753" s="43">
        <f t="shared" si="42"/>
        <v>347.50101100000001</v>
      </c>
    </row>
    <row r="2754" spans="1:5">
      <c r="A2754" s="34" t="s">
        <v>2701</v>
      </c>
      <c r="B2754" s="34" t="s">
        <v>5975</v>
      </c>
      <c r="C2754" s="52">
        <v>401.66655100000003</v>
      </c>
      <c r="D2754" s="34" t="s">
        <v>4950</v>
      </c>
      <c r="E2754" s="43">
        <f t="shared" ref="E2754:E2817" si="43">IF(D2754="Dolares",C2754*$E$1,C2754)</f>
        <v>401.66655100000003</v>
      </c>
    </row>
    <row r="2755" spans="1:5">
      <c r="A2755" s="34" t="s">
        <v>2947</v>
      </c>
      <c r="B2755" s="34" t="s">
        <v>7173</v>
      </c>
      <c r="C2755" s="52">
        <v>2553.8760000000002</v>
      </c>
      <c r="D2755" s="34" t="s">
        <v>4950</v>
      </c>
      <c r="E2755" s="43">
        <f t="shared" si="43"/>
        <v>2553.8760000000002</v>
      </c>
    </row>
    <row r="2756" spans="1:5">
      <c r="A2756" s="34" t="s">
        <v>2943</v>
      </c>
      <c r="B2756" s="34" t="s">
        <v>7174</v>
      </c>
      <c r="C2756" s="52">
        <v>1095.4124999999999</v>
      </c>
      <c r="D2756" s="34" t="s">
        <v>4950</v>
      </c>
      <c r="E2756" s="43">
        <f t="shared" si="43"/>
        <v>1095.4124999999999</v>
      </c>
    </row>
    <row r="2757" spans="1:5">
      <c r="A2757" s="34" t="s">
        <v>2944</v>
      </c>
      <c r="B2757" s="34" t="s">
        <v>7175</v>
      </c>
      <c r="C2757" s="52">
        <v>1066.1681160000001</v>
      </c>
      <c r="D2757" s="34" t="s">
        <v>4950</v>
      </c>
      <c r="E2757" s="43">
        <f t="shared" si="43"/>
        <v>1066.1681160000001</v>
      </c>
    </row>
    <row r="2758" spans="1:5">
      <c r="A2758" s="34" t="s">
        <v>2945</v>
      </c>
      <c r="B2758" s="34" t="s">
        <v>7176</v>
      </c>
      <c r="C2758" s="52">
        <v>2197.0844999999999</v>
      </c>
      <c r="D2758" s="34" t="s">
        <v>4950</v>
      </c>
      <c r="E2758" s="43">
        <f t="shared" si="43"/>
        <v>2197.0844999999999</v>
      </c>
    </row>
    <row r="2759" spans="1:5">
      <c r="A2759" s="34" t="s">
        <v>2942</v>
      </c>
      <c r="B2759" s="34" t="s">
        <v>7177</v>
      </c>
      <c r="C2759" s="52">
        <v>1372.0824</v>
      </c>
      <c r="D2759" s="34" t="s">
        <v>4950</v>
      </c>
      <c r="E2759" s="43">
        <f t="shared" si="43"/>
        <v>1372.0824</v>
      </c>
    </row>
    <row r="2760" spans="1:5">
      <c r="A2760" s="34" t="s">
        <v>2315</v>
      </c>
      <c r="B2760" s="34" t="s">
        <v>379</v>
      </c>
      <c r="C2760" s="52">
        <v>3852.0388077443999</v>
      </c>
      <c r="D2760" s="34" t="s">
        <v>4950</v>
      </c>
      <c r="E2760" s="43">
        <f t="shared" si="43"/>
        <v>3852.0388077443999</v>
      </c>
    </row>
    <row r="2761" spans="1:5">
      <c r="A2761" s="34" t="s">
        <v>2317</v>
      </c>
      <c r="B2761" s="34" t="s">
        <v>380</v>
      </c>
      <c r="C2761" s="52">
        <v>645.37187853116097</v>
      </c>
      <c r="D2761" s="34" t="s">
        <v>4950</v>
      </c>
      <c r="E2761" s="43">
        <f t="shared" si="43"/>
        <v>645.37187853116097</v>
      </c>
    </row>
    <row r="2762" spans="1:5">
      <c r="A2762" s="34" t="s">
        <v>2313</v>
      </c>
      <c r="B2762" s="34" t="s">
        <v>378</v>
      </c>
      <c r="C2762" s="52">
        <v>2142.4127550695998</v>
      </c>
      <c r="D2762" s="34" t="s">
        <v>4950</v>
      </c>
      <c r="E2762" s="43">
        <f t="shared" si="43"/>
        <v>2142.4127550695998</v>
      </c>
    </row>
    <row r="2763" spans="1:5">
      <c r="A2763" s="34" t="s">
        <v>4341</v>
      </c>
      <c r="B2763" s="34" t="s">
        <v>6254</v>
      </c>
      <c r="C2763" s="52">
        <v>478.35327124000099</v>
      </c>
      <c r="D2763" s="34" t="s">
        <v>4950</v>
      </c>
      <c r="E2763" s="43">
        <f t="shared" si="43"/>
        <v>478.35327124000099</v>
      </c>
    </row>
    <row r="2764" spans="1:5">
      <c r="A2764" s="34" t="s">
        <v>4343</v>
      </c>
      <c r="B2764" s="34" t="s">
        <v>1193</v>
      </c>
      <c r="C2764" s="52">
        <v>478.35327124000099</v>
      </c>
      <c r="D2764" s="34" t="s">
        <v>4950</v>
      </c>
      <c r="E2764" s="43">
        <f t="shared" si="43"/>
        <v>478.35327124000099</v>
      </c>
    </row>
    <row r="2765" spans="1:5">
      <c r="A2765" s="34" t="s">
        <v>4342</v>
      </c>
      <c r="B2765" s="34" t="s">
        <v>1192</v>
      </c>
      <c r="C2765" s="52">
        <v>1285.4584988634999</v>
      </c>
      <c r="D2765" s="34" t="s">
        <v>4950</v>
      </c>
      <c r="E2765" s="43">
        <f t="shared" si="43"/>
        <v>1285.4584988634999</v>
      </c>
    </row>
    <row r="2766" spans="1:5">
      <c r="A2766" s="34" t="s">
        <v>2995</v>
      </c>
      <c r="B2766" s="34" t="s">
        <v>543</v>
      </c>
      <c r="C2766" s="52">
        <v>378.35502681600201</v>
      </c>
      <c r="D2766" s="34" t="s">
        <v>4950</v>
      </c>
      <c r="E2766" s="43">
        <f t="shared" si="43"/>
        <v>378.35502681600201</v>
      </c>
    </row>
    <row r="2767" spans="1:5">
      <c r="A2767" s="34" t="s">
        <v>2996</v>
      </c>
      <c r="B2767" s="34" t="s">
        <v>544</v>
      </c>
      <c r="C2767" s="52">
        <v>477.27137369599899</v>
      </c>
      <c r="D2767" s="34" t="s">
        <v>4950</v>
      </c>
      <c r="E2767" s="43">
        <f t="shared" si="43"/>
        <v>477.27137369599899</v>
      </c>
    </row>
    <row r="2768" spans="1:5">
      <c r="A2768" s="34" t="s">
        <v>2654</v>
      </c>
      <c r="B2768" s="34" t="s">
        <v>455</v>
      </c>
      <c r="C2768" s="52">
        <v>299.22194931199903</v>
      </c>
      <c r="D2768" s="34" t="s">
        <v>4950</v>
      </c>
      <c r="E2768" s="43">
        <f t="shared" si="43"/>
        <v>299.22194931199903</v>
      </c>
    </row>
    <row r="2769" spans="1:5">
      <c r="A2769" s="34" t="s">
        <v>2652</v>
      </c>
      <c r="B2769" s="34" t="s">
        <v>454</v>
      </c>
      <c r="C2769" s="52">
        <v>309.113584</v>
      </c>
      <c r="D2769" s="34" t="s">
        <v>4950</v>
      </c>
      <c r="E2769" s="43">
        <f t="shared" si="43"/>
        <v>309.113584</v>
      </c>
    </row>
    <row r="2770" spans="1:5">
      <c r="A2770" s="34" t="s">
        <v>3531</v>
      </c>
      <c r="B2770" s="34" t="s">
        <v>869</v>
      </c>
      <c r="C2770" s="52">
        <v>478.35327124000099</v>
      </c>
      <c r="D2770" s="34" t="s">
        <v>4950</v>
      </c>
      <c r="E2770" s="43">
        <f t="shared" si="43"/>
        <v>478.35327124000099</v>
      </c>
    </row>
    <row r="2771" spans="1:5">
      <c r="A2771" s="34" t="s">
        <v>4512</v>
      </c>
      <c r="B2771" s="34" t="s">
        <v>6998</v>
      </c>
      <c r="C2771" s="52">
        <v>4230.9293923032401</v>
      </c>
      <c r="D2771" s="34" t="s">
        <v>4950</v>
      </c>
      <c r="E2771" s="43">
        <f t="shared" si="43"/>
        <v>4230.9293923032401</v>
      </c>
    </row>
    <row r="2772" spans="1:5">
      <c r="A2772" s="34" t="s">
        <v>4569</v>
      </c>
      <c r="B2772" s="34" t="s">
        <v>6999</v>
      </c>
      <c r="C2772" s="52">
        <v>2241.07348400001</v>
      </c>
      <c r="D2772" s="34" t="s">
        <v>4950</v>
      </c>
      <c r="E2772" s="43">
        <f t="shared" si="43"/>
        <v>2241.07348400001</v>
      </c>
    </row>
    <row r="2773" spans="1:5">
      <c r="A2773" s="34" t="s">
        <v>4582</v>
      </c>
      <c r="B2773" s="34" t="s">
        <v>1467</v>
      </c>
      <c r="C2773" s="52">
        <v>4230.9293923032401</v>
      </c>
      <c r="D2773" s="34" t="s">
        <v>4950</v>
      </c>
      <c r="E2773" s="43">
        <f t="shared" si="43"/>
        <v>4230.9293923032401</v>
      </c>
    </row>
    <row r="2774" spans="1:5">
      <c r="A2774" s="34" t="s">
        <v>4513</v>
      </c>
      <c r="B2774" s="34" t="s">
        <v>1464</v>
      </c>
      <c r="C2774" s="52">
        <v>4230.9293923032401</v>
      </c>
      <c r="D2774" s="34" t="s">
        <v>4950</v>
      </c>
      <c r="E2774" s="43">
        <f t="shared" si="43"/>
        <v>4230.9293923032401</v>
      </c>
    </row>
    <row r="2775" spans="1:5">
      <c r="A2775" s="34" t="s">
        <v>4514</v>
      </c>
      <c r="B2775" s="34" t="s">
        <v>1252</v>
      </c>
      <c r="C2775" s="52">
        <v>4230.9293923032401</v>
      </c>
      <c r="D2775" s="34" t="s">
        <v>4950</v>
      </c>
      <c r="E2775" s="43">
        <f t="shared" si="43"/>
        <v>4230.9293923032401</v>
      </c>
    </row>
    <row r="2776" spans="1:5">
      <c r="A2776" s="34" t="s">
        <v>3533</v>
      </c>
      <c r="B2776" s="34" t="s">
        <v>870</v>
      </c>
      <c r="C2776" s="52">
        <v>478.35327124000099</v>
      </c>
      <c r="D2776" s="34" t="s">
        <v>4950</v>
      </c>
      <c r="E2776" s="43">
        <f t="shared" si="43"/>
        <v>478.35327124000099</v>
      </c>
    </row>
    <row r="2777" spans="1:5">
      <c r="A2777" s="34" t="s">
        <v>3535</v>
      </c>
      <c r="B2777" s="34" t="s">
        <v>871</v>
      </c>
      <c r="C2777" s="52">
        <v>480.67162311999999</v>
      </c>
      <c r="D2777" s="34" t="s">
        <v>4950</v>
      </c>
      <c r="E2777" s="43">
        <f t="shared" si="43"/>
        <v>480.67162311999999</v>
      </c>
    </row>
    <row r="2778" spans="1:5">
      <c r="A2778" s="34" t="s">
        <v>4545</v>
      </c>
      <c r="B2778" s="34" t="s">
        <v>7000</v>
      </c>
      <c r="C2778" s="52">
        <v>2051.3501919202499</v>
      </c>
      <c r="D2778" s="34" t="s">
        <v>4950</v>
      </c>
      <c r="E2778" s="43">
        <f t="shared" si="43"/>
        <v>2051.3501919202499</v>
      </c>
    </row>
    <row r="2779" spans="1:5">
      <c r="A2779" s="34" t="s">
        <v>4517</v>
      </c>
      <c r="B2779" s="34" t="s">
        <v>7001</v>
      </c>
      <c r="C2779" s="52">
        <v>1995.7773653967399</v>
      </c>
      <c r="D2779" s="34" t="s">
        <v>4950</v>
      </c>
      <c r="E2779" s="43">
        <f t="shared" si="43"/>
        <v>1995.7773653967399</v>
      </c>
    </row>
    <row r="2780" spans="1:5">
      <c r="A2780" s="34" t="s">
        <v>4539</v>
      </c>
      <c r="B2780" s="34" t="s">
        <v>7002</v>
      </c>
      <c r="C2780" s="52">
        <v>1373.179138123</v>
      </c>
      <c r="D2780" s="34" t="s">
        <v>4950</v>
      </c>
      <c r="E2780" s="43">
        <f t="shared" si="43"/>
        <v>1373.179138123</v>
      </c>
    </row>
    <row r="2781" spans="1:5">
      <c r="A2781" s="34" t="s">
        <v>4541</v>
      </c>
      <c r="B2781" s="34" t="s">
        <v>7003</v>
      </c>
      <c r="C2781" s="52">
        <v>1984.93424045803</v>
      </c>
      <c r="D2781" s="34" t="s">
        <v>4950</v>
      </c>
      <c r="E2781" s="43">
        <f t="shared" si="43"/>
        <v>1984.93424045803</v>
      </c>
    </row>
    <row r="2782" spans="1:5">
      <c r="A2782" s="34" t="s">
        <v>4540</v>
      </c>
      <c r="B2782" s="34" t="s">
        <v>7004</v>
      </c>
      <c r="C2782" s="52">
        <v>1379.3131108054899</v>
      </c>
      <c r="D2782" s="34" t="s">
        <v>4950</v>
      </c>
      <c r="E2782" s="43">
        <f t="shared" si="43"/>
        <v>1379.3131108054899</v>
      </c>
    </row>
    <row r="2783" spans="1:5">
      <c r="A2783" s="34" t="s">
        <v>3750</v>
      </c>
      <c r="B2783" s="34" t="s">
        <v>921</v>
      </c>
      <c r="C2783" s="52">
        <v>810.49581724799998</v>
      </c>
      <c r="D2783" s="34" t="s">
        <v>4950</v>
      </c>
      <c r="E2783" s="43">
        <f t="shared" si="43"/>
        <v>810.49581724799998</v>
      </c>
    </row>
    <row r="2784" spans="1:5">
      <c r="A2784" s="34" t="s">
        <v>4648</v>
      </c>
      <c r="B2784" s="34" t="s">
        <v>1497</v>
      </c>
      <c r="C2784" s="52">
        <v>798.55147516624902</v>
      </c>
      <c r="D2784" s="34" t="s">
        <v>4950</v>
      </c>
      <c r="E2784" s="43">
        <f t="shared" si="43"/>
        <v>798.55147516624902</v>
      </c>
    </row>
    <row r="2785" spans="1:5">
      <c r="A2785" s="34" t="s">
        <v>4647</v>
      </c>
      <c r="B2785" s="34" t="s">
        <v>1496</v>
      </c>
      <c r="C2785" s="52">
        <v>798.55147516624902</v>
      </c>
      <c r="D2785" s="34" t="s">
        <v>4950</v>
      </c>
      <c r="E2785" s="43">
        <f t="shared" si="43"/>
        <v>798.55147516624902</v>
      </c>
    </row>
    <row r="2786" spans="1:5">
      <c r="A2786" s="34" t="s">
        <v>2640</v>
      </c>
      <c r="B2786" s="34" t="s">
        <v>5372</v>
      </c>
      <c r="C2786" s="52">
        <v>420.39447423999798</v>
      </c>
      <c r="D2786" s="34" t="s">
        <v>4950</v>
      </c>
      <c r="E2786" s="43">
        <f t="shared" si="43"/>
        <v>420.39447423999798</v>
      </c>
    </row>
    <row r="2787" spans="1:5">
      <c r="A2787" s="34" t="s">
        <v>4614</v>
      </c>
      <c r="B2787" s="34" t="s">
        <v>5630</v>
      </c>
      <c r="C2787" s="52">
        <v>23183.5187999999</v>
      </c>
      <c r="D2787" s="34" t="s">
        <v>4950</v>
      </c>
      <c r="E2787" s="43">
        <f t="shared" si="43"/>
        <v>23183.5187999999</v>
      </c>
    </row>
    <row r="2788" spans="1:5">
      <c r="A2788" s="34" t="s">
        <v>4515</v>
      </c>
      <c r="B2788" s="34" t="s">
        <v>7492</v>
      </c>
      <c r="C2788" s="52">
        <v>30911.358399999801</v>
      </c>
      <c r="D2788" s="34" t="s">
        <v>4950</v>
      </c>
      <c r="E2788" s="43">
        <f t="shared" si="43"/>
        <v>30911.358399999801</v>
      </c>
    </row>
    <row r="2789" spans="1:5">
      <c r="A2789" s="34" t="s">
        <v>4611</v>
      </c>
      <c r="B2789" s="34" t="s">
        <v>5631</v>
      </c>
      <c r="C2789" s="52">
        <v>30911.358400000001</v>
      </c>
      <c r="D2789" s="34" t="s">
        <v>4950</v>
      </c>
      <c r="E2789" s="43">
        <f t="shared" si="43"/>
        <v>30911.358400000001</v>
      </c>
    </row>
    <row r="2790" spans="1:5">
      <c r="A2790" s="34" t="s">
        <v>3602</v>
      </c>
      <c r="B2790" s="34" t="s">
        <v>5632</v>
      </c>
      <c r="C2790" s="52">
        <v>12364.5433599999</v>
      </c>
      <c r="D2790" s="34" t="s">
        <v>4950</v>
      </c>
      <c r="E2790" s="43">
        <f t="shared" si="43"/>
        <v>12364.5433599999</v>
      </c>
    </row>
    <row r="2791" spans="1:5">
      <c r="A2791" s="34" t="s">
        <v>4784</v>
      </c>
      <c r="B2791" s="34" t="s">
        <v>5633</v>
      </c>
      <c r="C2791" s="52">
        <v>12364.5433599999</v>
      </c>
      <c r="D2791" s="34" t="s">
        <v>4950</v>
      </c>
      <c r="E2791" s="43">
        <f t="shared" si="43"/>
        <v>12364.5433599999</v>
      </c>
    </row>
    <row r="2792" spans="1:5">
      <c r="A2792" s="34" t="s">
        <v>4653</v>
      </c>
      <c r="B2792" s="34" t="s">
        <v>5634</v>
      </c>
      <c r="C2792" s="52">
        <v>12364.5433599999</v>
      </c>
      <c r="D2792" s="34" t="s">
        <v>4950</v>
      </c>
      <c r="E2792" s="43">
        <f t="shared" si="43"/>
        <v>12364.5433599999</v>
      </c>
    </row>
    <row r="2793" spans="1:5">
      <c r="A2793" s="34" t="s">
        <v>4612</v>
      </c>
      <c r="B2793" s="34" t="s">
        <v>5635</v>
      </c>
      <c r="C2793" s="52">
        <v>12364.5433599999</v>
      </c>
      <c r="D2793" s="34" t="s">
        <v>4950</v>
      </c>
      <c r="E2793" s="43">
        <f t="shared" si="43"/>
        <v>12364.5433599999</v>
      </c>
    </row>
    <row r="2794" spans="1:5">
      <c r="A2794" s="34" t="s">
        <v>4613</v>
      </c>
      <c r="B2794" s="34" t="s">
        <v>5636</v>
      </c>
      <c r="C2794" s="52">
        <v>23183.5187999999</v>
      </c>
      <c r="D2794" s="34" t="s">
        <v>4950</v>
      </c>
      <c r="E2794" s="43">
        <f t="shared" si="43"/>
        <v>23183.5187999999</v>
      </c>
    </row>
    <row r="2795" spans="1:5">
      <c r="A2795" s="34" t="s">
        <v>4651</v>
      </c>
      <c r="B2795" s="34" t="s">
        <v>7764</v>
      </c>
      <c r="C2795" s="52">
        <v>23183.5187999999</v>
      </c>
      <c r="D2795" s="34" t="s">
        <v>4950</v>
      </c>
      <c r="E2795" s="43">
        <f t="shared" si="43"/>
        <v>23183.5187999999</v>
      </c>
    </row>
    <row r="2796" spans="1:5">
      <c r="A2796" s="34" t="s">
        <v>4652</v>
      </c>
      <c r="B2796" s="34" t="s">
        <v>7712</v>
      </c>
      <c r="C2796" s="52">
        <v>23183.5187999999</v>
      </c>
      <c r="D2796" s="34" t="s">
        <v>4950</v>
      </c>
      <c r="E2796" s="43">
        <f t="shared" si="43"/>
        <v>23183.5187999999</v>
      </c>
    </row>
    <row r="2797" spans="1:5">
      <c r="A2797" s="34" t="s">
        <v>3754</v>
      </c>
      <c r="B2797" s="34" t="s">
        <v>6211</v>
      </c>
      <c r="C2797" s="52">
        <v>17387.639099999898</v>
      </c>
      <c r="D2797" s="34" t="s">
        <v>4950</v>
      </c>
      <c r="E2797" s="43">
        <f t="shared" si="43"/>
        <v>17387.639099999898</v>
      </c>
    </row>
    <row r="2798" spans="1:5">
      <c r="A2798" s="34" t="s">
        <v>2647</v>
      </c>
      <c r="B2798" s="34" t="s">
        <v>451</v>
      </c>
      <c r="C2798" s="52">
        <v>71.714351488000005</v>
      </c>
      <c r="D2798" s="34" t="s">
        <v>4950</v>
      </c>
      <c r="E2798" s="43">
        <f t="shared" si="43"/>
        <v>71.714351488000005</v>
      </c>
    </row>
    <row r="2799" spans="1:5">
      <c r="A2799" s="34" t="s">
        <v>3674</v>
      </c>
      <c r="B2799" s="34" t="s">
        <v>891</v>
      </c>
      <c r="C2799" s="52">
        <v>71.714351488000005</v>
      </c>
      <c r="D2799" s="34" t="s">
        <v>4950</v>
      </c>
      <c r="E2799" s="43">
        <f t="shared" si="43"/>
        <v>71.714351488000005</v>
      </c>
    </row>
    <row r="2800" spans="1:5">
      <c r="A2800" s="34" t="s">
        <v>2648</v>
      </c>
      <c r="B2800" s="34" t="s">
        <v>452</v>
      </c>
      <c r="C2800" s="52">
        <v>71.714351488000005</v>
      </c>
      <c r="D2800" s="34" t="s">
        <v>4950</v>
      </c>
      <c r="E2800" s="43">
        <f t="shared" si="43"/>
        <v>71.714351488000005</v>
      </c>
    </row>
    <row r="2801" spans="1:5">
      <c r="A2801" s="34" t="s">
        <v>2980</v>
      </c>
      <c r="B2801" s="34" t="s">
        <v>532</v>
      </c>
      <c r="C2801" s="52">
        <v>71.714351488000005</v>
      </c>
      <c r="D2801" s="34" t="s">
        <v>4950</v>
      </c>
      <c r="E2801" s="43">
        <f t="shared" si="43"/>
        <v>71.714351488000005</v>
      </c>
    </row>
    <row r="2802" spans="1:5">
      <c r="A2802" s="34" t="s">
        <v>3702</v>
      </c>
      <c r="B2802" s="34" t="s">
        <v>892</v>
      </c>
      <c r="C2802" s="52">
        <v>71.714351488000005</v>
      </c>
      <c r="D2802" s="34" t="s">
        <v>4950</v>
      </c>
      <c r="E2802" s="43">
        <f t="shared" si="43"/>
        <v>71.714351488000005</v>
      </c>
    </row>
    <row r="2803" spans="1:5">
      <c r="A2803" s="34" t="s">
        <v>2760</v>
      </c>
      <c r="B2803" s="34" t="s">
        <v>664</v>
      </c>
      <c r="C2803" s="52">
        <v>7260.4598609919803</v>
      </c>
      <c r="D2803" s="34" t="s">
        <v>4950</v>
      </c>
      <c r="E2803" s="43">
        <f t="shared" si="43"/>
        <v>7260.4598609919803</v>
      </c>
    </row>
    <row r="2804" spans="1:5">
      <c r="A2804" s="34" t="s">
        <v>3752</v>
      </c>
      <c r="B2804" s="34" t="s">
        <v>922</v>
      </c>
      <c r="C2804" s="52">
        <v>7260.4598609919803</v>
      </c>
      <c r="D2804" s="34" t="s">
        <v>4950</v>
      </c>
      <c r="E2804" s="43">
        <f t="shared" si="43"/>
        <v>7260.4598609919803</v>
      </c>
    </row>
    <row r="2805" spans="1:5">
      <c r="A2805" s="34" t="s">
        <v>3753</v>
      </c>
      <c r="B2805" s="34" t="s">
        <v>923</v>
      </c>
      <c r="C2805" s="52">
        <v>7260.4598609919803</v>
      </c>
      <c r="D2805" s="34" t="s">
        <v>4950</v>
      </c>
      <c r="E2805" s="43">
        <f t="shared" si="43"/>
        <v>7260.4598609919803</v>
      </c>
    </row>
    <row r="2806" spans="1:5">
      <c r="A2806" s="34" t="s">
        <v>2636</v>
      </c>
      <c r="B2806" s="34" t="s">
        <v>7493</v>
      </c>
      <c r="C2806" s="52">
        <v>2279.7126819999999</v>
      </c>
      <c r="D2806" s="34" t="s">
        <v>4950</v>
      </c>
      <c r="E2806" s="43">
        <f t="shared" si="43"/>
        <v>2279.7126819999999</v>
      </c>
    </row>
    <row r="2807" spans="1:5">
      <c r="A2807" s="34" t="s">
        <v>4783</v>
      </c>
      <c r="B2807" s="34" t="s">
        <v>1670</v>
      </c>
      <c r="C2807" s="52">
        <v>2279.7126819999999</v>
      </c>
      <c r="D2807" s="34" t="s">
        <v>4950</v>
      </c>
      <c r="E2807" s="43">
        <f t="shared" si="43"/>
        <v>2279.7126819999999</v>
      </c>
    </row>
    <row r="2808" spans="1:5">
      <c r="A2808" s="34" t="s">
        <v>3751</v>
      </c>
      <c r="B2808" s="34" t="s">
        <v>1655</v>
      </c>
      <c r="C2808" s="52">
        <v>2279.7126819999999</v>
      </c>
      <c r="D2808" s="34" t="s">
        <v>4950</v>
      </c>
      <c r="E2808" s="43">
        <f t="shared" si="43"/>
        <v>2279.7126819999999</v>
      </c>
    </row>
    <row r="2809" spans="1:5">
      <c r="A2809" s="34" t="s">
        <v>2635</v>
      </c>
      <c r="B2809" s="34" t="s">
        <v>9303</v>
      </c>
      <c r="C2809" s="52">
        <v>2320.2065615040101</v>
      </c>
      <c r="D2809" s="34" t="s">
        <v>4950</v>
      </c>
      <c r="E2809" s="43">
        <f t="shared" si="43"/>
        <v>2320.2065615040101</v>
      </c>
    </row>
    <row r="2810" spans="1:5">
      <c r="A2810" s="34" t="s">
        <v>3703</v>
      </c>
      <c r="B2810" s="34" t="s">
        <v>893</v>
      </c>
      <c r="C2810" s="52">
        <v>1098.589677536</v>
      </c>
      <c r="D2810" s="34" t="s">
        <v>4950</v>
      </c>
      <c r="E2810" s="43">
        <f t="shared" si="43"/>
        <v>1098.589677536</v>
      </c>
    </row>
    <row r="2811" spans="1:5">
      <c r="A2811" s="34" t="s">
        <v>3704</v>
      </c>
      <c r="B2811" s="34" t="s">
        <v>894</v>
      </c>
      <c r="C2811" s="52">
        <v>1098.589677536</v>
      </c>
      <c r="D2811" s="34" t="s">
        <v>4950</v>
      </c>
      <c r="E2811" s="43">
        <f t="shared" si="43"/>
        <v>1098.589677536</v>
      </c>
    </row>
    <row r="2812" spans="1:5">
      <c r="A2812" s="34" t="s">
        <v>3705</v>
      </c>
      <c r="B2812" s="34" t="s">
        <v>895</v>
      </c>
      <c r="C2812" s="52">
        <v>2132.2655024320102</v>
      </c>
      <c r="D2812" s="34" t="s">
        <v>4950</v>
      </c>
      <c r="E2812" s="43">
        <f t="shared" si="43"/>
        <v>2132.2655024320102</v>
      </c>
    </row>
    <row r="2813" spans="1:5">
      <c r="A2813" s="34" t="s">
        <v>3706</v>
      </c>
      <c r="B2813" s="34" t="s">
        <v>896</v>
      </c>
      <c r="C2813" s="52">
        <v>2132.2655024320102</v>
      </c>
      <c r="D2813" s="34" t="s">
        <v>4950</v>
      </c>
      <c r="E2813" s="43">
        <f t="shared" si="43"/>
        <v>2132.2655024320102</v>
      </c>
    </row>
    <row r="2814" spans="1:5">
      <c r="A2814" s="34" t="s">
        <v>3707</v>
      </c>
      <c r="B2814" s="34" t="s">
        <v>6212</v>
      </c>
      <c r="C2814" s="52">
        <v>17387.639099999898</v>
      </c>
      <c r="D2814" s="34" t="s">
        <v>4950</v>
      </c>
      <c r="E2814" s="43">
        <f t="shared" si="43"/>
        <v>17387.639099999898</v>
      </c>
    </row>
    <row r="2815" spans="1:5">
      <c r="A2815" s="34" t="s">
        <v>3708</v>
      </c>
      <c r="B2815" s="34" t="s">
        <v>6227</v>
      </c>
      <c r="C2815" s="52">
        <v>17387.639099999898</v>
      </c>
      <c r="D2815" s="34" t="s">
        <v>4950</v>
      </c>
      <c r="E2815" s="43">
        <f t="shared" si="43"/>
        <v>17387.639099999898</v>
      </c>
    </row>
    <row r="2816" spans="1:5">
      <c r="A2816" s="34" t="s">
        <v>3709</v>
      </c>
      <c r="B2816" s="34" t="s">
        <v>6228</v>
      </c>
      <c r="C2816" s="52">
        <v>17387.639099999898</v>
      </c>
      <c r="D2816" s="34" t="s">
        <v>4950</v>
      </c>
      <c r="E2816" s="43">
        <f t="shared" si="43"/>
        <v>17387.639099999898</v>
      </c>
    </row>
    <row r="2817" spans="1:5">
      <c r="A2817" s="34" t="s">
        <v>4650</v>
      </c>
      <c r="B2817" s="34" t="s">
        <v>1499</v>
      </c>
      <c r="C2817" s="52">
        <v>830.5978600075</v>
      </c>
      <c r="D2817" s="34" t="s">
        <v>4950</v>
      </c>
      <c r="E2817" s="43">
        <f t="shared" si="43"/>
        <v>830.5978600075</v>
      </c>
    </row>
    <row r="2818" spans="1:5">
      <c r="A2818" s="34" t="s">
        <v>4649</v>
      </c>
      <c r="B2818" s="34" t="s">
        <v>1498</v>
      </c>
      <c r="C2818" s="52">
        <v>830.5978600075</v>
      </c>
      <c r="D2818" s="34" t="s">
        <v>4950</v>
      </c>
      <c r="E2818" s="43">
        <f t="shared" ref="E2818:E2881" si="44">IF(D2818="Dolares",C2818*$E$1,C2818)</f>
        <v>830.5978600075</v>
      </c>
    </row>
    <row r="2819" spans="1:5">
      <c r="A2819" s="34" t="s">
        <v>2987</v>
      </c>
      <c r="B2819" s="34" t="s">
        <v>536</v>
      </c>
      <c r="C2819" s="52">
        <v>34.926264475737803</v>
      </c>
      <c r="D2819" s="34" t="s">
        <v>4950</v>
      </c>
      <c r="E2819" s="43">
        <f t="shared" si="44"/>
        <v>34.926264475737803</v>
      </c>
    </row>
    <row r="2820" spans="1:5">
      <c r="A2820" s="34" t="s">
        <v>2986</v>
      </c>
      <c r="B2820" s="34" t="s">
        <v>535</v>
      </c>
      <c r="C2820" s="52">
        <v>34.926264475737597</v>
      </c>
      <c r="D2820" s="34" t="s">
        <v>4950</v>
      </c>
      <c r="E2820" s="43">
        <f t="shared" si="44"/>
        <v>34.926264475737597</v>
      </c>
    </row>
    <row r="2821" spans="1:5">
      <c r="A2821" s="34" t="s">
        <v>2650</v>
      </c>
      <c r="B2821" s="34" t="s">
        <v>453</v>
      </c>
      <c r="C2821" s="52">
        <v>34.926264475737597</v>
      </c>
      <c r="D2821" s="34" t="s">
        <v>4950</v>
      </c>
      <c r="E2821" s="43">
        <f t="shared" si="44"/>
        <v>34.926264475737597</v>
      </c>
    </row>
    <row r="2822" spans="1:5">
      <c r="A2822" s="34" t="s">
        <v>2984</v>
      </c>
      <c r="B2822" s="34" t="s">
        <v>534</v>
      </c>
      <c r="C2822" s="52">
        <v>34.926264475737597</v>
      </c>
      <c r="D2822" s="34" t="s">
        <v>4950</v>
      </c>
      <c r="E2822" s="43">
        <f t="shared" si="44"/>
        <v>34.926264475737597</v>
      </c>
    </row>
    <row r="2823" spans="1:5">
      <c r="A2823" s="34" t="s">
        <v>2982</v>
      </c>
      <c r="B2823" s="34" t="s">
        <v>533</v>
      </c>
      <c r="C2823" s="52">
        <v>34.926264475737597</v>
      </c>
      <c r="D2823" s="34" t="s">
        <v>4950</v>
      </c>
      <c r="E2823" s="43">
        <f t="shared" si="44"/>
        <v>34.926264475737597</v>
      </c>
    </row>
    <row r="2824" spans="1:5">
      <c r="A2824" s="34" t="s">
        <v>2637</v>
      </c>
      <c r="B2824" s="34" t="s">
        <v>6213</v>
      </c>
      <c r="C2824" s="52">
        <v>17387.639099999898</v>
      </c>
      <c r="D2824" s="34" t="s">
        <v>4950</v>
      </c>
      <c r="E2824" s="43">
        <f t="shared" si="44"/>
        <v>17387.639099999898</v>
      </c>
    </row>
    <row r="2825" spans="1:5">
      <c r="A2825" s="34" t="s">
        <v>2639</v>
      </c>
      <c r="B2825" s="34" t="s">
        <v>6229</v>
      </c>
      <c r="C2825" s="52">
        <v>17387.639099999898</v>
      </c>
      <c r="D2825" s="34" t="s">
        <v>4950</v>
      </c>
      <c r="E2825" s="43">
        <f t="shared" si="44"/>
        <v>17387.639099999898</v>
      </c>
    </row>
    <row r="2826" spans="1:5">
      <c r="A2826" s="34" t="s">
        <v>4547</v>
      </c>
      <c r="B2826" s="34" t="s">
        <v>5373</v>
      </c>
      <c r="C2826" s="52">
        <v>319.005218688002</v>
      </c>
      <c r="D2826" s="34" t="s">
        <v>4950</v>
      </c>
      <c r="E2826" s="43">
        <f t="shared" si="44"/>
        <v>319.005218688002</v>
      </c>
    </row>
    <row r="2827" spans="1:5">
      <c r="A2827" s="34" t="s">
        <v>4610</v>
      </c>
      <c r="B2827" s="34" t="s">
        <v>1594</v>
      </c>
      <c r="C2827" s="52">
        <v>319.005218688002</v>
      </c>
      <c r="D2827" s="34" t="s">
        <v>4950</v>
      </c>
      <c r="E2827" s="43">
        <f t="shared" si="44"/>
        <v>319.005218688002</v>
      </c>
    </row>
    <row r="2828" spans="1:5">
      <c r="A2828" s="34" t="s">
        <v>3720</v>
      </c>
      <c r="B2828" s="34" t="s">
        <v>907</v>
      </c>
      <c r="C2828" s="52">
        <v>2065.8157416714898</v>
      </c>
      <c r="D2828" s="34" t="s">
        <v>4950</v>
      </c>
      <c r="E2828" s="43">
        <f t="shared" si="44"/>
        <v>2065.8157416714898</v>
      </c>
    </row>
    <row r="2829" spans="1:5">
      <c r="A2829" s="34" t="s">
        <v>3713</v>
      </c>
      <c r="B2829" s="34" t="s">
        <v>900</v>
      </c>
      <c r="C2829" s="52">
        <v>2065.8157416714898</v>
      </c>
      <c r="D2829" s="34" t="s">
        <v>4950</v>
      </c>
      <c r="E2829" s="43">
        <f t="shared" si="44"/>
        <v>2065.8157416714898</v>
      </c>
    </row>
    <row r="2830" spans="1:5">
      <c r="A2830" s="34" t="s">
        <v>3716</v>
      </c>
      <c r="B2830" s="34" t="s">
        <v>903</v>
      </c>
      <c r="C2830" s="52">
        <v>2065.8157416714898</v>
      </c>
      <c r="D2830" s="34" t="s">
        <v>4950</v>
      </c>
      <c r="E2830" s="43">
        <f t="shared" si="44"/>
        <v>2065.8157416714898</v>
      </c>
    </row>
    <row r="2831" spans="1:5">
      <c r="A2831" s="34" t="s">
        <v>3715</v>
      </c>
      <c r="B2831" s="34" t="s">
        <v>902</v>
      </c>
      <c r="C2831" s="52">
        <v>2065.8157416714898</v>
      </c>
      <c r="D2831" s="34" t="s">
        <v>4950</v>
      </c>
      <c r="E2831" s="43">
        <f t="shared" si="44"/>
        <v>2065.8157416714898</v>
      </c>
    </row>
    <row r="2832" spans="1:5">
      <c r="A2832" s="34" t="s">
        <v>3710</v>
      </c>
      <c r="B2832" s="34" t="s">
        <v>897</v>
      </c>
      <c r="C2832" s="52">
        <v>338.788488064001</v>
      </c>
      <c r="D2832" s="34" t="s">
        <v>4950</v>
      </c>
      <c r="E2832" s="43">
        <f t="shared" si="44"/>
        <v>338.788488064001</v>
      </c>
    </row>
    <row r="2833" spans="1:5">
      <c r="A2833" s="34" t="s">
        <v>3714</v>
      </c>
      <c r="B2833" s="34" t="s">
        <v>901</v>
      </c>
      <c r="C2833" s="52">
        <v>2065.8157416714998</v>
      </c>
      <c r="D2833" s="34" t="s">
        <v>4950</v>
      </c>
      <c r="E2833" s="43">
        <f t="shared" si="44"/>
        <v>2065.8157416714998</v>
      </c>
    </row>
    <row r="2834" spans="1:5">
      <c r="A2834" s="34" t="s">
        <v>3717</v>
      </c>
      <c r="B2834" s="34" t="s">
        <v>904</v>
      </c>
      <c r="C2834" s="52">
        <v>2065.8157416714898</v>
      </c>
      <c r="D2834" s="34" t="s">
        <v>4950</v>
      </c>
      <c r="E2834" s="43">
        <f t="shared" si="44"/>
        <v>2065.8157416714898</v>
      </c>
    </row>
    <row r="2835" spans="1:5">
      <c r="A2835" s="34" t="s">
        <v>3712</v>
      </c>
      <c r="B2835" s="34" t="s">
        <v>899</v>
      </c>
      <c r="C2835" s="52">
        <v>2065.8157416714998</v>
      </c>
      <c r="D2835" s="34" t="s">
        <v>4950</v>
      </c>
      <c r="E2835" s="43">
        <f t="shared" si="44"/>
        <v>2065.8157416714998</v>
      </c>
    </row>
    <row r="2836" spans="1:5">
      <c r="A2836" s="34" t="s">
        <v>3711</v>
      </c>
      <c r="B2836" s="34" t="s">
        <v>898</v>
      </c>
      <c r="C2836" s="52">
        <v>2065.8157416714898</v>
      </c>
      <c r="D2836" s="34" t="s">
        <v>4950</v>
      </c>
      <c r="E2836" s="43">
        <f t="shared" si="44"/>
        <v>2065.8157416714898</v>
      </c>
    </row>
    <row r="2837" spans="1:5">
      <c r="A2837" s="34" t="s">
        <v>3718</v>
      </c>
      <c r="B2837" s="34" t="s">
        <v>905</v>
      </c>
      <c r="C2837" s="52">
        <v>2065.8157416714898</v>
      </c>
      <c r="D2837" s="34" t="s">
        <v>4950</v>
      </c>
      <c r="E2837" s="43">
        <f t="shared" si="44"/>
        <v>2065.8157416714898</v>
      </c>
    </row>
    <row r="2838" spans="1:5">
      <c r="A2838" s="34" t="s">
        <v>3719</v>
      </c>
      <c r="B2838" s="34" t="s">
        <v>906</v>
      </c>
      <c r="C2838" s="52">
        <v>2065.8157416714898</v>
      </c>
      <c r="D2838" s="34" t="s">
        <v>4950</v>
      </c>
      <c r="E2838" s="43">
        <f t="shared" si="44"/>
        <v>2065.8157416714898</v>
      </c>
    </row>
    <row r="2839" spans="1:5">
      <c r="A2839" s="34" t="s">
        <v>3721</v>
      </c>
      <c r="B2839" s="34" t="s">
        <v>908</v>
      </c>
      <c r="C2839" s="52">
        <v>328.89685337599798</v>
      </c>
      <c r="D2839" s="34" t="s">
        <v>4950</v>
      </c>
      <c r="E2839" s="43">
        <f t="shared" si="44"/>
        <v>328.89685337599798</v>
      </c>
    </row>
    <row r="2840" spans="1:5">
      <c r="A2840" s="34" t="s">
        <v>2655</v>
      </c>
      <c r="B2840" s="34" t="s">
        <v>7595</v>
      </c>
      <c r="C2840" s="52">
        <v>309.113584</v>
      </c>
      <c r="D2840" s="34" t="s">
        <v>4950</v>
      </c>
      <c r="E2840" s="43">
        <f t="shared" si="44"/>
        <v>309.113584</v>
      </c>
    </row>
    <row r="2841" spans="1:5">
      <c r="A2841" s="34" t="s">
        <v>2656</v>
      </c>
      <c r="B2841" s="34" t="s">
        <v>456</v>
      </c>
      <c r="C2841" s="52">
        <v>309.113584</v>
      </c>
      <c r="D2841" s="34" t="s">
        <v>4950</v>
      </c>
      <c r="E2841" s="43">
        <f t="shared" si="44"/>
        <v>309.113584</v>
      </c>
    </row>
    <row r="2842" spans="1:5">
      <c r="A2842" s="34" t="s">
        <v>2657</v>
      </c>
      <c r="B2842" s="34" t="s">
        <v>457</v>
      </c>
      <c r="C2842" s="52">
        <v>1866.0559179112499</v>
      </c>
      <c r="D2842" s="34" t="s">
        <v>4950</v>
      </c>
      <c r="E2842" s="43">
        <f t="shared" si="44"/>
        <v>1866.0559179112499</v>
      </c>
    </row>
    <row r="2843" spans="1:5">
      <c r="A2843" s="34" t="s">
        <v>2989</v>
      </c>
      <c r="B2843" s="34" t="s">
        <v>537</v>
      </c>
      <c r="C2843" s="52">
        <v>279.43867993600003</v>
      </c>
      <c r="D2843" s="34" t="s">
        <v>4950</v>
      </c>
      <c r="E2843" s="43">
        <f t="shared" si="44"/>
        <v>279.43867993600003</v>
      </c>
    </row>
    <row r="2844" spans="1:5">
      <c r="A2844" s="34" t="s">
        <v>3584</v>
      </c>
      <c r="B2844" s="34" t="s">
        <v>7005</v>
      </c>
      <c r="C2844" s="52">
        <v>2065.8205715712302</v>
      </c>
      <c r="D2844" s="34" t="s">
        <v>4950</v>
      </c>
      <c r="E2844" s="43">
        <f t="shared" si="44"/>
        <v>2065.8205715712302</v>
      </c>
    </row>
    <row r="2845" spans="1:5">
      <c r="A2845" s="34" t="s">
        <v>3586</v>
      </c>
      <c r="B2845" s="34" t="s">
        <v>7006</v>
      </c>
      <c r="C2845" s="52">
        <v>2740.9246390272701</v>
      </c>
      <c r="D2845" s="34" t="s">
        <v>4950</v>
      </c>
      <c r="E2845" s="43">
        <f t="shared" si="44"/>
        <v>2740.9246390272701</v>
      </c>
    </row>
    <row r="2846" spans="1:5">
      <c r="A2846" s="34" t="s">
        <v>2641</v>
      </c>
      <c r="B2846" s="34" t="s">
        <v>7007</v>
      </c>
      <c r="C2846" s="52">
        <v>319.005218688002</v>
      </c>
      <c r="D2846" s="34" t="s">
        <v>4950</v>
      </c>
      <c r="E2846" s="43">
        <f t="shared" si="44"/>
        <v>319.005218688002</v>
      </c>
    </row>
    <row r="2847" spans="1:5">
      <c r="A2847" s="34" t="s">
        <v>2643</v>
      </c>
      <c r="B2847" s="34" t="s">
        <v>7008</v>
      </c>
      <c r="C2847" s="52">
        <v>319.005218688002</v>
      </c>
      <c r="D2847" s="34" t="s">
        <v>4950</v>
      </c>
      <c r="E2847" s="43">
        <f t="shared" si="44"/>
        <v>319.005218688002</v>
      </c>
    </row>
    <row r="2848" spans="1:5">
      <c r="A2848" s="34" t="s">
        <v>3583</v>
      </c>
      <c r="B2848" s="34" t="s">
        <v>7009</v>
      </c>
      <c r="C2848" s="52">
        <v>1904.83035310425</v>
      </c>
      <c r="D2848" s="34" t="s">
        <v>4950</v>
      </c>
      <c r="E2848" s="43">
        <f t="shared" si="44"/>
        <v>1904.83035310425</v>
      </c>
    </row>
    <row r="2849" spans="1:5">
      <c r="A2849" s="34" t="s">
        <v>4073</v>
      </c>
      <c r="B2849" s="34" t="s">
        <v>7010</v>
      </c>
      <c r="C2849" s="52">
        <v>2740.9246390272701</v>
      </c>
      <c r="D2849" s="34" t="s">
        <v>4950</v>
      </c>
      <c r="E2849" s="43">
        <f t="shared" si="44"/>
        <v>2740.9246390272701</v>
      </c>
    </row>
    <row r="2850" spans="1:5">
      <c r="A2850" s="34" t="s">
        <v>2645</v>
      </c>
      <c r="B2850" s="34" t="s">
        <v>7011</v>
      </c>
      <c r="C2850" s="52">
        <v>1904.83035310425</v>
      </c>
      <c r="D2850" s="34" t="s">
        <v>4950</v>
      </c>
      <c r="E2850" s="43">
        <f t="shared" si="44"/>
        <v>1904.83035310425</v>
      </c>
    </row>
    <row r="2851" spans="1:5">
      <c r="A2851" s="34" t="s">
        <v>2692</v>
      </c>
      <c r="B2851" s="34" t="s">
        <v>484</v>
      </c>
      <c r="C2851" s="52">
        <v>1177.92078092975</v>
      </c>
      <c r="D2851" s="34" t="s">
        <v>4950</v>
      </c>
      <c r="E2851" s="43">
        <f t="shared" si="44"/>
        <v>1177.92078092975</v>
      </c>
    </row>
    <row r="2852" spans="1:5">
      <c r="A2852" s="34" t="s">
        <v>3749</v>
      </c>
      <c r="B2852" s="34" t="s">
        <v>920</v>
      </c>
      <c r="C2852" s="52">
        <v>1177.92078092975</v>
      </c>
      <c r="D2852" s="34" t="s">
        <v>4950</v>
      </c>
      <c r="E2852" s="43">
        <f t="shared" si="44"/>
        <v>1177.92078092975</v>
      </c>
    </row>
    <row r="2853" spans="1:5">
      <c r="A2853" s="34" t="s">
        <v>2979</v>
      </c>
      <c r="B2853" s="34" t="s">
        <v>531</v>
      </c>
      <c r="C2853" s="52">
        <v>1177.92078092975</v>
      </c>
      <c r="D2853" s="34" t="s">
        <v>4950</v>
      </c>
      <c r="E2853" s="43">
        <f t="shared" si="44"/>
        <v>1177.92078092975</v>
      </c>
    </row>
    <row r="2854" spans="1:5">
      <c r="A2854" s="34" t="s">
        <v>2978</v>
      </c>
      <c r="B2854" s="34" t="s">
        <v>530</v>
      </c>
      <c r="C2854" s="52">
        <v>1177.92078092975</v>
      </c>
      <c r="D2854" s="34" t="s">
        <v>4950</v>
      </c>
      <c r="E2854" s="43">
        <f t="shared" si="44"/>
        <v>1177.92078092975</v>
      </c>
    </row>
    <row r="2855" spans="1:5">
      <c r="A2855" s="34" t="s">
        <v>3603</v>
      </c>
      <c r="B2855" s="34" t="s">
        <v>890</v>
      </c>
      <c r="C2855" s="52">
        <v>1177.92078092975</v>
      </c>
      <c r="D2855" s="34" t="s">
        <v>4950</v>
      </c>
      <c r="E2855" s="43">
        <f t="shared" si="44"/>
        <v>1177.92078092975</v>
      </c>
    </row>
    <row r="2856" spans="1:5">
      <c r="A2856" s="34" t="s">
        <v>2631</v>
      </c>
      <c r="B2856" s="34" t="s">
        <v>10485</v>
      </c>
      <c r="C2856" s="52">
        <v>632.13727927999901</v>
      </c>
      <c r="D2856" s="34" t="s">
        <v>4950</v>
      </c>
      <c r="E2856" s="43">
        <f t="shared" si="44"/>
        <v>632.13727927999901</v>
      </c>
    </row>
    <row r="2857" spans="1:5">
      <c r="A2857" s="34" t="s">
        <v>2633</v>
      </c>
      <c r="B2857" s="34" t="s">
        <v>450</v>
      </c>
      <c r="C2857" s="52">
        <v>632.13727927999901</v>
      </c>
      <c r="D2857" s="34" t="s">
        <v>4950</v>
      </c>
      <c r="E2857" s="43">
        <f t="shared" si="44"/>
        <v>632.13727927999901</v>
      </c>
    </row>
    <row r="2858" spans="1:5">
      <c r="A2858" s="34" t="s">
        <v>2977</v>
      </c>
      <c r="B2858" s="34" t="s">
        <v>529</v>
      </c>
      <c r="C2858" s="52">
        <v>632.13727927999901</v>
      </c>
      <c r="D2858" s="34" t="s">
        <v>4950</v>
      </c>
      <c r="E2858" s="43">
        <f t="shared" si="44"/>
        <v>632.13727927999901</v>
      </c>
    </row>
    <row r="2859" spans="1:5">
      <c r="A2859" s="34" t="s">
        <v>3672</v>
      </c>
      <c r="B2859" s="34" t="s">
        <v>9441</v>
      </c>
      <c r="C2859" s="52">
        <v>1672.11129345001</v>
      </c>
      <c r="D2859" s="34" t="s">
        <v>4950</v>
      </c>
      <c r="E2859" s="43">
        <f t="shared" si="44"/>
        <v>1672.11129345001</v>
      </c>
    </row>
    <row r="2860" spans="1:5">
      <c r="A2860" s="34" t="s">
        <v>3748</v>
      </c>
      <c r="B2860" s="34" t="s">
        <v>10486</v>
      </c>
      <c r="C2860" s="52">
        <v>632.13727928000003</v>
      </c>
      <c r="D2860" s="34" t="s">
        <v>4950</v>
      </c>
      <c r="E2860" s="43">
        <f t="shared" si="44"/>
        <v>632.13727928000003</v>
      </c>
    </row>
    <row r="2861" spans="1:5">
      <c r="A2861" s="34" t="s">
        <v>4548</v>
      </c>
      <c r="B2861" s="34" t="s">
        <v>7494</v>
      </c>
      <c r="C2861" s="52">
        <v>764.12877964800305</v>
      </c>
      <c r="D2861" s="34" t="s">
        <v>4950</v>
      </c>
      <c r="E2861" s="43">
        <f t="shared" si="44"/>
        <v>764.12877964800305</v>
      </c>
    </row>
    <row r="2862" spans="1:5">
      <c r="A2862" s="34" t="s">
        <v>4369</v>
      </c>
      <c r="B2862" s="34" t="s">
        <v>7943</v>
      </c>
      <c r="C2862" s="52">
        <v>1672.11129345001</v>
      </c>
      <c r="D2862" s="34" t="s">
        <v>4950</v>
      </c>
      <c r="E2862" s="43">
        <f t="shared" si="44"/>
        <v>1672.11129345001</v>
      </c>
    </row>
    <row r="2863" spans="1:5">
      <c r="A2863" s="34" t="s">
        <v>4370</v>
      </c>
      <c r="B2863" s="34" t="s">
        <v>7012</v>
      </c>
      <c r="C2863" s="52">
        <v>1672.11129345001</v>
      </c>
      <c r="D2863" s="34" t="s">
        <v>4950</v>
      </c>
      <c r="E2863" s="43">
        <f t="shared" si="44"/>
        <v>1672.11129345001</v>
      </c>
    </row>
    <row r="2864" spans="1:5">
      <c r="A2864" s="34" t="s">
        <v>4368</v>
      </c>
      <c r="B2864" s="34" t="s">
        <v>7013</v>
      </c>
      <c r="C2864" s="52">
        <v>764.12877964800305</v>
      </c>
      <c r="D2864" s="34" t="s">
        <v>4950</v>
      </c>
      <c r="E2864" s="43">
        <f t="shared" si="44"/>
        <v>764.12877964800305</v>
      </c>
    </row>
    <row r="2865" spans="1:5">
      <c r="A2865" s="34" t="s">
        <v>3605</v>
      </c>
      <c r="B2865" s="34" t="s">
        <v>5512</v>
      </c>
      <c r="C2865" s="52">
        <v>793.20960604274899</v>
      </c>
      <c r="D2865" s="34" t="s">
        <v>4950</v>
      </c>
      <c r="E2865" s="43">
        <f t="shared" si="44"/>
        <v>793.20960604274899</v>
      </c>
    </row>
    <row r="2866" spans="1:5">
      <c r="A2866" s="34" t="s">
        <v>4333</v>
      </c>
      <c r="B2866" s="34" t="s">
        <v>5513</v>
      </c>
      <c r="C2866" s="52">
        <v>793.20960604274705</v>
      </c>
      <c r="D2866" s="34" t="s">
        <v>4950</v>
      </c>
      <c r="E2866" s="43">
        <f t="shared" si="44"/>
        <v>793.20960604274705</v>
      </c>
    </row>
    <row r="2867" spans="1:5">
      <c r="A2867" s="34" t="s">
        <v>4334</v>
      </c>
      <c r="B2867" s="34" t="s">
        <v>5514</v>
      </c>
      <c r="C2867" s="52">
        <v>1455.5530783592701</v>
      </c>
      <c r="D2867" s="34" t="s">
        <v>4950</v>
      </c>
      <c r="E2867" s="43">
        <f t="shared" si="44"/>
        <v>1455.5530783592701</v>
      </c>
    </row>
    <row r="2868" spans="1:5">
      <c r="A2868" s="34" t="s">
        <v>4332</v>
      </c>
      <c r="B2868" s="34" t="s">
        <v>5515</v>
      </c>
      <c r="C2868" s="52">
        <v>654.33066863124895</v>
      </c>
      <c r="D2868" s="34" t="s">
        <v>4950</v>
      </c>
      <c r="E2868" s="43">
        <f t="shared" si="44"/>
        <v>654.33066863124895</v>
      </c>
    </row>
    <row r="2869" spans="1:5">
      <c r="A2869" s="34" t="s">
        <v>4335</v>
      </c>
      <c r="B2869" s="34" t="s">
        <v>5637</v>
      </c>
      <c r="C2869" s="52">
        <v>1455.5530783592701</v>
      </c>
      <c r="D2869" s="34" t="s">
        <v>4950</v>
      </c>
      <c r="E2869" s="43">
        <f t="shared" si="44"/>
        <v>1455.5530783592701</v>
      </c>
    </row>
    <row r="2870" spans="1:5">
      <c r="A2870" s="34" t="s">
        <v>4331</v>
      </c>
      <c r="B2870" s="34" t="s">
        <v>5516</v>
      </c>
      <c r="C2870" s="52">
        <v>654.33066863124895</v>
      </c>
      <c r="D2870" s="34" t="s">
        <v>4950</v>
      </c>
      <c r="E2870" s="43">
        <f t="shared" si="44"/>
        <v>654.33066863124895</v>
      </c>
    </row>
    <row r="2871" spans="1:5">
      <c r="A2871" s="34" t="s">
        <v>3606</v>
      </c>
      <c r="B2871" s="34" t="s">
        <v>6170</v>
      </c>
      <c r="C2871" s="52">
        <v>1661.69802958898</v>
      </c>
      <c r="D2871" s="34" t="s">
        <v>4950</v>
      </c>
      <c r="E2871" s="43">
        <f t="shared" si="44"/>
        <v>1661.69802958898</v>
      </c>
    </row>
    <row r="2872" spans="1:5">
      <c r="A2872" s="34" t="s">
        <v>4340</v>
      </c>
      <c r="B2872" s="34" t="s">
        <v>6171</v>
      </c>
      <c r="C2872" s="52">
        <v>1661.69802958901</v>
      </c>
      <c r="D2872" s="34" t="s">
        <v>4950</v>
      </c>
      <c r="E2872" s="43">
        <f t="shared" si="44"/>
        <v>1661.69802958901</v>
      </c>
    </row>
    <row r="2873" spans="1:5">
      <c r="A2873" s="34" t="s">
        <v>3607</v>
      </c>
      <c r="B2873" s="34" t="s">
        <v>6172</v>
      </c>
      <c r="C2873" s="52">
        <v>1386.50966143301</v>
      </c>
      <c r="D2873" s="34" t="s">
        <v>4950</v>
      </c>
      <c r="E2873" s="43">
        <f t="shared" si="44"/>
        <v>1386.50966143301</v>
      </c>
    </row>
    <row r="2874" spans="1:5">
      <c r="A2874" s="34" t="s">
        <v>4339</v>
      </c>
      <c r="B2874" s="34" t="s">
        <v>6173</v>
      </c>
      <c r="C2874" s="52">
        <v>1386.509661433</v>
      </c>
      <c r="D2874" s="34" t="s">
        <v>4950</v>
      </c>
      <c r="E2874" s="43">
        <f t="shared" si="44"/>
        <v>1386.509661433</v>
      </c>
    </row>
    <row r="2875" spans="1:5">
      <c r="A2875" s="34" t="s">
        <v>4336</v>
      </c>
      <c r="B2875" s="34" t="s">
        <v>9099</v>
      </c>
      <c r="C2875" s="52">
        <v>1834.79680672927</v>
      </c>
      <c r="D2875" s="34" t="s">
        <v>4950</v>
      </c>
      <c r="E2875" s="43">
        <f t="shared" si="44"/>
        <v>1834.79680672927</v>
      </c>
    </row>
    <row r="2876" spans="1:5">
      <c r="A2876" s="34" t="s">
        <v>3609</v>
      </c>
      <c r="B2876" s="34" t="s">
        <v>5638</v>
      </c>
      <c r="C2876" s="52">
        <v>1834.79680672927</v>
      </c>
      <c r="D2876" s="34" t="s">
        <v>4950</v>
      </c>
      <c r="E2876" s="43">
        <f t="shared" si="44"/>
        <v>1834.79680672927</v>
      </c>
    </row>
    <row r="2877" spans="1:5">
      <c r="A2877" s="34" t="s">
        <v>4338</v>
      </c>
      <c r="B2877" s="34" t="s">
        <v>5639</v>
      </c>
      <c r="C2877" s="52">
        <v>907.58163212274906</v>
      </c>
      <c r="D2877" s="34" t="s">
        <v>4950</v>
      </c>
      <c r="E2877" s="43">
        <f t="shared" si="44"/>
        <v>907.58163212274906</v>
      </c>
    </row>
    <row r="2878" spans="1:5">
      <c r="A2878" s="34" t="s">
        <v>3611</v>
      </c>
      <c r="B2878" s="34" t="s">
        <v>5640</v>
      </c>
      <c r="C2878" s="52">
        <v>907.58163212274906</v>
      </c>
      <c r="D2878" s="34" t="s">
        <v>4950</v>
      </c>
      <c r="E2878" s="43">
        <f t="shared" si="44"/>
        <v>907.58163212274906</v>
      </c>
    </row>
    <row r="2879" spans="1:5">
      <c r="A2879" s="34" t="s">
        <v>4337</v>
      </c>
      <c r="B2879" s="34" t="s">
        <v>6174</v>
      </c>
      <c r="C2879" s="52">
        <v>769.98744804474802</v>
      </c>
      <c r="D2879" s="34" t="s">
        <v>4950</v>
      </c>
      <c r="E2879" s="43">
        <f t="shared" si="44"/>
        <v>769.98744804474802</v>
      </c>
    </row>
    <row r="2880" spans="1:5">
      <c r="A2880" s="34" t="s">
        <v>3613</v>
      </c>
      <c r="B2880" s="34" t="s">
        <v>6175</v>
      </c>
      <c r="C2880" s="52">
        <v>769.98744804474802</v>
      </c>
      <c r="D2880" s="34" t="s">
        <v>4950</v>
      </c>
      <c r="E2880" s="43">
        <f t="shared" si="44"/>
        <v>769.98744804474802</v>
      </c>
    </row>
    <row r="2881" spans="1:5">
      <c r="A2881" s="34" t="s">
        <v>2974</v>
      </c>
      <c r="B2881" s="34" t="s">
        <v>526</v>
      </c>
      <c r="C2881" s="52">
        <v>1219.143975296</v>
      </c>
      <c r="D2881" s="34" t="s">
        <v>4950</v>
      </c>
      <c r="E2881" s="43">
        <f t="shared" si="44"/>
        <v>1219.143975296</v>
      </c>
    </row>
    <row r="2882" spans="1:5">
      <c r="A2882" s="34" t="s">
        <v>2976</v>
      </c>
      <c r="B2882" s="34" t="s">
        <v>528</v>
      </c>
      <c r="C2882" s="52">
        <v>1219.143975296</v>
      </c>
      <c r="D2882" s="34" t="s">
        <v>4950</v>
      </c>
      <c r="E2882" s="43">
        <f t="shared" ref="E2882:E2945" si="45">IF(D2882="Dolares",C2882*$E$1,C2882)</f>
        <v>1219.143975296</v>
      </c>
    </row>
    <row r="2883" spans="1:5">
      <c r="A2883" s="34" t="s">
        <v>2975</v>
      </c>
      <c r="B2883" s="34" t="s">
        <v>527</v>
      </c>
      <c r="C2883" s="52">
        <v>1219.143975296</v>
      </c>
      <c r="D2883" s="34" t="s">
        <v>4950</v>
      </c>
      <c r="E2883" s="43">
        <f t="shared" si="45"/>
        <v>1219.143975296</v>
      </c>
    </row>
    <row r="2884" spans="1:5">
      <c r="A2884" s="34" t="s">
        <v>2628</v>
      </c>
      <c r="B2884" s="34" t="s">
        <v>448</v>
      </c>
      <c r="C2884" s="52">
        <v>810.49581724800203</v>
      </c>
      <c r="D2884" s="34" t="s">
        <v>4950</v>
      </c>
      <c r="E2884" s="43">
        <f t="shared" si="45"/>
        <v>810.49581724800203</v>
      </c>
    </row>
    <row r="2885" spans="1:5">
      <c r="A2885" s="34" t="s">
        <v>3669</v>
      </c>
      <c r="B2885" s="34" t="s">
        <v>1481</v>
      </c>
      <c r="C2885" s="52">
        <v>810.49581724800203</v>
      </c>
      <c r="D2885" s="34" t="s">
        <v>4950</v>
      </c>
      <c r="E2885" s="43">
        <f t="shared" si="45"/>
        <v>810.49581724800203</v>
      </c>
    </row>
    <row r="2886" spans="1:5">
      <c r="A2886" s="34" t="s">
        <v>2630</v>
      </c>
      <c r="B2886" s="34" t="s">
        <v>449</v>
      </c>
      <c r="C2886" s="52">
        <v>810.49581724800203</v>
      </c>
      <c r="D2886" s="34" t="s">
        <v>4950</v>
      </c>
      <c r="E2886" s="43">
        <f t="shared" si="45"/>
        <v>810.49581724800203</v>
      </c>
    </row>
    <row r="2887" spans="1:5">
      <c r="A2887" s="34" t="s">
        <v>2971</v>
      </c>
      <c r="B2887" s="34" t="s">
        <v>524</v>
      </c>
      <c r="C2887" s="52">
        <v>810.49581724800203</v>
      </c>
      <c r="D2887" s="34" t="s">
        <v>4950</v>
      </c>
      <c r="E2887" s="43">
        <f t="shared" si="45"/>
        <v>810.49581724800203</v>
      </c>
    </row>
    <row r="2888" spans="1:5">
      <c r="A2888" s="34" t="s">
        <v>3670</v>
      </c>
      <c r="B2888" s="34" t="s">
        <v>889</v>
      </c>
      <c r="C2888" s="52">
        <v>810.49581724800203</v>
      </c>
      <c r="D2888" s="34" t="s">
        <v>4950</v>
      </c>
      <c r="E2888" s="43">
        <f t="shared" si="45"/>
        <v>810.49581724800203</v>
      </c>
    </row>
    <row r="2889" spans="1:5">
      <c r="A2889" s="34" t="s">
        <v>4366</v>
      </c>
      <c r="B2889" s="34" t="s">
        <v>7014</v>
      </c>
      <c r="C2889" s="52">
        <v>1594.43201577073</v>
      </c>
      <c r="D2889" s="34" t="s">
        <v>4950</v>
      </c>
      <c r="E2889" s="43">
        <f t="shared" si="45"/>
        <v>1594.43201577073</v>
      </c>
    </row>
    <row r="2890" spans="1:5">
      <c r="A2890" s="34" t="s">
        <v>4365</v>
      </c>
      <c r="B2890" s="34" t="s">
        <v>7015</v>
      </c>
      <c r="C2890" s="52">
        <v>1219.143975296</v>
      </c>
      <c r="D2890" s="34" t="s">
        <v>4950</v>
      </c>
      <c r="E2890" s="43">
        <f t="shared" si="45"/>
        <v>1219.143975296</v>
      </c>
    </row>
    <row r="2891" spans="1:5">
      <c r="A2891" s="34" t="s">
        <v>4367</v>
      </c>
      <c r="B2891" s="34" t="s">
        <v>7016</v>
      </c>
      <c r="C2891" s="52">
        <v>1219.143975296</v>
      </c>
      <c r="D2891" s="34" t="s">
        <v>4950</v>
      </c>
      <c r="E2891" s="43">
        <f t="shared" si="45"/>
        <v>1219.143975296</v>
      </c>
    </row>
    <row r="2892" spans="1:5">
      <c r="A2892" s="34" t="s">
        <v>2625</v>
      </c>
      <c r="B2892" s="34" t="s">
        <v>446</v>
      </c>
      <c r="C2892" s="52">
        <v>708.11643224725105</v>
      </c>
      <c r="D2892" s="34" t="s">
        <v>4950</v>
      </c>
      <c r="E2892" s="43">
        <f t="shared" si="45"/>
        <v>708.11643224725105</v>
      </c>
    </row>
    <row r="2893" spans="1:5">
      <c r="A2893" s="34" t="s">
        <v>3667</v>
      </c>
      <c r="B2893" s="34" t="s">
        <v>887</v>
      </c>
      <c r="C2893" s="52">
        <v>708.11643224725105</v>
      </c>
      <c r="D2893" s="34" t="s">
        <v>4950</v>
      </c>
      <c r="E2893" s="43">
        <f t="shared" si="45"/>
        <v>708.11643224725105</v>
      </c>
    </row>
    <row r="2894" spans="1:5">
      <c r="A2894" s="34" t="s">
        <v>2627</v>
      </c>
      <c r="B2894" s="34" t="s">
        <v>447</v>
      </c>
      <c r="C2894" s="52">
        <v>708.11643224725105</v>
      </c>
      <c r="D2894" s="34" t="s">
        <v>4950</v>
      </c>
      <c r="E2894" s="43">
        <f t="shared" si="45"/>
        <v>708.11643224725105</v>
      </c>
    </row>
    <row r="2895" spans="1:5">
      <c r="A2895" s="34" t="s">
        <v>2972</v>
      </c>
      <c r="B2895" s="34" t="s">
        <v>525</v>
      </c>
      <c r="C2895" s="52">
        <v>708.11136616700799</v>
      </c>
      <c r="D2895" s="34" t="s">
        <v>4950</v>
      </c>
      <c r="E2895" s="43">
        <f t="shared" si="45"/>
        <v>708.11136616700799</v>
      </c>
    </row>
    <row r="2896" spans="1:5">
      <c r="A2896" s="34" t="s">
        <v>3614</v>
      </c>
      <c r="B2896" s="34" t="s">
        <v>888</v>
      </c>
      <c r="C2896" s="52">
        <v>708.11643224725105</v>
      </c>
      <c r="D2896" s="34" t="s">
        <v>4950</v>
      </c>
      <c r="E2896" s="43">
        <f t="shared" si="45"/>
        <v>708.11643224725105</v>
      </c>
    </row>
    <row r="2897" spans="1:5">
      <c r="A2897" s="34" t="s">
        <v>2619</v>
      </c>
      <c r="B2897" s="34" t="s">
        <v>445</v>
      </c>
      <c r="C2897" s="52">
        <v>622.27945389025194</v>
      </c>
      <c r="D2897" s="34" t="s">
        <v>4950</v>
      </c>
      <c r="E2897" s="43">
        <f t="shared" si="45"/>
        <v>622.27945389025194</v>
      </c>
    </row>
    <row r="2898" spans="1:5">
      <c r="A2898" s="34" t="s">
        <v>3617</v>
      </c>
      <c r="B2898" s="34" t="s">
        <v>1400</v>
      </c>
      <c r="C2898" s="52">
        <v>622.27945389025194</v>
      </c>
      <c r="D2898" s="34" t="s">
        <v>4950</v>
      </c>
      <c r="E2898" s="43">
        <f t="shared" si="45"/>
        <v>622.27945389025194</v>
      </c>
    </row>
    <row r="2899" spans="1:5">
      <c r="A2899" s="34" t="s">
        <v>2623</v>
      </c>
      <c r="B2899" s="34" t="s">
        <v>1748</v>
      </c>
      <c r="C2899" s="52">
        <v>622.27945389025194</v>
      </c>
      <c r="D2899" s="34" t="s">
        <v>4950</v>
      </c>
      <c r="E2899" s="43">
        <f t="shared" si="45"/>
        <v>622.27945389025194</v>
      </c>
    </row>
    <row r="2900" spans="1:5">
      <c r="A2900" s="34" t="s">
        <v>2970</v>
      </c>
      <c r="B2900" s="34" t="s">
        <v>523</v>
      </c>
      <c r="C2900" s="52">
        <v>622.27945389025194</v>
      </c>
      <c r="D2900" s="34" t="s">
        <v>4950</v>
      </c>
      <c r="E2900" s="43">
        <f t="shared" si="45"/>
        <v>622.27945389025194</v>
      </c>
    </row>
    <row r="2901" spans="1:5">
      <c r="A2901" s="34" t="s">
        <v>3666</v>
      </c>
      <c r="B2901" s="34" t="s">
        <v>1480</v>
      </c>
      <c r="C2901" s="52">
        <v>622.27945389025194</v>
      </c>
      <c r="D2901" s="34" t="s">
        <v>4950</v>
      </c>
      <c r="E2901" s="43">
        <f t="shared" si="45"/>
        <v>622.27945389025194</v>
      </c>
    </row>
    <row r="2902" spans="1:5">
      <c r="A2902" s="34" t="s">
        <v>2168</v>
      </c>
      <c r="B2902" s="34" t="s">
        <v>779</v>
      </c>
      <c r="C2902" s="52">
        <v>296.95902599999999</v>
      </c>
      <c r="D2902" s="34" t="s">
        <v>4950</v>
      </c>
      <c r="E2902" s="43">
        <f t="shared" si="45"/>
        <v>296.95902599999999</v>
      </c>
    </row>
    <row r="2903" spans="1:5">
      <c r="A2903" s="34" t="s">
        <v>2173</v>
      </c>
      <c r="B2903" s="34" t="s">
        <v>780</v>
      </c>
      <c r="C2903" s="52">
        <v>296.95902599999999</v>
      </c>
      <c r="D2903" s="34" t="s">
        <v>4950</v>
      </c>
      <c r="E2903" s="43">
        <f t="shared" si="45"/>
        <v>296.95902599999999</v>
      </c>
    </row>
    <row r="2904" spans="1:5">
      <c r="A2904" s="34" t="s">
        <v>3310</v>
      </c>
      <c r="B2904" s="34" t="s">
        <v>667</v>
      </c>
      <c r="C2904" s="52">
        <v>1324.3265879999999</v>
      </c>
      <c r="D2904" s="34" t="s">
        <v>4950</v>
      </c>
      <c r="E2904" s="43">
        <f t="shared" si="45"/>
        <v>1324.3265879999999</v>
      </c>
    </row>
    <row r="2905" spans="1:5">
      <c r="A2905" s="34" t="s">
        <v>3312</v>
      </c>
      <c r="B2905" s="34" t="s">
        <v>668</v>
      </c>
      <c r="C2905" s="52">
        <v>1225.647657</v>
      </c>
      <c r="D2905" s="34" t="s">
        <v>4950</v>
      </c>
      <c r="E2905" s="43">
        <f t="shared" si="45"/>
        <v>1225.647657</v>
      </c>
    </row>
    <row r="2906" spans="1:5">
      <c r="A2906" s="34" t="s">
        <v>3175</v>
      </c>
      <c r="B2906" s="34" t="s">
        <v>665</v>
      </c>
      <c r="C2906" s="52">
        <v>1180.4582399999999</v>
      </c>
      <c r="D2906" s="34" t="s">
        <v>4950</v>
      </c>
      <c r="E2906" s="43">
        <f t="shared" si="45"/>
        <v>1180.4582399999999</v>
      </c>
    </row>
    <row r="2907" spans="1:5">
      <c r="A2907" s="34" t="s">
        <v>3335</v>
      </c>
      <c r="B2907" s="34" t="s">
        <v>681</v>
      </c>
      <c r="C2907" s="52">
        <v>1845.3882329999999</v>
      </c>
      <c r="D2907" s="34" t="s">
        <v>4950</v>
      </c>
      <c r="E2907" s="43">
        <f t="shared" si="45"/>
        <v>1845.3882329999999</v>
      </c>
    </row>
    <row r="2908" spans="1:5">
      <c r="A2908" s="34" t="s">
        <v>3178</v>
      </c>
      <c r="B2908" s="34" t="s">
        <v>666</v>
      </c>
      <c r="C2908" s="52">
        <v>1705.208817</v>
      </c>
      <c r="D2908" s="34" t="s">
        <v>4950</v>
      </c>
      <c r="E2908" s="43">
        <f t="shared" si="45"/>
        <v>1705.208817</v>
      </c>
    </row>
    <row r="2909" spans="1:5">
      <c r="A2909" s="34" t="s">
        <v>3317</v>
      </c>
      <c r="B2909" s="34" t="s">
        <v>671</v>
      </c>
      <c r="C2909" s="52">
        <v>1705.208817</v>
      </c>
      <c r="D2909" s="34" t="s">
        <v>4950</v>
      </c>
      <c r="E2909" s="43">
        <f t="shared" si="45"/>
        <v>1705.208817</v>
      </c>
    </row>
    <row r="2910" spans="1:5">
      <c r="A2910" s="34" t="s">
        <v>3321</v>
      </c>
      <c r="B2910" s="34" t="s">
        <v>672</v>
      </c>
      <c r="C2910" s="52">
        <v>2268.6931800000002</v>
      </c>
      <c r="D2910" s="34" t="s">
        <v>4950</v>
      </c>
      <c r="E2910" s="43">
        <f t="shared" si="45"/>
        <v>2268.6931800000002</v>
      </c>
    </row>
    <row r="2911" spans="1:5">
      <c r="A2911" s="34" t="s">
        <v>3618</v>
      </c>
      <c r="B2911" s="34" t="s">
        <v>1343</v>
      </c>
      <c r="C2911" s="52">
        <v>9305.3309700000009</v>
      </c>
      <c r="D2911" s="34" t="s">
        <v>4950</v>
      </c>
      <c r="E2911" s="43">
        <f t="shared" si="45"/>
        <v>9305.3309700000009</v>
      </c>
    </row>
    <row r="2912" spans="1:5">
      <c r="A2912" s="34" t="s">
        <v>3319</v>
      </c>
      <c r="B2912" s="34" t="s">
        <v>7495</v>
      </c>
      <c r="C2912" s="52">
        <v>1705.208817</v>
      </c>
      <c r="D2912" s="34" t="s">
        <v>4950</v>
      </c>
      <c r="E2912" s="43">
        <f t="shared" si="45"/>
        <v>1705.208817</v>
      </c>
    </row>
    <row r="2913" spans="1:5">
      <c r="A2913" s="34" t="s">
        <v>3315</v>
      </c>
      <c r="B2913" s="34" t="s">
        <v>670</v>
      </c>
      <c r="C2913" s="52">
        <v>1180.4582399999999</v>
      </c>
      <c r="D2913" s="34" t="s">
        <v>4950</v>
      </c>
      <c r="E2913" s="43">
        <f t="shared" si="45"/>
        <v>1180.4582399999999</v>
      </c>
    </row>
    <row r="2914" spans="1:5">
      <c r="A2914" s="34" t="s">
        <v>3314</v>
      </c>
      <c r="B2914" s="34" t="s">
        <v>669</v>
      </c>
      <c r="C2914" s="52">
        <v>1668.319497</v>
      </c>
      <c r="D2914" s="34" t="s">
        <v>4950</v>
      </c>
      <c r="E2914" s="43">
        <f t="shared" si="45"/>
        <v>1668.319497</v>
      </c>
    </row>
    <row r="2915" spans="1:5">
      <c r="A2915" s="34" t="s">
        <v>3589</v>
      </c>
      <c r="B2915" s="34" t="s">
        <v>793</v>
      </c>
      <c r="C2915" s="52">
        <v>122.656989</v>
      </c>
      <c r="D2915" s="34" t="s">
        <v>4950</v>
      </c>
      <c r="E2915" s="43">
        <f t="shared" si="45"/>
        <v>122.656989</v>
      </c>
    </row>
    <row r="2916" spans="1:5">
      <c r="A2916" s="34" t="s">
        <v>2157</v>
      </c>
      <c r="B2916" s="34" t="s">
        <v>776</v>
      </c>
      <c r="C2916" s="52">
        <v>7421.2089509999996</v>
      </c>
      <c r="D2916" s="34" t="s">
        <v>4950</v>
      </c>
      <c r="E2916" s="43">
        <f t="shared" si="45"/>
        <v>7421.2089509999996</v>
      </c>
    </row>
    <row r="2917" spans="1:5">
      <c r="A2917" s="34" t="s">
        <v>2156</v>
      </c>
      <c r="B2917" s="34" t="s">
        <v>8535</v>
      </c>
      <c r="C2917" s="52">
        <v>3551.5192830000001</v>
      </c>
      <c r="D2917" s="34" t="s">
        <v>4950</v>
      </c>
      <c r="E2917" s="43">
        <f t="shared" si="45"/>
        <v>3551.5192830000001</v>
      </c>
    </row>
    <row r="2918" spans="1:5">
      <c r="A2918" s="34" t="s">
        <v>3626</v>
      </c>
      <c r="B2918" s="34" t="s">
        <v>1017</v>
      </c>
      <c r="C2918" s="52">
        <v>799.50744589233204</v>
      </c>
      <c r="D2918" s="34" t="s">
        <v>4950</v>
      </c>
      <c r="E2918" s="43">
        <f t="shared" si="45"/>
        <v>799.50744589233204</v>
      </c>
    </row>
    <row r="2919" spans="1:5">
      <c r="A2919" s="34" t="s">
        <v>2522</v>
      </c>
      <c r="B2919" s="34" t="s">
        <v>782</v>
      </c>
      <c r="C2919" s="52">
        <v>678.67467108015296</v>
      </c>
      <c r="D2919" s="34" t="s">
        <v>4950</v>
      </c>
      <c r="E2919" s="43">
        <f t="shared" si="45"/>
        <v>678.67467108015296</v>
      </c>
    </row>
    <row r="2920" spans="1:5">
      <c r="A2920" s="34" t="s">
        <v>3888</v>
      </c>
      <c r="B2920" s="34" t="s">
        <v>5374</v>
      </c>
      <c r="C2920" s="52">
        <v>107.854828267801</v>
      </c>
      <c r="D2920" s="34" t="s">
        <v>4950</v>
      </c>
      <c r="E2920" s="43">
        <f t="shared" si="45"/>
        <v>107.854828267801</v>
      </c>
    </row>
    <row r="2921" spans="1:5">
      <c r="A2921" s="34" t="s">
        <v>3889</v>
      </c>
      <c r="B2921" s="34" t="s">
        <v>5375</v>
      </c>
      <c r="C2921" s="52">
        <v>506.739358489285</v>
      </c>
      <c r="D2921" s="34" t="s">
        <v>4950</v>
      </c>
      <c r="E2921" s="43">
        <f t="shared" si="45"/>
        <v>506.739358489285</v>
      </c>
    </row>
    <row r="2922" spans="1:5">
      <c r="A2922" s="34" t="s">
        <v>3830</v>
      </c>
      <c r="B2922" s="34" t="s">
        <v>6140</v>
      </c>
      <c r="C2922" s="52">
        <v>140.3519</v>
      </c>
      <c r="D2922" s="34" t="s">
        <v>4950</v>
      </c>
      <c r="E2922" s="43">
        <f t="shared" si="45"/>
        <v>140.3519</v>
      </c>
    </row>
    <row r="2923" spans="1:5">
      <c r="A2923" s="34" t="s">
        <v>4229</v>
      </c>
      <c r="B2923" s="34" t="s">
        <v>1152</v>
      </c>
      <c r="C2923" s="52">
        <v>382.72669500000001</v>
      </c>
      <c r="D2923" s="34" t="s">
        <v>4950</v>
      </c>
      <c r="E2923" s="43">
        <f t="shared" si="45"/>
        <v>382.72669500000001</v>
      </c>
    </row>
    <row r="2924" spans="1:5">
      <c r="A2924" s="34" t="s">
        <v>2163</v>
      </c>
      <c r="B2924" s="34" t="s">
        <v>777</v>
      </c>
      <c r="C2924" s="52">
        <v>402.09358800000001</v>
      </c>
      <c r="D2924" s="34" t="s">
        <v>4950</v>
      </c>
      <c r="E2924" s="43">
        <f t="shared" si="45"/>
        <v>402.09358800000001</v>
      </c>
    </row>
    <row r="2925" spans="1:5">
      <c r="A2925" s="34" t="s">
        <v>2166</v>
      </c>
      <c r="B2925" s="34" t="s">
        <v>778</v>
      </c>
      <c r="C2925" s="52">
        <v>382.72669500000001</v>
      </c>
      <c r="D2925" s="34" t="s">
        <v>4950</v>
      </c>
      <c r="E2925" s="43">
        <f t="shared" si="45"/>
        <v>382.72669500000001</v>
      </c>
    </row>
    <row r="2926" spans="1:5">
      <c r="A2926" s="34" t="s">
        <v>7872</v>
      </c>
      <c r="B2926" s="34" t="s">
        <v>7873</v>
      </c>
      <c r="C2926" s="52">
        <v>98.634256948499996</v>
      </c>
      <c r="D2926" s="34" t="s">
        <v>4950</v>
      </c>
      <c r="E2926" s="43">
        <f t="shared" si="45"/>
        <v>98.634256948499996</v>
      </c>
    </row>
    <row r="2927" spans="1:5">
      <c r="A2927" s="34" t="s">
        <v>2196</v>
      </c>
      <c r="B2927" s="34" t="s">
        <v>820</v>
      </c>
      <c r="C2927" s="52">
        <v>286.83359914487698</v>
      </c>
      <c r="D2927" s="34" t="s">
        <v>4950</v>
      </c>
      <c r="E2927" s="43">
        <f t="shared" si="45"/>
        <v>286.83359914487698</v>
      </c>
    </row>
    <row r="2928" spans="1:5">
      <c r="A2928" s="34" t="s">
        <v>3601</v>
      </c>
      <c r="B2928" s="34" t="s">
        <v>10469</v>
      </c>
      <c r="C2928" s="52">
        <v>2053.812891</v>
      </c>
      <c r="D2928" s="34" t="s">
        <v>4950</v>
      </c>
      <c r="E2928" s="43">
        <f t="shared" si="45"/>
        <v>2053.812891</v>
      </c>
    </row>
    <row r="2929" spans="1:5">
      <c r="A2929" s="34" t="s">
        <v>3700</v>
      </c>
      <c r="B2929" s="34" t="s">
        <v>7496</v>
      </c>
      <c r="C2929" s="52">
        <v>1694.1420210000001</v>
      </c>
      <c r="D2929" s="34" t="s">
        <v>4950</v>
      </c>
      <c r="E2929" s="43">
        <f t="shared" si="45"/>
        <v>1694.1420210000001</v>
      </c>
    </row>
    <row r="2930" spans="1:5">
      <c r="A2930" s="34" t="s">
        <v>3519</v>
      </c>
      <c r="B2930" s="34" t="s">
        <v>864</v>
      </c>
      <c r="C2930" s="52">
        <v>1397.1829949999999</v>
      </c>
      <c r="D2930" s="34" t="s">
        <v>4950</v>
      </c>
      <c r="E2930" s="43">
        <f t="shared" si="45"/>
        <v>1397.1829949999999</v>
      </c>
    </row>
    <row r="2931" spans="1:5">
      <c r="A2931" s="34" t="s">
        <v>3724</v>
      </c>
      <c r="B2931" s="34" t="s">
        <v>910</v>
      </c>
      <c r="C2931" s="52">
        <v>1397.1829949999999</v>
      </c>
      <c r="D2931" s="34" t="s">
        <v>4950</v>
      </c>
      <c r="E2931" s="43">
        <f t="shared" si="45"/>
        <v>1397.1829949999999</v>
      </c>
    </row>
    <row r="2932" spans="1:5">
      <c r="A2932" s="34" t="s">
        <v>2052</v>
      </c>
      <c r="B2932" s="34" t="s">
        <v>774</v>
      </c>
      <c r="C2932" s="52">
        <v>748.85319600000003</v>
      </c>
      <c r="D2932" s="34" t="s">
        <v>4950</v>
      </c>
      <c r="E2932" s="43">
        <f t="shared" si="45"/>
        <v>748.85319600000003</v>
      </c>
    </row>
    <row r="2933" spans="1:5">
      <c r="A2933" s="34" t="s">
        <v>3610</v>
      </c>
      <c r="B2933" s="34" t="s">
        <v>856</v>
      </c>
      <c r="C2933" s="52">
        <v>699.85000418316702</v>
      </c>
      <c r="D2933" s="34" t="s">
        <v>4950</v>
      </c>
      <c r="E2933" s="43">
        <f t="shared" si="45"/>
        <v>699.85000418316702</v>
      </c>
    </row>
    <row r="2934" spans="1:5">
      <c r="A2934" s="34" t="s">
        <v>1882</v>
      </c>
      <c r="B2934" s="34" t="s">
        <v>783</v>
      </c>
      <c r="C2934" s="52">
        <v>614.207178</v>
      </c>
      <c r="D2934" s="34" t="s">
        <v>4950</v>
      </c>
      <c r="E2934" s="43">
        <f t="shared" si="45"/>
        <v>614.207178</v>
      </c>
    </row>
    <row r="2935" spans="1:5">
      <c r="A2935" s="34" t="s">
        <v>3608</v>
      </c>
      <c r="B2935" s="34" t="s">
        <v>855</v>
      </c>
      <c r="C2935" s="52">
        <v>249.72380748644699</v>
      </c>
      <c r="D2935" s="34" t="s">
        <v>4950</v>
      </c>
      <c r="E2935" s="43">
        <f t="shared" si="45"/>
        <v>249.72380748644699</v>
      </c>
    </row>
    <row r="2936" spans="1:5">
      <c r="A2936" s="34" t="s">
        <v>2094</v>
      </c>
      <c r="B2936" s="34" t="s">
        <v>775</v>
      </c>
      <c r="C2936" s="52">
        <v>628.96290599999998</v>
      </c>
      <c r="D2936" s="34" t="s">
        <v>4950</v>
      </c>
      <c r="E2936" s="43">
        <f t="shared" si="45"/>
        <v>628.96290599999998</v>
      </c>
    </row>
    <row r="2937" spans="1:5">
      <c r="A2937" s="34" t="s">
        <v>3760</v>
      </c>
      <c r="B2937" s="34" t="s">
        <v>6255</v>
      </c>
      <c r="C2937" s="52">
        <v>538.12617983355005</v>
      </c>
      <c r="D2937" s="34" t="s">
        <v>4950</v>
      </c>
      <c r="E2937" s="43">
        <f t="shared" si="45"/>
        <v>538.12617983355005</v>
      </c>
    </row>
    <row r="2938" spans="1:5">
      <c r="A2938" s="34" t="s">
        <v>4467</v>
      </c>
      <c r="B2938" s="34" t="s">
        <v>1244</v>
      </c>
      <c r="C2938" s="52">
        <v>3965.5274931874601</v>
      </c>
      <c r="D2938" s="34" t="s">
        <v>4950</v>
      </c>
      <c r="E2938" s="43">
        <f t="shared" si="45"/>
        <v>3965.5274931874601</v>
      </c>
    </row>
    <row r="2939" spans="1:5">
      <c r="A2939" s="34" t="s">
        <v>3834</v>
      </c>
      <c r="B2939" s="34" t="s">
        <v>1863</v>
      </c>
      <c r="C2939" s="52">
        <v>2937.9622920677798</v>
      </c>
      <c r="D2939" s="34" t="s">
        <v>4950</v>
      </c>
      <c r="E2939" s="43">
        <f t="shared" si="45"/>
        <v>2937.9622920677798</v>
      </c>
    </row>
    <row r="2940" spans="1:5">
      <c r="A2940" s="34" t="s">
        <v>4260</v>
      </c>
      <c r="B2940" s="34" t="s">
        <v>1154</v>
      </c>
      <c r="C2940" s="52">
        <v>2937.9622920677798</v>
      </c>
      <c r="D2940" s="34" t="s">
        <v>4950</v>
      </c>
      <c r="E2940" s="43">
        <f t="shared" si="45"/>
        <v>2937.9622920677798</v>
      </c>
    </row>
    <row r="2941" spans="1:5">
      <c r="A2941" s="34" t="s">
        <v>3948</v>
      </c>
      <c r="B2941" s="34" t="s">
        <v>1864</v>
      </c>
      <c r="C2941" s="52">
        <v>2937.9622920677798</v>
      </c>
      <c r="D2941" s="34" t="s">
        <v>4950</v>
      </c>
      <c r="E2941" s="43">
        <f t="shared" si="45"/>
        <v>2937.9622920677798</v>
      </c>
    </row>
    <row r="2942" spans="1:5">
      <c r="A2942" s="34" t="s">
        <v>4733</v>
      </c>
      <c r="B2942" s="34" t="s">
        <v>6256</v>
      </c>
      <c r="C2942" s="52">
        <v>1886.8300172102099</v>
      </c>
      <c r="D2942" s="34" t="s">
        <v>4950</v>
      </c>
      <c r="E2942" s="43">
        <f t="shared" si="45"/>
        <v>1886.8300172102099</v>
      </c>
    </row>
    <row r="2943" spans="1:5">
      <c r="A2943" s="34" t="s">
        <v>3758</v>
      </c>
      <c r="B2943" s="34" t="s">
        <v>6257</v>
      </c>
      <c r="C2943" s="52">
        <v>708.80052791508604</v>
      </c>
      <c r="D2943" s="34" t="s">
        <v>4950</v>
      </c>
      <c r="E2943" s="43">
        <f t="shared" si="45"/>
        <v>708.80052791508604</v>
      </c>
    </row>
    <row r="2944" spans="1:5">
      <c r="A2944" s="34" t="s">
        <v>3963</v>
      </c>
      <c r="B2944" s="34" t="s">
        <v>6258</v>
      </c>
      <c r="C2944" s="52">
        <v>2544.51190459695</v>
      </c>
      <c r="D2944" s="34" t="s">
        <v>4950</v>
      </c>
      <c r="E2944" s="43">
        <f t="shared" si="45"/>
        <v>2544.51190459695</v>
      </c>
    </row>
    <row r="2945" spans="1:5">
      <c r="A2945" s="34" t="s">
        <v>3820</v>
      </c>
      <c r="B2945" s="34" t="s">
        <v>950</v>
      </c>
      <c r="C2945" s="52">
        <v>411.73617776618198</v>
      </c>
      <c r="D2945" s="34" t="s">
        <v>4950</v>
      </c>
      <c r="E2945" s="43">
        <f t="shared" si="45"/>
        <v>411.73617776618198</v>
      </c>
    </row>
    <row r="2946" spans="1:5">
      <c r="A2946" s="34" t="s">
        <v>3789</v>
      </c>
      <c r="B2946" s="34" t="s">
        <v>7596</v>
      </c>
      <c r="C2946" s="52">
        <v>948.41506801080004</v>
      </c>
      <c r="D2946" s="34" t="s">
        <v>4950</v>
      </c>
      <c r="E2946" s="43">
        <f t="shared" ref="E2946:E3009" si="46">IF(D2946="Dolares",C2946*$E$1,C2946)</f>
        <v>948.41506801080004</v>
      </c>
    </row>
    <row r="2947" spans="1:5">
      <c r="A2947" s="34" t="s">
        <v>3790</v>
      </c>
      <c r="B2947" s="34" t="s">
        <v>7632</v>
      </c>
      <c r="C2947" s="52">
        <v>1237.9157962704001</v>
      </c>
      <c r="D2947" s="34" t="s">
        <v>4950</v>
      </c>
      <c r="E2947" s="43">
        <f t="shared" si="46"/>
        <v>1237.9157962704001</v>
      </c>
    </row>
    <row r="2948" spans="1:5">
      <c r="A2948" s="34" t="s">
        <v>4767</v>
      </c>
      <c r="B2948" s="34" t="s">
        <v>7097</v>
      </c>
      <c r="C2948" s="52">
        <v>9565.1938923400103</v>
      </c>
      <c r="D2948" s="34" t="s">
        <v>4950</v>
      </c>
      <c r="E2948" s="43">
        <f t="shared" si="46"/>
        <v>9565.1938923400103</v>
      </c>
    </row>
    <row r="2949" spans="1:5">
      <c r="A2949" s="34" t="s">
        <v>4762</v>
      </c>
      <c r="B2949" s="34" t="s">
        <v>5517</v>
      </c>
      <c r="C2949" s="52">
        <v>9565.1938923400103</v>
      </c>
      <c r="D2949" s="34" t="s">
        <v>4950</v>
      </c>
      <c r="E2949" s="43">
        <f t="shared" si="46"/>
        <v>9565.1938923400103</v>
      </c>
    </row>
    <row r="2950" spans="1:5">
      <c r="A2950" s="34" t="s">
        <v>4766</v>
      </c>
      <c r="B2950" s="34" t="s">
        <v>5518</v>
      </c>
      <c r="C2950" s="52">
        <v>9565.1938923400103</v>
      </c>
      <c r="D2950" s="34" t="s">
        <v>4950</v>
      </c>
      <c r="E2950" s="43">
        <f t="shared" si="46"/>
        <v>9565.1938923400103</v>
      </c>
    </row>
    <row r="2951" spans="1:5">
      <c r="A2951" s="34" t="s">
        <v>4763</v>
      </c>
      <c r="B2951" s="34" t="s">
        <v>5474</v>
      </c>
      <c r="C2951" s="52">
        <v>9565.1938923400103</v>
      </c>
      <c r="D2951" s="34" t="s">
        <v>4950</v>
      </c>
      <c r="E2951" s="43">
        <f t="shared" si="46"/>
        <v>9565.1938923400103</v>
      </c>
    </row>
    <row r="2952" spans="1:5">
      <c r="A2952" s="34" t="s">
        <v>4761</v>
      </c>
      <c r="B2952" s="34" t="s">
        <v>5475</v>
      </c>
      <c r="C2952" s="52">
        <v>9565.1938923400103</v>
      </c>
      <c r="D2952" s="34" t="s">
        <v>4950</v>
      </c>
      <c r="E2952" s="43">
        <f t="shared" si="46"/>
        <v>9565.1938923400103</v>
      </c>
    </row>
    <row r="2953" spans="1:5">
      <c r="A2953" s="34" t="s">
        <v>4758</v>
      </c>
      <c r="B2953" s="34" t="s">
        <v>5476</v>
      </c>
      <c r="C2953" s="52">
        <v>9565.1938923400103</v>
      </c>
      <c r="D2953" s="34" t="s">
        <v>4950</v>
      </c>
      <c r="E2953" s="43">
        <f t="shared" si="46"/>
        <v>9565.1938923400103</v>
      </c>
    </row>
    <row r="2954" spans="1:5">
      <c r="A2954" s="34" t="s">
        <v>4759</v>
      </c>
      <c r="B2954" s="34" t="s">
        <v>5477</v>
      </c>
      <c r="C2954" s="52">
        <v>9565.1938923400103</v>
      </c>
      <c r="D2954" s="34" t="s">
        <v>4950</v>
      </c>
      <c r="E2954" s="43">
        <f t="shared" si="46"/>
        <v>9565.1938923400103</v>
      </c>
    </row>
    <row r="2955" spans="1:5">
      <c r="A2955" s="34" t="s">
        <v>4760</v>
      </c>
      <c r="B2955" s="34" t="s">
        <v>5478</v>
      </c>
      <c r="C2955" s="52">
        <v>9565.1844801506904</v>
      </c>
      <c r="D2955" s="34" t="s">
        <v>4950</v>
      </c>
      <c r="E2955" s="43">
        <f t="shared" si="46"/>
        <v>9565.1844801506904</v>
      </c>
    </row>
    <row r="2956" spans="1:5">
      <c r="A2956" s="34" t="s">
        <v>4764</v>
      </c>
      <c r="B2956" s="34" t="s">
        <v>7098</v>
      </c>
      <c r="C2956" s="52">
        <v>9565.1938923400103</v>
      </c>
      <c r="D2956" s="34" t="s">
        <v>4950</v>
      </c>
      <c r="E2956" s="43">
        <f t="shared" si="46"/>
        <v>9565.1938923400103</v>
      </c>
    </row>
    <row r="2957" spans="1:5">
      <c r="A2957" s="34" t="s">
        <v>4765</v>
      </c>
      <c r="B2957" s="34" t="s">
        <v>5479</v>
      </c>
      <c r="C2957" s="52">
        <v>9565.1844801506904</v>
      </c>
      <c r="D2957" s="34" t="s">
        <v>4950</v>
      </c>
      <c r="E2957" s="43">
        <f t="shared" si="46"/>
        <v>9565.1844801506904</v>
      </c>
    </row>
    <row r="2958" spans="1:5">
      <c r="A2958" s="34" t="s">
        <v>2393</v>
      </c>
      <c r="B2958" s="34" t="s">
        <v>377</v>
      </c>
      <c r="C2958" s="52">
        <v>2819.4680701965699</v>
      </c>
      <c r="D2958" s="34" t="s">
        <v>4950</v>
      </c>
      <c r="E2958" s="43">
        <f t="shared" si="46"/>
        <v>2819.4680701965699</v>
      </c>
    </row>
    <row r="2959" spans="1:5">
      <c r="A2959" s="34" t="s">
        <v>2394</v>
      </c>
      <c r="B2959" s="34" t="s">
        <v>405</v>
      </c>
      <c r="C2959" s="52">
        <v>2337.0097552428001</v>
      </c>
      <c r="D2959" s="34" t="s">
        <v>4950</v>
      </c>
      <c r="E2959" s="43">
        <f t="shared" si="46"/>
        <v>2337.0097552428001</v>
      </c>
    </row>
    <row r="2960" spans="1:5">
      <c r="A2960" s="34" t="s">
        <v>2395</v>
      </c>
      <c r="B2960" s="34" t="s">
        <v>406</v>
      </c>
      <c r="C2960" s="52">
        <v>4739.5126541658201</v>
      </c>
      <c r="D2960" s="34" t="s">
        <v>4950</v>
      </c>
      <c r="E2960" s="43">
        <f t="shared" si="46"/>
        <v>4739.5126541658201</v>
      </c>
    </row>
    <row r="2961" spans="1:5">
      <c r="A2961" s="34" t="s">
        <v>2396</v>
      </c>
      <c r="B2961" s="34" t="s">
        <v>407</v>
      </c>
      <c r="C2961" s="52">
        <v>3758.0148858462899</v>
      </c>
      <c r="D2961" s="34" t="s">
        <v>4950</v>
      </c>
      <c r="E2961" s="43">
        <f t="shared" si="46"/>
        <v>3758.0148858462899</v>
      </c>
    </row>
    <row r="2962" spans="1:5">
      <c r="A2962" s="34" t="s">
        <v>2397</v>
      </c>
      <c r="B2962" s="34" t="s">
        <v>408</v>
      </c>
      <c r="C2962" s="52">
        <v>4418.09688125295</v>
      </c>
      <c r="D2962" s="34" t="s">
        <v>4950</v>
      </c>
      <c r="E2962" s="43">
        <f t="shared" si="46"/>
        <v>4418.09688125295</v>
      </c>
    </row>
    <row r="2963" spans="1:5">
      <c r="A2963" s="34" t="s">
        <v>3962</v>
      </c>
      <c r="B2963" s="34" t="s">
        <v>1081</v>
      </c>
      <c r="C2963" s="52">
        <v>4673.0835206477996</v>
      </c>
      <c r="D2963" s="34" t="s">
        <v>4950</v>
      </c>
      <c r="E2963" s="43">
        <f t="shared" si="46"/>
        <v>4673.0835206477996</v>
      </c>
    </row>
    <row r="2964" spans="1:5">
      <c r="A2964" s="34" t="s">
        <v>2399</v>
      </c>
      <c r="B2964" s="34" t="s">
        <v>410</v>
      </c>
      <c r="C2964" s="52">
        <v>3711.3147448316799</v>
      </c>
      <c r="D2964" s="34" t="s">
        <v>4950</v>
      </c>
      <c r="E2964" s="43">
        <f t="shared" si="46"/>
        <v>3711.3147448316799</v>
      </c>
    </row>
    <row r="2965" spans="1:5">
      <c r="A2965" s="34" t="s">
        <v>2398</v>
      </c>
      <c r="B2965" s="34" t="s">
        <v>409</v>
      </c>
      <c r="C2965" s="52">
        <v>2883.3402258894698</v>
      </c>
      <c r="D2965" s="34" t="s">
        <v>4950</v>
      </c>
      <c r="E2965" s="43">
        <f t="shared" si="46"/>
        <v>2883.3402258894698</v>
      </c>
    </row>
    <row r="2966" spans="1:5">
      <c r="A2966" s="34" t="s">
        <v>3780</v>
      </c>
      <c r="B2966" s="34" t="s">
        <v>927</v>
      </c>
      <c r="C2966" s="52">
        <v>4474.4654312627099</v>
      </c>
      <c r="D2966" s="34" t="s">
        <v>4950</v>
      </c>
      <c r="E2966" s="43">
        <f t="shared" si="46"/>
        <v>4474.4654312627099</v>
      </c>
    </row>
    <row r="2967" spans="1:5">
      <c r="A2967" s="34" t="s">
        <v>3779</v>
      </c>
      <c r="B2967" s="34" t="s">
        <v>5376</v>
      </c>
      <c r="C2967" s="52">
        <v>1307.74513123319</v>
      </c>
      <c r="D2967" s="34" t="s">
        <v>4950</v>
      </c>
      <c r="E2967" s="43">
        <f t="shared" si="46"/>
        <v>1307.74513123319</v>
      </c>
    </row>
    <row r="2968" spans="1:5">
      <c r="A2968" s="34" t="s">
        <v>4009</v>
      </c>
      <c r="B2968" s="34" t="s">
        <v>5641</v>
      </c>
      <c r="C2968" s="52">
        <v>11791.427420128601</v>
      </c>
      <c r="D2968" s="34" t="s">
        <v>4950</v>
      </c>
      <c r="E2968" s="43">
        <f t="shared" si="46"/>
        <v>11791.427420128601</v>
      </c>
    </row>
    <row r="2969" spans="1:5">
      <c r="A2969" s="34" t="s">
        <v>3631</v>
      </c>
      <c r="B2969" s="34" t="s">
        <v>943</v>
      </c>
      <c r="C2969" s="52">
        <v>26889.278159823702</v>
      </c>
      <c r="D2969" s="34" t="s">
        <v>4950</v>
      </c>
      <c r="E2969" s="43">
        <f t="shared" si="46"/>
        <v>26889.278159823702</v>
      </c>
    </row>
    <row r="2970" spans="1:5">
      <c r="A2970" s="34" t="s">
        <v>3632</v>
      </c>
      <c r="B2970" s="34" t="s">
        <v>968</v>
      </c>
      <c r="C2970" s="52">
        <v>26889.278159823702</v>
      </c>
      <c r="D2970" s="34" t="s">
        <v>4950</v>
      </c>
      <c r="E2970" s="43">
        <f t="shared" si="46"/>
        <v>26889.278159823702</v>
      </c>
    </row>
    <row r="2971" spans="1:5">
      <c r="A2971" s="34" t="s">
        <v>3634</v>
      </c>
      <c r="B2971" s="34" t="s">
        <v>944</v>
      </c>
      <c r="C2971" s="52">
        <v>26889.278159823702</v>
      </c>
      <c r="D2971" s="34" t="s">
        <v>4950</v>
      </c>
      <c r="E2971" s="43">
        <f t="shared" si="46"/>
        <v>26889.278159823702</v>
      </c>
    </row>
    <row r="2972" spans="1:5">
      <c r="A2972" s="34" t="s">
        <v>3635</v>
      </c>
      <c r="B2972" s="34" t="s">
        <v>945</v>
      </c>
      <c r="C2972" s="52">
        <v>25069.1700997681</v>
      </c>
      <c r="D2972" s="34" t="s">
        <v>4950</v>
      </c>
      <c r="E2972" s="43">
        <f t="shared" si="46"/>
        <v>25069.1700997681</v>
      </c>
    </row>
    <row r="2973" spans="1:5">
      <c r="A2973" s="34" t="s">
        <v>3856</v>
      </c>
      <c r="B2973" s="34" t="s">
        <v>969</v>
      </c>
      <c r="C2973" s="52">
        <v>25069.1700997681</v>
      </c>
      <c r="D2973" s="34" t="s">
        <v>4950</v>
      </c>
      <c r="E2973" s="43">
        <f t="shared" si="46"/>
        <v>25069.1700997681</v>
      </c>
    </row>
    <row r="2974" spans="1:5">
      <c r="A2974" s="34" t="s">
        <v>3810</v>
      </c>
      <c r="B2974" s="34" t="s">
        <v>946</v>
      </c>
      <c r="C2974" s="52">
        <v>25069.1700997681</v>
      </c>
      <c r="D2974" s="34" t="s">
        <v>4950</v>
      </c>
      <c r="E2974" s="43">
        <f t="shared" si="46"/>
        <v>25069.1700997681</v>
      </c>
    </row>
    <row r="2975" spans="1:5">
      <c r="A2975" s="34" t="s">
        <v>2405</v>
      </c>
      <c r="B2975" s="34" t="s">
        <v>416</v>
      </c>
      <c r="C2975" s="52">
        <v>179.67867490127901</v>
      </c>
      <c r="D2975" s="34" t="s">
        <v>4950</v>
      </c>
      <c r="E2975" s="43">
        <f t="shared" si="46"/>
        <v>179.67867490127901</v>
      </c>
    </row>
    <row r="2976" spans="1:5">
      <c r="A2976" s="34" t="s">
        <v>3852</v>
      </c>
      <c r="B2976" s="34" t="s">
        <v>966</v>
      </c>
      <c r="C2976" s="52">
        <v>179.67867490127901</v>
      </c>
      <c r="D2976" s="34" t="s">
        <v>4950</v>
      </c>
      <c r="E2976" s="43">
        <f t="shared" si="46"/>
        <v>179.67867490127901</v>
      </c>
    </row>
    <row r="2977" spans="1:5">
      <c r="A2977" s="34" t="s">
        <v>3788</v>
      </c>
      <c r="B2977" s="34" t="s">
        <v>933</v>
      </c>
      <c r="C2977" s="52">
        <v>179.67867490127901</v>
      </c>
      <c r="D2977" s="34" t="s">
        <v>4950</v>
      </c>
      <c r="E2977" s="43">
        <f t="shared" si="46"/>
        <v>179.67867490127901</v>
      </c>
    </row>
    <row r="2978" spans="1:5">
      <c r="A2978" s="34" t="s">
        <v>4180</v>
      </c>
      <c r="B2978" s="34" t="s">
        <v>1108</v>
      </c>
      <c r="C2978" s="52">
        <v>4692.5562924693804</v>
      </c>
      <c r="D2978" s="34" t="s">
        <v>4950</v>
      </c>
      <c r="E2978" s="43">
        <f t="shared" si="46"/>
        <v>4692.5562924693804</v>
      </c>
    </row>
    <row r="2979" spans="1:5">
      <c r="A2979" s="34" t="s">
        <v>3792</v>
      </c>
      <c r="B2979" s="34" t="s">
        <v>934</v>
      </c>
      <c r="C2979" s="52">
        <v>6307.3113195025098</v>
      </c>
      <c r="D2979" s="34" t="s">
        <v>4950</v>
      </c>
      <c r="E2979" s="43">
        <f t="shared" si="46"/>
        <v>6307.3113195025098</v>
      </c>
    </row>
    <row r="2980" spans="1:5">
      <c r="A2980" s="34" t="s">
        <v>3853</v>
      </c>
      <c r="B2980" s="34" t="s">
        <v>967</v>
      </c>
      <c r="C2980" s="52">
        <v>6307.3113195025098</v>
      </c>
      <c r="D2980" s="34" t="s">
        <v>4950</v>
      </c>
      <c r="E2980" s="43">
        <f t="shared" si="46"/>
        <v>6307.3113195025098</v>
      </c>
    </row>
    <row r="2981" spans="1:5">
      <c r="A2981" s="34" t="s">
        <v>3793</v>
      </c>
      <c r="B2981" s="34" t="s">
        <v>935</v>
      </c>
      <c r="C2981" s="52">
        <v>6307.3113195025098</v>
      </c>
      <c r="D2981" s="34" t="s">
        <v>4950</v>
      </c>
      <c r="E2981" s="43">
        <f t="shared" si="46"/>
        <v>6307.3113195025098</v>
      </c>
    </row>
    <row r="2982" spans="1:5">
      <c r="A2982" s="34" t="s">
        <v>3786</v>
      </c>
      <c r="B2982" s="34" t="s">
        <v>8536</v>
      </c>
      <c r="C2982" s="52">
        <v>2673.0719389698402</v>
      </c>
      <c r="D2982" s="34" t="s">
        <v>4950</v>
      </c>
      <c r="E2982" s="43">
        <f t="shared" si="46"/>
        <v>2673.0719389698402</v>
      </c>
    </row>
    <row r="2983" spans="1:5">
      <c r="A2983" s="34" t="s">
        <v>3851</v>
      </c>
      <c r="B2983" s="34" t="s">
        <v>8537</v>
      </c>
      <c r="C2983" s="52">
        <v>2673.0719389698402</v>
      </c>
      <c r="D2983" s="34" t="s">
        <v>4950</v>
      </c>
      <c r="E2983" s="43">
        <f t="shared" si="46"/>
        <v>2673.0719389698402</v>
      </c>
    </row>
    <row r="2984" spans="1:5">
      <c r="A2984" s="34" t="s">
        <v>3787</v>
      </c>
      <c r="B2984" s="34" t="s">
        <v>8538</v>
      </c>
      <c r="C2984" s="52">
        <v>2673.0719389698402</v>
      </c>
      <c r="D2984" s="34" t="s">
        <v>4950</v>
      </c>
      <c r="E2984" s="43">
        <f t="shared" si="46"/>
        <v>2673.0719389698402</v>
      </c>
    </row>
    <row r="2985" spans="1:5">
      <c r="A2985" s="34" t="s">
        <v>2404</v>
      </c>
      <c r="B2985" s="34" t="s">
        <v>415</v>
      </c>
      <c r="C2985" s="52">
        <v>1845.10264902116</v>
      </c>
      <c r="D2985" s="34" t="s">
        <v>4950</v>
      </c>
      <c r="E2985" s="43">
        <f t="shared" si="46"/>
        <v>1845.10264902116</v>
      </c>
    </row>
    <row r="2986" spans="1:5">
      <c r="A2986" s="34" t="s">
        <v>3850</v>
      </c>
      <c r="B2986" s="34" t="s">
        <v>965</v>
      </c>
      <c r="C2986" s="52">
        <v>1845.10264902116</v>
      </c>
      <c r="D2986" s="34" t="s">
        <v>4950</v>
      </c>
      <c r="E2986" s="43">
        <f t="shared" si="46"/>
        <v>1845.10264902116</v>
      </c>
    </row>
    <row r="2987" spans="1:5">
      <c r="A2987" s="34" t="s">
        <v>3785</v>
      </c>
      <c r="B2987" s="34" t="s">
        <v>932</v>
      </c>
      <c r="C2987" s="52">
        <v>1845.10264902116</v>
      </c>
      <c r="D2987" s="34" t="s">
        <v>4950</v>
      </c>
      <c r="E2987" s="43">
        <f t="shared" si="46"/>
        <v>1845.10264902116</v>
      </c>
    </row>
    <row r="2988" spans="1:5">
      <c r="A2988" s="34" t="s">
        <v>4164</v>
      </c>
      <c r="B2988" s="34" t="s">
        <v>1065</v>
      </c>
      <c r="C2988" s="52">
        <v>18639.882048718599</v>
      </c>
      <c r="D2988" s="34" t="s">
        <v>4950</v>
      </c>
      <c r="E2988" s="43">
        <f t="shared" si="46"/>
        <v>18639.882048718599</v>
      </c>
    </row>
    <row r="2989" spans="1:5">
      <c r="A2989" s="34" t="s">
        <v>4169</v>
      </c>
      <c r="B2989" s="34" t="s">
        <v>1068</v>
      </c>
      <c r="C2989" s="52">
        <v>18639.882048718599</v>
      </c>
      <c r="D2989" s="34" t="s">
        <v>4950</v>
      </c>
      <c r="E2989" s="43">
        <f t="shared" si="46"/>
        <v>18639.882048718599</v>
      </c>
    </row>
    <row r="2990" spans="1:5">
      <c r="A2990" s="34" t="s">
        <v>4168</v>
      </c>
      <c r="B2990" s="34" t="s">
        <v>1789</v>
      </c>
      <c r="C2990" s="52">
        <v>18639.882048718599</v>
      </c>
      <c r="D2990" s="34" t="s">
        <v>4950</v>
      </c>
      <c r="E2990" s="43">
        <f t="shared" si="46"/>
        <v>18639.882048718599</v>
      </c>
    </row>
    <row r="2991" spans="1:5">
      <c r="A2991" s="34" t="s">
        <v>3806</v>
      </c>
      <c r="B2991" s="34" t="s">
        <v>1579</v>
      </c>
      <c r="C2991" s="52">
        <v>20659.379213251799</v>
      </c>
      <c r="D2991" s="34" t="s">
        <v>4950</v>
      </c>
      <c r="E2991" s="43">
        <f t="shared" si="46"/>
        <v>20659.379213251799</v>
      </c>
    </row>
    <row r="2992" spans="1:5">
      <c r="A2992" s="34" t="s">
        <v>3855</v>
      </c>
      <c r="B2992" s="34" t="s">
        <v>4961</v>
      </c>
      <c r="C2992" s="52">
        <v>20659.379213251799</v>
      </c>
      <c r="D2992" s="34" t="s">
        <v>4950</v>
      </c>
      <c r="E2992" s="43">
        <f t="shared" si="46"/>
        <v>20659.379213251799</v>
      </c>
    </row>
    <row r="2993" spans="1:5">
      <c r="A2993" s="34" t="s">
        <v>3807</v>
      </c>
      <c r="B2993" s="34" t="s">
        <v>4962</v>
      </c>
      <c r="C2993" s="52">
        <v>20659.379213251901</v>
      </c>
      <c r="D2993" s="34" t="s">
        <v>4950</v>
      </c>
      <c r="E2993" s="43">
        <f t="shared" si="46"/>
        <v>20659.379213251901</v>
      </c>
    </row>
    <row r="2994" spans="1:5">
      <c r="A2994" s="34" t="s">
        <v>3808</v>
      </c>
      <c r="B2994" s="34" t="s">
        <v>6230</v>
      </c>
      <c r="C2994" s="52">
        <v>30652.302421450098</v>
      </c>
      <c r="D2994" s="34" t="s">
        <v>4950</v>
      </c>
      <c r="E2994" s="43">
        <f t="shared" si="46"/>
        <v>30652.302421450098</v>
      </c>
    </row>
    <row r="2995" spans="1:5">
      <c r="A2995" s="34" t="s">
        <v>3854</v>
      </c>
      <c r="B2995" s="34" t="s">
        <v>6231</v>
      </c>
      <c r="C2995" s="52">
        <v>30652.302421450098</v>
      </c>
      <c r="D2995" s="34" t="s">
        <v>4950</v>
      </c>
      <c r="E2995" s="43">
        <f t="shared" si="46"/>
        <v>30652.302421450098</v>
      </c>
    </row>
    <row r="2996" spans="1:5">
      <c r="A2996" s="34" t="s">
        <v>3809</v>
      </c>
      <c r="B2996" s="34" t="s">
        <v>6232</v>
      </c>
      <c r="C2996" s="52">
        <v>30652.302421450098</v>
      </c>
      <c r="D2996" s="34" t="s">
        <v>4950</v>
      </c>
      <c r="E2996" s="43">
        <f t="shared" si="46"/>
        <v>30652.302421450098</v>
      </c>
    </row>
    <row r="2997" spans="1:5">
      <c r="A2997" s="34" t="s">
        <v>4078</v>
      </c>
      <c r="B2997" s="34" t="s">
        <v>7017</v>
      </c>
      <c r="C2997" s="52">
        <v>9565.1938923400103</v>
      </c>
      <c r="D2997" s="34" t="s">
        <v>4950</v>
      </c>
      <c r="E2997" s="43">
        <f t="shared" si="46"/>
        <v>9565.1938923400103</v>
      </c>
    </row>
    <row r="2998" spans="1:5">
      <c r="A2998" s="34" t="s">
        <v>4079</v>
      </c>
      <c r="B2998" s="34" t="s">
        <v>1024</v>
      </c>
      <c r="C2998" s="52">
        <v>9565.1938923400103</v>
      </c>
      <c r="D2998" s="34" t="s">
        <v>4950</v>
      </c>
      <c r="E2998" s="43">
        <f t="shared" si="46"/>
        <v>9565.1938923400103</v>
      </c>
    </row>
    <row r="2999" spans="1:5">
      <c r="A2999" s="34" t="s">
        <v>4080</v>
      </c>
      <c r="B2999" s="34" t="s">
        <v>1025</v>
      </c>
      <c r="C2999" s="52">
        <v>9565.1938923400103</v>
      </c>
      <c r="D2999" s="34" t="s">
        <v>4950</v>
      </c>
      <c r="E2999" s="43">
        <f t="shared" si="46"/>
        <v>9565.1938923400103</v>
      </c>
    </row>
    <row r="3000" spans="1:5">
      <c r="A3000" s="34" t="s">
        <v>4076</v>
      </c>
      <c r="B3000" s="34" t="s">
        <v>1022</v>
      </c>
      <c r="C3000" s="52">
        <v>9565.1938923400103</v>
      </c>
      <c r="D3000" s="34" t="s">
        <v>4950</v>
      </c>
      <c r="E3000" s="43">
        <f t="shared" si="46"/>
        <v>9565.1938923400103</v>
      </c>
    </row>
    <row r="3001" spans="1:5">
      <c r="A3001" s="34" t="s">
        <v>4081</v>
      </c>
      <c r="B3001" s="34" t="s">
        <v>1026</v>
      </c>
      <c r="C3001" s="52">
        <v>9565.1938923400103</v>
      </c>
      <c r="D3001" s="34" t="s">
        <v>4950</v>
      </c>
      <c r="E3001" s="43">
        <f t="shared" si="46"/>
        <v>9565.1938923400103</v>
      </c>
    </row>
    <row r="3002" spans="1:5">
      <c r="A3002" s="34" t="s">
        <v>4077</v>
      </c>
      <c r="B3002" s="34" t="s">
        <v>1023</v>
      </c>
      <c r="C3002" s="52">
        <v>9565.1938923400103</v>
      </c>
      <c r="D3002" s="34" t="s">
        <v>4950</v>
      </c>
      <c r="E3002" s="43">
        <f t="shared" si="46"/>
        <v>9565.1938923400103</v>
      </c>
    </row>
    <row r="3003" spans="1:5">
      <c r="A3003" s="34" t="s">
        <v>4083</v>
      </c>
      <c r="B3003" s="34" t="s">
        <v>1028</v>
      </c>
      <c r="C3003" s="52">
        <v>9565.1938923400103</v>
      </c>
      <c r="D3003" s="34" t="s">
        <v>4950</v>
      </c>
      <c r="E3003" s="43">
        <f t="shared" si="46"/>
        <v>9565.1938923400103</v>
      </c>
    </row>
    <row r="3004" spans="1:5">
      <c r="A3004" s="34" t="s">
        <v>4082</v>
      </c>
      <c r="B3004" s="34" t="s">
        <v>1027</v>
      </c>
      <c r="C3004" s="52">
        <v>9565.1938923400103</v>
      </c>
      <c r="D3004" s="34" t="s">
        <v>4950</v>
      </c>
      <c r="E3004" s="43">
        <f t="shared" si="46"/>
        <v>9565.1938923400103</v>
      </c>
    </row>
    <row r="3005" spans="1:5">
      <c r="A3005" s="34" t="s">
        <v>4075</v>
      </c>
      <c r="B3005" s="34" t="s">
        <v>1021</v>
      </c>
      <c r="C3005" s="52">
        <v>9565.1938923400103</v>
      </c>
      <c r="D3005" s="34" t="s">
        <v>4950</v>
      </c>
      <c r="E3005" s="43">
        <f t="shared" si="46"/>
        <v>9565.1938923400103</v>
      </c>
    </row>
    <row r="3006" spans="1:5">
      <c r="A3006" s="34" t="s">
        <v>3871</v>
      </c>
      <c r="B3006" s="34" t="s">
        <v>7178</v>
      </c>
      <c r="C3006" s="52">
        <v>175.85889514412199</v>
      </c>
      <c r="D3006" s="34" t="s">
        <v>4950</v>
      </c>
      <c r="E3006" s="43">
        <f t="shared" si="46"/>
        <v>175.85889514412199</v>
      </c>
    </row>
    <row r="3007" spans="1:5">
      <c r="A3007" s="34" t="s">
        <v>3872</v>
      </c>
      <c r="B3007" s="34" t="s">
        <v>978</v>
      </c>
      <c r="C3007" s="52">
        <v>175.85889514412199</v>
      </c>
      <c r="D3007" s="34" t="s">
        <v>4950</v>
      </c>
      <c r="E3007" s="43">
        <f t="shared" si="46"/>
        <v>175.85889514412199</v>
      </c>
    </row>
    <row r="3008" spans="1:5">
      <c r="A3008" s="34" t="s">
        <v>3873</v>
      </c>
      <c r="B3008" s="34" t="s">
        <v>979</v>
      </c>
      <c r="C3008" s="52">
        <v>175.85889514412199</v>
      </c>
      <c r="D3008" s="34" t="s">
        <v>4950</v>
      </c>
      <c r="E3008" s="43">
        <f t="shared" si="46"/>
        <v>175.85889514412199</v>
      </c>
    </row>
    <row r="3009" spans="1:5">
      <c r="A3009" s="34" t="s">
        <v>3964</v>
      </c>
      <c r="B3009" s="34" t="s">
        <v>5377</v>
      </c>
      <c r="C3009" s="52">
        <v>1917.9948185143201</v>
      </c>
      <c r="D3009" s="34" t="s">
        <v>4950</v>
      </c>
      <c r="E3009" s="43">
        <f t="shared" si="46"/>
        <v>1917.9948185143201</v>
      </c>
    </row>
    <row r="3010" spans="1:5">
      <c r="A3010" s="34" t="s">
        <v>3965</v>
      </c>
      <c r="B3010" s="34" t="s">
        <v>5378</v>
      </c>
      <c r="C3010" s="52">
        <v>1917.9948185143201</v>
      </c>
      <c r="D3010" s="34" t="s">
        <v>4950</v>
      </c>
      <c r="E3010" s="43">
        <f t="shared" ref="E3010:E3073" si="47">IF(D3010="Dolares",C3010*$E$1,C3010)</f>
        <v>1917.9948185143201</v>
      </c>
    </row>
    <row r="3011" spans="1:5">
      <c r="A3011" s="34" t="s">
        <v>4022</v>
      </c>
      <c r="B3011" s="34" t="s">
        <v>5379</v>
      </c>
      <c r="C3011" s="52">
        <v>1857.42738671812</v>
      </c>
      <c r="D3011" s="34" t="s">
        <v>4950</v>
      </c>
      <c r="E3011" s="43">
        <f t="shared" si="47"/>
        <v>1857.42738671812</v>
      </c>
    </row>
    <row r="3012" spans="1:5">
      <c r="A3012" s="34" t="s">
        <v>4024</v>
      </c>
      <c r="B3012" s="34" t="s">
        <v>5380</v>
      </c>
      <c r="C3012" s="52">
        <v>1857.42738671812</v>
      </c>
      <c r="D3012" s="34" t="s">
        <v>4950</v>
      </c>
      <c r="E3012" s="43">
        <f t="shared" si="47"/>
        <v>1857.42738671812</v>
      </c>
    </row>
    <row r="3013" spans="1:5">
      <c r="A3013" s="34" t="s">
        <v>4023</v>
      </c>
      <c r="B3013" s="34" t="s">
        <v>5381</v>
      </c>
      <c r="C3013" s="52">
        <v>1857.42738671812</v>
      </c>
      <c r="D3013" s="34" t="s">
        <v>4950</v>
      </c>
      <c r="E3013" s="43">
        <f t="shared" si="47"/>
        <v>1857.42738671812</v>
      </c>
    </row>
    <row r="3014" spans="1:5">
      <c r="A3014" s="34" t="s">
        <v>2406</v>
      </c>
      <c r="B3014" s="34" t="s">
        <v>5382</v>
      </c>
      <c r="C3014" s="52">
        <v>980.79185419600196</v>
      </c>
      <c r="D3014" s="34" t="s">
        <v>4950</v>
      </c>
      <c r="E3014" s="43">
        <f t="shared" si="47"/>
        <v>980.79185419600196</v>
      </c>
    </row>
    <row r="3015" spans="1:5">
      <c r="A3015" s="34" t="s">
        <v>4167</v>
      </c>
      <c r="B3015" s="34" t="s">
        <v>1067</v>
      </c>
      <c r="C3015" s="52">
        <v>5006.5468946016899</v>
      </c>
      <c r="D3015" s="34" t="s">
        <v>4950</v>
      </c>
      <c r="E3015" s="43">
        <f t="shared" si="47"/>
        <v>5006.5468946016899</v>
      </c>
    </row>
    <row r="3016" spans="1:5">
      <c r="A3016" s="34" t="s">
        <v>4166</v>
      </c>
      <c r="B3016" s="34" t="s">
        <v>1066</v>
      </c>
      <c r="C3016" s="52">
        <v>5006.5468946016899</v>
      </c>
      <c r="D3016" s="34" t="s">
        <v>4950</v>
      </c>
      <c r="E3016" s="43">
        <f t="shared" si="47"/>
        <v>5006.5468946016899</v>
      </c>
    </row>
    <row r="3017" spans="1:5">
      <c r="A3017" s="34" t="s">
        <v>3759</v>
      </c>
      <c r="B3017" s="34" t="s">
        <v>5383</v>
      </c>
      <c r="C3017" s="52">
        <v>679.81621690356496</v>
      </c>
      <c r="D3017" s="34" t="s">
        <v>4950</v>
      </c>
      <c r="E3017" s="43">
        <f t="shared" si="47"/>
        <v>679.81621690356496</v>
      </c>
    </row>
    <row r="3018" spans="1:5">
      <c r="A3018" s="34" t="s">
        <v>3819</v>
      </c>
      <c r="B3018" s="34" t="s">
        <v>5384</v>
      </c>
      <c r="C3018" s="52">
        <v>4106.2710824326296</v>
      </c>
      <c r="D3018" s="34" t="s">
        <v>4950</v>
      </c>
      <c r="E3018" s="43">
        <f t="shared" si="47"/>
        <v>4106.2710824326296</v>
      </c>
    </row>
    <row r="3019" spans="1:5">
      <c r="A3019" s="34" t="s">
        <v>3761</v>
      </c>
      <c r="B3019" s="34" t="s">
        <v>5385</v>
      </c>
      <c r="C3019" s="52">
        <v>4106.2710824326296</v>
      </c>
      <c r="D3019" s="34" t="s">
        <v>4950</v>
      </c>
      <c r="E3019" s="43">
        <f t="shared" si="47"/>
        <v>4106.2710824326296</v>
      </c>
    </row>
    <row r="3020" spans="1:5">
      <c r="A3020" s="34" t="s">
        <v>3769</v>
      </c>
      <c r="B3020" s="34" t="s">
        <v>5386</v>
      </c>
      <c r="C3020" s="52">
        <v>4106.2710824326296</v>
      </c>
      <c r="D3020" s="34" t="s">
        <v>4950</v>
      </c>
      <c r="E3020" s="43">
        <f t="shared" si="47"/>
        <v>4106.2710824326296</v>
      </c>
    </row>
    <row r="3021" spans="1:5">
      <c r="A3021" s="34" t="s">
        <v>3768</v>
      </c>
      <c r="B3021" s="34" t="s">
        <v>5387</v>
      </c>
      <c r="C3021" s="52">
        <v>4106.2710824326296</v>
      </c>
      <c r="D3021" s="34" t="s">
        <v>4950</v>
      </c>
      <c r="E3021" s="43">
        <f t="shared" si="47"/>
        <v>4106.2710824326296</v>
      </c>
    </row>
    <row r="3022" spans="1:5">
      <c r="A3022" s="34" t="s">
        <v>3770</v>
      </c>
      <c r="B3022" s="34" t="s">
        <v>5388</v>
      </c>
      <c r="C3022" s="52">
        <v>4106.2710824326296</v>
      </c>
      <c r="D3022" s="34" t="s">
        <v>4950</v>
      </c>
      <c r="E3022" s="43">
        <f t="shared" si="47"/>
        <v>4106.2710824326296</v>
      </c>
    </row>
    <row r="3023" spans="1:5">
      <c r="A3023" s="34" t="s">
        <v>3767</v>
      </c>
      <c r="B3023" s="34" t="s">
        <v>5389</v>
      </c>
      <c r="C3023" s="52">
        <v>4106.2710824326296</v>
      </c>
      <c r="D3023" s="34" t="s">
        <v>4950</v>
      </c>
      <c r="E3023" s="43">
        <f t="shared" si="47"/>
        <v>4106.2710824326296</v>
      </c>
    </row>
    <row r="3024" spans="1:5">
      <c r="A3024" s="34" t="s">
        <v>3815</v>
      </c>
      <c r="B3024" s="34" t="s">
        <v>5390</v>
      </c>
      <c r="C3024" s="52">
        <v>679.81621690356496</v>
      </c>
      <c r="D3024" s="34" t="s">
        <v>4950</v>
      </c>
      <c r="E3024" s="43">
        <f t="shared" si="47"/>
        <v>679.81621690356496</v>
      </c>
    </row>
    <row r="3025" spans="1:5">
      <c r="A3025" s="34" t="s">
        <v>3766</v>
      </c>
      <c r="B3025" s="34" t="s">
        <v>5391</v>
      </c>
      <c r="C3025" s="52">
        <v>4106.2710824326296</v>
      </c>
      <c r="D3025" s="34" t="s">
        <v>4950</v>
      </c>
      <c r="E3025" s="43">
        <f t="shared" si="47"/>
        <v>4106.2710824326296</v>
      </c>
    </row>
    <row r="3026" spans="1:5">
      <c r="A3026" s="34" t="s">
        <v>4088</v>
      </c>
      <c r="B3026" s="34" t="s">
        <v>5392</v>
      </c>
      <c r="C3026" s="52">
        <v>3406.9036588048998</v>
      </c>
      <c r="D3026" s="34" t="s">
        <v>4950</v>
      </c>
      <c r="E3026" s="43">
        <f t="shared" si="47"/>
        <v>3406.9036588048998</v>
      </c>
    </row>
    <row r="3027" spans="1:5">
      <c r="A3027" s="34" t="s">
        <v>4089</v>
      </c>
      <c r="B3027" s="34" t="s">
        <v>5393</v>
      </c>
      <c r="C3027" s="52">
        <v>3406.9036588048998</v>
      </c>
      <c r="D3027" s="34" t="s">
        <v>4950</v>
      </c>
      <c r="E3027" s="43">
        <f t="shared" si="47"/>
        <v>3406.9036588048998</v>
      </c>
    </row>
    <row r="3028" spans="1:5">
      <c r="A3028" s="34" t="s">
        <v>4085</v>
      </c>
      <c r="B3028" s="34" t="s">
        <v>5394</v>
      </c>
      <c r="C3028" s="52">
        <v>3406.9036588048998</v>
      </c>
      <c r="D3028" s="34" t="s">
        <v>4950</v>
      </c>
      <c r="E3028" s="43">
        <f t="shared" si="47"/>
        <v>3406.9036588048998</v>
      </c>
    </row>
    <row r="3029" spans="1:5">
      <c r="A3029" s="34" t="s">
        <v>4086</v>
      </c>
      <c r="B3029" s="34" t="s">
        <v>5395</v>
      </c>
      <c r="C3029" s="52">
        <v>3406.9036588048998</v>
      </c>
      <c r="D3029" s="34" t="s">
        <v>4950</v>
      </c>
      <c r="E3029" s="43">
        <f t="shared" si="47"/>
        <v>3406.9036588048998</v>
      </c>
    </row>
    <row r="3030" spans="1:5">
      <c r="A3030" s="34" t="s">
        <v>4091</v>
      </c>
      <c r="B3030" s="34" t="s">
        <v>5396</v>
      </c>
      <c r="C3030" s="52">
        <v>3406.9036588048998</v>
      </c>
      <c r="D3030" s="34" t="s">
        <v>4950</v>
      </c>
      <c r="E3030" s="43">
        <f t="shared" si="47"/>
        <v>3406.9036588048998</v>
      </c>
    </row>
    <row r="3031" spans="1:5">
      <c r="A3031" s="34" t="s">
        <v>4090</v>
      </c>
      <c r="B3031" s="34" t="s">
        <v>5397</v>
      </c>
      <c r="C3031" s="52">
        <v>3406.9036588048998</v>
      </c>
      <c r="D3031" s="34" t="s">
        <v>4950</v>
      </c>
      <c r="E3031" s="43">
        <f t="shared" si="47"/>
        <v>3406.9036588048998</v>
      </c>
    </row>
    <row r="3032" spans="1:5">
      <c r="A3032" s="34" t="s">
        <v>4087</v>
      </c>
      <c r="B3032" s="34" t="s">
        <v>5398</v>
      </c>
      <c r="C3032" s="52">
        <v>3406.9036588048998</v>
      </c>
      <c r="D3032" s="34" t="s">
        <v>4950</v>
      </c>
      <c r="E3032" s="43">
        <f t="shared" si="47"/>
        <v>3406.9036588048998</v>
      </c>
    </row>
    <row r="3033" spans="1:5">
      <c r="A3033" s="34" t="s">
        <v>4084</v>
      </c>
      <c r="B3033" s="34" t="s">
        <v>5399</v>
      </c>
      <c r="C3033" s="52">
        <v>3406.9036588048998</v>
      </c>
      <c r="D3033" s="34" t="s">
        <v>4950</v>
      </c>
      <c r="E3033" s="43">
        <f t="shared" si="47"/>
        <v>3406.9036588048998</v>
      </c>
    </row>
    <row r="3034" spans="1:5">
      <c r="A3034" s="34" t="s">
        <v>3874</v>
      </c>
      <c r="B3034" s="34" t="s">
        <v>5400</v>
      </c>
      <c r="C3034" s="52">
        <v>4938.0991081401598</v>
      </c>
      <c r="D3034" s="34" t="s">
        <v>4950</v>
      </c>
      <c r="E3034" s="43">
        <f t="shared" si="47"/>
        <v>4938.0991081401598</v>
      </c>
    </row>
    <row r="3035" spans="1:5">
      <c r="A3035" s="34" t="s">
        <v>3875</v>
      </c>
      <c r="B3035" s="34" t="s">
        <v>5401</v>
      </c>
      <c r="C3035" s="52">
        <v>4938.0991081401598</v>
      </c>
      <c r="D3035" s="34" t="s">
        <v>4950</v>
      </c>
      <c r="E3035" s="43">
        <f t="shared" si="47"/>
        <v>4938.0991081401598</v>
      </c>
    </row>
    <row r="3036" spans="1:5">
      <c r="A3036" s="34" t="s">
        <v>3878</v>
      </c>
      <c r="B3036" s="34" t="s">
        <v>5402</v>
      </c>
      <c r="C3036" s="52">
        <v>4938.0991081401598</v>
      </c>
      <c r="D3036" s="34" t="s">
        <v>4950</v>
      </c>
      <c r="E3036" s="43">
        <f t="shared" si="47"/>
        <v>4938.0991081401598</v>
      </c>
    </row>
    <row r="3037" spans="1:5">
      <c r="A3037" s="34" t="s">
        <v>3879</v>
      </c>
      <c r="B3037" s="34" t="s">
        <v>5403</v>
      </c>
      <c r="C3037" s="52">
        <v>4938.0991081401598</v>
      </c>
      <c r="D3037" s="34" t="s">
        <v>4950</v>
      </c>
      <c r="E3037" s="43">
        <f t="shared" si="47"/>
        <v>4938.0991081401598</v>
      </c>
    </row>
    <row r="3038" spans="1:5">
      <c r="A3038" s="34" t="s">
        <v>3877</v>
      </c>
      <c r="B3038" s="34" t="s">
        <v>5404</v>
      </c>
      <c r="C3038" s="52">
        <v>4938.0991081401598</v>
      </c>
      <c r="D3038" s="34" t="s">
        <v>4950</v>
      </c>
      <c r="E3038" s="43">
        <f t="shared" si="47"/>
        <v>4938.0991081401598</v>
      </c>
    </row>
    <row r="3039" spans="1:5">
      <c r="A3039" s="34" t="s">
        <v>3876</v>
      </c>
      <c r="B3039" s="34" t="s">
        <v>5405</v>
      </c>
      <c r="C3039" s="52">
        <v>4938.0991081401598</v>
      </c>
      <c r="D3039" s="34" t="s">
        <v>4950</v>
      </c>
      <c r="E3039" s="43">
        <f t="shared" si="47"/>
        <v>4938.0991081401598</v>
      </c>
    </row>
    <row r="3040" spans="1:5">
      <c r="A3040" s="34" t="s">
        <v>3771</v>
      </c>
      <c r="B3040" s="34" t="s">
        <v>925</v>
      </c>
      <c r="C3040" s="52">
        <v>733.65393405575503</v>
      </c>
      <c r="D3040" s="34" t="s">
        <v>4950</v>
      </c>
      <c r="E3040" s="43">
        <f t="shared" si="47"/>
        <v>733.65393405575503</v>
      </c>
    </row>
    <row r="3041" spans="1:5">
      <c r="A3041" s="34" t="s">
        <v>3637</v>
      </c>
      <c r="B3041" s="34" t="s">
        <v>1031</v>
      </c>
      <c r="C3041" s="52">
        <v>733.65393405575503</v>
      </c>
      <c r="D3041" s="34" t="s">
        <v>4950</v>
      </c>
      <c r="E3041" s="43">
        <f t="shared" si="47"/>
        <v>733.65393405575503</v>
      </c>
    </row>
    <row r="3042" spans="1:5">
      <c r="A3042" s="34" t="s">
        <v>3899</v>
      </c>
      <c r="B3042" s="34" t="s">
        <v>990</v>
      </c>
      <c r="C3042" s="52">
        <v>970.835850557914</v>
      </c>
      <c r="D3042" s="34" t="s">
        <v>4950</v>
      </c>
      <c r="E3042" s="43">
        <f t="shared" si="47"/>
        <v>970.835850557914</v>
      </c>
    </row>
    <row r="3043" spans="1:5">
      <c r="A3043" s="34" t="s">
        <v>3772</v>
      </c>
      <c r="B3043" s="34" t="s">
        <v>5406</v>
      </c>
      <c r="C3043" s="52">
        <v>970.835850557914</v>
      </c>
      <c r="D3043" s="34" t="s">
        <v>4950</v>
      </c>
      <c r="E3043" s="43">
        <f t="shared" si="47"/>
        <v>970.835850557914</v>
      </c>
    </row>
    <row r="3044" spans="1:5">
      <c r="A3044" s="34" t="s">
        <v>3773</v>
      </c>
      <c r="B3044" s="34" t="s">
        <v>10101</v>
      </c>
      <c r="C3044" s="52">
        <v>970.835850557914</v>
      </c>
      <c r="D3044" s="34" t="s">
        <v>4950</v>
      </c>
      <c r="E3044" s="43">
        <f t="shared" si="47"/>
        <v>970.835850557914</v>
      </c>
    </row>
    <row r="3045" spans="1:5">
      <c r="A3045" s="34" t="s">
        <v>4307</v>
      </c>
      <c r="B3045" s="34" t="s">
        <v>5407</v>
      </c>
      <c r="C3045" s="52">
        <v>970.835850557914</v>
      </c>
      <c r="D3045" s="34" t="s">
        <v>4950</v>
      </c>
      <c r="E3045" s="43">
        <f t="shared" si="47"/>
        <v>970.835850557914</v>
      </c>
    </row>
    <row r="3046" spans="1:5">
      <c r="A3046" s="34" t="s">
        <v>3777</v>
      </c>
      <c r="B3046" s="34" t="s">
        <v>5408</v>
      </c>
      <c r="C3046" s="52">
        <v>3394.0769377312699</v>
      </c>
      <c r="D3046" s="34" t="s">
        <v>4950</v>
      </c>
      <c r="E3046" s="43">
        <f t="shared" si="47"/>
        <v>3394.0769377312699</v>
      </c>
    </row>
    <row r="3047" spans="1:5">
      <c r="A3047" s="34" t="s">
        <v>4153</v>
      </c>
      <c r="B3047" s="34" t="s">
        <v>5409</v>
      </c>
      <c r="C3047" s="52">
        <v>3394.0769377312699</v>
      </c>
      <c r="D3047" s="34" t="s">
        <v>4950</v>
      </c>
      <c r="E3047" s="43">
        <f t="shared" si="47"/>
        <v>3394.0769377312699</v>
      </c>
    </row>
    <row r="3048" spans="1:5">
      <c r="A3048" s="34" t="s">
        <v>3814</v>
      </c>
      <c r="B3048" s="34" t="s">
        <v>5410</v>
      </c>
      <c r="C3048" s="52">
        <v>3394.0769377312699</v>
      </c>
      <c r="D3048" s="34" t="s">
        <v>4950</v>
      </c>
      <c r="E3048" s="43">
        <f t="shared" si="47"/>
        <v>3394.0769377312699</v>
      </c>
    </row>
    <row r="3049" spans="1:5">
      <c r="A3049" s="34" t="s">
        <v>4154</v>
      </c>
      <c r="B3049" s="34" t="s">
        <v>5411</v>
      </c>
      <c r="C3049" s="52">
        <v>3394.0769377312699</v>
      </c>
      <c r="D3049" s="34" t="s">
        <v>4950</v>
      </c>
      <c r="E3049" s="43">
        <f t="shared" si="47"/>
        <v>3394.0769377312699</v>
      </c>
    </row>
    <row r="3050" spans="1:5">
      <c r="A3050" s="34" t="s">
        <v>4155</v>
      </c>
      <c r="B3050" s="34" t="s">
        <v>5412</v>
      </c>
      <c r="C3050" s="52">
        <v>3394.0769377312699</v>
      </c>
      <c r="D3050" s="34" t="s">
        <v>4950</v>
      </c>
      <c r="E3050" s="43">
        <f t="shared" si="47"/>
        <v>3394.0769377312699</v>
      </c>
    </row>
    <row r="3051" spans="1:5">
      <c r="A3051" s="34" t="s">
        <v>4157</v>
      </c>
      <c r="B3051" s="34" t="s">
        <v>5413</v>
      </c>
      <c r="C3051" s="52">
        <v>3394.0769377312699</v>
      </c>
      <c r="D3051" s="34" t="s">
        <v>4950</v>
      </c>
      <c r="E3051" s="43">
        <f t="shared" si="47"/>
        <v>3394.0769377312699</v>
      </c>
    </row>
    <row r="3052" spans="1:5">
      <c r="A3052" s="34" t="s">
        <v>3776</v>
      </c>
      <c r="B3052" s="34" t="s">
        <v>5414</v>
      </c>
      <c r="C3052" s="52">
        <v>3394.0769377312699</v>
      </c>
      <c r="D3052" s="34" t="s">
        <v>4950</v>
      </c>
      <c r="E3052" s="43">
        <f t="shared" si="47"/>
        <v>3394.0769377312699</v>
      </c>
    </row>
    <row r="3053" spans="1:5">
      <c r="A3053" s="34" t="s">
        <v>3775</v>
      </c>
      <c r="B3053" s="34" t="s">
        <v>5415</v>
      </c>
      <c r="C3053" s="52">
        <v>3768.0022634454299</v>
      </c>
      <c r="D3053" s="34" t="s">
        <v>4950</v>
      </c>
      <c r="E3053" s="43">
        <f t="shared" si="47"/>
        <v>3768.0022634454299</v>
      </c>
    </row>
    <row r="3054" spans="1:5">
      <c r="A3054" s="34" t="s">
        <v>3774</v>
      </c>
      <c r="B3054" s="34" t="s">
        <v>5416</v>
      </c>
      <c r="C3054" s="52">
        <v>3768.0022634454299</v>
      </c>
      <c r="D3054" s="34" t="s">
        <v>4950</v>
      </c>
      <c r="E3054" s="43">
        <f t="shared" si="47"/>
        <v>3768.0022634454299</v>
      </c>
    </row>
    <row r="3055" spans="1:5">
      <c r="A3055" s="34" t="s">
        <v>3638</v>
      </c>
      <c r="B3055" s="34" t="s">
        <v>5417</v>
      </c>
      <c r="C3055" s="52">
        <v>3768.0022634454299</v>
      </c>
      <c r="D3055" s="34" t="s">
        <v>4950</v>
      </c>
      <c r="E3055" s="43">
        <f t="shared" si="47"/>
        <v>3768.0022634454299</v>
      </c>
    </row>
    <row r="3056" spans="1:5">
      <c r="A3056" s="34" t="s">
        <v>3757</v>
      </c>
      <c r="B3056" s="34" t="s">
        <v>5418</v>
      </c>
      <c r="C3056" s="52">
        <v>3768.0022634454299</v>
      </c>
      <c r="D3056" s="34" t="s">
        <v>4950</v>
      </c>
      <c r="E3056" s="43">
        <f t="shared" si="47"/>
        <v>3768.0022634454299</v>
      </c>
    </row>
    <row r="3057" spans="1:5">
      <c r="A3057" s="34" t="s">
        <v>4768</v>
      </c>
      <c r="B3057" s="34" t="s">
        <v>5419</v>
      </c>
      <c r="C3057" s="52">
        <v>6100.9543197265002</v>
      </c>
      <c r="D3057" s="34" t="s">
        <v>4950</v>
      </c>
      <c r="E3057" s="43">
        <f t="shared" si="47"/>
        <v>6100.9543197265002</v>
      </c>
    </row>
    <row r="3058" spans="1:5">
      <c r="A3058" s="34" t="s">
        <v>4156</v>
      </c>
      <c r="B3058" s="34" t="s">
        <v>5420</v>
      </c>
      <c r="C3058" s="52">
        <v>3394.0769377312699</v>
      </c>
      <c r="D3058" s="34" t="s">
        <v>4950</v>
      </c>
      <c r="E3058" s="43">
        <f t="shared" si="47"/>
        <v>3394.0769377312699</v>
      </c>
    </row>
    <row r="3059" spans="1:5">
      <c r="A3059" s="34" t="s">
        <v>3868</v>
      </c>
      <c r="B3059" s="34" t="s">
        <v>7497</v>
      </c>
      <c r="C3059" s="52">
        <v>3512.61822054399</v>
      </c>
      <c r="D3059" s="34" t="s">
        <v>4950</v>
      </c>
      <c r="E3059" s="43">
        <f t="shared" si="47"/>
        <v>3512.61822054399</v>
      </c>
    </row>
    <row r="3060" spans="1:5">
      <c r="A3060" s="34" t="s">
        <v>2082</v>
      </c>
      <c r="B3060" s="34" t="s">
        <v>9907</v>
      </c>
      <c r="C3060" s="52">
        <v>3512.61822054399</v>
      </c>
      <c r="D3060" s="34" t="s">
        <v>4950</v>
      </c>
      <c r="E3060" s="43">
        <f t="shared" si="47"/>
        <v>3512.61822054399</v>
      </c>
    </row>
    <row r="3061" spans="1:5">
      <c r="A3061" s="34" t="s">
        <v>3781</v>
      </c>
      <c r="B3061" s="34" t="s">
        <v>928</v>
      </c>
      <c r="C3061" s="52">
        <v>3512.61822054399</v>
      </c>
      <c r="D3061" s="34" t="s">
        <v>4950</v>
      </c>
      <c r="E3061" s="43">
        <f t="shared" si="47"/>
        <v>3512.61822054399</v>
      </c>
    </row>
    <row r="3062" spans="1:5">
      <c r="A3062" s="34" t="s">
        <v>4031</v>
      </c>
      <c r="B3062" s="34" t="s">
        <v>1097</v>
      </c>
      <c r="C3062" s="52">
        <v>2109.72109445664</v>
      </c>
      <c r="D3062" s="34" t="s">
        <v>4950</v>
      </c>
      <c r="E3062" s="43">
        <f t="shared" si="47"/>
        <v>2109.72109445664</v>
      </c>
    </row>
    <row r="3063" spans="1:5">
      <c r="A3063" s="34" t="s">
        <v>2403</v>
      </c>
      <c r="B3063" s="34" t="s">
        <v>414</v>
      </c>
      <c r="C3063" s="52">
        <v>1298.7721783745201</v>
      </c>
      <c r="D3063" s="34" t="s">
        <v>4950</v>
      </c>
      <c r="E3063" s="43">
        <f t="shared" si="47"/>
        <v>1298.7721783745201</v>
      </c>
    </row>
    <row r="3064" spans="1:5">
      <c r="A3064" s="34" t="s">
        <v>3778</v>
      </c>
      <c r="B3064" s="34" t="s">
        <v>926</v>
      </c>
      <c r="C3064" s="52">
        <v>1298.7721783745201</v>
      </c>
      <c r="D3064" s="34" t="s">
        <v>4950</v>
      </c>
      <c r="E3064" s="43">
        <f t="shared" si="47"/>
        <v>1298.7721783745201</v>
      </c>
    </row>
    <row r="3065" spans="1:5">
      <c r="A3065" s="34" t="s">
        <v>3857</v>
      </c>
      <c r="B3065" s="34" t="s">
        <v>7498</v>
      </c>
      <c r="C3065" s="52">
        <v>843.35952508938999</v>
      </c>
      <c r="D3065" s="34" t="s">
        <v>4950</v>
      </c>
      <c r="E3065" s="43">
        <f t="shared" si="47"/>
        <v>843.35952508938999</v>
      </c>
    </row>
    <row r="3066" spans="1:5">
      <c r="A3066" s="34" t="s">
        <v>3817</v>
      </c>
      <c r="B3066" s="34" t="s">
        <v>949</v>
      </c>
      <c r="C3066" s="52">
        <v>3611.8069983859</v>
      </c>
      <c r="D3066" s="34" t="s">
        <v>4950</v>
      </c>
      <c r="E3066" s="43">
        <f t="shared" si="47"/>
        <v>3611.8069983859</v>
      </c>
    </row>
    <row r="3067" spans="1:5">
      <c r="A3067" s="34" t="s">
        <v>3870</v>
      </c>
      <c r="B3067" s="34" t="s">
        <v>977</v>
      </c>
      <c r="C3067" s="52">
        <v>3611.8069983859</v>
      </c>
      <c r="D3067" s="34" t="s">
        <v>4950</v>
      </c>
      <c r="E3067" s="43">
        <f t="shared" si="47"/>
        <v>3611.8069983859</v>
      </c>
    </row>
    <row r="3068" spans="1:5">
      <c r="A3068" s="34" t="s">
        <v>3784</v>
      </c>
      <c r="B3068" s="34" t="s">
        <v>931</v>
      </c>
      <c r="C3068" s="52">
        <v>3611.8069983859</v>
      </c>
      <c r="D3068" s="34" t="s">
        <v>4950</v>
      </c>
      <c r="E3068" s="43">
        <f t="shared" si="47"/>
        <v>3611.8069983859</v>
      </c>
    </row>
    <row r="3069" spans="1:5">
      <c r="A3069" s="34" t="s">
        <v>4019</v>
      </c>
      <c r="B3069" s="34" t="s">
        <v>1095</v>
      </c>
      <c r="C3069" s="52">
        <v>2070.8853596771701</v>
      </c>
      <c r="D3069" s="34" t="s">
        <v>4950</v>
      </c>
      <c r="E3069" s="43">
        <f t="shared" si="47"/>
        <v>2070.8853596771701</v>
      </c>
    </row>
    <row r="3070" spans="1:5">
      <c r="A3070" s="34" t="s">
        <v>4021</v>
      </c>
      <c r="B3070" s="34" t="s">
        <v>1096</v>
      </c>
      <c r="C3070" s="52">
        <v>2070.8853596771701</v>
      </c>
      <c r="D3070" s="34" t="s">
        <v>4950</v>
      </c>
      <c r="E3070" s="43">
        <f t="shared" si="47"/>
        <v>2070.8853596771701</v>
      </c>
    </row>
    <row r="3071" spans="1:5">
      <c r="A3071" s="34" t="s">
        <v>4020</v>
      </c>
      <c r="B3071" s="34" t="s">
        <v>7657</v>
      </c>
      <c r="C3071" s="52">
        <v>2070.8853596771701</v>
      </c>
      <c r="D3071" s="34" t="s">
        <v>4950</v>
      </c>
      <c r="E3071" s="43">
        <f t="shared" si="47"/>
        <v>2070.8853596771701</v>
      </c>
    </row>
    <row r="3072" spans="1:5">
      <c r="A3072" s="34" t="s">
        <v>4017</v>
      </c>
      <c r="B3072" s="34" t="s">
        <v>1093</v>
      </c>
      <c r="C3072" s="52">
        <v>1605.1859689146099</v>
      </c>
      <c r="D3072" s="34" t="s">
        <v>4950</v>
      </c>
      <c r="E3072" s="43">
        <f t="shared" si="47"/>
        <v>1605.1859689146099</v>
      </c>
    </row>
    <row r="3073" spans="1:5">
      <c r="A3073" s="34" t="s">
        <v>4018</v>
      </c>
      <c r="B3073" s="34" t="s">
        <v>1094</v>
      </c>
      <c r="C3073" s="52">
        <v>1605.1859689146099</v>
      </c>
      <c r="D3073" s="34" t="s">
        <v>4950</v>
      </c>
      <c r="E3073" s="43">
        <f t="shared" si="47"/>
        <v>1605.1859689146099</v>
      </c>
    </row>
    <row r="3074" spans="1:5">
      <c r="A3074" s="34" t="s">
        <v>3869</v>
      </c>
      <c r="B3074" s="34" t="s">
        <v>976</v>
      </c>
      <c r="C3074" s="52">
        <v>1605.1859689146099</v>
      </c>
      <c r="D3074" s="34" t="s">
        <v>4950</v>
      </c>
      <c r="E3074" s="43">
        <f t="shared" ref="E3074:E3137" si="48">IF(D3074="Dolares",C3074*$E$1,C3074)</f>
        <v>1605.1859689146099</v>
      </c>
    </row>
    <row r="3075" spans="1:5">
      <c r="A3075" s="34" t="s">
        <v>4057</v>
      </c>
      <c r="B3075" s="34" t="s">
        <v>7018</v>
      </c>
      <c r="C3075" s="52">
        <v>2109.72109445664</v>
      </c>
      <c r="D3075" s="34" t="s">
        <v>4950</v>
      </c>
      <c r="E3075" s="43">
        <f t="shared" si="48"/>
        <v>2109.72109445664</v>
      </c>
    </row>
    <row r="3076" spans="1:5">
      <c r="A3076" s="34" t="s">
        <v>4056</v>
      </c>
      <c r="B3076" s="34" t="s">
        <v>1104</v>
      </c>
      <c r="C3076" s="52">
        <v>2109.72109445664</v>
      </c>
      <c r="D3076" s="34" t="s">
        <v>4950</v>
      </c>
      <c r="E3076" s="43">
        <f t="shared" si="48"/>
        <v>2109.72109445664</v>
      </c>
    </row>
    <row r="3077" spans="1:5">
      <c r="A3077" s="34" t="s">
        <v>3898</v>
      </c>
      <c r="B3077" s="34" t="s">
        <v>989</v>
      </c>
      <c r="C3077" s="52">
        <v>1988.3979870979799</v>
      </c>
      <c r="D3077" s="34" t="s">
        <v>4950</v>
      </c>
      <c r="E3077" s="43">
        <f t="shared" si="48"/>
        <v>1988.3979870979799</v>
      </c>
    </row>
    <row r="3078" spans="1:5">
      <c r="A3078" s="34" t="s">
        <v>4053</v>
      </c>
      <c r="B3078" s="34" t="s">
        <v>1101</v>
      </c>
      <c r="C3078" s="52">
        <v>4622.2054138207804</v>
      </c>
      <c r="D3078" s="34" t="s">
        <v>4950</v>
      </c>
      <c r="E3078" s="43">
        <f t="shared" si="48"/>
        <v>4622.2054138207804</v>
      </c>
    </row>
    <row r="3079" spans="1:5">
      <c r="A3079" s="34" t="s">
        <v>4055</v>
      </c>
      <c r="B3079" s="34" t="s">
        <v>1103</v>
      </c>
      <c r="C3079" s="52">
        <v>4622.2054138207804</v>
      </c>
      <c r="D3079" s="34" t="s">
        <v>4950</v>
      </c>
      <c r="E3079" s="43">
        <f t="shared" si="48"/>
        <v>4622.2054138207804</v>
      </c>
    </row>
    <row r="3080" spans="1:5">
      <c r="A3080" s="34" t="s">
        <v>4054</v>
      </c>
      <c r="B3080" s="34" t="s">
        <v>1102</v>
      </c>
      <c r="C3080" s="52">
        <v>4622.2054138207804</v>
      </c>
      <c r="D3080" s="34" t="s">
        <v>4950</v>
      </c>
      <c r="E3080" s="43">
        <f t="shared" si="48"/>
        <v>4622.2054138207804</v>
      </c>
    </row>
    <row r="3081" spans="1:5">
      <c r="A3081" s="34" t="s">
        <v>3782</v>
      </c>
      <c r="B3081" s="34" t="s">
        <v>929</v>
      </c>
      <c r="C3081" s="52">
        <v>2201.7409221998801</v>
      </c>
      <c r="D3081" s="34" t="s">
        <v>4950</v>
      </c>
      <c r="E3081" s="43">
        <f t="shared" si="48"/>
        <v>2201.7409221998801</v>
      </c>
    </row>
    <row r="3082" spans="1:5">
      <c r="A3082" s="34" t="s">
        <v>3783</v>
      </c>
      <c r="B3082" s="34" t="s">
        <v>930</v>
      </c>
      <c r="C3082" s="52">
        <v>2201.7409221998801</v>
      </c>
      <c r="D3082" s="34" t="s">
        <v>4950</v>
      </c>
      <c r="E3082" s="43">
        <f t="shared" si="48"/>
        <v>2201.7409221998801</v>
      </c>
    </row>
    <row r="3083" spans="1:5">
      <c r="A3083" s="34" t="s">
        <v>3865</v>
      </c>
      <c r="B3083" s="34" t="s">
        <v>974</v>
      </c>
      <c r="C3083" s="52">
        <v>3497.0881098270302</v>
      </c>
      <c r="D3083" s="34" t="s">
        <v>4950</v>
      </c>
      <c r="E3083" s="43">
        <f t="shared" si="48"/>
        <v>3497.0881098270302</v>
      </c>
    </row>
    <row r="3084" spans="1:5">
      <c r="A3084" s="34" t="s">
        <v>3896</v>
      </c>
      <c r="B3084" s="34" t="s">
        <v>6176</v>
      </c>
      <c r="C3084" s="52">
        <v>3497.0881098270302</v>
      </c>
      <c r="D3084" s="34" t="s">
        <v>4950</v>
      </c>
      <c r="E3084" s="43">
        <f t="shared" si="48"/>
        <v>3497.0881098270302</v>
      </c>
    </row>
    <row r="3085" spans="1:5">
      <c r="A3085" s="34" t="s">
        <v>3897</v>
      </c>
      <c r="B3085" s="34" t="s">
        <v>6177</v>
      </c>
      <c r="C3085" s="52">
        <v>3497.0881098270302</v>
      </c>
      <c r="D3085" s="34" t="s">
        <v>4950</v>
      </c>
      <c r="E3085" s="43">
        <f t="shared" si="48"/>
        <v>3497.0881098270302</v>
      </c>
    </row>
    <row r="3086" spans="1:5">
      <c r="A3086" s="34" t="s">
        <v>3894</v>
      </c>
      <c r="B3086" s="34" t="s">
        <v>6178</v>
      </c>
      <c r="C3086" s="52">
        <v>2739.3232867086299</v>
      </c>
      <c r="D3086" s="34" t="s">
        <v>4950</v>
      </c>
      <c r="E3086" s="43">
        <f t="shared" si="48"/>
        <v>2739.3232867086299</v>
      </c>
    </row>
    <row r="3087" spans="1:5">
      <c r="A3087" s="34" t="s">
        <v>3863</v>
      </c>
      <c r="B3087" s="34" t="s">
        <v>6179</v>
      </c>
      <c r="C3087" s="52">
        <v>2739.3232867086299</v>
      </c>
      <c r="D3087" s="34" t="s">
        <v>4950</v>
      </c>
      <c r="E3087" s="43">
        <f t="shared" si="48"/>
        <v>2739.3232867086299</v>
      </c>
    </row>
    <row r="3088" spans="1:5">
      <c r="A3088" s="34" t="s">
        <v>3895</v>
      </c>
      <c r="B3088" s="34" t="s">
        <v>6180</v>
      </c>
      <c r="C3088" s="52">
        <v>2739.3232867086299</v>
      </c>
      <c r="D3088" s="34" t="s">
        <v>4950</v>
      </c>
      <c r="E3088" s="43">
        <f t="shared" si="48"/>
        <v>2739.3232867086299</v>
      </c>
    </row>
    <row r="3089" spans="1:5">
      <c r="A3089" s="34" t="s">
        <v>2401</v>
      </c>
      <c r="B3089" s="34" t="s">
        <v>412</v>
      </c>
      <c r="C3089" s="52">
        <v>2897.0035859242998</v>
      </c>
      <c r="D3089" s="34" t="s">
        <v>4950</v>
      </c>
      <c r="E3089" s="43">
        <f t="shared" si="48"/>
        <v>2897.0035859242998</v>
      </c>
    </row>
    <row r="3090" spans="1:5">
      <c r="A3090" s="34" t="s">
        <v>3860</v>
      </c>
      <c r="B3090" s="34" t="s">
        <v>972</v>
      </c>
      <c r="C3090" s="52">
        <v>2897.0035859242998</v>
      </c>
      <c r="D3090" s="34" t="s">
        <v>4950</v>
      </c>
      <c r="E3090" s="43">
        <f t="shared" si="48"/>
        <v>2897.0035859242998</v>
      </c>
    </row>
    <row r="3091" spans="1:5">
      <c r="A3091" s="34" t="s">
        <v>3797</v>
      </c>
      <c r="B3091" s="34" t="s">
        <v>939</v>
      </c>
      <c r="C3091" s="52">
        <v>2897.0035859243098</v>
      </c>
      <c r="D3091" s="34" t="s">
        <v>4950</v>
      </c>
      <c r="E3091" s="43">
        <f t="shared" si="48"/>
        <v>2897.0035859243098</v>
      </c>
    </row>
    <row r="3092" spans="1:5">
      <c r="A3092" s="34" t="s">
        <v>3907</v>
      </c>
      <c r="B3092" s="34" t="s">
        <v>7019</v>
      </c>
      <c r="C3092" s="52">
        <v>7820.7964292778897</v>
      </c>
      <c r="D3092" s="34" t="s">
        <v>4950</v>
      </c>
      <c r="E3092" s="43">
        <f t="shared" si="48"/>
        <v>7820.7964292778897</v>
      </c>
    </row>
    <row r="3093" spans="1:5">
      <c r="A3093" s="34" t="s">
        <v>3795</v>
      </c>
      <c r="B3093" s="34" t="s">
        <v>937</v>
      </c>
      <c r="C3093" s="52">
        <v>6164.6225446726103</v>
      </c>
      <c r="D3093" s="34" t="s">
        <v>4950</v>
      </c>
      <c r="E3093" s="43">
        <f t="shared" si="48"/>
        <v>6164.6225446726103</v>
      </c>
    </row>
    <row r="3094" spans="1:5">
      <c r="A3094" s="34" t="s">
        <v>3859</v>
      </c>
      <c r="B3094" s="34" t="s">
        <v>971</v>
      </c>
      <c r="C3094" s="52">
        <v>6164.6225446726103</v>
      </c>
      <c r="D3094" s="34" t="s">
        <v>4950</v>
      </c>
      <c r="E3094" s="43">
        <f t="shared" si="48"/>
        <v>6164.6225446726103</v>
      </c>
    </row>
    <row r="3095" spans="1:5">
      <c r="A3095" s="34" t="s">
        <v>3796</v>
      </c>
      <c r="B3095" s="34" t="s">
        <v>938</v>
      </c>
      <c r="C3095" s="52">
        <v>6164.6225446726103</v>
      </c>
      <c r="D3095" s="34" t="s">
        <v>4950</v>
      </c>
      <c r="E3095" s="43">
        <f t="shared" si="48"/>
        <v>6164.6225446726103</v>
      </c>
    </row>
    <row r="3096" spans="1:5">
      <c r="A3096" s="34" t="s">
        <v>3798</v>
      </c>
      <c r="B3096" s="34" t="s">
        <v>940</v>
      </c>
      <c r="C3096" s="52">
        <v>7901.2497233827298</v>
      </c>
      <c r="D3096" s="34" t="s">
        <v>4950</v>
      </c>
      <c r="E3096" s="43">
        <f t="shared" si="48"/>
        <v>7901.2497233827298</v>
      </c>
    </row>
    <row r="3097" spans="1:5">
      <c r="A3097" s="34" t="s">
        <v>3861</v>
      </c>
      <c r="B3097" s="34" t="s">
        <v>973</v>
      </c>
      <c r="C3097" s="52">
        <v>7901.2497233827298</v>
      </c>
      <c r="D3097" s="34" t="s">
        <v>4950</v>
      </c>
      <c r="E3097" s="43">
        <f t="shared" si="48"/>
        <v>7901.2497233827298</v>
      </c>
    </row>
    <row r="3098" spans="1:5">
      <c r="A3098" s="34" t="s">
        <v>3799</v>
      </c>
      <c r="B3098" s="34" t="s">
        <v>941</v>
      </c>
      <c r="C3098" s="52">
        <v>7901.2497233827298</v>
      </c>
      <c r="D3098" s="34" t="s">
        <v>4950</v>
      </c>
      <c r="E3098" s="43">
        <f t="shared" si="48"/>
        <v>7901.2497233827298</v>
      </c>
    </row>
    <row r="3099" spans="1:5">
      <c r="A3099" s="34" t="s">
        <v>3908</v>
      </c>
      <c r="B3099" s="34" t="s">
        <v>991</v>
      </c>
      <c r="C3099" s="52">
        <v>12414.2894397495</v>
      </c>
      <c r="D3099" s="34" t="s">
        <v>4950</v>
      </c>
      <c r="E3099" s="43">
        <f t="shared" si="48"/>
        <v>12414.2894397495</v>
      </c>
    </row>
    <row r="3100" spans="1:5">
      <c r="A3100" s="34" t="s">
        <v>2402</v>
      </c>
      <c r="B3100" s="34" t="s">
        <v>413</v>
      </c>
      <c r="C3100" s="52">
        <v>2402.6179367801601</v>
      </c>
      <c r="D3100" s="34" t="s">
        <v>4950</v>
      </c>
      <c r="E3100" s="43">
        <f t="shared" si="48"/>
        <v>2402.6179367801601</v>
      </c>
    </row>
    <row r="3101" spans="1:5">
      <c r="A3101" s="34" t="s">
        <v>3867</v>
      </c>
      <c r="B3101" s="34" t="s">
        <v>975</v>
      </c>
      <c r="C3101" s="52">
        <v>2402.6179367801601</v>
      </c>
      <c r="D3101" s="34" t="s">
        <v>4950</v>
      </c>
      <c r="E3101" s="43">
        <f t="shared" si="48"/>
        <v>2402.6179367801601</v>
      </c>
    </row>
    <row r="3102" spans="1:5">
      <c r="A3102" s="34" t="s">
        <v>3805</v>
      </c>
      <c r="B3102" s="34" t="s">
        <v>942</v>
      </c>
      <c r="C3102" s="52">
        <v>2402.6179367801601</v>
      </c>
      <c r="D3102" s="34" t="s">
        <v>4950</v>
      </c>
      <c r="E3102" s="43">
        <f t="shared" si="48"/>
        <v>2402.6179367801601</v>
      </c>
    </row>
    <row r="3103" spans="1:5">
      <c r="A3103" s="34" t="s">
        <v>2400</v>
      </c>
      <c r="B3103" s="34" t="s">
        <v>411</v>
      </c>
      <c r="C3103" s="52">
        <v>1783.5678534260801</v>
      </c>
      <c r="D3103" s="34" t="s">
        <v>4950</v>
      </c>
      <c r="E3103" s="43">
        <f t="shared" si="48"/>
        <v>1783.5678534260801</v>
      </c>
    </row>
    <row r="3104" spans="1:5">
      <c r="A3104" s="34" t="s">
        <v>3858</v>
      </c>
      <c r="B3104" s="34" t="s">
        <v>970</v>
      </c>
      <c r="C3104" s="52">
        <v>1938.6598008556</v>
      </c>
      <c r="D3104" s="34" t="s">
        <v>4950</v>
      </c>
      <c r="E3104" s="43">
        <f t="shared" si="48"/>
        <v>1938.6598008556</v>
      </c>
    </row>
    <row r="3105" spans="1:5">
      <c r="A3105" s="34" t="s">
        <v>3794</v>
      </c>
      <c r="B3105" s="34" t="s">
        <v>936</v>
      </c>
      <c r="C3105" s="52">
        <v>1783.5678534260801</v>
      </c>
      <c r="D3105" s="34" t="s">
        <v>4950</v>
      </c>
      <c r="E3105" s="43">
        <f t="shared" si="48"/>
        <v>1783.5678534260801</v>
      </c>
    </row>
    <row r="3106" spans="1:5">
      <c r="A3106" s="34" t="s">
        <v>3866</v>
      </c>
      <c r="B3106" s="34" t="s">
        <v>6181</v>
      </c>
      <c r="C3106" s="52">
        <v>4062.7553984640599</v>
      </c>
      <c r="D3106" s="34" t="s">
        <v>4950</v>
      </c>
      <c r="E3106" s="43">
        <f t="shared" si="48"/>
        <v>4062.7553984640599</v>
      </c>
    </row>
    <row r="3107" spans="1:5">
      <c r="A3107" s="34" t="s">
        <v>3803</v>
      </c>
      <c r="B3107" s="34" t="s">
        <v>6182</v>
      </c>
      <c r="C3107" s="52">
        <v>4062.7553984640599</v>
      </c>
      <c r="D3107" s="34" t="s">
        <v>4950</v>
      </c>
      <c r="E3107" s="43">
        <f t="shared" si="48"/>
        <v>4062.7553984640599</v>
      </c>
    </row>
    <row r="3108" spans="1:5">
      <c r="A3108" s="34" t="s">
        <v>3804</v>
      </c>
      <c r="B3108" s="34" t="s">
        <v>6183</v>
      </c>
      <c r="C3108" s="52">
        <v>4062.7553984640599</v>
      </c>
      <c r="D3108" s="34" t="s">
        <v>4950</v>
      </c>
      <c r="E3108" s="43">
        <f t="shared" si="48"/>
        <v>4062.7553984640599</v>
      </c>
    </row>
    <row r="3109" spans="1:5">
      <c r="A3109" s="34" t="s">
        <v>3801</v>
      </c>
      <c r="B3109" s="34" t="s">
        <v>6184</v>
      </c>
      <c r="C3109" s="52">
        <v>3016.92009402949</v>
      </c>
      <c r="D3109" s="34" t="s">
        <v>4950</v>
      </c>
      <c r="E3109" s="43">
        <f t="shared" si="48"/>
        <v>3016.92009402949</v>
      </c>
    </row>
    <row r="3110" spans="1:5">
      <c r="A3110" s="34" t="s">
        <v>3864</v>
      </c>
      <c r="B3110" s="34" t="s">
        <v>6185</v>
      </c>
      <c r="C3110" s="52">
        <v>3016.92009402949</v>
      </c>
      <c r="D3110" s="34" t="s">
        <v>4950</v>
      </c>
      <c r="E3110" s="43">
        <f t="shared" si="48"/>
        <v>3016.92009402949</v>
      </c>
    </row>
    <row r="3111" spans="1:5">
      <c r="A3111" s="34" t="s">
        <v>3811</v>
      </c>
      <c r="B3111" s="34" t="s">
        <v>6186</v>
      </c>
      <c r="C3111" s="52">
        <v>3016.92009402949</v>
      </c>
      <c r="D3111" s="34" t="s">
        <v>4950</v>
      </c>
      <c r="E3111" s="43">
        <f t="shared" si="48"/>
        <v>3016.92009402949</v>
      </c>
    </row>
    <row r="3112" spans="1:5">
      <c r="A3112" s="34" t="s">
        <v>3800</v>
      </c>
      <c r="B3112" s="34" t="s">
        <v>9584</v>
      </c>
      <c r="C3112" s="52">
        <v>3332.1290516490999</v>
      </c>
      <c r="D3112" s="34" t="s">
        <v>4950</v>
      </c>
      <c r="E3112" s="43">
        <f t="shared" si="48"/>
        <v>3332.1290516490999</v>
      </c>
    </row>
    <row r="3113" spans="1:5">
      <c r="A3113" s="34" t="s">
        <v>3862</v>
      </c>
      <c r="B3113" s="34" t="s">
        <v>9585</v>
      </c>
      <c r="C3113" s="52">
        <v>3332.1290516490999</v>
      </c>
      <c r="D3113" s="34" t="s">
        <v>4950</v>
      </c>
      <c r="E3113" s="43">
        <f t="shared" si="48"/>
        <v>3332.1290516490999</v>
      </c>
    </row>
    <row r="3114" spans="1:5">
      <c r="A3114" s="34" t="s">
        <v>3802</v>
      </c>
      <c r="B3114" s="34" t="s">
        <v>9586</v>
      </c>
      <c r="C3114" s="52">
        <v>3332.1290516490999</v>
      </c>
      <c r="D3114" s="34" t="s">
        <v>4950</v>
      </c>
      <c r="E3114" s="43">
        <f t="shared" si="48"/>
        <v>3332.1290516490999</v>
      </c>
    </row>
    <row r="3115" spans="1:5">
      <c r="A3115" s="34" t="s">
        <v>3639</v>
      </c>
      <c r="B3115" s="34" t="s">
        <v>7499</v>
      </c>
      <c r="C3115" s="52">
        <v>418.5508968108</v>
      </c>
      <c r="D3115" s="34" t="s">
        <v>4950</v>
      </c>
      <c r="E3115" s="43">
        <f t="shared" si="48"/>
        <v>418.5508968108</v>
      </c>
    </row>
    <row r="3116" spans="1:5">
      <c r="A3116" s="34" t="s">
        <v>3641</v>
      </c>
      <c r="B3116" s="34" t="s">
        <v>5642</v>
      </c>
      <c r="C3116" s="52">
        <v>126.4815952452</v>
      </c>
      <c r="D3116" s="34" t="s">
        <v>4950</v>
      </c>
      <c r="E3116" s="43">
        <f t="shared" si="48"/>
        <v>126.4815952452</v>
      </c>
    </row>
    <row r="3117" spans="1:5">
      <c r="A3117" s="34" t="s">
        <v>3642</v>
      </c>
      <c r="B3117" s="34" t="s">
        <v>5519</v>
      </c>
      <c r="C3117" s="52">
        <v>126.4815952452</v>
      </c>
      <c r="D3117" s="34" t="s">
        <v>4950</v>
      </c>
      <c r="E3117" s="43">
        <f t="shared" si="48"/>
        <v>126.4815952452</v>
      </c>
    </row>
    <row r="3118" spans="1:5">
      <c r="A3118" s="34" t="s">
        <v>3644</v>
      </c>
      <c r="B3118" s="34" t="s">
        <v>5520</v>
      </c>
      <c r="C3118" s="52">
        <v>126.4815952452</v>
      </c>
      <c r="D3118" s="34" t="s">
        <v>4950</v>
      </c>
      <c r="E3118" s="43">
        <f t="shared" si="48"/>
        <v>126.4815952452</v>
      </c>
    </row>
    <row r="3119" spans="1:5">
      <c r="A3119" s="34" t="s">
        <v>3646</v>
      </c>
      <c r="B3119" s="34" t="s">
        <v>10532</v>
      </c>
      <c r="C3119" s="52">
        <v>19938.87709632</v>
      </c>
      <c r="D3119" s="34" t="s">
        <v>4950</v>
      </c>
      <c r="E3119" s="43">
        <f t="shared" si="48"/>
        <v>19938.87709632</v>
      </c>
    </row>
    <row r="3120" spans="1:5">
      <c r="A3120" s="34" t="s">
        <v>3648</v>
      </c>
      <c r="B3120" s="34" t="s">
        <v>5643</v>
      </c>
      <c r="C3120" s="52">
        <v>19938.87709632</v>
      </c>
      <c r="D3120" s="34" t="s">
        <v>4950</v>
      </c>
      <c r="E3120" s="43">
        <f t="shared" si="48"/>
        <v>19938.87709632</v>
      </c>
    </row>
    <row r="3121" spans="1:5">
      <c r="A3121" s="34" t="s">
        <v>3650</v>
      </c>
      <c r="B3121" s="34" t="s">
        <v>5644</v>
      </c>
      <c r="C3121" s="52">
        <v>1926.9107541684</v>
      </c>
      <c r="D3121" s="34" t="s">
        <v>4950</v>
      </c>
      <c r="E3121" s="43">
        <f t="shared" si="48"/>
        <v>1926.9107541684</v>
      </c>
    </row>
    <row r="3122" spans="1:5">
      <c r="A3122" s="34" t="s">
        <v>4280</v>
      </c>
      <c r="B3122" s="34" t="s">
        <v>5645</v>
      </c>
      <c r="C3122" s="52">
        <v>1926.9107541684</v>
      </c>
      <c r="D3122" s="34" t="s">
        <v>4950</v>
      </c>
      <c r="E3122" s="43">
        <f t="shared" si="48"/>
        <v>1926.9107541684</v>
      </c>
    </row>
    <row r="3123" spans="1:5">
      <c r="A3123" s="34" t="s">
        <v>4279</v>
      </c>
      <c r="B3123" s="34" t="s">
        <v>5646</v>
      </c>
      <c r="C3123" s="52">
        <v>1926.9107541684</v>
      </c>
      <c r="D3123" s="34" t="s">
        <v>4950</v>
      </c>
      <c r="E3123" s="43">
        <f t="shared" si="48"/>
        <v>1926.9107541684</v>
      </c>
    </row>
    <row r="3124" spans="1:5">
      <c r="A3124" s="34" t="s">
        <v>4282</v>
      </c>
      <c r="B3124" s="34" t="s">
        <v>5647</v>
      </c>
      <c r="C3124" s="52">
        <v>3858.6502318572002</v>
      </c>
      <c r="D3124" s="34" t="s">
        <v>4950</v>
      </c>
      <c r="E3124" s="43">
        <f t="shared" si="48"/>
        <v>3858.6502318572002</v>
      </c>
    </row>
    <row r="3125" spans="1:5">
      <c r="A3125" s="34" t="s">
        <v>4281</v>
      </c>
      <c r="B3125" s="34" t="s">
        <v>10470</v>
      </c>
      <c r="C3125" s="52">
        <v>3858.6502318572002</v>
      </c>
      <c r="D3125" s="34" t="s">
        <v>4950</v>
      </c>
      <c r="E3125" s="43">
        <f t="shared" si="48"/>
        <v>3858.6502318572002</v>
      </c>
    </row>
    <row r="3126" spans="1:5">
      <c r="A3126" s="34" t="s">
        <v>3651</v>
      </c>
      <c r="B3126" s="34" t="s">
        <v>5648</v>
      </c>
      <c r="C3126" s="52">
        <v>3858.6502318572002</v>
      </c>
      <c r="D3126" s="34" t="s">
        <v>4950</v>
      </c>
      <c r="E3126" s="43">
        <f t="shared" si="48"/>
        <v>3858.6502318572002</v>
      </c>
    </row>
    <row r="3127" spans="1:5">
      <c r="A3127" s="34" t="s">
        <v>3653</v>
      </c>
      <c r="B3127" s="34" t="s">
        <v>5649</v>
      </c>
      <c r="C3127" s="52">
        <v>15217.6894273404</v>
      </c>
      <c r="D3127" s="34" t="s">
        <v>4950</v>
      </c>
      <c r="E3127" s="43">
        <f t="shared" si="48"/>
        <v>15217.6894273404</v>
      </c>
    </row>
    <row r="3128" spans="1:5">
      <c r="A3128" s="34" t="s">
        <v>4283</v>
      </c>
      <c r="B3128" s="34" t="s">
        <v>5650</v>
      </c>
      <c r="C3128" s="52">
        <v>15217.6894273404</v>
      </c>
      <c r="D3128" s="34" t="s">
        <v>4950</v>
      </c>
      <c r="E3128" s="43">
        <f t="shared" si="48"/>
        <v>15217.6894273404</v>
      </c>
    </row>
    <row r="3129" spans="1:5">
      <c r="A3129" s="34" t="s">
        <v>4284</v>
      </c>
      <c r="B3129" s="34" t="s">
        <v>5651</v>
      </c>
      <c r="C3129" s="52">
        <v>15217.6894273404</v>
      </c>
      <c r="D3129" s="34" t="s">
        <v>4950</v>
      </c>
      <c r="E3129" s="43">
        <f t="shared" si="48"/>
        <v>15217.6894273404</v>
      </c>
    </row>
    <row r="3130" spans="1:5">
      <c r="A3130" s="34" t="s">
        <v>4287</v>
      </c>
      <c r="B3130" s="34" t="s">
        <v>6233</v>
      </c>
      <c r="C3130" s="52">
        <v>17701.749137638799</v>
      </c>
      <c r="D3130" s="34" t="s">
        <v>4950</v>
      </c>
      <c r="E3130" s="43">
        <f t="shared" si="48"/>
        <v>17701.749137638799</v>
      </c>
    </row>
    <row r="3131" spans="1:5">
      <c r="A3131" s="34" t="s">
        <v>4285</v>
      </c>
      <c r="B3131" s="34" t="s">
        <v>6234</v>
      </c>
      <c r="C3131" s="52">
        <v>17701.749137638799</v>
      </c>
      <c r="D3131" s="34" t="s">
        <v>4950</v>
      </c>
      <c r="E3131" s="43">
        <f t="shared" si="48"/>
        <v>17701.749137638799</v>
      </c>
    </row>
    <row r="3132" spans="1:5">
      <c r="A3132" s="34" t="s">
        <v>4286</v>
      </c>
      <c r="B3132" s="34" t="s">
        <v>6235</v>
      </c>
      <c r="C3132" s="52">
        <v>17701.749137638799</v>
      </c>
      <c r="D3132" s="34" t="s">
        <v>4950</v>
      </c>
      <c r="E3132" s="43">
        <f t="shared" si="48"/>
        <v>17701.749137638799</v>
      </c>
    </row>
    <row r="3133" spans="1:5">
      <c r="A3133" s="34" t="s">
        <v>4290</v>
      </c>
      <c r="B3133" s="34" t="s">
        <v>7500</v>
      </c>
      <c r="C3133" s="52">
        <v>811.51134517440005</v>
      </c>
      <c r="D3133" s="34" t="s">
        <v>4950</v>
      </c>
      <c r="E3133" s="43">
        <f t="shared" si="48"/>
        <v>811.51134517440005</v>
      </c>
    </row>
    <row r="3134" spans="1:5">
      <c r="A3134" s="34" t="s">
        <v>4288</v>
      </c>
      <c r="B3134" s="34" t="s">
        <v>7501</v>
      </c>
      <c r="C3134" s="52">
        <v>811.51134517440005</v>
      </c>
      <c r="D3134" s="34" t="s">
        <v>4950</v>
      </c>
      <c r="E3134" s="43">
        <f t="shared" si="48"/>
        <v>811.51134517440005</v>
      </c>
    </row>
    <row r="3135" spans="1:5">
      <c r="A3135" s="34" t="s">
        <v>4293</v>
      </c>
      <c r="B3135" s="34" t="s">
        <v>7502</v>
      </c>
      <c r="C3135" s="52">
        <v>2120.3812129500002</v>
      </c>
      <c r="D3135" s="34" t="s">
        <v>4950</v>
      </c>
      <c r="E3135" s="43">
        <f t="shared" si="48"/>
        <v>2120.3812129500002</v>
      </c>
    </row>
    <row r="3136" spans="1:5">
      <c r="A3136" s="34" t="s">
        <v>4294</v>
      </c>
      <c r="B3136" s="34" t="s">
        <v>7503</v>
      </c>
      <c r="C3136" s="52">
        <v>2120.3812129500002</v>
      </c>
      <c r="D3136" s="34" t="s">
        <v>4950</v>
      </c>
      <c r="E3136" s="43">
        <f t="shared" si="48"/>
        <v>2120.3812129500002</v>
      </c>
    </row>
    <row r="3137" spans="1:5">
      <c r="A3137" s="34" t="s">
        <v>4289</v>
      </c>
      <c r="B3137" s="34" t="s">
        <v>7504</v>
      </c>
      <c r="C3137" s="52">
        <v>811.51134517440005</v>
      </c>
      <c r="D3137" s="34" t="s">
        <v>4950</v>
      </c>
      <c r="E3137" s="43">
        <f t="shared" si="48"/>
        <v>811.51134517440005</v>
      </c>
    </row>
    <row r="3138" spans="1:5">
      <c r="A3138" s="34" t="s">
        <v>4296</v>
      </c>
      <c r="B3138" s="34" t="s">
        <v>1164</v>
      </c>
      <c r="C3138" s="52">
        <v>5271.23080131603</v>
      </c>
      <c r="D3138" s="34" t="s">
        <v>4950</v>
      </c>
      <c r="E3138" s="43">
        <f t="shared" ref="E3138:E3201" si="49">IF(D3138="Dolares",C3138*$E$1,C3138)</f>
        <v>5271.23080131603</v>
      </c>
    </row>
    <row r="3139" spans="1:5">
      <c r="A3139" s="34" t="s">
        <v>4295</v>
      </c>
      <c r="B3139" s="34" t="s">
        <v>1163</v>
      </c>
      <c r="C3139" s="52">
        <v>5271.2215516116003</v>
      </c>
      <c r="D3139" s="34" t="s">
        <v>4950</v>
      </c>
      <c r="E3139" s="43">
        <f t="shared" si="49"/>
        <v>5271.2215516116003</v>
      </c>
    </row>
    <row r="3140" spans="1:5">
      <c r="A3140" s="34" t="s">
        <v>4292</v>
      </c>
      <c r="B3140" s="34" t="s">
        <v>7505</v>
      </c>
      <c r="C3140" s="52">
        <v>1631.0624714999999</v>
      </c>
      <c r="D3140" s="34" t="s">
        <v>4950</v>
      </c>
      <c r="E3140" s="43">
        <f t="shared" si="49"/>
        <v>1631.0624714999999</v>
      </c>
    </row>
    <row r="3141" spans="1:5">
      <c r="A3141" s="34" t="s">
        <v>4291</v>
      </c>
      <c r="B3141" s="34" t="s">
        <v>7506</v>
      </c>
      <c r="C3141" s="52">
        <v>2120.3812129500002</v>
      </c>
      <c r="D3141" s="34" t="s">
        <v>4950</v>
      </c>
      <c r="E3141" s="43">
        <f t="shared" si="49"/>
        <v>2120.3812129500002</v>
      </c>
    </row>
    <row r="3142" spans="1:5">
      <c r="A3142" s="34" t="s">
        <v>4306</v>
      </c>
      <c r="B3142" s="34" t="s">
        <v>1174</v>
      </c>
      <c r="C3142" s="52">
        <v>441.80140895279999</v>
      </c>
      <c r="D3142" s="34" t="s">
        <v>4950</v>
      </c>
      <c r="E3142" s="43">
        <f t="shared" si="49"/>
        <v>441.80140895279999</v>
      </c>
    </row>
    <row r="3143" spans="1:5">
      <c r="A3143" s="34" t="s">
        <v>4304</v>
      </c>
      <c r="B3143" s="34" t="s">
        <v>1172</v>
      </c>
      <c r="C3143" s="52">
        <v>441.80140895279999</v>
      </c>
      <c r="D3143" s="34" t="s">
        <v>4950</v>
      </c>
      <c r="E3143" s="43">
        <f t="shared" si="49"/>
        <v>441.80140895279999</v>
      </c>
    </row>
    <row r="3144" spans="1:5">
      <c r="A3144" s="34" t="s">
        <v>4305</v>
      </c>
      <c r="B3144" s="34" t="s">
        <v>1173</v>
      </c>
      <c r="C3144" s="52">
        <v>441.80140895279999</v>
      </c>
      <c r="D3144" s="34" t="s">
        <v>4950</v>
      </c>
      <c r="E3144" s="43">
        <f t="shared" si="49"/>
        <v>441.80140895279999</v>
      </c>
    </row>
    <row r="3145" spans="1:5">
      <c r="A3145" s="34" t="s">
        <v>4303</v>
      </c>
      <c r="B3145" s="34" t="s">
        <v>1171</v>
      </c>
      <c r="C3145" s="52">
        <v>1530.78275844</v>
      </c>
      <c r="D3145" s="34" t="s">
        <v>4950</v>
      </c>
      <c r="E3145" s="43">
        <f t="shared" si="49"/>
        <v>1530.78275844</v>
      </c>
    </row>
    <row r="3146" spans="1:5">
      <c r="A3146" s="34" t="s">
        <v>4299</v>
      </c>
      <c r="B3146" s="34" t="s">
        <v>1167</v>
      </c>
      <c r="C3146" s="52">
        <v>462.92633009999997</v>
      </c>
      <c r="D3146" s="34" t="s">
        <v>4950</v>
      </c>
      <c r="E3146" s="43">
        <f t="shared" si="49"/>
        <v>462.92633009999997</v>
      </c>
    </row>
    <row r="3147" spans="1:5">
      <c r="A3147" s="34" t="s">
        <v>4297</v>
      </c>
      <c r="B3147" s="34" t="s">
        <v>1165</v>
      </c>
      <c r="C3147" s="52">
        <v>462.92633009999997</v>
      </c>
      <c r="D3147" s="34" t="s">
        <v>4950</v>
      </c>
      <c r="E3147" s="43">
        <f t="shared" si="49"/>
        <v>462.92633009999997</v>
      </c>
    </row>
    <row r="3148" spans="1:5">
      <c r="A3148" s="34" t="s">
        <v>4301</v>
      </c>
      <c r="B3148" s="34" t="s">
        <v>1169</v>
      </c>
      <c r="C3148" s="52">
        <v>2310.4995492384</v>
      </c>
      <c r="D3148" s="34" t="s">
        <v>4950</v>
      </c>
      <c r="E3148" s="43">
        <f t="shared" si="49"/>
        <v>2310.4995492384</v>
      </c>
    </row>
    <row r="3149" spans="1:5">
      <c r="A3149" s="34" t="s">
        <v>4300</v>
      </c>
      <c r="B3149" s="34" t="s">
        <v>1168</v>
      </c>
      <c r="C3149" s="52">
        <v>1530.78275844</v>
      </c>
      <c r="D3149" s="34" t="s">
        <v>4950</v>
      </c>
      <c r="E3149" s="43">
        <f t="shared" si="49"/>
        <v>1530.78275844</v>
      </c>
    </row>
    <row r="3150" spans="1:5">
      <c r="A3150" s="34" t="s">
        <v>4298</v>
      </c>
      <c r="B3150" s="34" t="s">
        <v>1166</v>
      </c>
      <c r="C3150" s="52">
        <v>462.92633009999997</v>
      </c>
      <c r="D3150" s="34" t="s">
        <v>4950</v>
      </c>
      <c r="E3150" s="43">
        <f t="shared" si="49"/>
        <v>462.92633009999997</v>
      </c>
    </row>
    <row r="3151" spans="1:5">
      <c r="A3151" s="34" t="s">
        <v>4302</v>
      </c>
      <c r="B3151" s="34" t="s">
        <v>1170</v>
      </c>
      <c r="C3151" s="52">
        <v>1530.78275844</v>
      </c>
      <c r="D3151" s="34" t="s">
        <v>4950</v>
      </c>
      <c r="E3151" s="43">
        <f t="shared" si="49"/>
        <v>1530.78275844</v>
      </c>
    </row>
    <row r="3152" spans="1:5">
      <c r="A3152" s="34" t="s">
        <v>4823</v>
      </c>
      <c r="B3152" s="34" t="s">
        <v>1719</v>
      </c>
      <c r="C3152" s="52">
        <v>2310.4995492384</v>
      </c>
      <c r="D3152" s="34" t="s">
        <v>4950</v>
      </c>
      <c r="E3152" s="43">
        <f t="shared" si="49"/>
        <v>2310.4995492384</v>
      </c>
    </row>
    <row r="3153" spans="1:5">
      <c r="A3153" s="34" t="s">
        <v>4278</v>
      </c>
      <c r="B3153" s="34" t="s">
        <v>10471</v>
      </c>
      <c r="C3153" s="52">
        <v>2203.6841362224</v>
      </c>
      <c r="D3153" s="34" t="s">
        <v>4950</v>
      </c>
      <c r="E3153" s="43">
        <f t="shared" si="49"/>
        <v>2203.6841362224</v>
      </c>
    </row>
    <row r="3154" spans="1:5">
      <c r="A3154" s="34" t="s">
        <v>3654</v>
      </c>
      <c r="B3154" s="34" t="s">
        <v>10472</v>
      </c>
      <c r="C3154" s="52">
        <v>2203.6841362224</v>
      </c>
      <c r="D3154" s="34" t="s">
        <v>4950</v>
      </c>
      <c r="E3154" s="43">
        <f t="shared" si="49"/>
        <v>2203.6841362224</v>
      </c>
    </row>
    <row r="3155" spans="1:5">
      <c r="A3155" s="34" t="s">
        <v>4277</v>
      </c>
      <c r="B3155" s="34" t="s">
        <v>10473</v>
      </c>
      <c r="C3155" s="52">
        <v>2203.6841362224</v>
      </c>
      <c r="D3155" s="34" t="s">
        <v>4950</v>
      </c>
      <c r="E3155" s="43">
        <f t="shared" si="49"/>
        <v>2203.6841362224</v>
      </c>
    </row>
    <row r="3156" spans="1:5">
      <c r="A3156" s="34" t="s">
        <v>4270</v>
      </c>
      <c r="B3156" s="34" t="s">
        <v>7507</v>
      </c>
      <c r="C3156" s="52">
        <v>1492.5161664971999</v>
      </c>
      <c r="D3156" s="34" t="s">
        <v>4950</v>
      </c>
      <c r="E3156" s="43">
        <f t="shared" si="49"/>
        <v>1492.5161664971999</v>
      </c>
    </row>
    <row r="3157" spans="1:5">
      <c r="A3157" s="34" t="s">
        <v>3655</v>
      </c>
      <c r="B3157" s="34" t="s">
        <v>7508</v>
      </c>
      <c r="C3157" s="52">
        <v>1492.5161664971999</v>
      </c>
      <c r="D3157" s="34" t="s">
        <v>4950</v>
      </c>
      <c r="E3157" s="43">
        <f t="shared" si="49"/>
        <v>1492.5161664971999</v>
      </c>
    </row>
    <row r="3158" spans="1:5">
      <c r="A3158" s="34" t="s">
        <v>4269</v>
      </c>
      <c r="B3158" s="34" t="s">
        <v>7509</v>
      </c>
      <c r="C3158" s="52">
        <v>1492.5161664971999</v>
      </c>
      <c r="D3158" s="34" t="s">
        <v>4950</v>
      </c>
      <c r="E3158" s="43">
        <f t="shared" si="49"/>
        <v>1492.5161664971999</v>
      </c>
    </row>
    <row r="3159" spans="1:5">
      <c r="A3159" s="34" t="s">
        <v>4273</v>
      </c>
      <c r="B3159" s="34" t="s">
        <v>7510</v>
      </c>
      <c r="C3159" s="52">
        <v>3847.885334046</v>
      </c>
      <c r="D3159" s="34" t="s">
        <v>4950</v>
      </c>
      <c r="E3159" s="43">
        <f t="shared" si="49"/>
        <v>3847.885334046</v>
      </c>
    </row>
    <row r="3160" spans="1:5">
      <c r="A3160" s="34" t="s">
        <v>4271</v>
      </c>
      <c r="B3160" s="34" t="s">
        <v>7511</v>
      </c>
      <c r="C3160" s="52">
        <v>3847.885334046</v>
      </c>
      <c r="D3160" s="34" t="s">
        <v>4950</v>
      </c>
      <c r="E3160" s="43">
        <f t="shared" si="49"/>
        <v>3847.885334046</v>
      </c>
    </row>
    <row r="3161" spans="1:5">
      <c r="A3161" s="34" t="s">
        <v>4272</v>
      </c>
      <c r="B3161" s="34" t="s">
        <v>7512</v>
      </c>
      <c r="C3161" s="52">
        <v>3847.885334046</v>
      </c>
      <c r="D3161" s="34" t="s">
        <v>4950</v>
      </c>
      <c r="E3161" s="43">
        <f t="shared" si="49"/>
        <v>3847.885334046</v>
      </c>
    </row>
    <row r="3162" spans="1:5">
      <c r="A3162" s="34" t="s">
        <v>4276</v>
      </c>
      <c r="B3162" s="34" t="s">
        <v>5652</v>
      </c>
      <c r="C3162" s="52">
        <v>3847.885334046</v>
      </c>
      <c r="D3162" s="34" t="s">
        <v>4950</v>
      </c>
      <c r="E3162" s="43">
        <f t="shared" si="49"/>
        <v>3847.885334046</v>
      </c>
    </row>
    <row r="3163" spans="1:5">
      <c r="A3163" s="34" t="s">
        <v>4274</v>
      </c>
      <c r="B3163" s="34" t="s">
        <v>5653</v>
      </c>
      <c r="C3163" s="52">
        <v>3847.885334046</v>
      </c>
      <c r="D3163" s="34" t="s">
        <v>4950</v>
      </c>
      <c r="E3163" s="43">
        <f t="shared" si="49"/>
        <v>3847.885334046</v>
      </c>
    </row>
    <row r="3164" spans="1:5">
      <c r="A3164" s="34" t="s">
        <v>4275</v>
      </c>
      <c r="B3164" s="34" t="s">
        <v>5654</v>
      </c>
      <c r="C3164" s="52">
        <v>3847.8748468016001</v>
      </c>
      <c r="D3164" s="34" t="s">
        <v>4950</v>
      </c>
      <c r="E3164" s="43">
        <f t="shared" si="49"/>
        <v>3847.8748468016001</v>
      </c>
    </row>
    <row r="3165" spans="1:5">
      <c r="A3165" s="34" t="s">
        <v>3656</v>
      </c>
      <c r="B3165" s="34" t="s">
        <v>5655</v>
      </c>
      <c r="C3165" s="52">
        <v>1492.5050499692099</v>
      </c>
      <c r="D3165" s="34" t="s">
        <v>4950</v>
      </c>
      <c r="E3165" s="43">
        <f t="shared" si="49"/>
        <v>1492.5050499692099</v>
      </c>
    </row>
    <row r="3166" spans="1:5">
      <c r="A3166" s="34" t="s">
        <v>4267</v>
      </c>
      <c r="B3166" s="34" t="s">
        <v>5656</v>
      </c>
      <c r="C3166" s="52">
        <v>1492.5050499692099</v>
      </c>
      <c r="D3166" s="34" t="s">
        <v>4950</v>
      </c>
      <c r="E3166" s="43">
        <f t="shared" si="49"/>
        <v>1492.5050499692099</v>
      </c>
    </row>
    <row r="3167" spans="1:5">
      <c r="A3167" s="34" t="s">
        <v>4268</v>
      </c>
      <c r="B3167" s="34" t="s">
        <v>5657</v>
      </c>
      <c r="C3167" s="52">
        <v>1492.5050499692099</v>
      </c>
      <c r="D3167" s="34" t="s">
        <v>4950</v>
      </c>
      <c r="E3167" s="43">
        <f t="shared" si="49"/>
        <v>1492.5050499692099</v>
      </c>
    </row>
    <row r="3168" spans="1:5">
      <c r="A3168" s="34" t="s">
        <v>4437</v>
      </c>
      <c r="B3168" s="34" t="s">
        <v>6187</v>
      </c>
      <c r="C3168" s="52">
        <v>1954.1326085891999</v>
      </c>
      <c r="D3168" s="34" t="s">
        <v>4950</v>
      </c>
      <c r="E3168" s="43">
        <f t="shared" si="49"/>
        <v>1954.1326085891999</v>
      </c>
    </row>
    <row r="3169" spans="1:5">
      <c r="A3169" s="34" t="s">
        <v>3657</v>
      </c>
      <c r="B3169" s="34" t="s">
        <v>6188</v>
      </c>
      <c r="C3169" s="52">
        <v>1954.1326085891999</v>
      </c>
      <c r="D3169" s="34" t="s">
        <v>4950</v>
      </c>
      <c r="E3169" s="43">
        <f t="shared" si="49"/>
        <v>1954.1326085891999</v>
      </c>
    </row>
    <row r="3170" spans="1:5">
      <c r="A3170" s="34" t="s">
        <v>3660</v>
      </c>
      <c r="B3170" s="34" t="s">
        <v>6189</v>
      </c>
      <c r="C3170" s="52">
        <v>1476.6962917824001</v>
      </c>
      <c r="D3170" s="34" t="s">
        <v>4950</v>
      </c>
      <c r="E3170" s="43">
        <f t="shared" si="49"/>
        <v>1476.6962917824001</v>
      </c>
    </row>
    <row r="3171" spans="1:5">
      <c r="A3171" s="34" t="s">
        <v>4249</v>
      </c>
      <c r="B3171" s="34" t="s">
        <v>6190</v>
      </c>
      <c r="C3171" s="52">
        <v>1691.0416021824001</v>
      </c>
      <c r="D3171" s="34" t="s">
        <v>4950</v>
      </c>
      <c r="E3171" s="43">
        <f t="shared" si="49"/>
        <v>1691.0416021824001</v>
      </c>
    </row>
    <row r="3172" spans="1:5">
      <c r="A3172" s="34" t="s">
        <v>4250</v>
      </c>
      <c r="B3172" s="34" t="s">
        <v>6191</v>
      </c>
      <c r="C3172" s="52">
        <v>1691.0416021824001</v>
      </c>
      <c r="D3172" s="34" t="s">
        <v>4950</v>
      </c>
      <c r="E3172" s="43">
        <f t="shared" si="49"/>
        <v>1691.0416021824001</v>
      </c>
    </row>
    <row r="3173" spans="1:5">
      <c r="A3173" s="34" t="s">
        <v>4254</v>
      </c>
      <c r="B3173" s="34" t="s">
        <v>5658</v>
      </c>
      <c r="C3173" s="52">
        <v>1739.0489976756</v>
      </c>
      <c r="D3173" s="34" t="s">
        <v>4950</v>
      </c>
      <c r="E3173" s="43">
        <f t="shared" si="49"/>
        <v>1739.0489976756</v>
      </c>
    </row>
    <row r="3174" spans="1:5">
      <c r="A3174" s="34" t="s">
        <v>3662</v>
      </c>
      <c r="B3174" s="34" t="s">
        <v>5659</v>
      </c>
      <c r="C3174" s="52">
        <v>1739.0489976756</v>
      </c>
      <c r="D3174" s="34" t="s">
        <v>4950</v>
      </c>
      <c r="E3174" s="43">
        <f t="shared" si="49"/>
        <v>1739.0489976756</v>
      </c>
    </row>
    <row r="3175" spans="1:5">
      <c r="A3175" s="34" t="s">
        <v>3663</v>
      </c>
      <c r="B3175" s="34" t="s">
        <v>5660</v>
      </c>
      <c r="C3175" s="52">
        <v>1739.0489976756</v>
      </c>
      <c r="D3175" s="34" t="s">
        <v>4950</v>
      </c>
      <c r="E3175" s="43">
        <f t="shared" si="49"/>
        <v>1739.0489976756</v>
      </c>
    </row>
    <row r="3176" spans="1:5">
      <c r="A3176" s="34" t="s">
        <v>4248</v>
      </c>
      <c r="B3176" s="34" t="s">
        <v>5661</v>
      </c>
      <c r="C3176" s="52">
        <v>1434.84333356153</v>
      </c>
      <c r="D3176" s="34" t="s">
        <v>4950</v>
      </c>
      <c r="E3176" s="43">
        <f t="shared" si="49"/>
        <v>1434.84333356153</v>
      </c>
    </row>
    <row r="3177" spans="1:5">
      <c r="A3177" s="34" t="s">
        <v>3664</v>
      </c>
      <c r="B3177" s="34" t="s">
        <v>5662</v>
      </c>
      <c r="C3177" s="52">
        <v>1434.8453699268</v>
      </c>
      <c r="D3177" s="34" t="s">
        <v>4950</v>
      </c>
      <c r="E3177" s="43">
        <f t="shared" si="49"/>
        <v>1434.8453699268</v>
      </c>
    </row>
    <row r="3178" spans="1:5">
      <c r="A3178" s="34" t="s">
        <v>3665</v>
      </c>
      <c r="B3178" s="34" t="s">
        <v>5663</v>
      </c>
      <c r="C3178" s="52">
        <v>1434.8453699268</v>
      </c>
      <c r="D3178" s="34" t="s">
        <v>4950</v>
      </c>
      <c r="E3178" s="43">
        <f t="shared" si="49"/>
        <v>1434.8453699268</v>
      </c>
    </row>
    <row r="3179" spans="1:5">
      <c r="A3179" s="34" t="s">
        <v>4266</v>
      </c>
      <c r="B3179" s="34" t="s">
        <v>5664</v>
      </c>
      <c r="C3179" s="52">
        <v>1434.8453699268</v>
      </c>
      <c r="D3179" s="34" t="s">
        <v>4950</v>
      </c>
      <c r="E3179" s="43">
        <f t="shared" si="49"/>
        <v>1434.8453699268</v>
      </c>
    </row>
    <row r="3180" spans="1:5">
      <c r="A3180" s="34" t="s">
        <v>4258</v>
      </c>
      <c r="B3180" s="34" t="s">
        <v>5665</v>
      </c>
      <c r="C3180" s="52">
        <v>1434.8453699268</v>
      </c>
      <c r="D3180" s="34" t="s">
        <v>4950</v>
      </c>
      <c r="E3180" s="43">
        <f t="shared" si="49"/>
        <v>1434.8453699268</v>
      </c>
    </row>
    <row r="3181" spans="1:5">
      <c r="A3181" s="34" t="s">
        <v>4259</v>
      </c>
      <c r="B3181" s="34" t="s">
        <v>5666</v>
      </c>
      <c r="C3181" s="52">
        <v>1434.8453699268</v>
      </c>
      <c r="D3181" s="34" t="s">
        <v>4950</v>
      </c>
      <c r="E3181" s="43">
        <f t="shared" si="49"/>
        <v>1434.8453699268</v>
      </c>
    </row>
    <row r="3182" spans="1:5">
      <c r="A3182" s="34" t="s">
        <v>4257</v>
      </c>
      <c r="B3182" s="34" t="s">
        <v>6192</v>
      </c>
      <c r="C3182" s="52">
        <v>2320.5082844267999</v>
      </c>
      <c r="D3182" s="34" t="s">
        <v>4950</v>
      </c>
      <c r="E3182" s="43">
        <f t="shared" si="49"/>
        <v>2320.5082844267999</v>
      </c>
    </row>
    <row r="3183" spans="1:5">
      <c r="A3183" s="34" t="s">
        <v>4255</v>
      </c>
      <c r="B3183" s="34" t="s">
        <v>6193</v>
      </c>
      <c r="C3183" s="52">
        <v>2320.5082844267999</v>
      </c>
      <c r="D3183" s="34" t="s">
        <v>4950</v>
      </c>
      <c r="E3183" s="43">
        <f t="shared" si="49"/>
        <v>2320.5082844267999</v>
      </c>
    </row>
    <row r="3184" spans="1:5">
      <c r="A3184" s="34" t="s">
        <v>4256</v>
      </c>
      <c r="B3184" s="34" t="s">
        <v>6194</v>
      </c>
      <c r="C3184" s="52">
        <v>2320.5153732600102</v>
      </c>
      <c r="D3184" s="34" t="s">
        <v>4950</v>
      </c>
      <c r="E3184" s="43">
        <f t="shared" si="49"/>
        <v>2320.5153732600102</v>
      </c>
    </row>
    <row r="3185" spans="1:5">
      <c r="A3185" s="34" t="s">
        <v>4253</v>
      </c>
      <c r="B3185" s="34" t="s">
        <v>6195</v>
      </c>
      <c r="C3185" s="52">
        <v>1972.899731322</v>
      </c>
      <c r="D3185" s="34" t="s">
        <v>4950</v>
      </c>
      <c r="E3185" s="43">
        <f t="shared" si="49"/>
        <v>1972.899731322</v>
      </c>
    </row>
    <row r="3186" spans="1:5">
      <c r="A3186" s="34" t="s">
        <v>4251</v>
      </c>
      <c r="B3186" s="34" t="s">
        <v>6196</v>
      </c>
      <c r="C3186" s="52">
        <v>1972.899731322</v>
      </c>
      <c r="D3186" s="34" t="s">
        <v>4950</v>
      </c>
      <c r="E3186" s="43">
        <f t="shared" si="49"/>
        <v>1972.899731322</v>
      </c>
    </row>
    <row r="3187" spans="1:5">
      <c r="A3187" s="34" t="s">
        <v>4252</v>
      </c>
      <c r="B3187" s="34" t="s">
        <v>6197</v>
      </c>
      <c r="C3187" s="52">
        <v>1972.899731322</v>
      </c>
      <c r="D3187" s="34" t="s">
        <v>4950</v>
      </c>
      <c r="E3187" s="43">
        <f t="shared" si="49"/>
        <v>1972.899731322</v>
      </c>
    </row>
    <row r="3188" spans="1:5">
      <c r="A3188" s="34" t="s">
        <v>4382</v>
      </c>
      <c r="B3188" s="34" t="s">
        <v>1221</v>
      </c>
      <c r="C3188" s="52">
        <v>1596.5569985508</v>
      </c>
      <c r="D3188" s="34" t="s">
        <v>4950</v>
      </c>
      <c r="E3188" s="43">
        <f t="shared" si="49"/>
        <v>1596.5569985508</v>
      </c>
    </row>
    <row r="3189" spans="1:5">
      <c r="A3189" s="34" t="s">
        <v>4436</v>
      </c>
      <c r="B3189" s="34" t="s">
        <v>1232</v>
      </c>
      <c r="C3189" s="52">
        <v>1596.5569985508</v>
      </c>
      <c r="D3189" s="34" t="s">
        <v>4950</v>
      </c>
      <c r="E3189" s="43">
        <f t="shared" si="49"/>
        <v>1596.5569985508</v>
      </c>
    </row>
    <row r="3190" spans="1:5">
      <c r="A3190" s="34" t="s">
        <v>4383</v>
      </c>
      <c r="B3190" s="34" t="s">
        <v>1222</v>
      </c>
      <c r="C3190" s="52">
        <v>1596.5569985508</v>
      </c>
      <c r="D3190" s="34" t="s">
        <v>4950</v>
      </c>
      <c r="E3190" s="43">
        <f t="shared" si="49"/>
        <v>1596.5569985508</v>
      </c>
    </row>
    <row r="3191" spans="1:5">
      <c r="A3191" s="34" t="s">
        <v>4847</v>
      </c>
      <c r="B3191" s="34" t="s">
        <v>1770</v>
      </c>
      <c r="C3191" s="52">
        <v>488.52267749999999</v>
      </c>
      <c r="D3191" s="34" t="s">
        <v>4950</v>
      </c>
      <c r="E3191" s="43">
        <f t="shared" si="49"/>
        <v>488.52267749999999</v>
      </c>
    </row>
    <row r="3192" spans="1:5">
      <c r="A3192" s="34" t="s">
        <v>4852</v>
      </c>
      <c r="B3192" s="34" t="s">
        <v>1773</v>
      </c>
      <c r="C3192" s="52">
        <v>530.74467419999996</v>
      </c>
      <c r="D3192" s="34" t="s">
        <v>4950</v>
      </c>
      <c r="E3192" s="43">
        <f t="shared" si="49"/>
        <v>530.74467419999996</v>
      </c>
    </row>
    <row r="3193" spans="1:5">
      <c r="A3193" s="34" t="s">
        <v>4846</v>
      </c>
      <c r="B3193" s="34" t="s">
        <v>5521</v>
      </c>
      <c r="C3193" s="52">
        <v>9257.7783830999997</v>
      </c>
      <c r="D3193" s="34" t="s">
        <v>4950</v>
      </c>
      <c r="E3193" s="43">
        <f t="shared" si="49"/>
        <v>9257.7783830999997</v>
      </c>
    </row>
    <row r="3194" spans="1:5">
      <c r="A3194" s="34" t="s">
        <v>4844</v>
      </c>
      <c r="B3194" s="34" t="s">
        <v>5522</v>
      </c>
      <c r="C3194" s="52">
        <v>2837.8098411000001</v>
      </c>
      <c r="D3194" s="34" t="s">
        <v>4950</v>
      </c>
      <c r="E3194" s="43">
        <f t="shared" si="49"/>
        <v>2837.8098411000001</v>
      </c>
    </row>
    <row r="3195" spans="1:5">
      <c r="A3195" s="34" t="s">
        <v>4845</v>
      </c>
      <c r="B3195" s="34" t="s">
        <v>5523</v>
      </c>
      <c r="C3195" s="52">
        <v>7210.8279905999998</v>
      </c>
      <c r="D3195" s="34" t="s">
        <v>4950</v>
      </c>
      <c r="E3195" s="43">
        <f t="shared" si="49"/>
        <v>7210.8279905999998</v>
      </c>
    </row>
    <row r="3196" spans="1:5">
      <c r="A3196" s="34" t="s">
        <v>4842</v>
      </c>
      <c r="B3196" s="34" t="s">
        <v>5524</v>
      </c>
      <c r="C3196" s="52">
        <v>20532.2836498</v>
      </c>
      <c r="D3196" s="34" t="s">
        <v>4950</v>
      </c>
      <c r="E3196" s="43">
        <f t="shared" si="49"/>
        <v>20532.2836498</v>
      </c>
    </row>
    <row r="3197" spans="1:5">
      <c r="A3197" s="34" t="s">
        <v>4843</v>
      </c>
      <c r="B3197" s="34" t="s">
        <v>6236</v>
      </c>
      <c r="C3197" s="52">
        <v>11313.4255858</v>
      </c>
      <c r="D3197" s="34" t="s">
        <v>4950</v>
      </c>
      <c r="E3197" s="43">
        <f t="shared" si="49"/>
        <v>11313.4255858</v>
      </c>
    </row>
    <row r="3198" spans="1:5">
      <c r="A3198" s="34" t="s">
        <v>4841</v>
      </c>
      <c r="B3198" s="34" t="s">
        <v>1769</v>
      </c>
      <c r="C3198" s="52">
        <v>20615.973999400001</v>
      </c>
      <c r="D3198" s="34" t="s">
        <v>4950</v>
      </c>
      <c r="E3198" s="43">
        <f t="shared" si="49"/>
        <v>20615.973999400001</v>
      </c>
    </row>
    <row r="3199" spans="1:5">
      <c r="A3199" s="34" t="s">
        <v>4850</v>
      </c>
      <c r="B3199" s="34" t="s">
        <v>1772</v>
      </c>
      <c r="C3199" s="52">
        <v>1941.8529702000001</v>
      </c>
      <c r="D3199" s="34" t="s">
        <v>4950</v>
      </c>
      <c r="E3199" s="43">
        <f t="shared" si="49"/>
        <v>1941.8529702000001</v>
      </c>
    </row>
    <row r="3200" spans="1:5">
      <c r="A3200" s="34" t="s">
        <v>4838</v>
      </c>
      <c r="B3200" s="34" t="s">
        <v>1767</v>
      </c>
      <c r="C3200" s="52">
        <v>192.99860709999999</v>
      </c>
      <c r="D3200" s="34" t="s">
        <v>4950</v>
      </c>
      <c r="E3200" s="43">
        <f t="shared" si="49"/>
        <v>192.99860709999999</v>
      </c>
    </row>
    <row r="3201" spans="1:5">
      <c r="A3201" s="34" t="s">
        <v>4862</v>
      </c>
      <c r="B3201" s="34" t="s">
        <v>1783</v>
      </c>
      <c r="C3201" s="52">
        <v>8359.2017027999991</v>
      </c>
      <c r="D3201" s="34" t="s">
        <v>4950</v>
      </c>
      <c r="E3201" s="43">
        <f t="shared" si="49"/>
        <v>8359.2017027999991</v>
      </c>
    </row>
    <row r="3202" spans="1:5">
      <c r="A3202" s="34" t="s">
        <v>4855</v>
      </c>
      <c r="B3202" s="34" t="s">
        <v>1776</v>
      </c>
      <c r="C3202" s="52">
        <v>706.60685679999995</v>
      </c>
      <c r="D3202" s="34" t="s">
        <v>4950</v>
      </c>
      <c r="E3202" s="43">
        <f t="shared" ref="E3202:E3265" si="50">IF(D3202="Dolares",C3202*$E$1,C3202)</f>
        <v>706.60685679999995</v>
      </c>
    </row>
    <row r="3203" spans="1:5">
      <c r="A3203" s="34" t="s">
        <v>4860</v>
      </c>
      <c r="B3203" s="34" t="s">
        <v>1781</v>
      </c>
      <c r="C3203" s="52">
        <v>706.60685679999995</v>
      </c>
      <c r="D3203" s="34" t="s">
        <v>4950</v>
      </c>
      <c r="E3203" s="43">
        <f t="shared" si="50"/>
        <v>706.60685679999995</v>
      </c>
    </row>
    <row r="3204" spans="1:5">
      <c r="A3204" s="34" t="s">
        <v>4856</v>
      </c>
      <c r="B3204" s="34" t="s">
        <v>1777</v>
      </c>
      <c r="C3204" s="52">
        <v>706.60685679999995</v>
      </c>
      <c r="D3204" s="34" t="s">
        <v>4950</v>
      </c>
      <c r="E3204" s="43">
        <f t="shared" si="50"/>
        <v>706.60685679999995</v>
      </c>
    </row>
    <row r="3205" spans="1:5">
      <c r="A3205" s="34" t="s">
        <v>4857</v>
      </c>
      <c r="B3205" s="34" t="s">
        <v>1778</v>
      </c>
      <c r="C3205" s="52">
        <v>706.60685679999995</v>
      </c>
      <c r="D3205" s="34" t="s">
        <v>4950</v>
      </c>
      <c r="E3205" s="43">
        <f t="shared" si="50"/>
        <v>706.60685679999995</v>
      </c>
    </row>
    <row r="3206" spans="1:5">
      <c r="A3206" s="34" t="s">
        <v>4858</v>
      </c>
      <c r="B3206" s="34" t="s">
        <v>1779</v>
      </c>
      <c r="C3206" s="52">
        <v>706.60685679999995</v>
      </c>
      <c r="D3206" s="34" t="s">
        <v>4950</v>
      </c>
      <c r="E3206" s="43">
        <f t="shared" si="50"/>
        <v>706.60685679999995</v>
      </c>
    </row>
    <row r="3207" spans="1:5">
      <c r="A3207" s="34" t="s">
        <v>4859</v>
      </c>
      <c r="B3207" s="34" t="s">
        <v>1780</v>
      </c>
      <c r="C3207" s="52">
        <v>706.60685679999995</v>
      </c>
      <c r="D3207" s="34" t="s">
        <v>4950</v>
      </c>
      <c r="E3207" s="43">
        <f t="shared" si="50"/>
        <v>706.60685679999995</v>
      </c>
    </row>
    <row r="3208" spans="1:5">
      <c r="A3208" s="34" t="s">
        <v>4833</v>
      </c>
      <c r="B3208" s="34" t="s">
        <v>1762</v>
      </c>
      <c r="C3208" s="52">
        <v>1447.4805813</v>
      </c>
      <c r="D3208" s="34" t="s">
        <v>4950</v>
      </c>
      <c r="E3208" s="43">
        <f t="shared" si="50"/>
        <v>1447.4805813</v>
      </c>
    </row>
    <row r="3209" spans="1:5">
      <c r="A3209" s="34" t="s">
        <v>4837</v>
      </c>
      <c r="B3209" s="34" t="s">
        <v>1766</v>
      </c>
      <c r="C3209" s="52">
        <v>706.60685679999995</v>
      </c>
      <c r="D3209" s="34" t="s">
        <v>4950</v>
      </c>
      <c r="E3209" s="43">
        <f t="shared" si="50"/>
        <v>706.60685679999995</v>
      </c>
    </row>
    <row r="3210" spans="1:5">
      <c r="A3210" s="34" t="s">
        <v>4834</v>
      </c>
      <c r="B3210" s="34" t="s">
        <v>1763</v>
      </c>
      <c r="C3210" s="52">
        <v>1447.4805813</v>
      </c>
      <c r="D3210" s="34" t="s">
        <v>4950</v>
      </c>
      <c r="E3210" s="43">
        <f t="shared" si="50"/>
        <v>1447.4805813</v>
      </c>
    </row>
    <row r="3211" spans="1:5">
      <c r="A3211" s="34" t="s">
        <v>4835</v>
      </c>
      <c r="B3211" s="34" t="s">
        <v>1764</v>
      </c>
      <c r="C3211" s="52">
        <v>1447.4805813</v>
      </c>
      <c r="D3211" s="34" t="s">
        <v>4950</v>
      </c>
      <c r="E3211" s="43">
        <f t="shared" si="50"/>
        <v>1447.4805813</v>
      </c>
    </row>
    <row r="3212" spans="1:5">
      <c r="A3212" s="34" t="s">
        <v>4836</v>
      </c>
      <c r="B3212" s="34" t="s">
        <v>1765</v>
      </c>
      <c r="C3212" s="52">
        <v>1447.4805813</v>
      </c>
      <c r="D3212" s="34" t="s">
        <v>4950</v>
      </c>
      <c r="E3212" s="43">
        <f t="shared" si="50"/>
        <v>1447.4805813</v>
      </c>
    </row>
    <row r="3213" spans="1:5">
      <c r="A3213" s="34" t="s">
        <v>4853</v>
      </c>
      <c r="B3213" s="34" t="s">
        <v>1774</v>
      </c>
      <c r="C3213" s="52">
        <v>706.60685679999995</v>
      </c>
      <c r="D3213" s="34" t="s">
        <v>4950</v>
      </c>
      <c r="E3213" s="43">
        <f t="shared" si="50"/>
        <v>706.60685679999995</v>
      </c>
    </row>
    <row r="3214" spans="1:5">
      <c r="A3214" s="34" t="s">
        <v>4854</v>
      </c>
      <c r="B3214" s="34" t="s">
        <v>1775</v>
      </c>
      <c r="C3214" s="52">
        <v>706.60685679999995</v>
      </c>
      <c r="D3214" s="34" t="s">
        <v>4950</v>
      </c>
      <c r="E3214" s="43">
        <f t="shared" si="50"/>
        <v>706.60685679999995</v>
      </c>
    </row>
    <row r="3215" spans="1:5">
      <c r="A3215" s="34" t="s">
        <v>4851</v>
      </c>
      <c r="B3215" s="34" t="s">
        <v>10474</v>
      </c>
      <c r="C3215" s="52">
        <v>3015.5860397000001</v>
      </c>
      <c r="D3215" s="34" t="s">
        <v>4950</v>
      </c>
      <c r="E3215" s="43">
        <f t="shared" si="50"/>
        <v>3015.5860397000001</v>
      </c>
    </row>
    <row r="3216" spans="1:5">
      <c r="A3216" s="34" t="s">
        <v>4839</v>
      </c>
      <c r="B3216" s="34" t="s">
        <v>1768</v>
      </c>
      <c r="C3216" s="52">
        <v>1558.4576215</v>
      </c>
      <c r="D3216" s="34" t="s">
        <v>4950</v>
      </c>
      <c r="E3216" s="43">
        <f t="shared" si="50"/>
        <v>1558.4576215</v>
      </c>
    </row>
    <row r="3217" spans="1:5">
      <c r="A3217" s="34" t="s">
        <v>4840</v>
      </c>
      <c r="B3217" s="34" t="s">
        <v>5191</v>
      </c>
      <c r="C3217" s="52">
        <v>4613.8432314000001</v>
      </c>
      <c r="D3217" s="34" t="s">
        <v>4950</v>
      </c>
      <c r="E3217" s="43">
        <f t="shared" si="50"/>
        <v>4613.8432314000001</v>
      </c>
    </row>
    <row r="3218" spans="1:5">
      <c r="A3218" s="34" t="s">
        <v>4848</v>
      </c>
      <c r="B3218" s="34" t="s">
        <v>1771</v>
      </c>
      <c r="C3218" s="52">
        <v>1542.0628781999999</v>
      </c>
      <c r="D3218" s="34" t="s">
        <v>4950</v>
      </c>
      <c r="E3218" s="43">
        <f t="shared" si="50"/>
        <v>1542.0628781999999</v>
      </c>
    </row>
    <row r="3219" spans="1:5">
      <c r="A3219" s="34" t="s">
        <v>4861</v>
      </c>
      <c r="B3219" s="34" t="s">
        <v>1782</v>
      </c>
      <c r="C3219" s="52">
        <v>2673.0130635</v>
      </c>
      <c r="D3219" s="34" t="s">
        <v>4950</v>
      </c>
      <c r="E3219" s="43">
        <f t="shared" si="50"/>
        <v>2673.0130635</v>
      </c>
    </row>
    <row r="3220" spans="1:5">
      <c r="A3220" s="34" t="s">
        <v>4849</v>
      </c>
      <c r="B3220" s="34" t="s">
        <v>7513</v>
      </c>
      <c r="C3220" s="52">
        <v>1427.8320108</v>
      </c>
      <c r="D3220" s="34" t="s">
        <v>4950</v>
      </c>
      <c r="E3220" s="43">
        <f t="shared" si="50"/>
        <v>1427.8320108</v>
      </c>
    </row>
    <row r="3221" spans="1:5">
      <c r="A3221" s="34" t="s">
        <v>4832</v>
      </c>
      <c r="B3221" s="34" t="s">
        <v>1761</v>
      </c>
      <c r="C3221" s="52">
        <v>2472.7830647000001</v>
      </c>
      <c r="D3221" s="34" t="s">
        <v>4950</v>
      </c>
      <c r="E3221" s="43">
        <f t="shared" si="50"/>
        <v>2472.7830647000001</v>
      </c>
    </row>
    <row r="3222" spans="1:5">
      <c r="A3222" s="34" t="s">
        <v>2498</v>
      </c>
      <c r="B3222" s="34" t="s">
        <v>427</v>
      </c>
      <c r="C3222" s="52">
        <v>57.865935885238699</v>
      </c>
      <c r="D3222" s="34" t="s">
        <v>4950</v>
      </c>
      <c r="E3222" s="43">
        <f t="shared" si="50"/>
        <v>57.865935885238699</v>
      </c>
    </row>
    <row r="3223" spans="1:5">
      <c r="A3223" s="34" t="s">
        <v>2500</v>
      </c>
      <c r="B3223" s="34" t="s">
        <v>428</v>
      </c>
      <c r="C3223" s="52">
        <v>12.4550145253181</v>
      </c>
      <c r="D3223" s="34" t="s">
        <v>4950</v>
      </c>
      <c r="E3223" s="43">
        <f t="shared" si="50"/>
        <v>12.4550145253181</v>
      </c>
    </row>
    <row r="3224" spans="1:5">
      <c r="A3224" s="34" t="s">
        <v>3668</v>
      </c>
      <c r="B3224" s="34" t="s">
        <v>1756</v>
      </c>
      <c r="C3224" s="52">
        <v>13.492699999999999</v>
      </c>
      <c r="D3224" s="34" t="s">
        <v>5075</v>
      </c>
      <c r="E3224" s="43">
        <f t="shared" si="50"/>
        <v>20981.148499999999</v>
      </c>
    </row>
    <row r="3225" spans="1:5">
      <c r="A3225" s="34" t="s">
        <v>3122</v>
      </c>
      <c r="B3225" s="34" t="s">
        <v>1750</v>
      </c>
      <c r="C3225" s="52">
        <v>13.513359132</v>
      </c>
      <c r="D3225" s="34" t="s">
        <v>5075</v>
      </c>
      <c r="E3225" s="43">
        <f t="shared" si="50"/>
        <v>21013.27345026</v>
      </c>
    </row>
    <row r="3226" spans="1:5">
      <c r="A3226" s="34" t="s">
        <v>2197</v>
      </c>
      <c r="B3226" s="34" t="s">
        <v>821</v>
      </c>
      <c r="C3226" s="52">
        <v>38.331842639999998</v>
      </c>
      <c r="D3226" s="34" t="s">
        <v>5075</v>
      </c>
      <c r="E3226" s="43">
        <f t="shared" si="50"/>
        <v>59606.015305199995</v>
      </c>
    </row>
    <row r="3227" spans="1:5">
      <c r="A3227" s="34" t="s">
        <v>3673</v>
      </c>
      <c r="B3227" s="34" t="s">
        <v>8203</v>
      </c>
      <c r="C3227" s="52">
        <v>14.866312499999999</v>
      </c>
      <c r="D3227" s="34" t="s">
        <v>5075</v>
      </c>
      <c r="E3227" s="43">
        <f t="shared" si="50"/>
        <v>23117.115937499999</v>
      </c>
    </row>
    <row r="3228" spans="1:5">
      <c r="A3228" s="34" t="s">
        <v>10479</v>
      </c>
      <c r="B3228" s="34" t="s">
        <v>10480</v>
      </c>
      <c r="C3228" s="52">
        <v>1486.6312499999999</v>
      </c>
      <c r="D3228" s="34" t="s">
        <v>5075</v>
      </c>
      <c r="E3228" s="43">
        <f t="shared" si="50"/>
        <v>2311711.59375</v>
      </c>
    </row>
    <row r="3229" spans="1:5">
      <c r="A3229" s="34" t="s">
        <v>4471</v>
      </c>
      <c r="B3229" s="34" t="s">
        <v>5875</v>
      </c>
      <c r="C3229" s="52">
        <v>42.397680000000001</v>
      </c>
      <c r="D3229" s="34" t="s">
        <v>5075</v>
      </c>
      <c r="E3229" s="43">
        <f t="shared" si="50"/>
        <v>65928.392399999997</v>
      </c>
    </row>
    <row r="3230" spans="1:5">
      <c r="A3230" s="34" t="s">
        <v>4472</v>
      </c>
      <c r="B3230" s="34" t="s">
        <v>5876</v>
      </c>
      <c r="C3230" s="52">
        <v>56.085120000000003</v>
      </c>
      <c r="D3230" s="34" t="s">
        <v>5075</v>
      </c>
      <c r="E3230" s="43">
        <f t="shared" si="50"/>
        <v>87212.361600000004</v>
      </c>
    </row>
    <row r="3231" spans="1:5">
      <c r="A3231" s="34" t="s">
        <v>4473</v>
      </c>
      <c r="B3231" s="34" t="s">
        <v>5877</v>
      </c>
      <c r="C3231" s="52">
        <v>81.011840000000007</v>
      </c>
      <c r="D3231" s="34" t="s">
        <v>5075</v>
      </c>
      <c r="E3231" s="43">
        <f t="shared" si="50"/>
        <v>125973.41120000002</v>
      </c>
    </row>
    <row r="3232" spans="1:5">
      <c r="A3232" s="34" t="s">
        <v>4474</v>
      </c>
      <c r="B3232" s="34" t="s">
        <v>5878</v>
      </c>
      <c r="C3232" s="52">
        <v>99.706879999999998</v>
      </c>
      <c r="D3232" s="34" t="s">
        <v>5075</v>
      </c>
      <c r="E3232" s="43">
        <f t="shared" si="50"/>
        <v>155044.19839999999</v>
      </c>
    </row>
    <row r="3233" spans="1:5">
      <c r="A3233" s="34" t="s">
        <v>3121</v>
      </c>
      <c r="B3233" s="34" t="s">
        <v>596</v>
      </c>
      <c r="C3233" s="52">
        <v>22.297729628562799</v>
      </c>
      <c r="D3233" s="34" t="s">
        <v>5075</v>
      </c>
      <c r="E3233" s="43">
        <f t="shared" si="50"/>
        <v>34672.969572415153</v>
      </c>
    </row>
    <row r="3234" spans="1:5">
      <c r="A3234" s="34" t="s">
        <v>7243</v>
      </c>
      <c r="B3234" s="34" t="s">
        <v>8369</v>
      </c>
      <c r="C3234" s="52">
        <v>8.9197875</v>
      </c>
      <c r="D3234" s="34" t="s">
        <v>5075</v>
      </c>
      <c r="E3234" s="43">
        <f t="shared" si="50"/>
        <v>13870.2695625</v>
      </c>
    </row>
    <row r="3235" spans="1:5">
      <c r="A3235" s="34" t="s">
        <v>3676</v>
      </c>
      <c r="B3235" s="34" t="s">
        <v>8296</v>
      </c>
      <c r="C3235" s="52">
        <v>9.9303749999999997</v>
      </c>
      <c r="D3235" s="34" t="s">
        <v>5075</v>
      </c>
      <c r="E3235" s="43">
        <f t="shared" si="50"/>
        <v>15441.733124999999</v>
      </c>
    </row>
    <row r="3236" spans="1:5">
      <c r="A3236" s="34" t="s">
        <v>7244</v>
      </c>
      <c r="B3236" s="34" t="s">
        <v>8370</v>
      </c>
      <c r="C3236" s="52">
        <v>10.7976375</v>
      </c>
      <c r="D3236" s="34" t="s">
        <v>5075</v>
      </c>
      <c r="E3236" s="43">
        <f t="shared" si="50"/>
        <v>16790.326312500001</v>
      </c>
    </row>
    <row r="3237" spans="1:5">
      <c r="A3237" s="34" t="s">
        <v>3677</v>
      </c>
      <c r="B3237" s="34" t="s">
        <v>7944</v>
      </c>
      <c r="C3237" s="52">
        <v>8.6768155836662597</v>
      </c>
      <c r="D3237" s="34" t="s">
        <v>5075</v>
      </c>
      <c r="E3237" s="43">
        <f t="shared" si="50"/>
        <v>13492.448232601035</v>
      </c>
    </row>
    <row r="3238" spans="1:5">
      <c r="A3238" s="34" t="s">
        <v>3679</v>
      </c>
      <c r="B3238" s="34" t="s">
        <v>7020</v>
      </c>
      <c r="C3238" s="52">
        <v>5222.1881789999998</v>
      </c>
      <c r="D3238" s="34" t="s">
        <v>4950</v>
      </c>
      <c r="E3238" s="43">
        <f t="shared" si="50"/>
        <v>5222.1881789999998</v>
      </c>
    </row>
    <row r="3239" spans="1:5">
      <c r="A3239" s="34" t="s">
        <v>3681</v>
      </c>
      <c r="B3239" s="34" t="s">
        <v>7021</v>
      </c>
      <c r="C3239" s="52">
        <v>5222.1881789999998</v>
      </c>
      <c r="D3239" s="34" t="s">
        <v>4950</v>
      </c>
      <c r="E3239" s="43">
        <f t="shared" si="50"/>
        <v>5222.1881789999998</v>
      </c>
    </row>
    <row r="3240" spans="1:5">
      <c r="A3240" s="34" t="s">
        <v>3683</v>
      </c>
      <c r="B3240" s="34" t="s">
        <v>7022</v>
      </c>
      <c r="C3240" s="52">
        <v>4528.4728320000004</v>
      </c>
      <c r="D3240" s="34" t="s">
        <v>4950</v>
      </c>
      <c r="E3240" s="43">
        <f t="shared" si="50"/>
        <v>4528.4728320000004</v>
      </c>
    </row>
    <row r="3241" spans="1:5">
      <c r="A3241" s="34" t="s">
        <v>3685</v>
      </c>
      <c r="B3241" s="34" t="s">
        <v>7023</v>
      </c>
      <c r="C3241" s="52">
        <v>4528.4728320000004</v>
      </c>
      <c r="D3241" s="34" t="s">
        <v>4950</v>
      </c>
      <c r="E3241" s="43">
        <f t="shared" si="50"/>
        <v>4528.4728320000004</v>
      </c>
    </row>
    <row r="3242" spans="1:5">
      <c r="A3242" s="34" t="s">
        <v>3687</v>
      </c>
      <c r="B3242" s="34" t="s">
        <v>7024</v>
      </c>
      <c r="C3242" s="52">
        <v>4528.4728320000004</v>
      </c>
      <c r="D3242" s="34" t="s">
        <v>4950</v>
      </c>
      <c r="E3242" s="43">
        <f t="shared" si="50"/>
        <v>4528.4728320000004</v>
      </c>
    </row>
    <row r="3243" spans="1:5">
      <c r="A3243" s="34" t="s">
        <v>3689</v>
      </c>
      <c r="B3243" s="34" t="s">
        <v>6003</v>
      </c>
      <c r="C3243" s="52">
        <v>5.2149438510000001</v>
      </c>
      <c r="D3243" s="34" t="s">
        <v>5075</v>
      </c>
      <c r="E3243" s="43">
        <f t="shared" si="50"/>
        <v>8109.2376883050001</v>
      </c>
    </row>
    <row r="3244" spans="1:5">
      <c r="A3244" s="34" t="s">
        <v>4048</v>
      </c>
      <c r="B3244" s="34" t="s">
        <v>7025</v>
      </c>
      <c r="C3244" s="52">
        <v>6147.3297599999996</v>
      </c>
      <c r="D3244" s="34" t="s">
        <v>4950</v>
      </c>
      <c r="E3244" s="43">
        <f t="shared" si="50"/>
        <v>6147.3297599999996</v>
      </c>
    </row>
    <row r="3245" spans="1:5">
      <c r="A3245" s="34" t="s">
        <v>3690</v>
      </c>
      <c r="B3245" s="34" t="s">
        <v>7026</v>
      </c>
      <c r="C3245" s="52">
        <v>6147.3297599999996</v>
      </c>
      <c r="D3245" s="34" t="s">
        <v>4950</v>
      </c>
      <c r="E3245" s="43">
        <f t="shared" si="50"/>
        <v>6147.3297599999996</v>
      </c>
    </row>
    <row r="3246" spans="1:5">
      <c r="A3246" s="34" t="s">
        <v>3692</v>
      </c>
      <c r="B3246" s="34" t="s">
        <v>7027</v>
      </c>
      <c r="C3246" s="52">
        <v>8961.0626429999993</v>
      </c>
      <c r="D3246" s="34" t="s">
        <v>4950</v>
      </c>
      <c r="E3246" s="43">
        <f t="shared" si="50"/>
        <v>8961.0626429999993</v>
      </c>
    </row>
    <row r="3247" spans="1:5">
      <c r="A3247" s="34" t="s">
        <v>4178</v>
      </c>
      <c r="B3247" s="34" t="s">
        <v>7028</v>
      </c>
      <c r="C3247" s="52">
        <v>3934.9614388499999</v>
      </c>
      <c r="D3247" s="34" t="s">
        <v>4950</v>
      </c>
      <c r="E3247" s="43">
        <f t="shared" si="50"/>
        <v>3934.9614388499999</v>
      </c>
    </row>
    <row r="3248" spans="1:5">
      <c r="A3248" s="34" t="s">
        <v>4344</v>
      </c>
      <c r="B3248" s="34" t="s">
        <v>7029</v>
      </c>
      <c r="C3248" s="52">
        <v>5839.6252590000004</v>
      </c>
      <c r="D3248" s="34" t="s">
        <v>4950</v>
      </c>
      <c r="E3248" s="43">
        <f t="shared" si="50"/>
        <v>5839.6252590000004</v>
      </c>
    </row>
    <row r="3249" spans="1:5">
      <c r="A3249" s="34" t="s">
        <v>3827</v>
      </c>
      <c r="B3249" s="34" t="s">
        <v>952</v>
      </c>
      <c r="C3249" s="52">
        <v>22.312473086592</v>
      </c>
      <c r="D3249" s="34" t="s">
        <v>5075</v>
      </c>
      <c r="E3249" s="43">
        <f t="shared" si="50"/>
        <v>34695.895649650563</v>
      </c>
    </row>
    <row r="3250" spans="1:5">
      <c r="A3250" s="34" t="s">
        <v>3693</v>
      </c>
      <c r="B3250" s="34" t="s">
        <v>7658</v>
      </c>
      <c r="C3250" s="52">
        <v>91.564003006164</v>
      </c>
      <c r="D3250" s="34" t="s">
        <v>5075</v>
      </c>
      <c r="E3250" s="43">
        <f t="shared" si="50"/>
        <v>142382.02467458503</v>
      </c>
    </row>
    <row r="3251" spans="1:5">
      <c r="A3251" s="34" t="s">
        <v>4224</v>
      </c>
      <c r="B3251" s="34" t="s">
        <v>7030</v>
      </c>
      <c r="C3251" s="52">
        <v>1744.5977640000001</v>
      </c>
      <c r="D3251" s="34" t="s">
        <v>4950</v>
      </c>
      <c r="E3251" s="43">
        <f t="shared" si="50"/>
        <v>1744.5977640000001</v>
      </c>
    </row>
    <row r="3252" spans="1:5">
      <c r="A3252" s="34" t="s">
        <v>3695</v>
      </c>
      <c r="B3252" s="34" t="s">
        <v>7031</v>
      </c>
      <c r="C3252" s="52">
        <v>1652.7708990000001</v>
      </c>
      <c r="D3252" s="34" t="s">
        <v>4950</v>
      </c>
      <c r="E3252" s="43">
        <f t="shared" si="50"/>
        <v>1652.7708990000001</v>
      </c>
    </row>
    <row r="3253" spans="1:5">
      <c r="A3253" s="34" t="s">
        <v>4223</v>
      </c>
      <c r="B3253" s="34" t="s">
        <v>7032</v>
      </c>
      <c r="C3253" s="52">
        <v>1616.8288500000001</v>
      </c>
      <c r="D3253" s="34" t="s">
        <v>4950</v>
      </c>
      <c r="E3253" s="43">
        <f t="shared" si="50"/>
        <v>1616.8288500000001</v>
      </c>
    </row>
    <row r="3254" spans="1:5">
      <c r="A3254" s="34" t="s">
        <v>4038</v>
      </c>
      <c r="B3254" s="34" t="s">
        <v>9912</v>
      </c>
      <c r="C3254" s="52">
        <v>0.55083599999999999</v>
      </c>
      <c r="D3254" s="34" t="s">
        <v>5075</v>
      </c>
      <c r="E3254" s="43">
        <f t="shared" si="50"/>
        <v>856.54998000000001</v>
      </c>
    </row>
    <row r="3255" spans="1:5">
      <c r="A3255" s="34" t="s">
        <v>4029</v>
      </c>
      <c r="B3255" s="34" t="s">
        <v>7633</v>
      </c>
      <c r="C3255" s="52">
        <v>8.4816225000000003</v>
      </c>
      <c r="D3255" s="34" t="s">
        <v>5075</v>
      </c>
      <c r="E3255" s="43">
        <f t="shared" si="50"/>
        <v>13188.9229875</v>
      </c>
    </row>
    <row r="3256" spans="1:5">
      <c r="A3256" s="34" t="s">
        <v>4030</v>
      </c>
      <c r="B3256" s="34" t="s">
        <v>7634</v>
      </c>
      <c r="C3256" s="52">
        <v>7.0523699999999998</v>
      </c>
      <c r="D3256" s="34" t="s">
        <v>5075</v>
      </c>
      <c r="E3256" s="43">
        <f t="shared" si="50"/>
        <v>10966.43535</v>
      </c>
    </row>
    <row r="3257" spans="1:5">
      <c r="A3257" s="34" t="s">
        <v>3979</v>
      </c>
      <c r="B3257" s="34" t="s">
        <v>10341</v>
      </c>
      <c r="C3257" s="52">
        <v>1.3395330000000001</v>
      </c>
      <c r="D3257" s="34" t="s">
        <v>5075</v>
      </c>
      <c r="E3257" s="43">
        <f t="shared" si="50"/>
        <v>2082.9738150000003</v>
      </c>
    </row>
    <row r="3258" spans="1:5">
      <c r="A3258" s="34" t="s">
        <v>4384</v>
      </c>
      <c r="B3258" s="34" t="s">
        <v>7033</v>
      </c>
      <c r="C3258" s="52">
        <v>2.9106675000000002</v>
      </c>
      <c r="D3258" s="34" t="s">
        <v>5075</v>
      </c>
      <c r="E3258" s="43">
        <f t="shared" si="50"/>
        <v>4526.0879625000007</v>
      </c>
    </row>
    <row r="3259" spans="1:5">
      <c r="A3259" s="34" t="s">
        <v>4045</v>
      </c>
      <c r="B3259" s="34" t="s">
        <v>10487</v>
      </c>
      <c r="C3259" s="52">
        <v>1.3240499999999999</v>
      </c>
      <c r="D3259" s="34" t="s">
        <v>5075</v>
      </c>
      <c r="E3259" s="43">
        <f t="shared" si="50"/>
        <v>2058.8977500000001</v>
      </c>
    </row>
    <row r="3260" spans="1:5">
      <c r="A3260" s="34" t="s">
        <v>4037</v>
      </c>
      <c r="B3260" s="34" t="s">
        <v>7035</v>
      </c>
      <c r="C3260" s="52">
        <v>1.1893050000000001</v>
      </c>
      <c r="D3260" s="34" t="s">
        <v>5075</v>
      </c>
      <c r="E3260" s="43">
        <f t="shared" si="50"/>
        <v>1849.369275</v>
      </c>
    </row>
    <row r="3261" spans="1:5">
      <c r="A3261" s="34" t="s">
        <v>4711</v>
      </c>
      <c r="B3261" s="34" t="s">
        <v>10342</v>
      </c>
      <c r="C3261" s="52">
        <v>1.53578919</v>
      </c>
      <c r="D3261" s="34" t="s">
        <v>5075</v>
      </c>
      <c r="E3261" s="43">
        <f t="shared" si="50"/>
        <v>2388.15219045</v>
      </c>
    </row>
    <row r="3262" spans="1:5">
      <c r="A3262" s="34" t="s">
        <v>4663</v>
      </c>
      <c r="B3262" s="34" t="s">
        <v>7747</v>
      </c>
      <c r="C3262" s="52">
        <v>2.9682542045</v>
      </c>
      <c r="D3262" s="34" t="s">
        <v>5075</v>
      </c>
      <c r="E3262" s="43">
        <f t="shared" si="50"/>
        <v>4615.6352879975002</v>
      </c>
    </row>
    <row r="3263" spans="1:5">
      <c r="A3263" s="34" t="s">
        <v>9180</v>
      </c>
      <c r="B3263" s="34" t="s">
        <v>9181</v>
      </c>
      <c r="C3263" s="52">
        <v>1.1893050000000001</v>
      </c>
      <c r="D3263" s="34" t="s">
        <v>5075</v>
      </c>
      <c r="E3263" s="43">
        <f t="shared" si="50"/>
        <v>1849.369275</v>
      </c>
    </row>
    <row r="3264" spans="1:5">
      <c r="A3264" s="34" t="s">
        <v>4642</v>
      </c>
      <c r="B3264" s="34" t="s">
        <v>7347</v>
      </c>
      <c r="C3264" s="52">
        <v>1.5579234774999999</v>
      </c>
      <c r="D3264" s="34" t="s">
        <v>5075</v>
      </c>
      <c r="E3264" s="43">
        <f t="shared" si="50"/>
        <v>2422.5710075124998</v>
      </c>
    </row>
    <row r="3265" spans="1:5">
      <c r="A3265" s="34" t="s">
        <v>4641</v>
      </c>
      <c r="B3265" s="34" t="s">
        <v>7036</v>
      </c>
      <c r="C3265" s="52">
        <v>1.2955363655000001</v>
      </c>
      <c r="D3265" s="34" t="s">
        <v>5075</v>
      </c>
      <c r="E3265" s="43">
        <f t="shared" si="50"/>
        <v>2014.5590483525002</v>
      </c>
    </row>
    <row r="3266" spans="1:5">
      <c r="A3266" s="34" t="s">
        <v>4025</v>
      </c>
      <c r="B3266" s="34" t="s">
        <v>7629</v>
      </c>
      <c r="C3266" s="52">
        <v>9.6959654999999998</v>
      </c>
      <c r="D3266" s="34" t="s">
        <v>5075</v>
      </c>
      <c r="E3266" s="43">
        <f t="shared" ref="E3266:E3329" si="51">IF(D3266="Dolares",C3266*$E$1,C3266)</f>
        <v>15077.2263525</v>
      </c>
    </row>
    <row r="3267" spans="1:5">
      <c r="A3267" s="34" t="s">
        <v>4026</v>
      </c>
      <c r="B3267" s="34" t="s">
        <v>6519</v>
      </c>
      <c r="C3267" s="52">
        <v>1.1893050000000001</v>
      </c>
      <c r="D3267" s="34" t="s">
        <v>5075</v>
      </c>
      <c r="E3267" s="43">
        <f t="shared" si="51"/>
        <v>1849.369275</v>
      </c>
    </row>
    <row r="3268" spans="1:5">
      <c r="A3268" s="34" t="s">
        <v>8904</v>
      </c>
      <c r="B3268" s="34" t="s">
        <v>8905</v>
      </c>
      <c r="C3268" s="52">
        <v>1.1893050000000001</v>
      </c>
      <c r="D3268" s="34" t="s">
        <v>5075</v>
      </c>
      <c r="E3268" s="43">
        <f t="shared" si="51"/>
        <v>1849.369275</v>
      </c>
    </row>
    <row r="3269" spans="1:5">
      <c r="A3269" s="34" t="s">
        <v>4027</v>
      </c>
      <c r="B3269" s="34" t="s">
        <v>6520</v>
      </c>
      <c r="C3269" s="52">
        <v>1.840293</v>
      </c>
      <c r="D3269" s="34" t="s">
        <v>5075</v>
      </c>
      <c r="E3269" s="43">
        <f t="shared" si="51"/>
        <v>2861.6556150000001</v>
      </c>
    </row>
    <row r="3270" spans="1:5">
      <c r="A3270" s="34" t="s">
        <v>7315</v>
      </c>
      <c r="B3270" s="34" t="s">
        <v>7945</v>
      </c>
      <c r="C3270" s="52">
        <v>3.5992125000000001</v>
      </c>
      <c r="D3270" s="34" t="s">
        <v>5075</v>
      </c>
      <c r="E3270" s="43">
        <f t="shared" si="51"/>
        <v>5596.7754375000004</v>
      </c>
    </row>
    <row r="3271" spans="1:5">
      <c r="A3271" s="34" t="s">
        <v>4028</v>
      </c>
      <c r="B3271" s="34" t="s">
        <v>6521</v>
      </c>
      <c r="C3271" s="52">
        <v>2.729142</v>
      </c>
      <c r="D3271" s="34" t="s">
        <v>5075</v>
      </c>
      <c r="E3271" s="43">
        <f t="shared" si="51"/>
        <v>4243.8158100000001</v>
      </c>
    </row>
    <row r="3272" spans="1:5">
      <c r="A3272" s="34" t="s">
        <v>6704</v>
      </c>
      <c r="B3272" s="34" t="s">
        <v>6705</v>
      </c>
      <c r="C3272" s="52">
        <v>3.3989085000000001</v>
      </c>
      <c r="D3272" s="34" t="s">
        <v>5075</v>
      </c>
      <c r="E3272" s="43">
        <f t="shared" si="51"/>
        <v>5285.3027174999997</v>
      </c>
    </row>
    <row r="3273" spans="1:5">
      <c r="A3273" s="34" t="s">
        <v>4002</v>
      </c>
      <c r="B3273" s="34" t="s">
        <v>7853</v>
      </c>
      <c r="C3273" s="52">
        <v>26.733907200000001</v>
      </c>
      <c r="D3273" s="34" t="s">
        <v>5075</v>
      </c>
      <c r="E3273" s="43">
        <f t="shared" si="51"/>
        <v>41571.225696000001</v>
      </c>
    </row>
    <row r="3274" spans="1:5">
      <c r="A3274" s="34" t="s">
        <v>8631</v>
      </c>
      <c r="B3274" s="34" t="s">
        <v>8632</v>
      </c>
      <c r="C3274" s="52">
        <v>14.9677164</v>
      </c>
      <c r="D3274" s="34" t="s">
        <v>5075</v>
      </c>
      <c r="E3274" s="43">
        <f t="shared" si="51"/>
        <v>23274.799002</v>
      </c>
    </row>
    <row r="3275" spans="1:5">
      <c r="A3275" s="34" t="s">
        <v>4542</v>
      </c>
      <c r="B3275" s="34" t="s">
        <v>7946</v>
      </c>
      <c r="C3275" s="52">
        <v>4.1653216799999999</v>
      </c>
      <c r="D3275" s="34" t="s">
        <v>5075</v>
      </c>
      <c r="E3275" s="43">
        <f t="shared" si="51"/>
        <v>6477.0752124000001</v>
      </c>
    </row>
    <row r="3276" spans="1:5">
      <c r="A3276" s="34" t="s">
        <v>4654</v>
      </c>
      <c r="B3276" s="34" t="s">
        <v>7947</v>
      </c>
      <c r="C3276" s="52">
        <v>35.481850559999998</v>
      </c>
      <c r="D3276" s="34" t="s">
        <v>5075</v>
      </c>
      <c r="E3276" s="43">
        <f t="shared" si="51"/>
        <v>55174.2776208</v>
      </c>
    </row>
    <row r="3277" spans="1:5">
      <c r="A3277" s="34" t="s">
        <v>4226</v>
      </c>
      <c r="B3277" s="34" t="s">
        <v>7948</v>
      </c>
      <c r="C3277" s="52">
        <v>1511.965499616</v>
      </c>
      <c r="D3277" s="34" t="s">
        <v>4950</v>
      </c>
      <c r="E3277" s="43">
        <f t="shared" si="51"/>
        <v>1511.965499616</v>
      </c>
    </row>
    <row r="3278" spans="1:5">
      <c r="A3278" s="34" t="s">
        <v>4543</v>
      </c>
      <c r="B3278" s="34" t="s">
        <v>7949</v>
      </c>
      <c r="C3278" s="52">
        <v>6.0291503999999998</v>
      </c>
      <c r="D3278" s="34" t="s">
        <v>5075</v>
      </c>
      <c r="E3278" s="43">
        <f t="shared" si="51"/>
        <v>9375.328872</v>
      </c>
    </row>
    <row r="3279" spans="1:5">
      <c r="A3279" s="34" t="s">
        <v>7950</v>
      </c>
      <c r="B3279" s="34" t="s">
        <v>7951</v>
      </c>
      <c r="C3279" s="52">
        <v>13.814716499999999</v>
      </c>
      <c r="D3279" s="34" t="s">
        <v>5075</v>
      </c>
      <c r="E3279" s="43">
        <f t="shared" si="51"/>
        <v>21481.884157500001</v>
      </c>
    </row>
    <row r="3280" spans="1:5">
      <c r="A3280" s="34" t="s">
        <v>4544</v>
      </c>
      <c r="B3280" s="34" t="s">
        <v>7952</v>
      </c>
      <c r="C3280" s="52">
        <v>11.9581488</v>
      </c>
      <c r="D3280" s="34" t="s">
        <v>5075</v>
      </c>
      <c r="E3280" s="43">
        <f t="shared" si="51"/>
        <v>18594.921384000001</v>
      </c>
    </row>
    <row r="3281" spans="1:5">
      <c r="A3281" s="34" t="s">
        <v>4220</v>
      </c>
      <c r="B3281" s="34" t="s">
        <v>7953</v>
      </c>
      <c r="C3281" s="52">
        <v>46.637080775999998</v>
      </c>
      <c r="D3281" s="34" t="s">
        <v>5075</v>
      </c>
      <c r="E3281" s="43">
        <f t="shared" si="51"/>
        <v>72520.660606680001</v>
      </c>
    </row>
    <row r="3282" spans="1:5">
      <c r="A3282" s="34" t="s">
        <v>4227</v>
      </c>
      <c r="B3282" s="34" t="s">
        <v>7037</v>
      </c>
      <c r="C3282" s="52">
        <v>13.858533</v>
      </c>
      <c r="D3282" s="34" t="s">
        <v>5075</v>
      </c>
      <c r="E3282" s="43">
        <f t="shared" si="51"/>
        <v>21550.018814999999</v>
      </c>
    </row>
    <row r="3283" spans="1:5">
      <c r="A3283" s="34" t="s">
        <v>4228</v>
      </c>
      <c r="B3283" s="34" t="s">
        <v>7038</v>
      </c>
      <c r="C3283" s="52">
        <v>13.858533</v>
      </c>
      <c r="D3283" s="34" t="s">
        <v>5075</v>
      </c>
      <c r="E3283" s="43">
        <f t="shared" si="51"/>
        <v>21550.018814999999</v>
      </c>
    </row>
    <row r="3284" spans="1:5">
      <c r="A3284" s="34" t="s">
        <v>4316</v>
      </c>
      <c r="B3284" s="34" t="s">
        <v>6113</v>
      </c>
      <c r="C3284" s="52">
        <v>25.768108080000001</v>
      </c>
      <c r="D3284" s="34" t="s">
        <v>5075</v>
      </c>
      <c r="E3284" s="43">
        <f t="shared" si="51"/>
        <v>40069.408064399999</v>
      </c>
    </row>
    <row r="3285" spans="1:5">
      <c r="A3285" s="34" t="s">
        <v>4177</v>
      </c>
      <c r="B3285" s="34" t="s">
        <v>7039</v>
      </c>
      <c r="C3285" s="52">
        <v>758.41892216999997</v>
      </c>
      <c r="D3285" s="34" t="s">
        <v>4950</v>
      </c>
      <c r="E3285" s="43">
        <f t="shared" si="51"/>
        <v>758.41892216999997</v>
      </c>
    </row>
    <row r="3286" spans="1:5">
      <c r="A3286" s="34" t="s">
        <v>4314</v>
      </c>
      <c r="B3286" s="34" t="s">
        <v>7040</v>
      </c>
      <c r="C3286" s="52">
        <v>24.431078880000001</v>
      </c>
      <c r="D3286" s="34" t="s">
        <v>5075</v>
      </c>
      <c r="E3286" s="43">
        <f t="shared" si="51"/>
        <v>37990.327658400005</v>
      </c>
    </row>
    <row r="3287" spans="1:5">
      <c r="A3287" s="34" t="s">
        <v>4317</v>
      </c>
      <c r="B3287" s="34" t="s">
        <v>1180</v>
      </c>
      <c r="C3287" s="52">
        <v>24.21374904</v>
      </c>
      <c r="D3287" s="34" t="s">
        <v>5075</v>
      </c>
      <c r="E3287" s="43">
        <f t="shared" si="51"/>
        <v>37652.379757199997</v>
      </c>
    </row>
    <row r="3288" spans="1:5">
      <c r="A3288" s="34" t="s">
        <v>4315</v>
      </c>
      <c r="B3288" s="34" t="s">
        <v>1179</v>
      </c>
      <c r="C3288" s="52">
        <v>31.743176399999999</v>
      </c>
      <c r="D3288" s="34" t="s">
        <v>5075</v>
      </c>
      <c r="E3288" s="43">
        <f t="shared" si="51"/>
        <v>49360.639301999996</v>
      </c>
    </row>
    <row r="3289" spans="1:5">
      <c r="A3289" s="34" t="s">
        <v>4061</v>
      </c>
      <c r="B3289" s="34" t="s">
        <v>7854</v>
      </c>
      <c r="C3289" s="52">
        <v>2.2847175000000002</v>
      </c>
      <c r="D3289" s="34" t="s">
        <v>5075</v>
      </c>
      <c r="E3289" s="43">
        <f t="shared" si="51"/>
        <v>3552.7357125000003</v>
      </c>
    </row>
    <row r="3290" spans="1:5">
      <c r="A3290" s="34" t="s">
        <v>4240</v>
      </c>
      <c r="B3290" s="34" t="s">
        <v>9434</v>
      </c>
      <c r="C3290" s="52">
        <v>3.6680670000000002</v>
      </c>
      <c r="D3290" s="34" t="s">
        <v>5075</v>
      </c>
      <c r="E3290" s="43">
        <f t="shared" si="51"/>
        <v>5703.8441849999999</v>
      </c>
    </row>
    <row r="3291" spans="1:5">
      <c r="A3291" s="34" t="s">
        <v>4241</v>
      </c>
      <c r="B3291" s="34" t="s">
        <v>7855</v>
      </c>
      <c r="C3291" s="52">
        <v>3.6680670000000002</v>
      </c>
      <c r="D3291" s="34" t="s">
        <v>5075</v>
      </c>
      <c r="E3291" s="43">
        <f t="shared" si="51"/>
        <v>5703.8441849999999</v>
      </c>
    </row>
    <row r="3292" spans="1:5">
      <c r="A3292" s="34" t="s">
        <v>7329</v>
      </c>
      <c r="B3292" s="34" t="s">
        <v>7856</v>
      </c>
      <c r="C3292" s="52">
        <v>1.8715904999999999</v>
      </c>
      <c r="D3292" s="34" t="s">
        <v>5075</v>
      </c>
      <c r="E3292" s="43">
        <f t="shared" si="51"/>
        <v>2910.3232275</v>
      </c>
    </row>
    <row r="3293" spans="1:5">
      <c r="A3293" s="34" t="s">
        <v>4239</v>
      </c>
      <c r="B3293" s="34" t="s">
        <v>7514</v>
      </c>
      <c r="C3293" s="52">
        <v>3.292497</v>
      </c>
      <c r="D3293" s="34" t="s">
        <v>5075</v>
      </c>
      <c r="E3293" s="43">
        <f t="shared" si="51"/>
        <v>5119.8328350000002</v>
      </c>
    </row>
    <row r="3294" spans="1:5">
      <c r="A3294" s="34" t="s">
        <v>4062</v>
      </c>
      <c r="B3294" s="34" t="s">
        <v>9435</v>
      </c>
      <c r="C3294" s="52">
        <v>2.2847175000000002</v>
      </c>
      <c r="D3294" s="34" t="s">
        <v>5075</v>
      </c>
      <c r="E3294" s="43">
        <f t="shared" si="51"/>
        <v>3552.7357125000003</v>
      </c>
    </row>
    <row r="3295" spans="1:5">
      <c r="A3295" s="34" t="s">
        <v>7330</v>
      </c>
      <c r="B3295" s="34" t="s">
        <v>7857</v>
      </c>
      <c r="C3295" s="52">
        <v>1.8715904999999999</v>
      </c>
      <c r="D3295" s="34" t="s">
        <v>5075</v>
      </c>
      <c r="E3295" s="43">
        <f t="shared" si="51"/>
        <v>2910.3232275</v>
      </c>
    </row>
    <row r="3296" spans="1:5">
      <c r="A3296" s="34" t="s">
        <v>3812</v>
      </c>
      <c r="B3296" s="34" t="s">
        <v>7858</v>
      </c>
      <c r="C3296" s="52">
        <v>2.31914475</v>
      </c>
      <c r="D3296" s="34" t="s">
        <v>5075</v>
      </c>
      <c r="E3296" s="43">
        <f t="shared" si="51"/>
        <v>3606.2700862500001</v>
      </c>
    </row>
    <row r="3297" spans="1:5">
      <c r="A3297" s="34" t="s">
        <v>8218</v>
      </c>
      <c r="B3297" s="34" t="s">
        <v>8219</v>
      </c>
      <c r="C3297" s="52">
        <v>5.3490892620099997</v>
      </c>
      <c r="D3297" s="34" t="s">
        <v>5075</v>
      </c>
      <c r="E3297" s="43">
        <f t="shared" si="51"/>
        <v>8317.8338024255499</v>
      </c>
    </row>
    <row r="3298" spans="1:5">
      <c r="A3298" s="34" t="s">
        <v>4779</v>
      </c>
      <c r="B3298" s="34" t="s">
        <v>8371</v>
      </c>
      <c r="C3298" s="52">
        <v>2.2932000000000001</v>
      </c>
      <c r="D3298" s="34" t="s">
        <v>5075</v>
      </c>
      <c r="E3298" s="43">
        <f t="shared" si="51"/>
        <v>3565.9260000000004</v>
      </c>
    </row>
    <row r="3299" spans="1:5">
      <c r="A3299" s="34" t="s">
        <v>4778</v>
      </c>
      <c r="B3299" s="34" t="s">
        <v>8372</v>
      </c>
      <c r="C3299" s="52">
        <v>2.2932000000000001</v>
      </c>
      <c r="D3299" s="34" t="s">
        <v>5075</v>
      </c>
      <c r="E3299" s="43">
        <f t="shared" si="51"/>
        <v>3565.9260000000004</v>
      </c>
    </row>
    <row r="3300" spans="1:5">
      <c r="A3300" s="34" t="s">
        <v>2847</v>
      </c>
      <c r="B3300" s="34" t="s">
        <v>9436</v>
      </c>
      <c r="C3300" s="52">
        <v>4.0498964999999902</v>
      </c>
      <c r="D3300" s="34" t="s">
        <v>5075</v>
      </c>
      <c r="E3300" s="43">
        <f t="shared" si="51"/>
        <v>6297.5890574999848</v>
      </c>
    </row>
    <row r="3301" spans="1:5">
      <c r="A3301" s="34" t="s">
        <v>3630</v>
      </c>
      <c r="B3301" s="34" t="s">
        <v>9442</v>
      </c>
      <c r="C3301" s="52">
        <v>4.0498964999999902</v>
      </c>
      <c r="D3301" s="34" t="s">
        <v>5075</v>
      </c>
      <c r="E3301" s="43">
        <f t="shared" si="51"/>
        <v>6297.5890574999848</v>
      </c>
    </row>
    <row r="3302" spans="1:5">
      <c r="A3302" s="34" t="s">
        <v>4455</v>
      </c>
      <c r="B3302" s="34" t="s">
        <v>1346</v>
      </c>
      <c r="C3302" s="52">
        <v>3.5668248037499999</v>
      </c>
      <c r="D3302" s="34" t="s">
        <v>5075</v>
      </c>
      <c r="E3302" s="43">
        <f t="shared" si="51"/>
        <v>5546.41256983125</v>
      </c>
    </row>
    <row r="3303" spans="1:5">
      <c r="A3303" s="34" t="s">
        <v>4454</v>
      </c>
      <c r="B3303" s="34" t="s">
        <v>8339</v>
      </c>
      <c r="C3303" s="52">
        <v>3.5668248037499999</v>
      </c>
      <c r="D3303" s="34" t="s">
        <v>5075</v>
      </c>
      <c r="E3303" s="43">
        <f t="shared" si="51"/>
        <v>5546.41256983125</v>
      </c>
    </row>
    <row r="3304" spans="1:5">
      <c r="A3304" s="34" t="s">
        <v>4866</v>
      </c>
      <c r="B3304" s="34" t="s">
        <v>6573</v>
      </c>
      <c r="C3304" s="52">
        <v>0.70732349999999999</v>
      </c>
      <c r="D3304" s="34" t="s">
        <v>5075</v>
      </c>
      <c r="E3304" s="43">
        <f t="shared" si="51"/>
        <v>1099.8880425</v>
      </c>
    </row>
    <row r="3305" spans="1:5">
      <c r="A3305" s="34" t="s">
        <v>8340</v>
      </c>
      <c r="B3305" s="34" t="s">
        <v>8341</v>
      </c>
      <c r="C3305" s="52">
        <v>0.70732349999999999</v>
      </c>
      <c r="D3305" s="34" t="s">
        <v>5075</v>
      </c>
      <c r="E3305" s="43">
        <f t="shared" si="51"/>
        <v>1099.8880425</v>
      </c>
    </row>
    <row r="3306" spans="1:5">
      <c r="A3306" s="34" t="s">
        <v>4707</v>
      </c>
      <c r="B3306" s="34" t="s">
        <v>6574</v>
      </c>
      <c r="C3306" s="52">
        <v>2.6776749999999998</v>
      </c>
      <c r="D3306" s="34" t="s">
        <v>5075</v>
      </c>
      <c r="E3306" s="43">
        <f t="shared" si="51"/>
        <v>4163.7846249999993</v>
      </c>
    </row>
    <row r="3307" spans="1:5">
      <c r="A3307" s="34" t="s">
        <v>9145</v>
      </c>
      <c r="B3307" s="34" t="s">
        <v>9146</v>
      </c>
      <c r="C3307" s="52">
        <v>0.74392499999999995</v>
      </c>
      <c r="D3307" s="34" t="s">
        <v>5075</v>
      </c>
      <c r="E3307" s="43">
        <f t="shared" si="51"/>
        <v>1156.803375</v>
      </c>
    </row>
    <row r="3308" spans="1:5">
      <c r="A3308" s="34" t="s">
        <v>9147</v>
      </c>
      <c r="B3308" s="34" t="s">
        <v>9148</v>
      </c>
      <c r="C3308" s="52">
        <v>0.84630000000000005</v>
      </c>
      <c r="D3308" s="34" t="s">
        <v>5075</v>
      </c>
      <c r="E3308" s="43">
        <f t="shared" si="51"/>
        <v>1315.9965</v>
      </c>
    </row>
    <row r="3309" spans="1:5">
      <c r="A3309" s="34" t="s">
        <v>4174</v>
      </c>
      <c r="B3309" s="34" t="s">
        <v>6575</v>
      </c>
      <c r="C3309" s="52">
        <v>0.82625400000000004</v>
      </c>
      <c r="D3309" s="34" t="s">
        <v>5075</v>
      </c>
      <c r="E3309" s="43">
        <f t="shared" si="51"/>
        <v>1284.8249700000001</v>
      </c>
    </row>
    <row r="3310" spans="1:5">
      <c r="A3310" s="34" t="s">
        <v>8342</v>
      </c>
      <c r="B3310" s="34" t="s">
        <v>8343</v>
      </c>
      <c r="C3310" s="52">
        <v>0.82625400000000004</v>
      </c>
      <c r="D3310" s="34" t="s">
        <v>5075</v>
      </c>
      <c r="E3310" s="43">
        <f t="shared" si="51"/>
        <v>1284.8249700000001</v>
      </c>
    </row>
    <row r="3311" spans="1:5">
      <c r="A3311" s="34" t="s">
        <v>4008</v>
      </c>
      <c r="B3311" s="34" t="s">
        <v>8344</v>
      </c>
      <c r="C3311" s="52">
        <v>2739.6945154800001</v>
      </c>
      <c r="D3311" s="34" t="s">
        <v>4950</v>
      </c>
      <c r="E3311" s="43">
        <f t="shared" si="51"/>
        <v>2739.6945154800001</v>
      </c>
    </row>
    <row r="3312" spans="1:5">
      <c r="A3312" s="34" t="s">
        <v>8345</v>
      </c>
      <c r="B3312" s="34" t="s">
        <v>8346</v>
      </c>
      <c r="C3312" s="52">
        <v>0.48824099999999998</v>
      </c>
      <c r="D3312" s="34" t="s">
        <v>5075</v>
      </c>
      <c r="E3312" s="43">
        <f t="shared" si="51"/>
        <v>759.21475499999997</v>
      </c>
    </row>
    <row r="3313" spans="1:5">
      <c r="A3313" s="34" t="s">
        <v>8323</v>
      </c>
      <c r="B3313" s="34" t="s">
        <v>8324</v>
      </c>
      <c r="C3313" s="52">
        <v>0.48824099999999998</v>
      </c>
      <c r="D3313" s="34" t="s">
        <v>5075</v>
      </c>
      <c r="E3313" s="43">
        <f t="shared" si="51"/>
        <v>759.21475499999997</v>
      </c>
    </row>
    <row r="3314" spans="1:5">
      <c r="A3314" s="34" t="s">
        <v>4867</v>
      </c>
      <c r="B3314" s="34" t="s">
        <v>6576</v>
      </c>
      <c r="C3314" s="52">
        <v>0.53831700000000005</v>
      </c>
      <c r="D3314" s="34" t="s">
        <v>5075</v>
      </c>
      <c r="E3314" s="43">
        <f t="shared" si="51"/>
        <v>837.08293500000002</v>
      </c>
    </row>
    <row r="3315" spans="1:5">
      <c r="A3315" s="34" t="s">
        <v>4705</v>
      </c>
      <c r="B3315" s="34" t="s">
        <v>6577</v>
      </c>
      <c r="C3315" s="52">
        <v>1.7596149999999999</v>
      </c>
      <c r="D3315" s="34" t="s">
        <v>5075</v>
      </c>
      <c r="E3315" s="43">
        <f t="shared" si="51"/>
        <v>2736.201325</v>
      </c>
    </row>
    <row r="3316" spans="1:5">
      <c r="A3316" s="34" t="s">
        <v>4793</v>
      </c>
      <c r="B3316" s="34" t="s">
        <v>6578</v>
      </c>
      <c r="C3316" s="52">
        <v>0.53831700000000005</v>
      </c>
      <c r="D3316" s="34" t="s">
        <v>5075</v>
      </c>
      <c r="E3316" s="43">
        <f t="shared" si="51"/>
        <v>837.08293500000002</v>
      </c>
    </row>
    <row r="3317" spans="1:5">
      <c r="A3317" s="34" t="s">
        <v>4706</v>
      </c>
      <c r="B3317" s="34" t="s">
        <v>6579</v>
      </c>
      <c r="C3317" s="52">
        <v>1.7596149999999999</v>
      </c>
      <c r="D3317" s="34" t="s">
        <v>5075</v>
      </c>
      <c r="E3317" s="43">
        <f t="shared" si="51"/>
        <v>2736.201325</v>
      </c>
    </row>
    <row r="3318" spans="1:5">
      <c r="A3318" s="34" t="s">
        <v>7332</v>
      </c>
      <c r="B3318" s="34" t="s">
        <v>9913</v>
      </c>
      <c r="C3318" s="52">
        <v>0.55083599999999999</v>
      </c>
      <c r="D3318" s="34" t="s">
        <v>5075</v>
      </c>
      <c r="E3318" s="43">
        <f t="shared" si="51"/>
        <v>856.54998000000001</v>
      </c>
    </row>
    <row r="3319" spans="1:5">
      <c r="A3319" s="34" t="s">
        <v>3988</v>
      </c>
      <c r="B3319" s="34" t="s">
        <v>6682</v>
      </c>
      <c r="C3319" s="52">
        <v>3.6590950499999999</v>
      </c>
      <c r="D3319" s="34" t="s">
        <v>5075</v>
      </c>
      <c r="E3319" s="43">
        <f t="shared" si="51"/>
        <v>5689.8928027499996</v>
      </c>
    </row>
    <row r="3320" spans="1:5">
      <c r="A3320" s="34" t="s">
        <v>3492</v>
      </c>
      <c r="B3320" s="34" t="s">
        <v>816</v>
      </c>
      <c r="C3320" s="52">
        <v>8.0111070544518004</v>
      </c>
      <c r="D3320" s="34" t="s">
        <v>5075</v>
      </c>
      <c r="E3320" s="43">
        <f t="shared" si="51"/>
        <v>12457.271469672549</v>
      </c>
    </row>
    <row r="3321" spans="1:5">
      <c r="A3321" s="34" t="s">
        <v>3495</v>
      </c>
      <c r="B3321" s="34" t="s">
        <v>818</v>
      </c>
      <c r="C3321" s="52">
        <v>8.0111070544518004</v>
      </c>
      <c r="D3321" s="34" t="s">
        <v>5075</v>
      </c>
      <c r="E3321" s="43">
        <f t="shared" si="51"/>
        <v>12457.271469672549</v>
      </c>
    </row>
    <row r="3322" spans="1:5">
      <c r="A3322" s="34" t="s">
        <v>3493</v>
      </c>
      <c r="B3322" s="34" t="s">
        <v>817</v>
      </c>
      <c r="C3322" s="52">
        <v>8.0111070544518004</v>
      </c>
      <c r="D3322" s="34" t="s">
        <v>5075</v>
      </c>
      <c r="E3322" s="43">
        <f t="shared" si="51"/>
        <v>12457.271469672549</v>
      </c>
    </row>
    <row r="3323" spans="1:5">
      <c r="A3323" s="34" t="s">
        <v>4864</v>
      </c>
      <c r="B3323" s="34" t="s">
        <v>7954</v>
      </c>
      <c r="C3323" s="52">
        <v>2.1318952850000001</v>
      </c>
      <c r="D3323" s="34" t="s">
        <v>5075</v>
      </c>
      <c r="E3323" s="43">
        <f t="shared" si="51"/>
        <v>3315.0971681750002</v>
      </c>
    </row>
    <row r="3324" spans="1:5">
      <c r="A3324" s="34" t="s">
        <v>4884</v>
      </c>
      <c r="B3324" s="34" t="s">
        <v>7955</v>
      </c>
      <c r="C3324" s="52">
        <v>2.1318952850000001</v>
      </c>
      <c r="D3324" s="34" t="s">
        <v>5075</v>
      </c>
      <c r="E3324" s="43">
        <f t="shared" si="51"/>
        <v>3315.0971681750002</v>
      </c>
    </row>
    <row r="3325" spans="1:5">
      <c r="A3325" s="34" t="s">
        <v>4225</v>
      </c>
      <c r="B3325" s="34" t="s">
        <v>6683</v>
      </c>
      <c r="C3325" s="52">
        <v>6398.6</v>
      </c>
      <c r="D3325" s="34" t="s">
        <v>4950</v>
      </c>
      <c r="E3325" s="43">
        <f t="shared" si="51"/>
        <v>6398.6</v>
      </c>
    </row>
    <row r="3326" spans="1:5">
      <c r="A3326" s="34" t="s">
        <v>4213</v>
      </c>
      <c r="B3326" s="34" t="s">
        <v>8269</v>
      </c>
      <c r="C3326" s="52">
        <v>1392.838902</v>
      </c>
      <c r="D3326" s="34" t="s">
        <v>4950</v>
      </c>
      <c r="E3326" s="43">
        <f t="shared" si="51"/>
        <v>1392.838902</v>
      </c>
    </row>
    <row r="3327" spans="1:5">
      <c r="A3327" s="34" t="s">
        <v>4214</v>
      </c>
      <c r="B3327" s="34" t="s">
        <v>8270</v>
      </c>
      <c r="C3327" s="52">
        <v>1392.838902</v>
      </c>
      <c r="D3327" s="34" t="s">
        <v>4950</v>
      </c>
      <c r="E3327" s="43">
        <f t="shared" si="51"/>
        <v>1392.838902</v>
      </c>
    </row>
    <row r="3328" spans="1:5">
      <c r="A3328" s="34" t="s">
        <v>4822</v>
      </c>
      <c r="B3328" s="34" t="s">
        <v>7179</v>
      </c>
      <c r="C3328" s="52">
        <v>8.1995972500000001</v>
      </c>
      <c r="D3328" s="34" t="s">
        <v>5075</v>
      </c>
      <c r="E3328" s="43">
        <f t="shared" si="51"/>
        <v>12750.373723750001</v>
      </c>
    </row>
    <row r="3329" spans="1:5">
      <c r="A3329" s="34" t="s">
        <v>4159</v>
      </c>
      <c r="B3329" s="34" t="s">
        <v>9268</v>
      </c>
      <c r="C3329" s="52">
        <v>0.600912</v>
      </c>
      <c r="D3329" s="34" t="s">
        <v>5075</v>
      </c>
      <c r="E3329" s="43">
        <f t="shared" si="51"/>
        <v>934.41816000000006</v>
      </c>
    </row>
    <row r="3330" spans="1:5">
      <c r="A3330" s="34" t="s">
        <v>4160</v>
      </c>
      <c r="B3330" s="34" t="s">
        <v>8633</v>
      </c>
      <c r="C3330" s="52">
        <v>1492.1020530000001</v>
      </c>
      <c r="D3330" s="34" t="s">
        <v>4950</v>
      </c>
      <c r="E3330" s="43">
        <f t="shared" ref="E3330:E3393" si="52">IF(D3330="Dolares",C3330*$E$1,C3330)</f>
        <v>1492.1020530000001</v>
      </c>
    </row>
    <row r="3331" spans="1:5">
      <c r="A3331" s="34" t="s">
        <v>7628</v>
      </c>
      <c r="B3331" s="34" t="s">
        <v>7956</v>
      </c>
      <c r="C3331" s="52">
        <v>1359.8262990000001</v>
      </c>
      <c r="D3331" s="34" t="s">
        <v>4950</v>
      </c>
      <c r="E3331" s="43">
        <f t="shared" si="52"/>
        <v>1359.8262990000001</v>
      </c>
    </row>
    <row r="3332" spans="1:5">
      <c r="A3332" s="34" t="s">
        <v>4092</v>
      </c>
      <c r="B3332" s="34" t="s">
        <v>7957</v>
      </c>
      <c r="C3332" s="52">
        <v>1624.05441050428</v>
      </c>
      <c r="D3332" s="34" t="s">
        <v>4950</v>
      </c>
      <c r="E3332" s="43">
        <f t="shared" si="52"/>
        <v>1624.05441050428</v>
      </c>
    </row>
    <row r="3333" spans="1:5">
      <c r="A3333" s="34" t="s">
        <v>4101</v>
      </c>
      <c r="B3333" s="34" t="s">
        <v>7958</v>
      </c>
      <c r="C3333" s="52">
        <v>1624.05441050428</v>
      </c>
      <c r="D3333" s="34" t="s">
        <v>4950</v>
      </c>
      <c r="E3333" s="43">
        <f t="shared" si="52"/>
        <v>1624.05441050428</v>
      </c>
    </row>
    <row r="3334" spans="1:5">
      <c r="A3334" s="34" t="s">
        <v>4678</v>
      </c>
      <c r="B3334" s="34" t="s">
        <v>7959</v>
      </c>
      <c r="C3334" s="52">
        <v>1624.05587215473</v>
      </c>
      <c r="D3334" s="34" t="s">
        <v>4950</v>
      </c>
      <c r="E3334" s="43">
        <f t="shared" si="52"/>
        <v>1624.05587215473</v>
      </c>
    </row>
    <row r="3335" spans="1:5">
      <c r="A3335" s="34" t="s">
        <v>3992</v>
      </c>
      <c r="B3335" s="34" t="s">
        <v>8271</v>
      </c>
      <c r="C3335" s="52">
        <v>2747.3696639999998</v>
      </c>
      <c r="D3335" s="34" t="s">
        <v>4950</v>
      </c>
      <c r="E3335" s="43">
        <f t="shared" si="52"/>
        <v>2747.3696639999998</v>
      </c>
    </row>
    <row r="3336" spans="1:5">
      <c r="A3336" s="34" t="s">
        <v>3993</v>
      </c>
      <c r="B3336" s="34" t="s">
        <v>8272</v>
      </c>
      <c r="C3336" s="52">
        <v>2747.3696639999998</v>
      </c>
      <c r="D3336" s="34" t="s">
        <v>4950</v>
      </c>
      <c r="E3336" s="43">
        <f t="shared" si="52"/>
        <v>2747.3696639999998</v>
      </c>
    </row>
    <row r="3337" spans="1:5">
      <c r="A3337" s="34" t="s">
        <v>3983</v>
      </c>
      <c r="B3337" s="34" t="s">
        <v>5421</v>
      </c>
      <c r="C3337" s="52">
        <v>7.5912246799133003</v>
      </c>
      <c r="D3337" s="34" t="s">
        <v>5075</v>
      </c>
      <c r="E3337" s="43">
        <f t="shared" si="52"/>
        <v>11804.354377265183</v>
      </c>
    </row>
    <row r="3338" spans="1:5">
      <c r="A3338" s="34" t="s">
        <v>3982</v>
      </c>
      <c r="B3338" s="34" t="s">
        <v>5422</v>
      </c>
      <c r="C3338" s="52">
        <v>4.4989011893686897</v>
      </c>
      <c r="D3338" s="34" t="s">
        <v>5075</v>
      </c>
      <c r="E3338" s="43">
        <f t="shared" si="52"/>
        <v>6995.7913494683125</v>
      </c>
    </row>
    <row r="3339" spans="1:5">
      <c r="A3339" s="34" t="s">
        <v>3981</v>
      </c>
      <c r="B3339" s="34" t="s">
        <v>5423</v>
      </c>
      <c r="C3339" s="52">
        <v>4.3410450072855804</v>
      </c>
      <c r="D3339" s="34" t="s">
        <v>5075</v>
      </c>
      <c r="E3339" s="43">
        <f t="shared" si="52"/>
        <v>6750.3249863290775</v>
      </c>
    </row>
    <row r="3340" spans="1:5">
      <c r="A3340" s="34" t="s">
        <v>3489</v>
      </c>
      <c r="B3340" s="34" t="s">
        <v>7859</v>
      </c>
      <c r="C3340" s="52">
        <v>2.97346030408506</v>
      </c>
      <c r="D3340" s="34" t="s">
        <v>5075</v>
      </c>
      <c r="E3340" s="43">
        <f t="shared" si="52"/>
        <v>4623.7307728522683</v>
      </c>
    </row>
    <row r="3341" spans="1:5">
      <c r="A3341" s="34" t="s">
        <v>2478</v>
      </c>
      <c r="B3341" s="34" t="s">
        <v>6580</v>
      </c>
      <c r="C3341" s="52">
        <v>7.8014484259810404</v>
      </c>
      <c r="D3341" s="34" t="s">
        <v>5075</v>
      </c>
      <c r="E3341" s="43">
        <f t="shared" si="52"/>
        <v>12131.252302400519</v>
      </c>
    </row>
    <row r="3342" spans="1:5">
      <c r="A3342" s="34" t="s">
        <v>2184</v>
      </c>
      <c r="B3342" s="34" t="s">
        <v>840</v>
      </c>
      <c r="C3342" s="52">
        <v>32.283284430698998</v>
      </c>
      <c r="D3342" s="34" t="s">
        <v>5075</v>
      </c>
      <c r="E3342" s="43">
        <f t="shared" si="52"/>
        <v>50200.507289736939</v>
      </c>
    </row>
    <row r="3343" spans="1:5">
      <c r="A3343" s="34" t="s">
        <v>3612</v>
      </c>
      <c r="B3343" s="34" t="s">
        <v>854</v>
      </c>
      <c r="C3343" s="52">
        <v>4.3306843401584603</v>
      </c>
      <c r="D3343" s="34" t="s">
        <v>5075</v>
      </c>
      <c r="E3343" s="43">
        <f t="shared" si="52"/>
        <v>6734.2141489464057</v>
      </c>
    </row>
    <row r="3344" spans="1:5">
      <c r="A3344" s="34" t="s">
        <v>3816</v>
      </c>
      <c r="B3344" s="34" t="s">
        <v>948</v>
      </c>
      <c r="C3344" s="52">
        <v>2.9807128619749799</v>
      </c>
      <c r="D3344" s="34" t="s">
        <v>5075</v>
      </c>
      <c r="E3344" s="43">
        <f t="shared" si="52"/>
        <v>4635.0085003710938</v>
      </c>
    </row>
    <row r="3345" spans="1:5">
      <c r="A3345" s="34" t="s">
        <v>3546</v>
      </c>
      <c r="B3345" s="34" t="s">
        <v>872</v>
      </c>
      <c r="C3345" s="52">
        <v>291.62871094360298</v>
      </c>
      <c r="D3345" s="34" t="s">
        <v>4950</v>
      </c>
      <c r="E3345" s="43">
        <f t="shared" si="52"/>
        <v>291.62871094360298</v>
      </c>
    </row>
    <row r="3346" spans="1:5">
      <c r="A3346" s="34" t="s">
        <v>3547</v>
      </c>
      <c r="B3346" s="34" t="s">
        <v>6581</v>
      </c>
      <c r="C3346" s="52">
        <v>291.621759</v>
      </c>
      <c r="D3346" s="34" t="s">
        <v>4950</v>
      </c>
      <c r="E3346" s="43">
        <f t="shared" si="52"/>
        <v>291.621759</v>
      </c>
    </row>
    <row r="3347" spans="1:5">
      <c r="A3347" s="34" t="s">
        <v>3734</v>
      </c>
      <c r="B3347" s="34" t="s">
        <v>6582</v>
      </c>
      <c r="C3347" s="52">
        <v>9.7751690399999998</v>
      </c>
      <c r="D3347" s="34" t="s">
        <v>5075</v>
      </c>
      <c r="E3347" s="43">
        <f t="shared" si="52"/>
        <v>15200.387857199999</v>
      </c>
    </row>
    <row r="3348" spans="1:5">
      <c r="A3348" s="34" t="s">
        <v>3756</v>
      </c>
      <c r="B3348" s="34" t="s">
        <v>6583</v>
      </c>
      <c r="C3348" s="52">
        <v>2.1966671999999998</v>
      </c>
      <c r="D3348" s="34" t="s">
        <v>5075</v>
      </c>
      <c r="E3348" s="43">
        <f t="shared" si="52"/>
        <v>3415.8174959999997</v>
      </c>
    </row>
    <row r="3349" spans="1:5">
      <c r="A3349" s="34" t="s">
        <v>8220</v>
      </c>
      <c r="B3349" s="34" t="s">
        <v>9269</v>
      </c>
      <c r="C3349" s="52">
        <v>0.72610200000000003</v>
      </c>
      <c r="D3349" s="34" t="s">
        <v>5075</v>
      </c>
      <c r="E3349" s="43">
        <f t="shared" si="52"/>
        <v>1129.08861</v>
      </c>
    </row>
    <row r="3350" spans="1:5">
      <c r="A3350" s="34" t="s">
        <v>4363</v>
      </c>
      <c r="B3350" s="34" t="s">
        <v>7041</v>
      </c>
      <c r="C3350" s="52">
        <v>0.79120080000000004</v>
      </c>
      <c r="D3350" s="34" t="s">
        <v>5075</v>
      </c>
      <c r="E3350" s="43">
        <f t="shared" si="52"/>
        <v>1230.3172440000001</v>
      </c>
    </row>
    <row r="3351" spans="1:5">
      <c r="A3351" s="34" t="s">
        <v>4364</v>
      </c>
      <c r="B3351" s="34" t="s">
        <v>7042</v>
      </c>
      <c r="C3351" s="52">
        <v>1.1166948000000001</v>
      </c>
      <c r="D3351" s="34" t="s">
        <v>5075</v>
      </c>
      <c r="E3351" s="43">
        <f t="shared" si="52"/>
        <v>1736.4604140000001</v>
      </c>
    </row>
    <row r="3352" spans="1:5">
      <c r="A3352" s="34" t="s">
        <v>4362</v>
      </c>
      <c r="B3352" s="34" t="s">
        <v>7043</v>
      </c>
      <c r="C3352" s="52">
        <v>0.5858892</v>
      </c>
      <c r="D3352" s="34" t="s">
        <v>5075</v>
      </c>
      <c r="E3352" s="43">
        <f t="shared" si="52"/>
        <v>911.05770600000005</v>
      </c>
    </row>
    <row r="3353" spans="1:5">
      <c r="A3353" s="34" t="s">
        <v>4405</v>
      </c>
      <c r="B3353" s="34" t="s">
        <v>10475</v>
      </c>
      <c r="C3353" s="52">
        <v>6.1496979375</v>
      </c>
      <c r="D3353" s="34" t="s">
        <v>5075</v>
      </c>
      <c r="E3353" s="43">
        <f t="shared" si="52"/>
        <v>9562.7802928125002</v>
      </c>
    </row>
    <row r="3354" spans="1:5">
      <c r="A3354" s="34" t="s">
        <v>4406</v>
      </c>
      <c r="B3354" s="34" t="s">
        <v>10476</v>
      </c>
      <c r="C3354" s="52">
        <v>3.6204947999999999</v>
      </c>
      <c r="D3354" s="34" t="s">
        <v>5075</v>
      </c>
      <c r="E3354" s="43">
        <f t="shared" si="52"/>
        <v>5629.8694139999998</v>
      </c>
    </row>
    <row r="3355" spans="1:5">
      <c r="A3355" s="34" t="s">
        <v>4453</v>
      </c>
      <c r="B3355" s="34" t="s">
        <v>1345</v>
      </c>
      <c r="C3355" s="52">
        <v>3.7800143322499999</v>
      </c>
      <c r="D3355" s="34" t="s">
        <v>5075</v>
      </c>
      <c r="E3355" s="43">
        <f t="shared" si="52"/>
        <v>5877.9222866487498</v>
      </c>
    </row>
    <row r="3356" spans="1:5">
      <c r="A3356" s="34" t="s">
        <v>3847</v>
      </c>
      <c r="B3356" s="34" t="s">
        <v>7044</v>
      </c>
      <c r="C3356" s="52">
        <v>6197.1844240800001</v>
      </c>
      <c r="D3356" s="34" t="s">
        <v>4950</v>
      </c>
      <c r="E3356" s="43">
        <f t="shared" si="52"/>
        <v>6197.1844240800001</v>
      </c>
    </row>
    <row r="3357" spans="1:5">
      <c r="A3357" s="34" t="s">
        <v>3846</v>
      </c>
      <c r="B3357" s="34" t="s">
        <v>7045</v>
      </c>
      <c r="C3357" s="52">
        <v>6197.1844240800001</v>
      </c>
      <c r="D3357" s="34" t="s">
        <v>4950</v>
      </c>
      <c r="E3357" s="43">
        <f t="shared" si="52"/>
        <v>6197.1844240800001</v>
      </c>
    </row>
    <row r="3358" spans="1:5">
      <c r="A3358" s="34" t="s">
        <v>4047</v>
      </c>
      <c r="B3358" s="34" t="s">
        <v>7046</v>
      </c>
      <c r="C3358" s="52">
        <v>1643.3065349999999</v>
      </c>
      <c r="D3358" s="34" t="s">
        <v>4950</v>
      </c>
      <c r="E3358" s="43">
        <f t="shared" si="52"/>
        <v>1643.3065349999999</v>
      </c>
    </row>
    <row r="3359" spans="1:5">
      <c r="A3359" s="34" t="s">
        <v>4176</v>
      </c>
      <c r="B3359" s="34" t="s">
        <v>7047</v>
      </c>
      <c r="C3359" s="52">
        <v>1643.3065349999999</v>
      </c>
      <c r="D3359" s="34" t="s">
        <v>4950</v>
      </c>
      <c r="E3359" s="43">
        <f t="shared" si="52"/>
        <v>1643.3065349999999</v>
      </c>
    </row>
    <row r="3360" spans="1:5">
      <c r="A3360" s="34" t="s">
        <v>4679</v>
      </c>
      <c r="B3360" s="34" t="s">
        <v>5009</v>
      </c>
      <c r="C3360" s="52">
        <v>5420.8271519999998</v>
      </c>
      <c r="D3360" s="34" t="s">
        <v>4950</v>
      </c>
      <c r="E3360" s="43">
        <f t="shared" si="52"/>
        <v>5420.8271519999998</v>
      </c>
    </row>
    <row r="3361" spans="1:5">
      <c r="A3361" s="34" t="s">
        <v>3938</v>
      </c>
      <c r="B3361" s="34" t="s">
        <v>7048</v>
      </c>
      <c r="C3361" s="52">
        <v>4.081194</v>
      </c>
      <c r="D3361" s="34" t="s">
        <v>5075</v>
      </c>
      <c r="E3361" s="43">
        <f t="shared" si="52"/>
        <v>6346.2566699999998</v>
      </c>
    </row>
    <row r="3362" spans="1:5">
      <c r="A3362" s="34" t="s">
        <v>3937</v>
      </c>
      <c r="B3362" s="34" t="s">
        <v>7049</v>
      </c>
      <c r="C3362" s="52">
        <v>4.081194</v>
      </c>
      <c r="D3362" s="34" t="s">
        <v>5075</v>
      </c>
      <c r="E3362" s="43">
        <f t="shared" si="52"/>
        <v>6346.2566699999998</v>
      </c>
    </row>
    <row r="3363" spans="1:5">
      <c r="A3363" s="34" t="s">
        <v>4173</v>
      </c>
      <c r="B3363" s="34" t="s">
        <v>7860</v>
      </c>
      <c r="C3363" s="52">
        <v>4.8807407999999999</v>
      </c>
      <c r="D3363" s="34" t="s">
        <v>5075</v>
      </c>
      <c r="E3363" s="43">
        <f t="shared" si="52"/>
        <v>7589.5519439999998</v>
      </c>
    </row>
    <row r="3364" spans="1:5">
      <c r="A3364" s="34" t="s">
        <v>7333</v>
      </c>
      <c r="B3364" s="34" t="s">
        <v>9914</v>
      </c>
      <c r="C3364" s="52">
        <v>0.55083599999999999</v>
      </c>
      <c r="D3364" s="34" t="s">
        <v>5075</v>
      </c>
      <c r="E3364" s="43">
        <f t="shared" si="52"/>
        <v>856.54998000000001</v>
      </c>
    </row>
    <row r="3365" spans="1:5">
      <c r="A3365" s="34" t="s">
        <v>4310</v>
      </c>
      <c r="B3365" s="34" t="s">
        <v>5703</v>
      </c>
      <c r="C3365" s="52">
        <v>1.2719304</v>
      </c>
      <c r="D3365" s="34" t="s">
        <v>5075</v>
      </c>
      <c r="E3365" s="43">
        <f t="shared" si="52"/>
        <v>1977.851772</v>
      </c>
    </row>
    <row r="3366" spans="1:5">
      <c r="A3366" s="34" t="s">
        <v>4313</v>
      </c>
      <c r="B3366" s="34" t="s">
        <v>5804</v>
      </c>
      <c r="C3366" s="52">
        <v>1.2719304</v>
      </c>
      <c r="D3366" s="34" t="s">
        <v>5075</v>
      </c>
      <c r="E3366" s="43">
        <f t="shared" si="52"/>
        <v>1977.851772</v>
      </c>
    </row>
    <row r="3367" spans="1:5">
      <c r="A3367" s="34" t="s">
        <v>4312</v>
      </c>
      <c r="B3367" s="34" t="s">
        <v>5805</v>
      </c>
      <c r="C3367" s="52">
        <v>1.2719304</v>
      </c>
      <c r="D3367" s="34" t="s">
        <v>5075</v>
      </c>
      <c r="E3367" s="43">
        <f t="shared" si="52"/>
        <v>1977.851772</v>
      </c>
    </row>
    <row r="3368" spans="1:5">
      <c r="A3368" s="34" t="s">
        <v>4311</v>
      </c>
      <c r="B3368" s="34" t="s">
        <v>5806</v>
      </c>
      <c r="C3368" s="52">
        <v>1.2719304</v>
      </c>
      <c r="D3368" s="34" t="s">
        <v>5075</v>
      </c>
      <c r="E3368" s="43">
        <f t="shared" si="52"/>
        <v>1977.851772</v>
      </c>
    </row>
    <row r="3369" spans="1:5">
      <c r="A3369" s="34" t="s">
        <v>4000</v>
      </c>
      <c r="B3369" s="34" t="s">
        <v>7050</v>
      </c>
      <c r="C3369" s="52">
        <v>0.52579799999999999</v>
      </c>
      <c r="D3369" s="34" t="s">
        <v>5075</v>
      </c>
      <c r="E3369" s="43">
        <f t="shared" si="52"/>
        <v>817.61589000000004</v>
      </c>
    </row>
    <row r="3370" spans="1:5">
      <c r="A3370" s="34" t="s">
        <v>4001</v>
      </c>
      <c r="B3370" s="34" t="s">
        <v>7051</v>
      </c>
      <c r="C3370" s="52">
        <v>0.52579799999999999</v>
      </c>
      <c r="D3370" s="34" t="s">
        <v>5075</v>
      </c>
      <c r="E3370" s="43">
        <f t="shared" si="52"/>
        <v>817.61589000000004</v>
      </c>
    </row>
    <row r="3371" spans="1:5">
      <c r="A3371" s="34" t="s">
        <v>7328</v>
      </c>
      <c r="B3371" s="34" t="s">
        <v>9443</v>
      </c>
      <c r="C3371" s="52">
        <v>0.52579799999999999</v>
      </c>
      <c r="D3371" s="34" t="s">
        <v>5075</v>
      </c>
      <c r="E3371" s="43">
        <f t="shared" si="52"/>
        <v>817.61589000000004</v>
      </c>
    </row>
    <row r="3372" spans="1:5">
      <c r="A3372" s="34" t="s">
        <v>3841</v>
      </c>
      <c r="B3372" s="34" t="s">
        <v>6584</v>
      </c>
      <c r="C3372" s="52">
        <v>37.308121888390097</v>
      </c>
      <c r="D3372" s="34" t="s">
        <v>5075</v>
      </c>
      <c r="E3372" s="43">
        <f t="shared" si="52"/>
        <v>58014.129536446599</v>
      </c>
    </row>
    <row r="3373" spans="1:5">
      <c r="A3373" s="34" t="s">
        <v>3525</v>
      </c>
      <c r="B3373" s="34" t="s">
        <v>6124</v>
      </c>
      <c r="C3373" s="52">
        <v>4.4868096</v>
      </c>
      <c r="D3373" s="34" t="s">
        <v>5075</v>
      </c>
      <c r="E3373" s="43">
        <f t="shared" si="52"/>
        <v>6976.9889279999998</v>
      </c>
    </row>
    <row r="3374" spans="1:5">
      <c r="A3374" s="34" t="s">
        <v>2834</v>
      </c>
      <c r="B3374" s="34" t="s">
        <v>6585</v>
      </c>
      <c r="C3374" s="52">
        <v>0.45068399999999997</v>
      </c>
      <c r="D3374" s="34" t="s">
        <v>5075</v>
      </c>
      <c r="E3374" s="43">
        <f t="shared" si="52"/>
        <v>700.81362000000001</v>
      </c>
    </row>
    <row r="3375" spans="1:5">
      <c r="A3375" s="34" t="s">
        <v>2751</v>
      </c>
      <c r="B3375" s="34" t="s">
        <v>6125</v>
      </c>
      <c r="C3375" s="52">
        <v>4.4868096</v>
      </c>
      <c r="D3375" s="34" t="s">
        <v>5075</v>
      </c>
      <c r="E3375" s="43">
        <f t="shared" si="52"/>
        <v>6976.9889279999998</v>
      </c>
    </row>
    <row r="3376" spans="1:5">
      <c r="A3376" s="34" t="s">
        <v>2749</v>
      </c>
      <c r="B3376" s="34" t="s">
        <v>6586</v>
      </c>
      <c r="C3376" s="52">
        <v>4.1262623999999999</v>
      </c>
      <c r="D3376" s="34" t="s">
        <v>5075</v>
      </c>
      <c r="E3376" s="43">
        <f t="shared" si="52"/>
        <v>6416.3380319999997</v>
      </c>
    </row>
    <row r="3377" spans="1:5">
      <c r="A3377" s="34" t="s">
        <v>4464</v>
      </c>
      <c r="B3377" s="34" t="s">
        <v>7052</v>
      </c>
      <c r="C3377" s="52">
        <v>60.091200000000001</v>
      </c>
      <c r="D3377" s="34" t="s">
        <v>5075</v>
      </c>
      <c r="E3377" s="43">
        <f t="shared" si="52"/>
        <v>93441.816000000006</v>
      </c>
    </row>
    <row r="3378" spans="1:5">
      <c r="A3378" s="34" t="s">
        <v>2561</v>
      </c>
      <c r="B3378" s="34" t="s">
        <v>433</v>
      </c>
      <c r="C3378" s="52">
        <v>0.32008579795360498</v>
      </c>
      <c r="D3378" s="34" t="s">
        <v>5075</v>
      </c>
      <c r="E3378" s="43">
        <f t="shared" si="52"/>
        <v>497.73341581785576</v>
      </c>
    </row>
    <row r="3379" spans="1:5">
      <c r="A3379" s="34" t="s">
        <v>2563</v>
      </c>
      <c r="B3379" s="34" t="s">
        <v>434</v>
      </c>
      <c r="C3379" s="52">
        <v>0.32008579795360498</v>
      </c>
      <c r="D3379" s="34" t="s">
        <v>5075</v>
      </c>
      <c r="E3379" s="43">
        <f t="shared" si="52"/>
        <v>497.73341581785576</v>
      </c>
    </row>
    <row r="3380" spans="1:5">
      <c r="A3380" s="34" t="s">
        <v>3522</v>
      </c>
      <c r="B3380" s="34" t="s">
        <v>865</v>
      </c>
      <c r="C3380" s="52">
        <v>0.986497214326857</v>
      </c>
      <c r="D3380" s="34" t="s">
        <v>5075</v>
      </c>
      <c r="E3380" s="43">
        <f t="shared" si="52"/>
        <v>1534.0031682782626</v>
      </c>
    </row>
    <row r="3381" spans="1:5">
      <c r="A3381" s="34" t="s">
        <v>2571</v>
      </c>
      <c r="B3381" s="34" t="s">
        <v>438</v>
      </c>
      <c r="C3381" s="52">
        <v>0.27922378371262602</v>
      </c>
      <c r="D3381" s="34" t="s">
        <v>5075</v>
      </c>
      <c r="E3381" s="43">
        <f t="shared" si="52"/>
        <v>434.19298367313348</v>
      </c>
    </row>
    <row r="3382" spans="1:5">
      <c r="A3382" s="34" t="s">
        <v>2565</v>
      </c>
      <c r="B3382" s="34" t="s">
        <v>435</v>
      </c>
      <c r="C3382" s="52">
        <v>0.32008579795360498</v>
      </c>
      <c r="D3382" s="34" t="s">
        <v>5075</v>
      </c>
      <c r="E3382" s="43">
        <f t="shared" si="52"/>
        <v>497.73341581785576</v>
      </c>
    </row>
    <row r="3383" spans="1:5">
      <c r="A3383" s="34" t="s">
        <v>2573</v>
      </c>
      <c r="B3383" s="34" t="s">
        <v>439</v>
      </c>
      <c r="C3383" s="52">
        <v>0.27922378371262602</v>
      </c>
      <c r="D3383" s="34" t="s">
        <v>5075</v>
      </c>
      <c r="E3383" s="43">
        <f t="shared" si="52"/>
        <v>434.19298367313348</v>
      </c>
    </row>
    <row r="3384" spans="1:5">
      <c r="A3384" s="34" t="s">
        <v>2567</v>
      </c>
      <c r="B3384" s="34" t="s">
        <v>436</v>
      </c>
      <c r="C3384" s="52">
        <v>0.32008579795360498</v>
      </c>
      <c r="D3384" s="34" t="s">
        <v>5075</v>
      </c>
      <c r="E3384" s="43">
        <f t="shared" si="52"/>
        <v>497.73341581785576</v>
      </c>
    </row>
    <row r="3385" spans="1:5">
      <c r="A3385" s="34" t="s">
        <v>2461</v>
      </c>
      <c r="B3385" s="34" t="s">
        <v>492</v>
      </c>
      <c r="C3385" s="52">
        <v>1.1010043524742099</v>
      </c>
      <c r="D3385" s="34" t="s">
        <v>5075</v>
      </c>
      <c r="E3385" s="43">
        <f t="shared" si="52"/>
        <v>1712.0617680973965</v>
      </c>
    </row>
    <row r="3386" spans="1:5">
      <c r="A3386" s="34" t="s">
        <v>2569</v>
      </c>
      <c r="B3386" s="34" t="s">
        <v>437</v>
      </c>
      <c r="C3386" s="52">
        <v>0.349824261148453</v>
      </c>
      <c r="D3386" s="34" t="s">
        <v>5075</v>
      </c>
      <c r="E3386" s="43">
        <f t="shared" si="52"/>
        <v>543.97672608584446</v>
      </c>
    </row>
    <row r="3387" spans="1:5">
      <c r="A3387" s="34" t="s">
        <v>2575</v>
      </c>
      <c r="B3387" s="34" t="s">
        <v>440</v>
      </c>
      <c r="C3387" s="52">
        <v>0.29511454917526198</v>
      </c>
      <c r="D3387" s="34" t="s">
        <v>5075</v>
      </c>
      <c r="E3387" s="43">
        <f t="shared" si="52"/>
        <v>458.90312396753239</v>
      </c>
    </row>
    <row r="3388" spans="1:5">
      <c r="A3388" s="34" t="s">
        <v>3604</v>
      </c>
      <c r="B3388" s="34" t="s">
        <v>6587</v>
      </c>
      <c r="C3388" s="52">
        <v>15.981588479999999</v>
      </c>
      <c r="D3388" s="34" t="s">
        <v>5075</v>
      </c>
      <c r="E3388" s="43">
        <f t="shared" si="52"/>
        <v>24851.370086399998</v>
      </c>
    </row>
    <row r="3389" spans="1:5">
      <c r="A3389" s="34" t="s">
        <v>3636</v>
      </c>
      <c r="B3389" s="34" t="s">
        <v>7861</v>
      </c>
      <c r="C3389" s="52">
        <v>0.84155501824021195</v>
      </c>
      <c r="D3389" s="34" t="s">
        <v>5075</v>
      </c>
      <c r="E3389" s="43">
        <f t="shared" si="52"/>
        <v>1308.6180533635295</v>
      </c>
    </row>
    <row r="3390" spans="1:5">
      <c r="A3390" s="34" t="s">
        <v>9333</v>
      </c>
      <c r="B3390" s="34" t="s">
        <v>9334</v>
      </c>
      <c r="C3390" s="52">
        <v>12.99194</v>
      </c>
      <c r="D3390" s="34" t="s">
        <v>5075</v>
      </c>
      <c r="E3390" s="43">
        <f t="shared" si="52"/>
        <v>20202.466700000001</v>
      </c>
    </row>
    <row r="3391" spans="1:5">
      <c r="A3391" s="34" t="s">
        <v>2928</v>
      </c>
      <c r="B3391" s="34" t="s">
        <v>6588</v>
      </c>
      <c r="C3391" s="52">
        <v>1.2485615999999999</v>
      </c>
      <c r="D3391" s="34" t="s">
        <v>5075</v>
      </c>
      <c r="E3391" s="43">
        <f t="shared" si="52"/>
        <v>1941.5132879999999</v>
      </c>
    </row>
    <row r="3392" spans="1:5">
      <c r="A3392" s="34" t="s">
        <v>2925</v>
      </c>
      <c r="B3392" s="34" t="s">
        <v>6589</v>
      </c>
      <c r="C3392" s="52">
        <v>1.27126272</v>
      </c>
      <c r="D3392" s="34" t="s">
        <v>5075</v>
      </c>
      <c r="E3392" s="43">
        <f t="shared" si="52"/>
        <v>1976.8135296</v>
      </c>
    </row>
    <row r="3393" spans="1:5">
      <c r="A3393" s="34" t="s">
        <v>3491</v>
      </c>
      <c r="B3393" s="34" t="s">
        <v>6590</v>
      </c>
      <c r="C3393" s="52">
        <v>0.71487376014965598</v>
      </c>
      <c r="D3393" s="34" t="s">
        <v>5075</v>
      </c>
      <c r="E3393" s="43">
        <f t="shared" si="52"/>
        <v>1111.6286970327151</v>
      </c>
    </row>
    <row r="3394" spans="1:5">
      <c r="A3394" s="34" t="s">
        <v>7331</v>
      </c>
      <c r="B3394" s="34" t="s">
        <v>8943</v>
      </c>
      <c r="C3394" s="52">
        <v>3.292497</v>
      </c>
      <c r="D3394" s="34" t="s">
        <v>5075</v>
      </c>
      <c r="E3394" s="43">
        <f t="shared" ref="E3394:E3457" si="53">IF(D3394="Dolares",C3394*$E$1,C3394)</f>
        <v>5119.8328350000002</v>
      </c>
    </row>
    <row r="3395" spans="1:5">
      <c r="A3395" s="34" t="s">
        <v>2304</v>
      </c>
      <c r="B3395" s="34" t="s">
        <v>422</v>
      </c>
      <c r="C3395" s="52">
        <v>4.22921873610305</v>
      </c>
      <c r="D3395" s="34" t="s">
        <v>5075</v>
      </c>
      <c r="E3395" s="43">
        <f t="shared" si="53"/>
        <v>6576.4351346402427</v>
      </c>
    </row>
    <row r="3396" spans="1:5">
      <c r="A3396" s="34" t="s">
        <v>2180</v>
      </c>
      <c r="B3396" s="34" t="s">
        <v>363</v>
      </c>
      <c r="C3396" s="52">
        <v>2.4153991918144202</v>
      </c>
      <c r="D3396" s="34" t="s">
        <v>5075</v>
      </c>
      <c r="E3396" s="43">
        <f t="shared" si="53"/>
        <v>3755.9457432714235</v>
      </c>
    </row>
    <row r="3397" spans="1:5">
      <c r="A3397" s="34" t="s">
        <v>2181</v>
      </c>
      <c r="B3397" s="34" t="s">
        <v>364</v>
      </c>
      <c r="C3397" s="52">
        <v>2.4153991918144202</v>
      </c>
      <c r="D3397" s="34" t="s">
        <v>5075</v>
      </c>
      <c r="E3397" s="43">
        <f t="shared" si="53"/>
        <v>3755.9457432714235</v>
      </c>
    </row>
    <row r="3398" spans="1:5">
      <c r="A3398" s="34" t="s">
        <v>2419</v>
      </c>
      <c r="B3398" s="34" t="s">
        <v>8715</v>
      </c>
      <c r="C3398" s="52">
        <v>15.9441984764099</v>
      </c>
      <c r="D3398" s="34" t="s">
        <v>5075</v>
      </c>
      <c r="E3398" s="43">
        <f t="shared" si="53"/>
        <v>24793.228630817393</v>
      </c>
    </row>
    <row r="3399" spans="1:5">
      <c r="A3399" s="34" t="s">
        <v>2599</v>
      </c>
      <c r="B3399" s="34" t="s">
        <v>507</v>
      </c>
      <c r="C3399" s="52">
        <v>27.5546183995055</v>
      </c>
      <c r="D3399" s="34" t="s">
        <v>5075</v>
      </c>
      <c r="E3399" s="43">
        <f t="shared" si="53"/>
        <v>42847.431611231055</v>
      </c>
    </row>
    <row r="3400" spans="1:5">
      <c r="A3400" s="34" t="s">
        <v>2658</v>
      </c>
      <c r="B3400" s="34" t="s">
        <v>507</v>
      </c>
      <c r="C3400" s="52">
        <v>71991.812853089999</v>
      </c>
      <c r="D3400" s="34" t="s">
        <v>4950</v>
      </c>
      <c r="E3400" s="43">
        <f t="shared" si="53"/>
        <v>71991.812853089999</v>
      </c>
    </row>
    <row r="3401" spans="1:5">
      <c r="A3401" s="34" t="s">
        <v>2601</v>
      </c>
      <c r="B3401" s="34" t="s">
        <v>508</v>
      </c>
      <c r="C3401" s="52">
        <v>27.5546183995055</v>
      </c>
      <c r="D3401" s="34" t="s">
        <v>5075</v>
      </c>
      <c r="E3401" s="43">
        <f t="shared" si="53"/>
        <v>42847.431611231055</v>
      </c>
    </row>
    <row r="3402" spans="1:5">
      <c r="A3402" s="34" t="s">
        <v>2904</v>
      </c>
      <c r="B3402" s="34" t="s">
        <v>658</v>
      </c>
      <c r="C3402" s="52">
        <v>24.742551523590102</v>
      </c>
      <c r="D3402" s="34" t="s">
        <v>5075</v>
      </c>
      <c r="E3402" s="43">
        <f t="shared" si="53"/>
        <v>38474.667619182605</v>
      </c>
    </row>
    <row r="3403" spans="1:5">
      <c r="A3403" s="34" t="s">
        <v>2035</v>
      </c>
      <c r="B3403" s="34" t="s">
        <v>6378</v>
      </c>
      <c r="C3403" s="52">
        <v>67627.540741279998</v>
      </c>
      <c r="D3403" s="34" t="s">
        <v>4950</v>
      </c>
      <c r="E3403" s="43">
        <f t="shared" si="53"/>
        <v>67627.540741279998</v>
      </c>
    </row>
    <row r="3404" spans="1:5">
      <c r="A3404" s="34" t="s">
        <v>2597</v>
      </c>
      <c r="B3404" s="34" t="s">
        <v>506</v>
      </c>
      <c r="C3404" s="52">
        <v>27.5546183995055</v>
      </c>
      <c r="D3404" s="34" t="s">
        <v>5075</v>
      </c>
      <c r="E3404" s="43">
        <f t="shared" si="53"/>
        <v>42847.431611231055</v>
      </c>
    </row>
    <row r="3405" spans="1:5">
      <c r="A3405" s="34" t="s">
        <v>2855</v>
      </c>
      <c r="B3405" s="34" t="s">
        <v>657</v>
      </c>
      <c r="C3405" s="52">
        <v>15.9441984764099</v>
      </c>
      <c r="D3405" s="34" t="s">
        <v>5075</v>
      </c>
      <c r="E3405" s="43">
        <f t="shared" si="53"/>
        <v>24793.228630817393</v>
      </c>
    </row>
    <row r="3406" spans="1:5">
      <c r="A3406" s="34" t="s">
        <v>2037</v>
      </c>
      <c r="B3406" s="34" t="s">
        <v>6379</v>
      </c>
      <c r="C3406" s="52">
        <v>20308.848780349999</v>
      </c>
      <c r="D3406" s="34" t="s">
        <v>4950</v>
      </c>
      <c r="E3406" s="43">
        <f t="shared" si="53"/>
        <v>20308.848780349999</v>
      </c>
    </row>
    <row r="3407" spans="1:5">
      <c r="A3407" s="34" t="s">
        <v>2154</v>
      </c>
      <c r="B3407" s="34" t="s">
        <v>362</v>
      </c>
      <c r="C3407" s="52">
        <v>7.9885242492370603</v>
      </c>
      <c r="D3407" s="34" t="s">
        <v>5075</v>
      </c>
      <c r="E3407" s="43">
        <f t="shared" si="53"/>
        <v>12422.155207563628</v>
      </c>
    </row>
    <row r="3408" spans="1:5">
      <c r="A3408" s="34" t="s">
        <v>2147</v>
      </c>
      <c r="B3408" s="34" t="s">
        <v>361</v>
      </c>
      <c r="C3408" s="52">
        <v>4.2764903808975099</v>
      </c>
      <c r="D3408" s="34" t="s">
        <v>5075</v>
      </c>
      <c r="E3408" s="43">
        <f t="shared" si="53"/>
        <v>6649.9425422956283</v>
      </c>
    </row>
    <row r="3409" spans="1:5">
      <c r="A3409" s="34" t="s">
        <v>2849</v>
      </c>
      <c r="B3409" s="34" t="s">
        <v>498</v>
      </c>
      <c r="C3409" s="52">
        <v>0.484068</v>
      </c>
      <c r="D3409" s="34" t="s">
        <v>5075</v>
      </c>
      <c r="E3409" s="43">
        <f t="shared" si="53"/>
        <v>752.72573999999997</v>
      </c>
    </row>
    <row r="3410" spans="1:5">
      <c r="A3410" s="34" t="s">
        <v>2532</v>
      </c>
      <c r="B3410" s="34" t="s">
        <v>509</v>
      </c>
      <c r="C3410" s="52">
        <v>15.2823936982268</v>
      </c>
      <c r="D3410" s="34" t="s">
        <v>5075</v>
      </c>
      <c r="E3410" s="43">
        <f t="shared" si="53"/>
        <v>23764.122200742673</v>
      </c>
    </row>
    <row r="3411" spans="1:5">
      <c r="A3411" s="34" t="s">
        <v>2959</v>
      </c>
      <c r="B3411" s="34" t="s">
        <v>588</v>
      </c>
      <c r="C3411" s="52">
        <v>4.7513442687835701</v>
      </c>
      <c r="D3411" s="34" t="s">
        <v>5075</v>
      </c>
      <c r="E3411" s="43">
        <f t="shared" si="53"/>
        <v>7388.3403379584515</v>
      </c>
    </row>
    <row r="3412" spans="1:5">
      <c r="A3412" s="34" t="s">
        <v>2886</v>
      </c>
      <c r="B3412" s="34" t="s">
        <v>7515</v>
      </c>
      <c r="C3412" s="52">
        <v>4.4955026792907899</v>
      </c>
      <c r="D3412" s="34" t="s">
        <v>5075</v>
      </c>
      <c r="E3412" s="43">
        <f t="shared" si="53"/>
        <v>6990.5066662971785</v>
      </c>
    </row>
    <row r="3413" spans="1:5">
      <c r="A3413" s="34" t="s">
        <v>3496</v>
      </c>
      <c r="B3413" s="34" t="s">
        <v>815</v>
      </c>
      <c r="C3413" s="52">
        <v>4.8762005803298996</v>
      </c>
      <c r="D3413" s="34" t="s">
        <v>5075</v>
      </c>
      <c r="E3413" s="43">
        <f t="shared" si="53"/>
        <v>7582.491902412994</v>
      </c>
    </row>
    <row r="3414" spans="1:5">
      <c r="A3414" s="34" t="s">
        <v>3523</v>
      </c>
      <c r="B3414" s="34" t="s">
        <v>10343</v>
      </c>
      <c r="C3414" s="52">
        <v>3.1047119044876101</v>
      </c>
      <c r="D3414" s="34" t="s">
        <v>5075</v>
      </c>
      <c r="E3414" s="43">
        <f t="shared" si="53"/>
        <v>4827.8270114782335</v>
      </c>
    </row>
    <row r="3415" spans="1:5">
      <c r="A3415" s="34" t="s">
        <v>2186</v>
      </c>
      <c r="B3415" s="34" t="s">
        <v>10344</v>
      </c>
      <c r="C3415" s="52">
        <v>3.9482803459259501</v>
      </c>
      <c r="D3415" s="34" t="s">
        <v>5075</v>
      </c>
      <c r="E3415" s="43">
        <f t="shared" si="53"/>
        <v>6139.5759379148521</v>
      </c>
    </row>
    <row r="3416" spans="1:5">
      <c r="A3416" s="34" t="s">
        <v>2955</v>
      </c>
      <c r="B3416" s="34" t="s">
        <v>587</v>
      </c>
      <c r="C3416" s="52">
        <v>4.9034419199999997</v>
      </c>
      <c r="D3416" s="34" t="s">
        <v>5075</v>
      </c>
      <c r="E3416" s="43">
        <f t="shared" si="53"/>
        <v>7624.8521855999998</v>
      </c>
    </row>
    <row r="3417" spans="1:5">
      <c r="A3417" s="34" t="s">
        <v>2084</v>
      </c>
      <c r="B3417" s="34" t="s">
        <v>441</v>
      </c>
      <c r="C3417" s="52">
        <v>3.6889319999999999</v>
      </c>
      <c r="D3417" s="34" t="s">
        <v>5075</v>
      </c>
      <c r="E3417" s="43">
        <f t="shared" si="53"/>
        <v>5736.2892599999996</v>
      </c>
    </row>
    <row r="3418" spans="1:5">
      <c r="A3418" s="34" t="s">
        <v>4348</v>
      </c>
      <c r="B3418" s="34" t="s">
        <v>1196</v>
      </c>
      <c r="C3418" s="52">
        <v>6341.0571120000004</v>
      </c>
      <c r="D3418" s="34" t="s">
        <v>4950</v>
      </c>
      <c r="E3418" s="43">
        <f t="shared" si="53"/>
        <v>6341.0571120000004</v>
      </c>
    </row>
    <row r="3419" spans="1:5">
      <c r="A3419" s="34" t="s">
        <v>3836</v>
      </c>
      <c r="B3419" s="34" t="s">
        <v>7053</v>
      </c>
      <c r="C3419" s="52">
        <v>2.2434048</v>
      </c>
      <c r="D3419" s="34" t="s">
        <v>5075</v>
      </c>
      <c r="E3419" s="43">
        <f t="shared" si="53"/>
        <v>3488.4944639999999</v>
      </c>
    </row>
    <row r="3420" spans="1:5">
      <c r="A3420" s="34" t="s">
        <v>3833</v>
      </c>
      <c r="B3420" s="34" t="s">
        <v>7054</v>
      </c>
      <c r="C3420" s="52">
        <v>3.7456847999999998</v>
      </c>
      <c r="D3420" s="34" t="s">
        <v>5075</v>
      </c>
      <c r="E3420" s="43">
        <f t="shared" si="53"/>
        <v>5824.5398639999994</v>
      </c>
    </row>
    <row r="3421" spans="1:5">
      <c r="A3421" s="34" t="s">
        <v>3831</v>
      </c>
      <c r="B3421" s="34" t="s">
        <v>7516</v>
      </c>
      <c r="C3421" s="52">
        <v>2.2434048095512402</v>
      </c>
      <c r="D3421" s="34" t="s">
        <v>5075</v>
      </c>
      <c r="E3421" s="43">
        <f t="shared" si="53"/>
        <v>3488.4944788521784</v>
      </c>
    </row>
    <row r="3422" spans="1:5">
      <c r="A3422" s="34" t="s">
        <v>4829</v>
      </c>
      <c r="B3422" s="34" t="s">
        <v>6690</v>
      </c>
      <c r="C3422" s="52">
        <v>0.11267099999999999</v>
      </c>
      <c r="D3422" s="34" t="s">
        <v>5075</v>
      </c>
      <c r="E3422" s="43">
        <f t="shared" si="53"/>
        <v>175.203405</v>
      </c>
    </row>
    <row r="3423" spans="1:5">
      <c r="A3423" s="34" t="s">
        <v>4828</v>
      </c>
      <c r="B3423" s="34" t="s">
        <v>6691</v>
      </c>
      <c r="C3423" s="52">
        <v>7.5114E-2</v>
      </c>
      <c r="D3423" s="34" t="s">
        <v>5075</v>
      </c>
      <c r="E3423" s="43">
        <f t="shared" si="53"/>
        <v>116.80227000000001</v>
      </c>
    </row>
    <row r="3424" spans="1:5">
      <c r="A3424" s="34" t="s">
        <v>2691</v>
      </c>
      <c r="B3424" s="34" t="s">
        <v>472</v>
      </c>
      <c r="C3424" s="52">
        <v>1530.1</v>
      </c>
      <c r="D3424" s="34" t="s">
        <v>4950</v>
      </c>
      <c r="E3424" s="43">
        <f t="shared" si="53"/>
        <v>1530.1</v>
      </c>
    </row>
    <row r="3425" spans="1:5">
      <c r="A3425" s="34" t="s">
        <v>2495</v>
      </c>
      <c r="B3425" s="34" t="s">
        <v>426</v>
      </c>
      <c r="C3425" s="52">
        <v>116.66538546295099</v>
      </c>
      <c r="D3425" s="34" t="s">
        <v>4950</v>
      </c>
      <c r="E3425" s="43">
        <f t="shared" si="53"/>
        <v>116.66538546295099</v>
      </c>
    </row>
    <row r="3426" spans="1:5">
      <c r="A3426" s="34" t="s">
        <v>2267</v>
      </c>
      <c r="B3426" s="34" t="s">
        <v>398</v>
      </c>
      <c r="C3426" s="52">
        <v>76.532386585998495</v>
      </c>
      <c r="D3426" s="34" t="s">
        <v>4950</v>
      </c>
      <c r="E3426" s="43">
        <f t="shared" si="53"/>
        <v>76.532386585998495</v>
      </c>
    </row>
    <row r="3427" spans="1:5">
      <c r="A3427" s="34" t="s">
        <v>2685</v>
      </c>
      <c r="B3427" s="34" t="s">
        <v>471</v>
      </c>
      <c r="C3427" s="52">
        <v>3.5859424131155002</v>
      </c>
      <c r="D3427" s="34" t="s">
        <v>4950</v>
      </c>
      <c r="E3427" s="43">
        <f t="shared" si="53"/>
        <v>3.5859424131155002</v>
      </c>
    </row>
    <row r="3428" spans="1:5">
      <c r="A3428" s="34" t="s">
        <v>2683</v>
      </c>
      <c r="B3428" s="34" t="s">
        <v>470</v>
      </c>
      <c r="C3428" s="52">
        <v>3.5859424131155002</v>
      </c>
      <c r="D3428" s="34" t="s">
        <v>4950</v>
      </c>
      <c r="E3428" s="43">
        <f t="shared" si="53"/>
        <v>3.5859424131155002</v>
      </c>
    </row>
    <row r="3429" spans="1:5">
      <c r="A3429" s="34" t="s">
        <v>2681</v>
      </c>
      <c r="B3429" s="34" t="s">
        <v>469</v>
      </c>
      <c r="C3429" s="52">
        <v>40.811438506889303</v>
      </c>
      <c r="D3429" s="34" t="s">
        <v>4950</v>
      </c>
      <c r="E3429" s="43">
        <f t="shared" si="53"/>
        <v>40.811438506889303</v>
      </c>
    </row>
    <row r="3430" spans="1:5">
      <c r="A3430" s="34" t="s">
        <v>2340</v>
      </c>
      <c r="B3430" s="34" t="s">
        <v>395</v>
      </c>
      <c r="C3430" s="52">
        <v>24.420396058368699</v>
      </c>
      <c r="D3430" s="34" t="s">
        <v>4950</v>
      </c>
      <c r="E3430" s="43">
        <f t="shared" si="53"/>
        <v>24.420396058368699</v>
      </c>
    </row>
    <row r="3431" spans="1:5">
      <c r="A3431" s="34" t="s">
        <v>2339</v>
      </c>
      <c r="B3431" s="34" t="s">
        <v>404</v>
      </c>
      <c r="C3431" s="52">
        <v>24.420396058368699</v>
      </c>
      <c r="D3431" s="34" t="s">
        <v>4950</v>
      </c>
      <c r="E3431" s="43">
        <f t="shared" si="53"/>
        <v>24.420396058368699</v>
      </c>
    </row>
    <row r="3432" spans="1:5">
      <c r="A3432" s="34" t="s">
        <v>2807</v>
      </c>
      <c r="B3432" s="34" t="s">
        <v>497</v>
      </c>
      <c r="C3432" s="52">
        <v>0.65794299999999994</v>
      </c>
      <c r="D3432" s="34" t="s">
        <v>4950</v>
      </c>
      <c r="E3432" s="43">
        <f t="shared" si="53"/>
        <v>0.65794299999999994</v>
      </c>
    </row>
    <row r="3433" spans="1:5">
      <c r="A3433" s="34" t="s">
        <v>2794</v>
      </c>
      <c r="B3433" s="34" t="s">
        <v>493</v>
      </c>
      <c r="C3433" s="52">
        <v>1185.64389547119</v>
      </c>
      <c r="D3433" s="34" t="s">
        <v>4950</v>
      </c>
      <c r="E3433" s="43">
        <f t="shared" si="53"/>
        <v>1185.64389547119</v>
      </c>
    </row>
    <row r="3434" spans="1:5">
      <c r="A3434" s="34" t="s">
        <v>2796</v>
      </c>
      <c r="B3434" s="34" t="s">
        <v>494</v>
      </c>
      <c r="C3434" s="52">
        <v>1449.64731585083</v>
      </c>
      <c r="D3434" s="34" t="s">
        <v>4950</v>
      </c>
      <c r="E3434" s="43">
        <f t="shared" si="53"/>
        <v>1449.64731585083</v>
      </c>
    </row>
    <row r="3435" spans="1:5">
      <c r="A3435" s="34" t="s">
        <v>2492</v>
      </c>
      <c r="B3435" s="34" t="s">
        <v>1738</v>
      </c>
      <c r="C3435" s="52">
        <v>2062.011801096</v>
      </c>
      <c r="D3435" s="34" t="s">
        <v>4950</v>
      </c>
      <c r="E3435" s="43">
        <f t="shared" si="53"/>
        <v>2062.011801096</v>
      </c>
    </row>
    <row r="3436" spans="1:5">
      <c r="A3436" s="34" t="s">
        <v>3369</v>
      </c>
      <c r="B3436" s="34" t="s">
        <v>693</v>
      </c>
      <c r="C3436" s="52">
        <v>113.163743114471</v>
      </c>
      <c r="D3436" s="34" t="s">
        <v>4950</v>
      </c>
      <c r="E3436" s="43">
        <f t="shared" si="53"/>
        <v>113.163743114471</v>
      </c>
    </row>
    <row r="3437" spans="1:5">
      <c r="A3437" s="34" t="s">
        <v>2686</v>
      </c>
      <c r="B3437" s="34" t="s">
        <v>5507</v>
      </c>
      <c r="C3437" s="52">
        <v>40.982199007034197</v>
      </c>
      <c r="D3437" s="34" t="s">
        <v>4950</v>
      </c>
      <c r="E3437" s="43">
        <f t="shared" si="53"/>
        <v>40.982199007034197</v>
      </c>
    </row>
    <row r="3438" spans="1:5">
      <c r="A3438" s="34" t="s">
        <v>2687</v>
      </c>
      <c r="B3438" s="34" t="s">
        <v>5508</v>
      </c>
      <c r="C3438" s="52">
        <v>13.2410013718606</v>
      </c>
      <c r="D3438" s="34" t="s">
        <v>4950</v>
      </c>
      <c r="E3438" s="43">
        <f t="shared" si="53"/>
        <v>13.2410013718606</v>
      </c>
    </row>
    <row r="3439" spans="1:5">
      <c r="A3439" s="34" t="s">
        <v>2688</v>
      </c>
      <c r="B3439" s="34" t="s">
        <v>5509</v>
      </c>
      <c r="C3439" s="52">
        <v>16.920996526908901</v>
      </c>
      <c r="D3439" s="34" t="s">
        <v>4950</v>
      </c>
      <c r="E3439" s="43">
        <f t="shared" si="53"/>
        <v>16.920996526908901</v>
      </c>
    </row>
    <row r="3440" spans="1:5">
      <c r="A3440" s="34" t="s">
        <v>2689</v>
      </c>
      <c r="B3440" s="34" t="s">
        <v>5510</v>
      </c>
      <c r="C3440" s="52">
        <v>75.134030540084794</v>
      </c>
      <c r="D3440" s="34" t="s">
        <v>4950</v>
      </c>
      <c r="E3440" s="43">
        <f t="shared" si="53"/>
        <v>75.134030540084794</v>
      </c>
    </row>
    <row r="3441" spans="1:5">
      <c r="A3441" s="34" t="s">
        <v>4327</v>
      </c>
      <c r="B3441" s="34" t="s">
        <v>1477</v>
      </c>
      <c r="C3441" s="52">
        <v>33.6608528507996</v>
      </c>
      <c r="D3441" s="34" t="s">
        <v>4950</v>
      </c>
      <c r="E3441" s="43">
        <f t="shared" si="53"/>
        <v>33.6608528507996</v>
      </c>
    </row>
    <row r="3442" spans="1:5">
      <c r="A3442" s="34" t="s">
        <v>4221</v>
      </c>
      <c r="B3442" s="34" t="s">
        <v>1757</v>
      </c>
      <c r="C3442" s="52">
        <v>6.5377000000000005E-2</v>
      </c>
      <c r="D3442" s="34" t="s">
        <v>5075</v>
      </c>
      <c r="E3442" s="43">
        <f t="shared" si="53"/>
        <v>101.661235</v>
      </c>
    </row>
    <row r="3443" spans="1:5">
      <c r="A3443" s="34" t="s">
        <v>2342</v>
      </c>
      <c r="B3443" s="34" t="s">
        <v>397</v>
      </c>
      <c r="C3443" s="52">
        <v>0.48685</v>
      </c>
      <c r="D3443" s="34" t="s">
        <v>5075</v>
      </c>
      <c r="E3443" s="43">
        <f t="shared" si="53"/>
        <v>757.05174999999997</v>
      </c>
    </row>
    <row r="3444" spans="1:5">
      <c r="A3444" s="34" t="s">
        <v>2344</v>
      </c>
      <c r="B3444" s="34" t="s">
        <v>1747</v>
      </c>
      <c r="C3444" s="52">
        <v>6.9550000000000001E-2</v>
      </c>
      <c r="D3444" s="34" t="s">
        <v>5075</v>
      </c>
      <c r="E3444" s="43">
        <f t="shared" si="53"/>
        <v>108.15025</v>
      </c>
    </row>
    <row r="3445" spans="1:5">
      <c r="A3445" s="34" t="s">
        <v>2119</v>
      </c>
      <c r="B3445" s="34" t="s">
        <v>1737</v>
      </c>
      <c r="C3445" s="52">
        <v>0.66907099999999997</v>
      </c>
      <c r="D3445" s="34" t="s">
        <v>5075</v>
      </c>
      <c r="E3445" s="43">
        <f t="shared" si="53"/>
        <v>1040.405405</v>
      </c>
    </row>
    <row r="3446" spans="1:5">
      <c r="A3446" s="34" t="s">
        <v>2121</v>
      </c>
      <c r="B3446" s="34" t="s">
        <v>365</v>
      </c>
      <c r="C3446" s="52">
        <v>0.69550000000000001</v>
      </c>
      <c r="D3446" s="34" t="s">
        <v>5075</v>
      </c>
      <c r="E3446" s="43">
        <f t="shared" si="53"/>
        <v>1081.5025000000001</v>
      </c>
    </row>
    <row r="3447" spans="1:5">
      <c r="A3447" s="34" t="s">
        <v>2341</v>
      </c>
      <c r="B3447" s="34" t="s">
        <v>403</v>
      </c>
      <c r="C3447" s="52">
        <v>16.734397684669599</v>
      </c>
      <c r="D3447" s="34" t="s">
        <v>4950</v>
      </c>
      <c r="E3447" s="43">
        <f t="shared" si="53"/>
        <v>16.734397684669599</v>
      </c>
    </row>
    <row r="3448" spans="1:5">
      <c r="A3448" s="34" t="s">
        <v>2320</v>
      </c>
      <c r="B3448" s="34" t="s">
        <v>402</v>
      </c>
      <c r="C3448" s="52">
        <v>20.3203404625894</v>
      </c>
      <c r="D3448" s="34" t="s">
        <v>4950</v>
      </c>
      <c r="E3448" s="43">
        <f t="shared" si="53"/>
        <v>20.3203404625894</v>
      </c>
    </row>
    <row r="3449" spans="1:5">
      <c r="A3449" s="34" t="s">
        <v>3828</v>
      </c>
      <c r="B3449" s="34" t="s">
        <v>10094</v>
      </c>
      <c r="C3449" s="52">
        <v>12.519</v>
      </c>
      <c r="D3449" s="34" t="s">
        <v>5075</v>
      </c>
      <c r="E3449" s="43">
        <f t="shared" si="53"/>
        <v>19467.045000000002</v>
      </c>
    </row>
    <row r="3450" spans="1:5">
      <c r="A3450" s="34" t="s">
        <v>3829</v>
      </c>
      <c r="B3450" s="34" t="s">
        <v>7767</v>
      </c>
      <c r="C3450" s="52">
        <v>16.692</v>
      </c>
      <c r="D3450" s="34" t="s">
        <v>5075</v>
      </c>
      <c r="E3450" s="43">
        <f t="shared" si="53"/>
        <v>25956.06</v>
      </c>
    </row>
    <row r="3451" spans="1:5">
      <c r="A3451" s="34" t="s">
        <v>2783</v>
      </c>
      <c r="B3451" s="34" t="s">
        <v>804</v>
      </c>
      <c r="C3451" s="52">
        <v>9.0270335999999993</v>
      </c>
      <c r="D3451" s="34" t="s">
        <v>5075</v>
      </c>
      <c r="E3451" s="43">
        <f t="shared" si="53"/>
        <v>14037.037247999999</v>
      </c>
    </row>
    <row r="3452" spans="1:5">
      <c r="A3452" s="34" t="s">
        <v>3497</v>
      </c>
      <c r="B3452" s="34" t="s">
        <v>859</v>
      </c>
      <c r="C3452" s="52">
        <v>8.1265002000000006</v>
      </c>
      <c r="D3452" s="34" t="s">
        <v>5075</v>
      </c>
      <c r="E3452" s="43">
        <f t="shared" si="53"/>
        <v>12636.707811</v>
      </c>
    </row>
    <row r="3453" spans="1:5">
      <c r="A3453" s="34" t="s">
        <v>2703</v>
      </c>
      <c r="B3453" s="34" t="s">
        <v>806</v>
      </c>
      <c r="C3453" s="52">
        <v>11.500788</v>
      </c>
      <c r="D3453" s="34" t="s">
        <v>5075</v>
      </c>
      <c r="E3453" s="43">
        <f t="shared" si="53"/>
        <v>17883.725340000001</v>
      </c>
    </row>
    <row r="3454" spans="1:5">
      <c r="A3454" s="34" t="s">
        <v>2704</v>
      </c>
      <c r="B3454" s="34" t="s">
        <v>805</v>
      </c>
      <c r="C3454" s="52">
        <v>10.198812</v>
      </c>
      <c r="D3454" s="34" t="s">
        <v>5075</v>
      </c>
      <c r="E3454" s="43">
        <f t="shared" si="53"/>
        <v>15859.15266</v>
      </c>
    </row>
    <row r="3455" spans="1:5">
      <c r="A3455" s="34" t="s">
        <v>2434</v>
      </c>
      <c r="B3455" s="34" t="s">
        <v>797</v>
      </c>
      <c r="C3455" s="52">
        <v>6.8245241999999999</v>
      </c>
      <c r="D3455" s="34" t="s">
        <v>5075</v>
      </c>
      <c r="E3455" s="43">
        <f t="shared" si="53"/>
        <v>10612.135130999999</v>
      </c>
    </row>
    <row r="3456" spans="1:5">
      <c r="A3456" s="34" t="s">
        <v>2439</v>
      </c>
      <c r="B3456" s="34" t="s">
        <v>807</v>
      </c>
      <c r="C3456" s="52">
        <v>10.9908474</v>
      </c>
      <c r="D3456" s="34" t="s">
        <v>5075</v>
      </c>
      <c r="E3456" s="43">
        <f t="shared" si="53"/>
        <v>17090.767706999999</v>
      </c>
    </row>
    <row r="3457" spans="1:5">
      <c r="A3457" s="34" t="s">
        <v>2435</v>
      </c>
      <c r="B3457" s="34" t="s">
        <v>809</v>
      </c>
      <c r="C3457" s="52">
        <v>9.6237726000000006</v>
      </c>
      <c r="D3457" s="34" t="s">
        <v>5075</v>
      </c>
      <c r="E3457" s="43">
        <f t="shared" si="53"/>
        <v>14964.966393000001</v>
      </c>
    </row>
    <row r="3458" spans="1:5">
      <c r="A3458" s="34" t="s">
        <v>2487</v>
      </c>
      <c r="B3458" s="34" t="s">
        <v>810</v>
      </c>
      <c r="C3458" s="52">
        <v>13.236756</v>
      </c>
      <c r="D3458" s="34" t="s">
        <v>5075</v>
      </c>
      <c r="E3458" s="43">
        <f t="shared" ref="E3458:E3521" si="54">IF(D3458="Dolares",C3458*$E$1,C3458)</f>
        <v>20583.155579999999</v>
      </c>
    </row>
    <row r="3459" spans="1:5">
      <c r="A3459" s="34" t="s">
        <v>2437</v>
      </c>
      <c r="B3459" s="34" t="s">
        <v>808</v>
      </c>
      <c r="C3459" s="52">
        <v>11.685234599999999</v>
      </c>
      <c r="D3459" s="34" t="s">
        <v>5075</v>
      </c>
      <c r="E3459" s="43">
        <f t="shared" si="54"/>
        <v>18170.539803</v>
      </c>
    </row>
    <row r="3460" spans="1:5">
      <c r="A3460" s="34" t="s">
        <v>3499</v>
      </c>
      <c r="B3460" s="34" t="s">
        <v>860</v>
      </c>
      <c r="C3460" s="52">
        <v>8.8208874000000002</v>
      </c>
      <c r="D3460" s="34" t="s">
        <v>5075</v>
      </c>
      <c r="E3460" s="43">
        <f t="shared" si="54"/>
        <v>13716.479907000001</v>
      </c>
    </row>
    <row r="3461" spans="1:5">
      <c r="A3461" s="34" t="s">
        <v>3561</v>
      </c>
      <c r="B3461" s="34" t="s">
        <v>814</v>
      </c>
      <c r="C3461" s="52">
        <v>13.1933568</v>
      </c>
      <c r="D3461" s="34" t="s">
        <v>5075</v>
      </c>
      <c r="E3461" s="43">
        <f t="shared" si="54"/>
        <v>20515.669824000001</v>
      </c>
    </row>
    <row r="3462" spans="1:5">
      <c r="A3462" s="34" t="s">
        <v>3502</v>
      </c>
      <c r="B3462" s="34" t="s">
        <v>862</v>
      </c>
      <c r="C3462" s="52">
        <v>11.945629800000001</v>
      </c>
      <c r="D3462" s="34" t="s">
        <v>5075</v>
      </c>
      <c r="E3462" s="43">
        <f t="shared" si="54"/>
        <v>18575.454339</v>
      </c>
    </row>
    <row r="3463" spans="1:5">
      <c r="A3463" s="34" t="s">
        <v>2433</v>
      </c>
      <c r="B3463" s="34" t="s">
        <v>801</v>
      </c>
      <c r="C3463" s="52">
        <v>14.940174600000001</v>
      </c>
      <c r="D3463" s="34" t="s">
        <v>5075</v>
      </c>
      <c r="E3463" s="43">
        <f t="shared" si="54"/>
        <v>23231.971503000001</v>
      </c>
    </row>
    <row r="3464" spans="1:5">
      <c r="A3464" s="34" t="s">
        <v>2430</v>
      </c>
      <c r="B3464" s="34" t="s">
        <v>800</v>
      </c>
      <c r="C3464" s="52">
        <v>11.1318948</v>
      </c>
      <c r="D3464" s="34" t="s">
        <v>5075</v>
      </c>
      <c r="E3464" s="43">
        <f t="shared" si="54"/>
        <v>17310.096414</v>
      </c>
    </row>
    <row r="3465" spans="1:5">
      <c r="A3465" s="34" t="s">
        <v>2706</v>
      </c>
      <c r="B3465" s="34" t="s">
        <v>811</v>
      </c>
      <c r="C3465" s="52">
        <v>5.6635955999999998</v>
      </c>
      <c r="D3465" s="34" t="s">
        <v>5075</v>
      </c>
      <c r="E3465" s="43">
        <f t="shared" si="54"/>
        <v>8806.8911580000004</v>
      </c>
    </row>
    <row r="3466" spans="1:5">
      <c r="A3466" s="34" t="s">
        <v>3558</v>
      </c>
      <c r="B3466" s="34" t="s">
        <v>812</v>
      </c>
      <c r="C3466" s="52">
        <v>7.5948599999999997</v>
      </c>
      <c r="D3466" s="34" t="s">
        <v>5075</v>
      </c>
      <c r="E3466" s="43">
        <f t="shared" si="54"/>
        <v>11810.007299999999</v>
      </c>
    </row>
    <row r="3467" spans="1:5">
      <c r="A3467" s="34" t="s">
        <v>3559</v>
      </c>
      <c r="B3467" s="34" t="s">
        <v>813</v>
      </c>
      <c r="C3467" s="52">
        <v>10.0577646</v>
      </c>
      <c r="D3467" s="34" t="s">
        <v>5075</v>
      </c>
      <c r="E3467" s="43">
        <f t="shared" si="54"/>
        <v>15639.823953000001</v>
      </c>
    </row>
    <row r="3468" spans="1:5">
      <c r="A3468" s="34" t="s">
        <v>3501</v>
      </c>
      <c r="B3468" s="34" t="s">
        <v>861</v>
      </c>
      <c r="C3468" s="52">
        <v>7.2476664</v>
      </c>
      <c r="D3468" s="34" t="s">
        <v>5075</v>
      </c>
      <c r="E3468" s="43">
        <f t="shared" si="54"/>
        <v>11270.121252000001</v>
      </c>
    </row>
    <row r="3469" spans="1:5">
      <c r="A3469" s="34" t="s">
        <v>2443</v>
      </c>
      <c r="B3469" s="34" t="s">
        <v>798</v>
      </c>
      <c r="C3469" s="52">
        <v>6.4881804000000001</v>
      </c>
      <c r="D3469" s="34" t="s">
        <v>5075</v>
      </c>
      <c r="E3469" s="43">
        <f t="shared" si="54"/>
        <v>10089.120521999999</v>
      </c>
    </row>
    <row r="3470" spans="1:5">
      <c r="A3470" s="34" t="s">
        <v>2431</v>
      </c>
      <c r="B3470" s="34" t="s">
        <v>799</v>
      </c>
      <c r="C3470" s="52">
        <v>8.6906897999999995</v>
      </c>
      <c r="D3470" s="34" t="s">
        <v>5075</v>
      </c>
      <c r="E3470" s="43">
        <f t="shared" si="54"/>
        <v>13514.022638999999</v>
      </c>
    </row>
    <row r="3471" spans="1:5">
      <c r="A3471" s="34" t="s">
        <v>4110</v>
      </c>
      <c r="B3471" s="34" t="s">
        <v>1663</v>
      </c>
      <c r="C3471" s="52">
        <v>1.5301</v>
      </c>
      <c r="D3471" s="34" t="s">
        <v>4950</v>
      </c>
      <c r="E3471" s="43">
        <f t="shared" si="54"/>
        <v>1.5301</v>
      </c>
    </row>
    <row r="3472" spans="1:5">
      <c r="A3472" s="34" t="s">
        <v>4109</v>
      </c>
      <c r="B3472" s="34" t="s">
        <v>1662</v>
      </c>
      <c r="C3472" s="52">
        <v>1.5301</v>
      </c>
      <c r="D3472" s="34" t="s">
        <v>4950</v>
      </c>
      <c r="E3472" s="43">
        <f t="shared" si="54"/>
        <v>1.5301</v>
      </c>
    </row>
    <row r="3473" spans="1:5">
      <c r="A3473" s="34" t="s">
        <v>2003</v>
      </c>
      <c r="B3473" s="34" t="s">
        <v>321</v>
      </c>
      <c r="C3473" s="52">
        <v>6775.0359854112003</v>
      </c>
      <c r="D3473" s="34" t="s">
        <v>4950</v>
      </c>
      <c r="E3473" s="43">
        <f t="shared" si="54"/>
        <v>6775.0359854112003</v>
      </c>
    </row>
    <row r="3474" spans="1:5">
      <c r="A3474" s="34" t="s">
        <v>3047</v>
      </c>
      <c r="B3474" s="34" t="s">
        <v>823</v>
      </c>
      <c r="C3474" s="52">
        <v>5878.67202</v>
      </c>
      <c r="D3474" s="34" t="s">
        <v>4950</v>
      </c>
      <c r="E3474" s="43">
        <f t="shared" si="54"/>
        <v>5878.67202</v>
      </c>
    </row>
    <row r="3475" spans="1:5">
      <c r="A3475" s="34" t="s">
        <v>2088</v>
      </c>
      <c r="B3475" s="34" t="s">
        <v>822</v>
      </c>
      <c r="C3475" s="52">
        <v>4370.3828999999996</v>
      </c>
      <c r="D3475" s="34" t="s">
        <v>4950</v>
      </c>
      <c r="E3475" s="43">
        <f t="shared" si="54"/>
        <v>4370.3828999999996</v>
      </c>
    </row>
    <row r="3476" spans="1:5">
      <c r="A3476" s="34" t="s">
        <v>2046</v>
      </c>
      <c r="B3476" s="34" t="s">
        <v>566</v>
      </c>
      <c r="C3476" s="52">
        <v>83.543459999999996</v>
      </c>
      <c r="D3476" s="34" t="s">
        <v>4950</v>
      </c>
      <c r="E3476" s="43">
        <f t="shared" si="54"/>
        <v>83.543459999999996</v>
      </c>
    </row>
    <row r="3477" spans="1:5">
      <c r="A3477" s="34" t="s">
        <v>2002</v>
      </c>
      <c r="B3477" s="34" t="s">
        <v>320</v>
      </c>
      <c r="C3477" s="52">
        <v>5168.5152199200002</v>
      </c>
      <c r="D3477" s="34" t="s">
        <v>4950</v>
      </c>
      <c r="E3477" s="43">
        <f t="shared" si="54"/>
        <v>5168.5152199200002</v>
      </c>
    </row>
    <row r="3478" spans="1:5">
      <c r="A3478" s="34" t="s">
        <v>2044</v>
      </c>
      <c r="B3478" s="34" t="s">
        <v>565</v>
      </c>
      <c r="C3478" s="52">
        <v>61.999651999999998</v>
      </c>
      <c r="D3478" s="34" t="s">
        <v>4950</v>
      </c>
      <c r="E3478" s="43">
        <f t="shared" si="54"/>
        <v>61.999651999999998</v>
      </c>
    </row>
    <row r="3479" spans="1:5">
      <c r="A3479" s="34" t="s">
        <v>4113</v>
      </c>
      <c r="B3479" s="34" t="s">
        <v>1666</v>
      </c>
      <c r="C3479" s="52">
        <v>1.5301</v>
      </c>
      <c r="D3479" s="34" t="s">
        <v>4950</v>
      </c>
      <c r="E3479" s="43">
        <f t="shared" si="54"/>
        <v>1.5301</v>
      </c>
    </row>
    <row r="3480" spans="1:5">
      <c r="A3480" s="34" t="s">
        <v>4112</v>
      </c>
      <c r="B3480" s="34" t="s">
        <v>1665</v>
      </c>
      <c r="C3480" s="52">
        <v>1.5301</v>
      </c>
      <c r="D3480" s="34" t="s">
        <v>4950</v>
      </c>
      <c r="E3480" s="43">
        <f t="shared" si="54"/>
        <v>1.5301</v>
      </c>
    </row>
    <row r="3481" spans="1:5">
      <c r="A3481" s="34" t="s">
        <v>2009</v>
      </c>
      <c r="B3481" s="34" t="s">
        <v>325</v>
      </c>
      <c r="C3481" s="52">
        <v>9522.5509950012001</v>
      </c>
      <c r="D3481" s="34" t="s">
        <v>4950</v>
      </c>
      <c r="E3481" s="43">
        <f t="shared" si="54"/>
        <v>9522.5509950012001</v>
      </c>
    </row>
    <row r="3482" spans="1:5">
      <c r="A3482" s="34" t="s">
        <v>3697</v>
      </c>
      <c r="B3482" s="34" t="s">
        <v>847</v>
      </c>
      <c r="C3482" s="52">
        <v>5192.6057819999996</v>
      </c>
      <c r="D3482" s="34" t="s">
        <v>4950</v>
      </c>
      <c r="E3482" s="43">
        <f t="shared" si="54"/>
        <v>5192.6057819999996</v>
      </c>
    </row>
    <row r="3483" spans="1:5">
      <c r="A3483" s="34" t="s">
        <v>3696</v>
      </c>
      <c r="B3483" s="34" t="s">
        <v>846</v>
      </c>
      <c r="C3483" s="52">
        <v>4054.6912769999999</v>
      </c>
      <c r="D3483" s="34" t="s">
        <v>4950</v>
      </c>
      <c r="E3483" s="43">
        <f t="shared" si="54"/>
        <v>4054.6912769999999</v>
      </c>
    </row>
    <row r="3484" spans="1:5">
      <c r="A3484" s="34" t="s">
        <v>2007</v>
      </c>
      <c r="B3484" s="34" t="s">
        <v>324</v>
      </c>
      <c r="C3484" s="52">
        <v>7085.6361611568</v>
      </c>
      <c r="D3484" s="34" t="s">
        <v>4950</v>
      </c>
      <c r="E3484" s="43">
        <f t="shared" si="54"/>
        <v>7085.6361611568</v>
      </c>
    </row>
    <row r="3485" spans="1:5">
      <c r="A3485" s="34" t="s">
        <v>4111</v>
      </c>
      <c r="B3485" s="34" t="s">
        <v>1664</v>
      </c>
      <c r="C3485" s="52">
        <v>1.5301</v>
      </c>
      <c r="D3485" s="34" t="s">
        <v>4950</v>
      </c>
      <c r="E3485" s="43">
        <f t="shared" si="54"/>
        <v>1.5301</v>
      </c>
    </row>
    <row r="3486" spans="1:5">
      <c r="A3486" s="34" t="s">
        <v>2006</v>
      </c>
      <c r="B3486" s="34" t="s">
        <v>323</v>
      </c>
      <c r="C3486" s="52">
        <v>7419.3336064692003</v>
      </c>
      <c r="D3486" s="34" t="s">
        <v>4950</v>
      </c>
      <c r="E3486" s="43">
        <f t="shared" si="54"/>
        <v>7419.3336064692003</v>
      </c>
    </row>
    <row r="3487" spans="1:5">
      <c r="A3487" s="34" t="s">
        <v>3052</v>
      </c>
      <c r="B3487" s="34" t="s">
        <v>825</v>
      </c>
      <c r="C3487" s="52">
        <v>6354.6444000000001</v>
      </c>
      <c r="D3487" s="34" t="s">
        <v>4950</v>
      </c>
      <c r="E3487" s="43">
        <f t="shared" si="54"/>
        <v>6354.6444000000001</v>
      </c>
    </row>
    <row r="3488" spans="1:5">
      <c r="A3488" s="34" t="s">
        <v>3050</v>
      </c>
      <c r="B3488" s="34" t="s">
        <v>824</v>
      </c>
      <c r="C3488" s="52">
        <v>5468.6246940000001</v>
      </c>
      <c r="D3488" s="34" t="s">
        <v>4950</v>
      </c>
      <c r="E3488" s="43">
        <f t="shared" si="54"/>
        <v>5468.6246940000001</v>
      </c>
    </row>
    <row r="3489" spans="1:5">
      <c r="A3489" s="34" t="s">
        <v>2050</v>
      </c>
      <c r="B3489" s="34" t="s">
        <v>568</v>
      </c>
      <c r="C3489" s="52">
        <v>96.212688</v>
      </c>
      <c r="D3489" s="34" t="s">
        <v>4950</v>
      </c>
      <c r="E3489" s="43">
        <f t="shared" si="54"/>
        <v>96.212688</v>
      </c>
    </row>
    <row r="3490" spans="1:5">
      <c r="A3490" s="34" t="s">
        <v>2004</v>
      </c>
      <c r="B3490" s="34" t="s">
        <v>322</v>
      </c>
      <c r="C3490" s="52">
        <v>5650.7038492787997</v>
      </c>
      <c r="D3490" s="34" t="s">
        <v>4950</v>
      </c>
      <c r="E3490" s="43">
        <f t="shared" si="54"/>
        <v>5650.7038492787997</v>
      </c>
    </row>
    <row r="3491" spans="1:5">
      <c r="A3491" s="34" t="s">
        <v>2048</v>
      </c>
      <c r="B3491" s="34" t="s">
        <v>567</v>
      </c>
      <c r="C3491" s="52">
        <v>77.683177000000001</v>
      </c>
      <c r="D3491" s="34" t="s">
        <v>4950</v>
      </c>
      <c r="E3491" s="43">
        <f t="shared" si="54"/>
        <v>77.683177000000001</v>
      </c>
    </row>
    <row r="3492" spans="1:5">
      <c r="A3492" s="34" t="s">
        <v>4114</v>
      </c>
      <c r="B3492" s="34" t="s">
        <v>1667</v>
      </c>
      <c r="C3492" s="52">
        <v>1.5301</v>
      </c>
      <c r="D3492" s="34" t="s">
        <v>4950</v>
      </c>
      <c r="E3492" s="43">
        <f t="shared" si="54"/>
        <v>1.5301</v>
      </c>
    </row>
    <row r="3493" spans="1:5">
      <c r="A3493" s="34" t="s">
        <v>2013</v>
      </c>
      <c r="B3493" s="34" t="s">
        <v>327</v>
      </c>
      <c r="C3493" s="52">
        <v>10057.8721782708</v>
      </c>
      <c r="D3493" s="34" t="s">
        <v>4950</v>
      </c>
      <c r="E3493" s="43">
        <f t="shared" si="54"/>
        <v>10057.8721782708</v>
      </c>
    </row>
    <row r="3494" spans="1:5">
      <c r="A3494" s="34" t="s">
        <v>3699</v>
      </c>
      <c r="B3494" s="34" t="s">
        <v>849</v>
      </c>
      <c r="C3494" s="52">
        <v>6976.2127499999997</v>
      </c>
      <c r="D3494" s="34" t="s">
        <v>4950</v>
      </c>
      <c r="E3494" s="43">
        <f t="shared" si="54"/>
        <v>6976.2127499999997</v>
      </c>
    </row>
    <row r="3495" spans="1:5">
      <c r="A3495" s="34" t="s">
        <v>3698</v>
      </c>
      <c r="B3495" s="34" t="s">
        <v>848</v>
      </c>
      <c r="C3495" s="52">
        <v>5192.6057819999996</v>
      </c>
      <c r="D3495" s="34" t="s">
        <v>4950</v>
      </c>
      <c r="E3495" s="43">
        <f t="shared" si="54"/>
        <v>5192.6057819999996</v>
      </c>
    </row>
    <row r="3496" spans="1:5">
      <c r="A3496" s="34" t="s">
        <v>2058</v>
      </c>
      <c r="B3496" s="34" t="s">
        <v>570</v>
      </c>
      <c r="C3496" s="52">
        <v>133.89905099999999</v>
      </c>
      <c r="D3496" s="34" t="s">
        <v>4950</v>
      </c>
      <c r="E3496" s="43">
        <f t="shared" si="54"/>
        <v>133.89905099999999</v>
      </c>
    </row>
    <row r="3497" spans="1:5">
      <c r="A3497" s="34" t="s">
        <v>2011</v>
      </c>
      <c r="B3497" s="34" t="s">
        <v>326</v>
      </c>
      <c r="C3497" s="52">
        <v>8257.4539459307998</v>
      </c>
      <c r="D3497" s="34" t="s">
        <v>4950</v>
      </c>
      <c r="E3497" s="43">
        <f t="shared" si="54"/>
        <v>8257.4539459307998</v>
      </c>
    </row>
    <row r="3498" spans="1:5">
      <c r="A3498" s="34" t="s">
        <v>2055</v>
      </c>
      <c r="B3498" s="34" t="s">
        <v>569</v>
      </c>
      <c r="C3498" s="52">
        <v>111.559591</v>
      </c>
      <c r="D3498" s="34" t="s">
        <v>4950</v>
      </c>
      <c r="E3498" s="43">
        <f t="shared" si="54"/>
        <v>111.559591</v>
      </c>
    </row>
    <row r="3499" spans="1:5">
      <c r="A3499" s="34" t="s">
        <v>2825</v>
      </c>
      <c r="B3499" s="34" t="s">
        <v>583</v>
      </c>
      <c r="C3499" s="52">
        <v>354.937297</v>
      </c>
      <c r="D3499" s="34" t="s">
        <v>4950</v>
      </c>
      <c r="E3499" s="43">
        <f t="shared" si="54"/>
        <v>354.937297</v>
      </c>
    </row>
    <row r="3500" spans="1:5">
      <c r="A3500" s="34" t="s">
        <v>4104</v>
      </c>
      <c r="B3500" s="34" t="s">
        <v>1657</v>
      </c>
      <c r="C3500" s="52">
        <v>1.5301</v>
      </c>
      <c r="D3500" s="34" t="s">
        <v>4950</v>
      </c>
      <c r="E3500" s="43">
        <f t="shared" si="54"/>
        <v>1.5301</v>
      </c>
    </row>
    <row r="3501" spans="1:5">
      <c r="A3501" s="34" t="s">
        <v>4103</v>
      </c>
      <c r="B3501" s="34" t="s">
        <v>1656</v>
      </c>
      <c r="C3501" s="52">
        <v>1.5301</v>
      </c>
      <c r="D3501" s="34" t="s">
        <v>4950</v>
      </c>
      <c r="E3501" s="43">
        <f t="shared" si="54"/>
        <v>1.5301</v>
      </c>
    </row>
    <row r="3502" spans="1:5">
      <c r="A3502" s="34" t="s">
        <v>1988</v>
      </c>
      <c r="B3502" s="34" t="s">
        <v>340</v>
      </c>
      <c r="C3502" s="52">
        <v>6174.3778657235998</v>
      </c>
      <c r="D3502" s="34" t="s">
        <v>4950</v>
      </c>
      <c r="E3502" s="43">
        <f t="shared" si="54"/>
        <v>6174.3778657235998</v>
      </c>
    </row>
    <row r="3503" spans="1:5">
      <c r="A3503" s="34" t="s">
        <v>3054</v>
      </c>
      <c r="B3503" s="34" t="s">
        <v>7180</v>
      </c>
      <c r="C3503" s="52">
        <v>4733.4589379999998</v>
      </c>
      <c r="D3503" s="34" t="s">
        <v>4950</v>
      </c>
      <c r="E3503" s="43">
        <f t="shared" si="54"/>
        <v>4733.4589379999998</v>
      </c>
    </row>
    <row r="3504" spans="1:5">
      <c r="A3504" s="34" t="s">
        <v>3053</v>
      </c>
      <c r="B3504" s="34" t="s">
        <v>7181</v>
      </c>
      <c r="C3504" s="52">
        <v>4262.7195000000002</v>
      </c>
      <c r="D3504" s="34" t="s">
        <v>4950</v>
      </c>
      <c r="E3504" s="43">
        <f t="shared" si="54"/>
        <v>4262.7195000000002</v>
      </c>
    </row>
    <row r="3505" spans="1:5">
      <c r="A3505" s="34" t="s">
        <v>2740</v>
      </c>
      <c r="B3505" s="34" t="s">
        <v>578</v>
      </c>
      <c r="C3505" s="52">
        <v>78.432925999999995</v>
      </c>
      <c r="D3505" s="34" t="s">
        <v>4950</v>
      </c>
      <c r="E3505" s="43">
        <f t="shared" si="54"/>
        <v>78.432925999999995</v>
      </c>
    </row>
    <row r="3506" spans="1:5">
      <c r="A3506" s="34" t="s">
        <v>2738</v>
      </c>
      <c r="B3506" s="34" t="s">
        <v>577</v>
      </c>
      <c r="C3506" s="52">
        <v>57.853081000000003</v>
      </c>
      <c r="D3506" s="34" t="s">
        <v>4950</v>
      </c>
      <c r="E3506" s="43">
        <f t="shared" si="54"/>
        <v>57.853081000000003</v>
      </c>
    </row>
    <row r="3507" spans="1:5">
      <c r="A3507" s="34" t="s">
        <v>1986</v>
      </c>
      <c r="B3507" s="34" t="s">
        <v>339</v>
      </c>
      <c r="C3507" s="52">
        <v>5336.0808481187996</v>
      </c>
      <c r="D3507" s="34" t="s">
        <v>4950</v>
      </c>
      <c r="E3507" s="43">
        <f t="shared" si="54"/>
        <v>5336.0808481187996</v>
      </c>
    </row>
    <row r="3508" spans="1:5">
      <c r="A3508" s="34" t="s">
        <v>4108</v>
      </c>
      <c r="B3508" s="34" t="s">
        <v>1661</v>
      </c>
      <c r="C3508" s="52">
        <v>1.5301</v>
      </c>
      <c r="D3508" s="34" t="s">
        <v>4950</v>
      </c>
      <c r="E3508" s="43">
        <f t="shared" si="54"/>
        <v>1.5301</v>
      </c>
    </row>
    <row r="3509" spans="1:5">
      <c r="A3509" s="34" t="s">
        <v>4107</v>
      </c>
      <c r="B3509" s="34" t="s">
        <v>1660</v>
      </c>
      <c r="C3509" s="52">
        <v>1.5301</v>
      </c>
      <c r="D3509" s="34" t="s">
        <v>4950</v>
      </c>
      <c r="E3509" s="43">
        <f t="shared" si="54"/>
        <v>1.5301</v>
      </c>
    </row>
    <row r="3510" spans="1:5">
      <c r="A3510" s="34" t="s">
        <v>1995</v>
      </c>
      <c r="B3510" s="34" t="s">
        <v>344</v>
      </c>
      <c r="C3510" s="52">
        <v>9436.5698970815993</v>
      </c>
      <c r="D3510" s="34" t="s">
        <v>4950</v>
      </c>
      <c r="E3510" s="43">
        <f t="shared" si="54"/>
        <v>9436.5698970815993</v>
      </c>
    </row>
    <row r="3511" spans="1:5">
      <c r="A3511" s="34" t="s">
        <v>2142</v>
      </c>
      <c r="B3511" s="34" t="s">
        <v>7182</v>
      </c>
      <c r="C3511" s="52">
        <v>6865.9704359999996</v>
      </c>
      <c r="D3511" s="34" t="s">
        <v>4950</v>
      </c>
      <c r="E3511" s="43">
        <f t="shared" si="54"/>
        <v>6865.9704359999996</v>
      </c>
    </row>
    <row r="3512" spans="1:5">
      <c r="A3512" s="34" t="s">
        <v>2161</v>
      </c>
      <c r="B3512" s="34" t="s">
        <v>7183</v>
      </c>
      <c r="C3512" s="52">
        <v>6003.4113360000001</v>
      </c>
      <c r="D3512" s="34" t="s">
        <v>4950</v>
      </c>
      <c r="E3512" s="43">
        <f t="shared" si="54"/>
        <v>6003.4113360000001</v>
      </c>
    </row>
    <row r="3513" spans="1:5">
      <c r="A3513" s="34" t="s">
        <v>1993</v>
      </c>
      <c r="B3513" s="34" t="s">
        <v>343</v>
      </c>
      <c r="C3513" s="52">
        <v>8197.7095522763993</v>
      </c>
      <c r="D3513" s="34" t="s">
        <v>4950</v>
      </c>
      <c r="E3513" s="43">
        <f t="shared" si="54"/>
        <v>8197.7095522763993</v>
      </c>
    </row>
    <row r="3514" spans="1:5">
      <c r="A3514" s="34" t="s">
        <v>4106</v>
      </c>
      <c r="B3514" s="34" t="s">
        <v>1659</v>
      </c>
      <c r="C3514" s="52">
        <v>1.5301</v>
      </c>
      <c r="D3514" s="34" t="s">
        <v>4950</v>
      </c>
      <c r="E3514" s="43">
        <f t="shared" si="54"/>
        <v>1.5301</v>
      </c>
    </row>
    <row r="3515" spans="1:5">
      <c r="A3515" s="34" t="s">
        <v>4105</v>
      </c>
      <c r="B3515" s="34" t="s">
        <v>1658</v>
      </c>
      <c r="C3515" s="52">
        <v>1.5301</v>
      </c>
      <c r="D3515" s="34" t="s">
        <v>4950</v>
      </c>
      <c r="E3515" s="43">
        <f t="shared" si="54"/>
        <v>1.5301</v>
      </c>
    </row>
    <row r="3516" spans="1:5">
      <c r="A3516" s="34" t="s">
        <v>1992</v>
      </c>
      <c r="B3516" s="34" t="s">
        <v>342</v>
      </c>
      <c r="C3516" s="52">
        <v>7071.3116409311997</v>
      </c>
      <c r="D3516" s="34" t="s">
        <v>4950</v>
      </c>
      <c r="E3516" s="43">
        <f t="shared" si="54"/>
        <v>7071.3116409311997</v>
      </c>
    </row>
    <row r="3517" spans="1:5">
      <c r="A3517" s="34" t="s">
        <v>2153</v>
      </c>
      <c r="B3517" s="34" t="s">
        <v>7184</v>
      </c>
      <c r="C3517" s="52">
        <v>6354.6444000000001</v>
      </c>
      <c r="D3517" s="34" t="s">
        <v>4950</v>
      </c>
      <c r="E3517" s="43">
        <f t="shared" si="54"/>
        <v>6354.6444000000001</v>
      </c>
    </row>
    <row r="3518" spans="1:5">
      <c r="A3518" s="34" t="s">
        <v>2164</v>
      </c>
      <c r="B3518" s="34" t="s">
        <v>7185</v>
      </c>
      <c r="C3518" s="52">
        <v>4854.2172119999996</v>
      </c>
      <c r="D3518" s="34" t="s">
        <v>4950</v>
      </c>
      <c r="E3518" s="43">
        <f t="shared" si="54"/>
        <v>4854.2172119999996</v>
      </c>
    </row>
    <row r="3519" spans="1:5">
      <c r="A3519" s="34" t="s">
        <v>2810</v>
      </c>
      <c r="B3519" s="34" t="s">
        <v>580</v>
      </c>
      <c r="C3519" s="52">
        <v>88.485682999999995</v>
      </c>
      <c r="D3519" s="34" t="s">
        <v>4950</v>
      </c>
      <c r="E3519" s="43">
        <f t="shared" si="54"/>
        <v>88.485682999999995</v>
      </c>
    </row>
    <row r="3520" spans="1:5">
      <c r="A3520" s="34" t="s">
        <v>2798</v>
      </c>
      <c r="B3520" s="34" t="s">
        <v>579</v>
      </c>
      <c r="C3520" s="52">
        <v>70.415201999999994</v>
      </c>
      <c r="D3520" s="34" t="s">
        <v>4950</v>
      </c>
      <c r="E3520" s="43">
        <f t="shared" si="54"/>
        <v>70.415201999999994</v>
      </c>
    </row>
    <row r="3521" spans="1:5">
      <c r="A3521" s="34" t="s">
        <v>1990</v>
      </c>
      <c r="B3521" s="34" t="s">
        <v>341</v>
      </c>
      <c r="C3521" s="52">
        <v>6299.2213598340004</v>
      </c>
      <c r="D3521" s="34" t="s">
        <v>4950</v>
      </c>
      <c r="E3521" s="43">
        <f t="shared" si="54"/>
        <v>6299.2213598340004</v>
      </c>
    </row>
    <row r="3522" spans="1:5">
      <c r="A3522" s="34" t="s">
        <v>4116</v>
      </c>
      <c r="B3522" s="34" t="s">
        <v>1669</v>
      </c>
      <c r="C3522" s="52">
        <v>1.5301</v>
      </c>
      <c r="D3522" s="34" t="s">
        <v>4950</v>
      </c>
      <c r="E3522" s="43">
        <f t="shared" ref="E3522:E3585" si="55">IF(D3522="Dolares",C3522*$E$1,C3522)</f>
        <v>1.5301</v>
      </c>
    </row>
    <row r="3523" spans="1:5">
      <c r="A3523" s="34" t="s">
        <v>4115</v>
      </c>
      <c r="B3523" s="34" t="s">
        <v>1668</v>
      </c>
      <c r="C3523" s="52">
        <v>1.5301</v>
      </c>
      <c r="D3523" s="34" t="s">
        <v>4950</v>
      </c>
      <c r="E3523" s="43">
        <f t="shared" si="55"/>
        <v>1.5301</v>
      </c>
    </row>
    <row r="3524" spans="1:5">
      <c r="A3524" s="34" t="s">
        <v>1999</v>
      </c>
      <c r="B3524" s="34" t="s">
        <v>346</v>
      </c>
      <c r="C3524" s="52">
        <v>11356.300238587201</v>
      </c>
      <c r="D3524" s="34" t="s">
        <v>4950</v>
      </c>
      <c r="E3524" s="43">
        <f t="shared" si="55"/>
        <v>11356.300238587201</v>
      </c>
    </row>
    <row r="3525" spans="1:5">
      <c r="A3525" s="34" t="s">
        <v>2144</v>
      </c>
      <c r="B3525" s="34" t="s">
        <v>7186</v>
      </c>
      <c r="C3525" s="52">
        <v>9965.1239999999998</v>
      </c>
      <c r="D3525" s="34" t="s">
        <v>4950</v>
      </c>
      <c r="E3525" s="43">
        <f t="shared" si="55"/>
        <v>9965.1239999999998</v>
      </c>
    </row>
    <row r="3526" spans="1:5">
      <c r="A3526" s="34" t="s">
        <v>2090</v>
      </c>
      <c r="B3526" s="34" t="s">
        <v>7187</v>
      </c>
      <c r="C3526" s="52">
        <v>8794.5974999999999</v>
      </c>
      <c r="D3526" s="34" t="s">
        <v>4950</v>
      </c>
      <c r="E3526" s="43">
        <f t="shared" si="55"/>
        <v>8794.5974999999999</v>
      </c>
    </row>
    <row r="3527" spans="1:5">
      <c r="A3527" s="34" t="s">
        <v>2813</v>
      </c>
      <c r="B3527" s="34" t="s">
        <v>582</v>
      </c>
      <c r="C3527" s="52">
        <v>123.02003999999999</v>
      </c>
      <c r="D3527" s="34" t="s">
        <v>4950</v>
      </c>
      <c r="E3527" s="43">
        <f t="shared" si="55"/>
        <v>123.02003999999999</v>
      </c>
    </row>
    <row r="3528" spans="1:5">
      <c r="A3528" s="34" t="s">
        <v>2811</v>
      </c>
      <c r="B3528" s="34" t="s">
        <v>581</v>
      </c>
      <c r="C3528" s="52">
        <v>106.265445</v>
      </c>
      <c r="D3528" s="34" t="s">
        <v>4950</v>
      </c>
      <c r="E3528" s="43">
        <f t="shared" si="55"/>
        <v>106.265445</v>
      </c>
    </row>
    <row r="3529" spans="1:5">
      <c r="A3529" s="34" t="s">
        <v>1997</v>
      </c>
      <c r="B3529" s="34" t="s">
        <v>345</v>
      </c>
      <c r="C3529" s="52">
        <v>10563.110510004</v>
      </c>
      <c r="D3529" s="34" t="s">
        <v>4950</v>
      </c>
      <c r="E3529" s="43">
        <f t="shared" si="55"/>
        <v>10563.110510004</v>
      </c>
    </row>
    <row r="3530" spans="1:5">
      <c r="A3530" s="34" t="s">
        <v>2967</v>
      </c>
      <c r="B3530" s="34" t="s">
        <v>7960</v>
      </c>
      <c r="C3530" s="52">
        <v>18058.787367237699</v>
      </c>
      <c r="D3530" s="34" t="s">
        <v>4950</v>
      </c>
      <c r="E3530" s="43">
        <f t="shared" si="55"/>
        <v>18058.787367237699</v>
      </c>
    </row>
    <row r="3531" spans="1:5">
      <c r="A3531" s="34" t="s">
        <v>2965</v>
      </c>
      <c r="B3531" s="34" t="s">
        <v>522</v>
      </c>
      <c r="C3531" s="52">
        <v>1.4628451499999999</v>
      </c>
      <c r="D3531" s="34" t="s">
        <v>5075</v>
      </c>
      <c r="E3531" s="43">
        <f t="shared" si="55"/>
        <v>2274.7242082499997</v>
      </c>
    </row>
    <row r="3532" spans="1:5">
      <c r="A3532" s="34" t="s">
        <v>4041</v>
      </c>
      <c r="B3532" s="34" t="s">
        <v>1098</v>
      </c>
      <c r="C3532" s="52">
        <v>37350.857590474901</v>
      </c>
      <c r="D3532" s="34" t="s">
        <v>4950</v>
      </c>
      <c r="E3532" s="43">
        <f t="shared" si="55"/>
        <v>37350.857590474901</v>
      </c>
    </row>
    <row r="3533" spans="1:5">
      <c r="A3533" s="34" t="s">
        <v>4040</v>
      </c>
      <c r="B3533" s="34" t="s">
        <v>8373</v>
      </c>
      <c r="C3533" s="52">
        <v>9678.6309884062503</v>
      </c>
      <c r="D3533" s="34" t="s">
        <v>4950</v>
      </c>
      <c r="E3533" s="43">
        <f t="shared" si="55"/>
        <v>9678.6309884062503</v>
      </c>
    </row>
    <row r="3534" spans="1:5">
      <c r="A3534" s="34" t="s">
        <v>2881</v>
      </c>
      <c r="B3534" s="34" t="s">
        <v>503</v>
      </c>
      <c r="C3534" s="52">
        <v>13723.75031625</v>
      </c>
      <c r="D3534" s="34" t="s">
        <v>4950</v>
      </c>
      <c r="E3534" s="43">
        <f t="shared" si="55"/>
        <v>13723.75031625</v>
      </c>
    </row>
    <row r="3535" spans="1:5">
      <c r="A3535" s="34" t="s">
        <v>2333</v>
      </c>
      <c r="B3535" s="34" t="s">
        <v>388</v>
      </c>
      <c r="C3535" s="52">
        <v>6008.1810750000004</v>
      </c>
      <c r="D3535" s="34" t="s">
        <v>4950</v>
      </c>
      <c r="E3535" s="43">
        <f t="shared" si="55"/>
        <v>6008.1810750000004</v>
      </c>
    </row>
    <row r="3536" spans="1:5">
      <c r="A3536" s="34" t="s">
        <v>2335</v>
      </c>
      <c r="B3536" s="34" t="s">
        <v>392</v>
      </c>
      <c r="C3536" s="52">
        <v>8251.7423624999992</v>
      </c>
      <c r="D3536" s="34" t="s">
        <v>4950</v>
      </c>
      <c r="E3536" s="43">
        <f t="shared" si="55"/>
        <v>8251.7423624999992</v>
      </c>
    </row>
    <row r="3537" spans="1:5">
      <c r="A3537" s="34" t="s">
        <v>2879</v>
      </c>
      <c r="B3537" s="34" t="s">
        <v>10110</v>
      </c>
      <c r="C3537" s="52">
        <v>11122.74028125</v>
      </c>
      <c r="D3537" s="34" t="s">
        <v>4950</v>
      </c>
      <c r="E3537" s="43">
        <f t="shared" si="55"/>
        <v>11122.74028125</v>
      </c>
    </row>
    <row r="3538" spans="1:5">
      <c r="A3538" s="34" t="s">
        <v>3283</v>
      </c>
      <c r="B3538" s="34" t="s">
        <v>649</v>
      </c>
      <c r="C3538" s="52">
        <v>15400.717312500001</v>
      </c>
      <c r="D3538" s="34" t="s">
        <v>4950</v>
      </c>
      <c r="E3538" s="43">
        <f t="shared" si="55"/>
        <v>15400.717312500001</v>
      </c>
    </row>
    <row r="3539" spans="1:5">
      <c r="A3539" s="34" t="s">
        <v>3284</v>
      </c>
      <c r="B3539" s="34" t="s">
        <v>650</v>
      </c>
      <c r="C3539" s="52">
        <v>24641.147700000001</v>
      </c>
      <c r="D3539" s="34" t="s">
        <v>4950</v>
      </c>
      <c r="E3539" s="43">
        <f t="shared" si="55"/>
        <v>24641.147700000001</v>
      </c>
    </row>
    <row r="3540" spans="1:5">
      <c r="A3540" s="34" t="s">
        <v>3285</v>
      </c>
      <c r="B3540" s="34" t="s">
        <v>651</v>
      </c>
      <c r="C3540" s="52">
        <v>18959.994202499998</v>
      </c>
      <c r="D3540" s="34" t="s">
        <v>4950</v>
      </c>
      <c r="E3540" s="43">
        <f t="shared" si="55"/>
        <v>18959.994202499998</v>
      </c>
    </row>
    <row r="3541" spans="1:5">
      <c r="A3541" s="34" t="s">
        <v>3826</v>
      </c>
      <c r="B3541" s="34" t="s">
        <v>7055</v>
      </c>
      <c r="C3541" s="52">
        <v>4156.1988343200001</v>
      </c>
      <c r="D3541" s="34" t="s">
        <v>4950</v>
      </c>
      <c r="E3541" s="43">
        <f t="shared" si="55"/>
        <v>4156.1988343200001</v>
      </c>
    </row>
    <row r="3542" spans="1:5">
      <c r="A3542" s="34" t="s">
        <v>2338</v>
      </c>
      <c r="B3542" s="34" t="s">
        <v>10515</v>
      </c>
      <c r="C3542" s="52">
        <v>4859.7819074999998</v>
      </c>
      <c r="D3542" s="34" t="s">
        <v>4950</v>
      </c>
      <c r="E3542" s="43">
        <f t="shared" si="55"/>
        <v>4859.7819074999998</v>
      </c>
    </row>
    <row r="3543" spans="1:5">
      <c r="A3543" s="34" t="s">
        <v>2884</v>
      </c>
      <c r="B3543" s="34" t="s">
        <v>10516</v>
      </c>
      <c r="C3543" s="52">
        <v>5475.8105999999998</v>
      </c>
      <c r="D3543" s="34" t="s">
        <v>4950</v>
      </c>
      <c r="E3543" s="43">
        <f t="shared" si="55"/>
        <v>5475.8105999999998</v>
      </c>
    </row>
    <row r="3544" spans="1:5">
      <c r="A3544" s="34" t="s">
        <v>2337</v>
      </c>
      <c r="B3544" s="34" t="s">
        <v>10517</v>
      </c>
      <c r="C3544" s="52">
        <v>3878.6991750000002</v>
      </c>
      <c r="D3544" s="34" t="s">
        <v>4950</v>
      </c>
      <c r="E3544" s="43">
        <f t="shared" si="55"/>
        <v>3878.6991750000002</v>
      </c>
    </row>
    <row r="3545" spans="1:5">
      <c r="A3545" s="34" t="s">
        <v>2882</v>
      </c>
      <c r="B3545" s="34" t="s">
        <v>10518</v>
      </c>
      <c r="C3545" s="52">
        <v>5065.1248050000004</v>
      </c>
      <c r="D3545" s="34" t="s">
        <v>4950</v>
      </c>
      <c r="E3545" s="43">
        <f t="shared" si="55"/>
        <v>5065.1248050000004</v>
      </c>
    </row>
    <row r="3546" spans="1:5">
      <c r="A3546" s="34" t="s">
        <v>4632</v>
      </c>
      <c r="B3546" s="34" t="s">
        <v>1489</v>
      </c>
      <c r="C3546" s="52">
        <v>7928.7</v>
      </c>
      <c r="D3546" s="34" t="s">
        <v>4950</v>
      </c>
      <c r="E3546" s="43">
        <f t="shared" si="55"/>
        <v>7928.7</v>
      </c>
    </row>
    <row r="3547" spans="1:5">
      <c r="A3547" s="34" t="s">
        <v>4830</v>
      </c>
      <c r="B3547" s="34" t="s">
        <v>5192</v>
      </c>
      <c r="C3547" s="52">
        <v>20865</v>
      </c>
      <c r="D3547" s="34" t="s">
        <v>4950</v>
      </c>
      <c r="E3547" s="43">
        <f t="shared" si="55"/>
        <v>20865</v>
      </c>
    </row>
    <row r="3548" spans="1:5">
      <c r="A3548" s="34" t="s">
        <v>2199</v>
      </c>
      <c r="B3548" s="34" t="s">
        <v>1749</v>
      </c>
      <c r="C3548" s="52">
        <v>18.662824440000001</v>
      </c>
      <c r="D3548" s="34" t="s">
        <v>5075</v>
      </c>
      <c r="E3548" s="43">
        <f t="shared" si="55"/>
        <v>29020.692004200002</v>
      </c>
    </row>
    <row r="3549" spans="1:5">
      <c r="A3549" s="34" t="s">
        <v>4478</v>
      </c>
      <c r="B3549" s="34" t="s">
        <v>9110</v>
      </c>
      <c r="C3549" s="52">
        <v>66.304875000000195</v>
      </c>
      <c r="D3549" s="34" t="s">
        <v>5075</v>
      </c>
      <c r="E3549" s="43">
        <f t="shared" si="55"/>
        <v>103104.08062500031</v>
      </c>
    </row>
    <row r="3550" spans="1:5">
      <c r="A3550" s="34" t="s">
        <v>10390</v>
      </c>
      <c r="B3550" s="34" t="s">
        <v>10391</v>
      </c>
      <c r="C3550" s="52">
        <v>0</v>
      </c>
      <c r="D3550" s="34" t="s">
        <v>4950</v>
      </c>
      <c r="E3550" s="43">
        <f t="shared" si="55"/>
        <v>0</v>
      </c>
    </row>
    <row r="3551" spans="1:5">
      <c r="A3551" s="34" t="s">
        <v>10392</v>
      </c>
      <c r="B3551" s="34" t="s">
        <v>10393</v>
      </c>
      <c r="C3551" s="52">
        <v>1.391</v>
      </c>
      <c r="D3551" s="34" t="s">
        <v>4950</v>
      </c>
      <c r="E3551" s="43">
        <f t="shared" si="55"/>
        <v>1.391</v>
      </c>
    </row>
    <row r="3552" spans="1:5">
      <c r="A3552" s="34" t="s">
        <v>10394</v>
      </c>
      <c r="B3552" s="34" t="s">
        <v>10395</v>
      </c>
      <c r="C3552" s="52">
        <v>0</v>
      </c>
      <c r="D3552" s="34" t="s">
        <v>4950</v>
      </c>
      <c r="E3552" s="43">
        <f t="shared" si="55"/>
        <v>0</v>
      </c>
    </row>
    <row r="3553" spans="1:5">
      <c r="A3553" s="34" t="s">
        <v>10396</v>
      </c>
      <c r="B3553" s="34" t="s">
        <v>10397</v>
      </c>
      <c r="C3553" s="52">
        <v>0</v>
      </c>
      <c r="D3553" s="34" t="s">
        <v>4950</v>
      </c>
      <c r="E3553" s="43">
        <f t="shared" si="55"/>
        <v>0</v>
      </c>
    </row>
    <row r="3554" spans="1:5">
      <c r="A3554" s="34" t="s">
        <v>10398</v>
      </c>
      <c r="B3554" s="34" t="s">
        <v>10399</v>
      </c>
      <c r="C3554" s="52">
        <v>0</v>
      </c>
      <c r="D3554" s="34" t="s">
        <v>4950</v>
      </c>
      <c r="E3554" s="43">
        <f t="shared" si="55"/>
        <v>0</v>
      </c>
    </row>
    <row r="3555" spans="1:5">
      <c r="A3555" s="34" t="s">
        <v>10400</v>
      </c>
      <c r="B3555" s="34" t="s">
        <v>10401</v>
      </c>
      <c r="C3555" s="52">
        <v>0</v>
      </c>
      <c r="D3555" s="34" t="s">
        <v>4950</v>
      </c>
      <c r="E3555" s="43">
        <f t="shared" si="55"/>
        <v>0</v>
      </c>
    </row>
    <row r="3556" spans="1:5">
      <c r="A3556" s="34" t="s">
        <v>4580</v>
      </c>
      <c r="B3556" s="34" t="s">
        <v>1844</v>
      </c>
      <c r="C3556" s="52">
        <v>36.509460156000003</v>
      </c>
      <c r="D3556" s="34" t="s">
        <v>5075</v>
      </c>
      <c r="E3556" s="43">
        <f t="shared" si="55"/>
        <v>56772.210542580004</v>
      </c>
    </row>
    <row r="3557" spans="1:5">
      <c r="A3557" s="34" t="s">
        <v>10416</v>
      </c>
      <c r="B3557" s="34" t="s">
        <v>10417</v>
      </c>
      <c r="C3557" s="52">
        <v>59178.2777976</v>
      </c>
      <c r="D3557" s="34" t="s">
        <v>4950</v>
      </c>
      <c r="E3557" s="43">
        <f t="shared" si="55"/>
        <v>59178.2777976</v>
      </c>
    </row>
    <row r="3558" spans="1:5">
      <c r="A3558" s="34" t="s">
        <v>4749</v>
      </c>
      <c r="B3558" s="34" t="s">
        <v>1850</v>
      </c>
      <c r="C3558" s="52">
        <v>40.772485232483</v>
      </c>
      <c r="D3558" s="34" t="s">
        <v>5075</v>
      </c>
      <c r="E3558" s="43">
        <f t="shared" si="55"/>
        <v>63401.214536511063</v>
      </c>
    </row>
    <row r="3559" spans="1:5">
      <c r="A3559" s="34" t="s">
        <v>4703</v>
      </c>
      <c r="B3559" s="34" t="s">
        <v>1847</v>
      </c>
      <c r="C3559" s="52">
        <v>63.541436400000002</v>
      </c>
      <c r="D3559" s="34" t="s">
        <v>5075</v>
      </c>
      <c r="E3559" s="43">
        <f t="shared" si="55"/>
        <v>98806.933602000005</v>
      </c>
    </row>
    <row r="3560" spans="1:5">
      <c r="A3560" s="34" t="s">
        <v>4581</v>
      </c>
      <c r="B3560" s="34" t="s">
        <v>1845</v>
      </c>
      <c r="C3560" s="52">
        <v>65.789848800000001</v>
      </c>
      <c r="D3560" s="34" t="s">
        <v>5075</v>
      </c>
      <c r="E3560" s="43">
        <f t="shared" si="55"/>
        <v>102303.214884</v>
      </c>
    </row>
    <row r="3561" spans="1:5">
      <c r="A3561" s="34" t="s">
        <v>3598</v>
      </c>
      <c r="B3561" s="34" t="s">
        <v>1853</v>
      </c>
      <c r="C3561" s="52">
        <v>59.718784788000399</v>
      </c>
      <c r="D3561" s="34" t="s">
        <v>5075</v>
      </c>
      <c r="E3561" s="43">
        <f t="shared" si="55"/>
        <v>92862.710345340616</v>
      </c>
    </row>
    <row r="3562" spans="1:5">
      <c r="A3562" s="34" t="s">
        <v>4796</v>
      </c>
      <c r="B3562" s="34" t="s">
        <v>1855</v>
      </c>
      <c r="C3562" s="52">
        <v>115.048795700963</v>
      </c>
      <c r="D3562" s="34" t="s">
        <v>5075</v>
      </c>
      <c r="E3562" s="43">
        <f t="shared" si="55"/>
        <v>178900.87731499746</v>
      </c>
    </row>
    <row r="3563" spans="1:5">
      <c r="A3563" s="34" t="s">
        <v>4534</v>
      </c>
      <c r="B3563" s="34" t="s">
        <v>1833</v>
      </c>
      <c r="C3563" s="52">
        <v>255.062106</v>
      </c>
      <c r="D3563" s="34" t="s">
        <v>5075</v>
      </c>
      <c r="E3563" s="43">
        <f t="shared" si="55"/>
        <v>396621.57483</v>
      </c>
    </row>
    <row r="3564" spans="1:5">
      <c r="A3564" s="34" t="s">
        <v>3599</v>
      </c>
      <c r="B3564" s="34" t="s">
        <v>10418</v>
      </c>
      <c r="C3564" s="52">
        <v>89755.331191278601</v>
      </c>
      <c r="D3564" s="34" t="s">
        <v>4950</v>
      </c>
      <c r="E3564" s="43">
        <f t="shared" si="55"/>
        <v>89755.331191278601</v>
      </c>
    </row>
    <row r="3565" spans="1:5">
      <c r="A3565" s="34" t="s">
        <v>10419</v>
      </c>
      <c r="B3565" s="34" t="s">
        <v>10420</v>
      </c>
      <c r="C3565" s="52">
        <v>95836.20005128</v>
      </c>
      <c r="D3565" s="34" t="s">
        <v>4950</v>
      </c>
      <c r="E3565" s="43">
        <f t="shared" si="55"/>
        <v>95836.20005128</v>
      </c>
    </row>
    <row r="3566" spans="1:5">
      <c r="A3566" s="34" t="s">
        <v>4633</v>
      </c>
      <c r="B3566" s="34" t="s">
        <v>7056</v>
      </c>
      <c r="C3566" s="52">
        <v>262.54846800000001</v>
      </c>
      <c r="D3566" s="34" t="s">
        <v>5075</v>
      </c>
      <c r="E3566" s="43">
        <f t="shared" si="55"/>
        <v>408262.86774000002</v>
      </c>
    </row>
    <row r="3567" spans="1:5">
      <c r="A3567" s="34" t="s">
        <v>3037</v>
      </c>
      <c r="B3567" s="34" t="s">
        <v>1828</v>
      </c>
      <c r="C3567" s="52">
        <v>4.5388385639999802</v>
      </c>
      <c r="D3567" s="34" t="s">
        <v>5075</v>
      </c>
      <c r="E3567" s="43">
        <f t="shared" si="55"/>
        <v>7057.8939670199688</v>
      </c>
    </row>
    <row r="3568" spans="1:5">
      <c r="A3568" s="34" t="s">
        <v>4142</v>
      </c>
      <c r="B3568" s="34" t="s">
        <v>10421</v>
      </c>
      <c r="C3568" s="52">
        <v>7116.7403646481398</v>
      </c>
      <c r="D3568" s="34" t="s">
        <v>4950</v>
      </c>
      <c r="E3568" s="43">
        <f t="shared" si="55"/>
        <v>7116.7403646481398</v>
      </c>
    </row>
    <row r="3569" spans="1:5">
      <c r="A3569" s="34" t="s">
        <v>4143</v>
      </c>
      <c r="B3569" s="34" t="s">
        <v>10422</v>
      </c>
      <c r="C3569" s="52">
        <v>7116.7352457674997</v>
      </c>
      <c r="D3569" s="34" t="s">
        <v>4950</v>
      </c>
      <c r="E3569" s="43">
        <f t="shared" si="55"/>
        <v>7116.7352457674997</v>
      </c>
    </row>
    <row r="3570" spans="1:5">
      <c r="A3570" s="34" t="s">
        <v>4144</v>
      </c>
      <c r="B3570" s="34" t="s">
        <v>10423</v>
      </c>
      <c r="C3570" s="52">
        <v>7116.7352457674997</v>
      </c>
      <c r="D3570" s="34" t="s">
        <v>4950</v>
      </c>
      <c r="E3570" s="43">
        <f t="shared" si="55"/>
        <v>7116.7352457674997</v>
      </c>
    </row>
    <row r="3571" spans="1:5">
      <c r="A3571" s="34" t="s">
        <v>4145</v>
      </c>
      <c r="B3571" s="34" t="s">
        <v>10424</v>
      </c>
      <c r="C3571" s="52">
        <v>7116.7352457674997</v>
      </c>
      <c r="D3571" s="34" t="s">
        <v>4950</v>
      </c>
      <c r="E3571" s="43">
        <f t="shared" si="55"/>
        <v>7116.7352457674997</v>
      </c>
    </row>
    <row r="3572" spans="1:5">
      <c r="A3572" s="34" t="s">
        <v>4146</v>
      </c>
      <c r="B3572" s="34" t="s">
        <v>10425</v>
      </c>
      <c r="C3572" s="52">
        <v>6935.24352</v>
      </c>
      <c r="D3572" s="34" t="s">
        <v>4950</v>
      </c>
      <c r="E3572" s="43">
        <f t="shared" si="55"/>
        <v>6935.24352</v>
      </c>
    </row>
    <row r="3573" spans="1:5">
      <c r="A3573" s="34" t="s">
        <v>4147</v>
      </c>
      <c r="B3573" s="34" t="s">
        <v>10426</v>
      </c>
      <c r="C3573" s="52">
        <v>14444.489112836</v>
      </c>
      <c r="D3573" s="34" t="s">
        <v>4950</v>
      </c>
      <c r="E3573" s="43">
        <f t="shared" si="55"/>
        <v>14444.489112836</v>
      </c>
    </row>
    <row r="3574" spans="1:5">
      <c r="A3574" s="34" t="s">
        <v>4148</v>
      </c>
      <c r="B3574" s="34" t="s">
        <v>10427</v>
      </c>
      <c r="C3574" s="52">
        <v>14444.488968</v>
      </c>
      <c r="D3574" s="34" t="s">
        <v>4950</v>
      </c>
      <c r="E3574" s="43">
        <f t="shared" si="55"/>
        <v>14444.488968</v>
      </c>
    </row>
    <row r="3575" spans="1:5">
      <c r="A3575" s="34" t="s">
        <v>10428</v>
      </c>
      <c r="B3575" s="34" t="s">
        <v>10429</v>
      </c>
      <c r="C3575" s="52">
        <v>18530.37820504</v>
      </c>
      <c r="D3575" s="34" t="s">
        <v>4950</v>
      </c>
      <c r="E3575" s="43">
        <f t="shared" si="55"/>
        <v>18530.37820504</v>
      </c>
    </row>
    <row r="3576" spans="1:5">
      <c r="A3576" s="34" t="s">
        <v>4149</v>
      </c>
      <c r="B3576" s="34" t="s">
        <v>10430</v>
      </c>
      <c r="C3576" s="52">
        <v>18530.38131117</v>
      </c>
      <c r="D3576" s="34" t="s">
        <v>4950</v>
      </c>
      <c r="E3576" s="43">
        <f t="shared" si="55"/>
        <v>18530.38131117</v>
      </c>
    </row>
    <row r="3577" spans="1:5">
      <c r="A3577" s="34" t="s">
        <v>4150</v>
      </c>
      <c r="B3577" s="34" t="s">
        <v>1062</v>
      </c>
      <c r="C3577" s="52">
        <v>29.788413405029299</v>
      </c>
      <c r="D3577" s="34" t="s">
        <v>5075</v>
      </c>
      <c r="E3577" s="43">
        <f t="shared" si="55"/>
        <v>46320.982844820559</v>
      </c>
    </row>
    <row r="3578" spans="1:5">
      <c r="A3578" s="34" t="s">
        <v>4151</v>
      </c>
      <c r="B3578" s="34" t="s">
        <v>1063</v>
      </c>
      <c r="C3578" s="52">
        <v>29.788413405029299</v>
      </c>
      <c r="D3578" s="34" t="s">
        <v>5075</v>
      </c>
      <c r="E3578" s="43">
        <f t="shared" si="55"/>
        <v>46320.982844820559</v>
      </c>
    </row>
    <row r="3579" spans="1:5">
      <c r="A3579" s="34" t="s">
        <v>4152</v>
      </c>
      <c r="B3579" s="34" t="s">
        <v>1064</v>
      </c>
      <c r="C3579" s="52">
        <v>33.751274076000001</v>
      </c>
      <c r="D3579" s="34" t="s">
        <v>5075</v>
      </c>
      <c r="E3579" s="43">
        <f t="shared" si="55"/>
        <v>52483.231188180005</v>
      </c>
    </row>
    <row r="3580" spans="1:5">
      <c r="A3580" s="34" t="s">
        <v>4769</v>
      </c>
      <c r="B3580" s="34" t="s">
        <v>1851</v>
      </c>
      <c r="C3580" s="52">
        <v>9.1385206156768497</v>
      </c>
      <c r="D3580" s="34" t="s">
        <v>5075</v>
      </c>
      <c r="E3580" s="43">
        <f t="shared" si="55"/>
        <v>14210.399557377501</v>
      </c>
    </row>
    <row r="3581" spans="1:5">
      <c r="A3581" s="34" t="s">
        <v>4797</v>
      </c>
      <c r="B3581" s="34" t="s">
        <v>1856</v>
      </c>
      <c r="C3581" s="52">
        <v>9.1385206156768497</v>
      </c>
      <c r="D3581" s="34" t="s">
        <v>5075</v>
      </c>
      <c r="E3581" s="43">
        <f t="shared" si="55"/>
        <v>14210.399557377501</v>
      </c>
    </row>
    <row r="3582" spans="1:5">
      <c r="A3582" s="34" t="s">
        <v>4798</v>
      </c>
      <c r="B3582" s="34" t="s">
        <v>1857</v>
      </c>
      <c r="C3582" s="52">
        <v>18.139129632</v>
      </c>
      <c r="D3582" s="34" t="s">
        <v>5075</v>
      </c>
      <c r="E3582" s="43">
        <f t="shared" si="55"/>
        <v>28206.346577759999</v>
      </c>
    </row>
    <row r="3583" spans="1:5">
      <c r="A3583" s="34" t="s">
        <v>4770</v>
      </c>
      <c r="B3583" s="34" t="s">
        <v>1852</v>
      </c>
      <c r="C3583" s="52">
        <v>25.1522233560001</v>
      </c>
      <c r="D3583" s="34" t="s">
        <v>5075</v>
      </c>
      <c r="E3583" s="43">
        <f t="shared" si="55"/>
        <v>39111.707318580156</v>
      </c>
    </row>
    <row r="3584" spans="1:5">
      <c r="A3584" s="34" t="s">
        <v>4741</v>
      </c>
      <c r="B3584" s="34" t="s">
        <v>1848</v>
      </c>
      <c r="C3584" s="52">
        <v>25.1522233560001</v>
      </c>
      <c r="D3584" s="34" t="s">
        <v>5075</v>
      </c>
      <c r="E3584" s="43">
        <f t="shared" si="55"/>
        <v>39111.707318580156</v>
      </c>
    </row>
    <row r="3585" spans="1:5">
      <c r="A3585" s="34" t="s">
        <v>4742</v>
      </c>
      <c r="B3585" s="34" t="s">
        <v>1849</v>
      </c>
      <c r="C3585" s="52">
        <v>42.175910088000002</v>
      </c>
      <c r="D3585" s="34" t="s">
        <v>5075</v>
      </c>
      <c r="E3585" s="43">
        <f t="shared" si="55"/>
        <v>65583.540186840008</v>
      </c>
    </row>
    <row r="3586" spans="1:5">
      <c r="A3586" s="34" t="s">
        <v>4702</v>
      </c>
      <c r="B3586" s="34" t="s">
        <v>1846</v>
      </c>
      <c r="C3586" s="52">
        <v>15.336325836</v>
      </c>
      <c r="D3586" s="34" t="s">
        <v>5075</v>
      </c>
      <c r="E3586" s="43">
        <f t="shared" ref="E3586:E3649" si="56">IF(D3586="Dolares",C3586*$E$1,C3586)</f>
        <v>23847.986674980002</v>
      </c>
    </row>
    <row r="3587" spans="1:5">
      <c r="A3587" s="34" t="s">
        <v>4572</v>
      </c>
      <c r="B3587" s="34" t="s">
        <v>1836</v>
      </c>
      <c r="C3587" s="52">
        <v>14.7924504</v>
      </c>
      <c r="D3587" s="34" t="s">
        <v>5075</v>
      </c>
      <c r="E3587" s="43">
        <f t="shared" si="56"/>
        <v>23002.260372000001</v>
      </c>
    </row>
    <row r="3588" spans="1:5">
      <c r="A3588" s="34" t="s">
        <v>4573</v>
      </c>
      <c r="B3588" s="34" t="s">
        <v>1837</v>
      </c>
      <c r="C3588" s="52">
        <v>14.7924504</v>
      </c>
      <c r="D3588" s="34" t="s">
        <v>5075</v>
      </c>
      <c r="E3588" s="43">
        <f t="shared" si="56"/>
        <v>23002.260372000001</v>
      </c>
    </row>
    <row r="3589" spans="1:5">
      <c r="A3589" s="34" t="s">
        <v>4574</v>
      </c>
      <c r="B3589" s="34" t="s">
        <v>1838</v>
      </c>
      <c r="C3589" s="52">
        <v>23.340423600000001</v>
      </c>
      <c r="D3589" s="34" t="s">
        <v>5075</v>
      </c>
      <c r="E3589" s="43">
        <f t="shared" si="56"/>
        <v>36294.358698000004</v>
      </c>
    </row>
    <row r="3590" spans="1:5">
      <c r="A3590" s="34" t="s">
        <v>4786</v>
      </c>
      <c r="B3590" s="34" t="s">
        <v>1854</v>
      </c>
      <c r="C3590" s="52">
        <v>26.905834800000001</v>
      </c>
      <c r="D3590" s="34" t="s">
        <v>5075</v>
      </c>
      <c r="E3590" s="43">
        <f t="shared" si="56"/>
        <v>41838.573113999999</v>
      </c>
    </row>
    <row r="3591" spans="1:5">
      <c r="A3591" s="34" t="s">
        <v>4520</v>
      </c>
      <c r="B3591" s="34" t="s">
        <v>1832</v>
      </c>
      <c r="C3591" s="52">
        <v>233.29406879999999</v>
      </c>
      <c r="D3591" s="34" t="s">
        <v>5075</v>
      </c>
      <c r="E3591" s="43">
        <f t="shared" si="56"/>
        <v>362772.276984</v>
      </c>
    </row>
    <row r="3592" spans="1:5">
      <c r="A3592" s="34" t="s">
        <v>4575</v>
      </c>
      <c r="B3592" s="34" t="s">
        <v>1839</v>
      </c>
      <c r="C3592" s="52">
        <v>36.810867600000002</v>
      </c>
      <c r="D3592" s="34" t="s">
        <v>5075</v>
      </c>
      <c r="E3592" s="43">
        <f t="shared" si="56"/>
        <v>57240.899118000001</v>
      </c>
    </row>
    <row r="3593" spans="1:5">
      <c r="A3593" s="34" t="s">
        <v>3370</v>
      </c>
      <c r="B3593" s="34" t="s">
        <v>5431</v>
      </c>
      <c r="C3593" s="52">
        <v>238.5169956</v>
      </c>
      <c r="D3593" s="34" t="s">
        <v>5075</v>
      </c>
      <c r="E3593" s="43">
        <f t="shared" si="56"/>
        <v>370893.928158</v>
      </c>
    </row>
    <row r="3594" spans="1:5">
      <c r="A3594" s="34" t="s">
        <v>4576</v>
      </c>
      <c r="B3594" s="34" t="s">
        <v>1840</v>
      </c>
      <c r="C3594" s="52">
        <v>36.810867600000002</v>
      </c>
      <c r="D3594" s="34" t="s">
        <v>5075</v>
      </c>
      <c r="E3594" s="43">
        <f t="shared" si="56"/>
        <v>57240.899118000001</v>
      </c>
    </row>
    <row r="3595" spans="1:5">
      <c r="A3595" s="34" t="s">
        <v>4577</v>
      </c>
      <c r="B3595" s="34" t="s">
        <v>1841</v>
      </c>
      <c r="C3595" s="52">
        <v>36.810867600000002</v>
      </c>
      <c r="D3595" s="34" t="s">
        <v>5075</v>
      </c>
      <c r="E3595" s="43">
        <f t="shared" si="56"/>
        <v>57240.899118000001</v>
      </c>
    </row>
    <row r="3596" spans="1:5">
      <c r="A3596" s="34" t="s">
        <v>4578</v>
      </c>
      <c r="B3596" s="34" t="s">
        <v>1842</v>
      </c>
      <c r="C3596" s="52">
        <v>36.810867600000002</v>
      </c>
      <c r="D3596" s="34" t="s">
        <v>5075</v>
      </c>
      <c r="E3596" s="43">
        <f t="shared" si="56"/>
        <v>57240.899118000001</v>
      </c>
    </row>
    <row r="3597" spans="1:5">
      <c r="A3597" s="34" t="s">
        <v>4579</v>
      </c>
      <c r="B3597" s="34" t="s">
        <v>1843</v>
      </c>
      <c r="C3597" s="52">
        <v>40.601620799999999</v>
      </c>
      <c r="D3597" s="34" t="s">
        <v>5075</v>
      </c>
      <c r="E3597" s="43">
        <f t="shared" si="56"/>
        <v>63135.520343999997</v>
      </c>
    </row>
    <row r="3598" spans="1:5">
      <c r="A3598" s="34" t="s">
        <v>4963</v>
      </c>
      <c r="B3598" s="34" t="s">
        <v>9673</v>
      </c>
      <c r="C3598" s="52">
        <v>45.360171987000001</v>
      </c>
      <c r="D3598" s="34" t="s">
        <v>5075</v>
      </c>
      <c r="E3598" s="43">
        <f t="shared" si="56"/>
        <v>70535.067439785009</v>
      </c>
    </row>
    <row r="3599" spans="1:5">
      <c r="A3599" s="34" t="s">
        <v>4964</v>
      </c>
      <c r="B3599" s="34" t="s">
        <v>5581</v>
      </c>
      <c r="C3599" s="52">
        <v>2765.7291948000002</v>
      </c>
      <c r="D3599" s="34" t="s">
        <v>4950</v>
      </c>
      <c r="E3599" s="43">
        <f t="shared" si="56"/>
        <v>2765.7291948000002</v>
      </c>
    </row>
    <row r="3600" spans="1:5">
      <c r="A3600" s="34" t="s">
        <v>4965</v>
      </c>
      <c r="B3600" s="34" t="s">
        <v>9038</v>
      </c>
      <c r="C3600" s="52">
        <v>15.8574</v>
      </c>
      <c r="D3600" s="34" t="s">
        <v>5075</v>
      </c>
      <c r="E3600" s="43">
        <f t="shared" si="56"/>
        <v>24658.257000000001</v>
      </c>
    </row>
    <row r="3601" spans="1:5">
      <c r="A3601" s="34" t="s">
        <v>4966</v>
      </c>
      <c r="B3601" s="34" t="s">
        <v>10477</v>
      </c>
      <c r="C3601" s="52">
        <v>10.001289999999999</v>
      </c>
      <c r="D3601" s="34" t="s">
        <v>5075</v>
      </c>
      <c r="E3601" s="43">
        <f t="shared" si="56"/>
        <v>15552.005949999999</v>
      </c>
    </row>
    <row r="3602" spans="1:5">
      <c r="A3602" s="34" t="s">
        <v>4967</v>
      </c>
      <c r="B3602" s="34" t="s">
        <v>9847</v>
      </c>
      <c r="C3602" s="52">
        <v>26928.453127680001</v>
      </c>
      <c r="D3602" s="34" t="s">
        <v>4950</v>
      </c>
      <c r="E3602" s="43">
        <f t="shared" si="56"/>
        <v>26928.453127680001</v>
      </c>
    </row>
    <row r="3603" spans="1:5">
      <c r="A3603" s="34" t="s">
        <v>4968</v>
      </c>
      <c r="B3603" s="34" t="s">
        <v>1879</v>
      </c>
      <c r="C3603" s="52">
        <v>24498.720000000001</v>
      </c>
      <c r="D3603" s="34" t="s">
        <v>4950</v>
      </c>
      <c r="E3603" s="43">
        <f t="shared" si="56"/>
        <v>24498.720000000001</v>
      </c>
    </row>
    <row r="3604" spans="1:5">
      <c r="A3604" s="34" t="s">
        <v>4969</v>
      </c>
      <c r="B3604" s="34" t="s">
        <v>7713</v>
      </c>
      <c r="C3604" s="52">
        <v>13630.409</v>
      </c>
      <c r="D3604" s="34" t="s">
        <v>4950</v>
      </c>
      <c r="E3604" s="43">
        <f t="shared" si="56"/>
        <v>13630.409</v>
      </c>
    </row>
    <row r="3605" spans="1:5">
      <c r="A3605" s="34" t="s">
        <v>4970</v>
      </c>
      <c r="B3605" s="34" t="s">
        <v>8139</v>
      </c>
      <c r="C3605" s="52">
        <v>23185.187999999998</v>
      </c>
      <c r="D3605" s="34" t="s">
        <v>4950</v>
      </c>
      <c r="E3605" s="43">
        <f t="shared" si="56"/>
        <v>23185.187999999998</v>
      </c>
    </row>
    <row r="3606" spans="1:5">
      <c r="A3606" s="34" t="s">
        <v>4971</v>
      </c>
      <c r="B3606" s="34" t="s">
        <v>7264</v>
      </c>
      <c r="C3606" s="52">
        <v>5131.9049066999996</v>
      </c>
      <c r="D3606" s="34" t="s">
        <v>4950</v>
      </c>
      <c r="E3606" s="43">
        <f t="shared" si="56"/>
        <v>5131.9049066999996</v>
      </c>
    </row>
    <row r="3607" spans="1:5">
      <c r="A3607" s="34" t="s">
        <v>4972</v>
      </c>
      <c r="B3607" s="34" t="s">
        <v>8140</v>
      </c>
      <c r="C3607" s="52">
        <v>25266.124</v>
      </c>
      <c r="D3607" s="34" t="s">
        <v>4950</v>
      </c>
      <c r="E3607" s="43">
        <f t="shared" si="56"/>
        <v>25266.124</v>
      </c>
    </row>
    <row r="3608" spans="1:5">
      <c r="A3608" s="34" t="s">
        <v>4973</v>
      </c>
      <c r="B3608" s="34" t="s">
        <v>8141</v>
      </c>
      <c r="C3608" s="52">
        <v>32896.5936</v>
      </c>
      <c r="D3608" s="34" t="s">
        <v>4950</v>
      </c>
      <c r="E3608" s="43">
        <f t="shared" si="56"/>
        <v>32896.5936</v>
      </c>
    </row>
    <row r="3609" spans="1:5">
      <c r="A3609" s="34" t="s">
        <v>4974</v>
      </c>
      <c r="B3609" s="34" t="s">
        <v>8142</v>
      </c>
      <c r="C3609" s="52">
        <v>35378.137600000002</v>
      </c>
      <c r="D3609" s="34" t="s">
        <v>4950</v>
      </c>
      <c r="E3609" s="43">
        <f t="shared" si="56"/>
        <v>35378.137600000002</v>
      </c>
    </row>
    <row r="3610" spans="1:5">
      <c r="A3610" s="34" t="s">
        <v>4975</v>
      </c>
      <c r="B3610" s="34" t="s">
        <v>8143</v>
      </c>
      <c r="C3610" s="52">
        <v>13149.9576</v>
      </c>
      <c r="D3610" s="34" t="s">
        <v>4950</v>
      </c>
      <c r="E3610" s="43">
        <f t="shared" si="56"/>
        <v>13149.9576</v>
      </c>
    </row>
    <row r="3611" spans="1:5">
      <c r="A3611" s="34" t="s">
        <v>4976</v>
      </c>
      <c r="B3611" s="34" t="s">
        <v>1880</v>
      </c>
      <c r="C3611" s="52">
        <v>1054.31538632203</v>
      </c>
      <c r="D3611" s="34" t="s">
        <v>4950</v>
      </c>
      <c r="E3611" s="43">
        <f t="shared" si="56"/>
        <v>1054.31538632203</v>
      </c>
    </row>
    <row r="3612" spans="1:5">
      <c r="A3612" s="34" t="s">
        <v>4977</v>
      </c>
      <c r="B3612" s="34" t="s">
        <v>8144</v>
      </c>
      <c r="C3612" s="52">
        <v>38624.175199999998</v>
      </c>
      <c r="D3612" s="34" t="s">
        <v>4950</v>
      </c>
      <c r="E3612" s="43">
        <f t="shared" si="56"/>
        <v>38624.175199999998</v>
      </c>
    </row>
    <row r="3613" spans="1:5">
      <c r="A3613" s="34" t="s">
        <v>4978</v>
      </c>
      <c r="B3613" s="34" t="s">
        <v>8145</v>
      </c>
      <c r="C3613" s="52">
        <v>38624.175199999998</v>
      </c>
      <c r="D3613" s="34" t="s">
        <v>4950</v>
      </c>
      <c r="E3613" s="43">
        <f t="shared" si="56"/>
        <v>38624.175199999998</v>
      </c>
    </row>
    <row r="3614" spans="1:5">
      <c r="A3614" s="34" t="s">
        <v>4979</v>
      </c>
      <c r="B3614" s="34" t="s">
        <v>8146</v>
      </c>
      <c r="C3614" s="52">
        <v>38624.175199999998</v>
      </c>
      <c r="D3614" s="34" t="s">
        <v>4950</v>
      </c>
      <c r="E3614" s="43">
        <f t="shared" si="56"/>
        <v>38624.175199999998</v>
      </c>
    </row>
    <row r="3615" spans="1:5">
      <c r="A3615" s="34" t="s">
        <v>4980</v>
      </c>
      <c r="B3615" s="34" t="s">
        <v>8147</v>
      </c>
      <c r="C3615" s="52">
        <v>21472.588800000001</v>
      </c>
      <c r="D3615" s="34" t="s">
        <v>4950</v>
      </c>
      <c r="E3615" s="43">
        <f t="shared" si="56"/>
        <v>21472.588800000001</v>
      </c>
    </row>
    <row r="3616" spans="1:5">
      <c r="A3616" s="34" t="s">
        <v>4981</v>
      </c>
      <c r="B3616" s="34" t="s">
        <v>8148</v>
      </c>
      <c r="C3616" s="52">
        <v>21472.588800000001</v>
      </c>
      <c r="D3616" s="34" t="s">
        <v>4950</v>
      </c>
      <c r="E3616" s="43">
        <f t="shared" si="56"/>
        <v>21472.588800000001</v>
      </c>
    </row>
    <row r="3617" spans="1:5">
      <c r="A3617" s="34" t="s">
        <v>4982</v>
      </c>
      <c r="B3617" s="34" t="s">
        <v>8149</v>
      </c>
      <c r="C3617" s="52">
        <v>30895.779200000001</v>
      </c>
      <c r="D3617" s="34" t="s">
        <v>4950</v>
      </c>
      <c r="E3617" s="43">
        <f t="shared" si="56"/>
        <v>30895.779200000001</v>
      </c>
    </row>
    <row r="3618" spans="1:5">
      <c r="A3618" s="34" t="s">
        <v>4983</v>
      </c>
      <c r="B3618" s="34" t="s">
        <v>9128</v>
      </c>
      <c r="C3618" s="52">
        <v>4152.489705</v>
      </c>
      <c r="D3618" s="34" t="s">
        <v>4950</v>
      </c>
      <c r="E3618" s="43">
        <f t="shared" si="56"/>
        <v>4152.489705</v>
      </c>
    </row>
    <row r="3619" spans="1:5">
      <c r="A3619" s="34" t="s">
        <v>4984</v>
      </c>
      <c r="B3619" s="34" t="s">
        <v>6591</v>
      </c>
      <c r="C3619" s="52">
        <v>33231.973437000001</v>
      </c>
      <c r="D3619" s="34" t="s">
        <v>4950</v>
      </c>
      <c r="E3619" s="43">
        <f t="shared" si="56"/>
        <v>33231.973437000001</v>
      </c>
    </row>
    <row r="3620" spans="1:5">
      <c r="A3620" s="34" t="s">
        <v>4985</v>
      </c>
      <c r="B3620" s="34" t="s">
        <v>6592</v>
      </c>
      <c r="C3620" s="52">
        <v>37031.126885999998</v>
      </c>
      <c r="D3620" s="34" t="s">
        <v>4950</v>
      </c>
      <c r="E3620" s="43">
        <f t="shared" si="56"/>
        <v>37031.126885999998</v>
      </c>
    </row>
    <row r="3621" spans="1:5">
      <c r="A3621" s="34" t="s">
        <v>4986</v>
      </c>
      <c r="B3621" s="34" t="s">
        <v>8150</v>
      </c>
      <c r="C3621" s="52">
        <v>22291.6096</v>
      </c>
      <c r="D3621" s="34" t="s">
        <v>4950</v>
      </c>
      <c r="E3621" s="43">
        <f t="shared" si="56"/>
        <v>22291.6096</v>
      </c>
    </row>
    <row r="3622" spans="1:5">
      <c r="A3622" s="34" t="s">
        <v>4987</v>
      </c>
      <c r="B3622" s="34" t="s">
        <v>8151</v>
      </c>
      <c r="C3622" s="52">
        <v>39501.061600000001</v>
      </c>
      <c r="D3622" s="34" t="s">
        <v>4950</v>
      </c>
      <c r="E3622" s="43">
        <f t="shared" si="56"/>
        <v>39501.061600000001</v>
      </c>
    </row>
    <row r="3623" spans="1:5">
      <c r="A3623" s="34" t="s">
        <v>4988</v>
      </c>
      <c r="B3623" s="34" t="s">
        <v>8152</v>
      </c>
      <c r="C3623" s="52">
        <v>55745.716</v>
      </c>
      <c r="D3623" s="34" t="s">
        <v>4950</v>
      </c>
      <c r="E3623" s="43">
        <f t="shared" si="56"/>
        <v>55745.716</v>
      </c>
    </row>
    <row r="3624" spans="1:5">
      <c r="A3624" s="34" t="s">
        <v>4989</v>
      </c>
      <c r="B3624" s="34" t="s">
        <v>8153</v>
      </c>
      <c r="C3624" s="52">
        <v>69695.776800000007</v>
      </c>
      <c r="D3624" s="34" t="s">
        <v>4950</v>
      </c>
      <c r="E3624" s="43">
        <f t="shared" si="56"/>
        <v>69695.776800000007</v>
      </c>
    </row>
    <row r="3625" spans="1:5">
      <c r="A3625" s="34" t="s">
        <v>10402</v>
      </c>
      <c r="B3625" s="34" t="s">
        <v>10403</v>
      </c>
      <c r="C3625" s="52">
        <v>0</v>
      </c>
      <c r="D3625" s="34" t="s">
        <v>4950</v>
      </c>
      <c r="E3625" s="43">
        <f t="shared" si="56"/>
        <v>0</v>
      </c>
    </row>
    <row r="3626" spans="1:5">
      <c r="A3626" s="34" t="s">
        <v>10404</v>
      </c>
      <c r="B3626" s="34" t="s">
        <v>10403</v>
      </c>
      <c r="C3626" s="52">
        <v>0</v>
      </c>
      <c r="D3626" s="34" t="s">
        <v>4950</v>
      </c>
      <c r="E3626" s="43">
        <f t="shared" si="56"/>
        <v>0</v>
      </c>
    </row>
    <row r="3627" spans="1:5">
      <c r="A3627" s="34" t="s">
        <v>5193</v>
      </c>
      <c r="B3627" s="34" t="s">
        <v>9182</v>
      </c>
      <c r="C3627" s="52">
        <v>536.95333036800002</v>
      </c>
      <c r="D3627" s="34" t="s">
        <v>4950</v>
      </c>
      <c r="E3627" s="43">
        <f t="shared" si="56"/>
        <v>536.95333036800002</v>
      </c>
    </row>
    <row r="3628" spans="1:5">
      <c r="A3628" s="34" t="s">
        <v>5194</v>
      </c>
      <c r="B3628" s="34" t="s">
        <v>7597</v>
      </c>
      <c r="C3628" s="52">
        <v>328.74693696000003</v>
      </c>
      <c r="D3628" s="34" t="s">
        <v>4950</v>
      </c>
      <c r="E3628" s="43">
        <f t="shared" si="56"/>
        <v>328.74693696000003</v>
      </c>
    </row>
    <row r="3629" spans="1:5">
      <c r="A3629" s="34" t="s">
        <v>5195</v>
      </c>
      <c r="B3629" s="34" t="s">
        <v>7598</v>
      </c>
      <c r="C3629" s="52">
        <v>328.74693696000003</v>
      </c>
      <c r="D3629" s="34" t="s">
        <v>4950</v>
      </c>
      <c r="E3629" s="43">
        <f t="shared" si="56"/>
        <v>328.74693696000003</v>
      </c>
    </row>
    <row r="3630" spans="1:5">
      <c r="A3630" s="34" t="s">
        <v>5196</v>
      </c>
      <c r="B3630" s="34" t="s">
        <v>7599</v>
      </c>
      <c r="C3630" s="52">
        <v>328.74693696000003</v>
      </c>
      <c r="D3630" s="34" t="s">
        <v>4950</v>
      </c>
      <c r="E3630" s="43">
        <f t="shared" si="56"/>
        <v>328.74693696000003</v>
      </c>
    </row>
    <row r="3631" spans="1:5">
      <c r="A3631" s="34" t="s">
        <v>5197</v>
      </c>
      <c r="B3631" s="34" t="s">
        <v>7600</v>
      </c>
      <c r="C3631" s="52">
        <v>328.74693696000003</v>
      </c>
      <c r="D3631" s="34" t="s">
        <v>4950</v>
      </c>
      <c r="E3631" s="43">
        <f t="shared" si="56"/>
        <v>328.74693696000003</v>
      </c>
    </row>
    <row r="3632" spans="1:5">
      <c r="A3632" s="34" t="s">
        <v>5198</v>
      </c>
      <c r="B3632" s="34" t="s">
        <v>7601</v>
      </c>
      <c r="C3632" s="52">
        <v>328.74693696000003</v>
      </c>
      <c r="D3632" s="34" t="s">
        <v>4950</v>
      </c>
      <c r="E3632" s="43">
        <f t="shared" si="56"/>
        <v>328.74693696000003</v>
      </c>
    </row>
    <row r="3633" spans="1:5">
      <c r="A3633" s="34" t="s">
        <v>5199</v>
      </c>
      <c r="B3633" s="34" t="s">
        <v>7602</v>
      </c>
      <c r="C3633" s="52">
        <v>328.74693696000003</v>
      </c>
      <c r="D3633" s="34" t="s">
        <v>4950</v>
      </c>
      <c r="E3633" s="43">
        <f t="shared" si="56"/>
        <v>328.74693696000003</v>
      </c>
    </row>
    <row r="3634" spans="1:5">
      <c r="A3634" s="34" t="s">
        <v>5200</v>
      </c>
      <c r="B3634" s="34" t="s">
        <v>7603</v>
      </c>
      <c r="C3634" s="52">
        <v>488.73711294719999</v>
      </c>
      <c r="D3634" s="34" t="s">
        <v>4950</v>
      </c>
      <c r="E3634" s="43">
        <f t="shared" si="56"/>
        <v>488.73711294719999</v>
      </c>
    </row>
    <row r="3635" spans="1:5">
      <c r="A3635" s="34" t="s">
        <v>5201</v>
      </c>
      <c r="B3635" s="34" t="s">
        <v>7604</v>
      </c>
      <c r="C3635" s="52">
        <v>488.73711294719999</v>
      </c>
      <c r="D3635" s="34" t="s">
        <v>4950</v>
      </c>
      <c r="E3635" s="43">
        <f t="shared" si="56"/>
        <v>488.73711294719999</v>
      </c>
    </row>
    <row r="3636" spans="1:5">
      <c r="A3636" s="34" t="s">
        <v>5202</v>
      </c>
      <c r="B3636" s="34" t="s">
        <v>7605</v>
      </c>
      <c r="C3636" s="52">
        <v>848.16709735680001</v>
      </c>
      <c r="D3636" s="34" t="s">
        <v>4950</v>
      </c>
      <c r="E3636" s="43">
        <f t="shared" si="56"/>
        <v>848.16709735680001</v>
      </c>
    </row>
    <row r="3637" spans="1:5">
      <c r="A3637" s="34" t="s">
        <v>5203</v>
      </c>
      <c r="B3637" s="34" t="s">
        <v>7606</v>
      </c>
      <c r="C3637" s="52">
        <v>848.16709735680001</v>
      </c>
      <c r="D3637" s="34" t="s">
        <v>4950</v>
      </c>
      <c r="E3637" s="43">
        <f t="shared" si="56"/>
        <v>848.16709735680001</v>
      </c>
    </row>
    <row r="3638" spans="1:5">
      <c r="A3638" s="34" t="s">
        <v>5204</v>
      </c>
      <c r="B3638" s="34" t="s">
        <v>7607</v>
      </c>
      <c r="C3638" s="52">
        <v>848.16709735680001</v>
      </c>
      <c r="D3638" s="34" t="s">
        <v>4950</v>
      </c>
      <c r="E3638" s="43">
        <f t="shared" si="56"/>
        <v>848.16709735680001</v>
      </c>
    </row>
    <row r="3639" spans="1:5">
      <c r="A3639" s="34" t="s">
        <v>5205</v>
      </c>
      <c r="B3639" s="34" t="s">
        <v>7608</v>
      </c>
      <c r="C3639" s="52">
        <v>1271.1548229120001</v>
      </c>
      <c r="D3639" s="34" t="s">
        <v>4950</v>
      </c>
      <c r="E3639" s="43">
        <f t="shared" si="56"/>
        <v>1271.1548229120001</v>
      </c>
    </row>
    <row r="3640" spans="1:5">
      <c r="A3640" s="34" t="s">
        <v>5206</v>
      </c>
      <c r="B3640" s="34" t="s">
        <v>7609</v>
      </c>
      <c r="C3640" s="52">
        <v>1271.1548229120001</v>
      </c>
      <c r="D3640" s="34" t="s">
        <v>4950</v>
      </c>
      <c r="E3640" s="43">
        <f t="shared" si="56"/>
        <v>1271.1548229120001</v>
      </c>
    </row>
    <row r="3641" spans="1:5">
      <c r="A3641" s="34" t="s">
        <v>5207</v>
      </c>
      <c r="B3641" s="34" t="s">
        <v>7610</v>
      </c>
      <c r="C3641" s="52">
        <v>1271.1548229120001</v>
      </c>
      <c r="D3641" s="34" t="s">
        <v>4950</v>
      </c>
      <c r="E3641" s="43">
        <f t="shared" si="56"/>
        <v>1271.1548229120001</v>
      </c>
    </row>
    <row r="3642" spans="1:5">
      <c r="A3642" s="34" t="s">
        <v>5208</v>
      </c>
      <c r="B3642" s="34" t="s">
        <v>7611</v>
      </c>
      <c r="C3642" s="52">
        <v>1271.1548229120001</v>
      </c>
      <c r="D3642" s="34" t="s">
        <v>4950</v>
      </c>
      <c r="E3642" s="43">
        <f t="shared" si="56"/>
        <v>1271.1548229120001</v>
      </c>
    </row>
    <row r="3643" spans="1:5">
      <c r="A3643" s="34" t="s">
        <v>5209</v>
      </c>
      <c r="B3643" s="34" t="s">
        <v>7612</v>
      </c>
      <c r="C3643" s="52">
        <v>1271.1548229120001</v>
      </c>
      <c r="D3643" s="34" t="s">
        <v>4950</v>
      </c>
      <c r="E3643" s="43">
        <f t="shared" si="56"/>
        <v>1271.1548229120001</v>
      </c>
    </row>
    <row r="3644" spans="1:5">
      <c r="A3644" s="34" t="s">
        <v>5210</v>
      </c>
      <c r="B3644" s="34" t="s">
        <v>5211</v>
      </c>
      <c r="C3644" s="52">
        <v>2653.7173896999998</v>
      </c>
      <c r="D3644" s="34" t="s">
        <v>4950</v>
      </c>
      <c r="E3644" s="43">
        <f t="shared" si="56"/>
        <v>2653.7173896999998</v>
      </c>
    </row>
    <row r="3645" spans="1:5">
      <c r="A3645" s="34" t="s">
        <v>5212</v>
      </c>
      <c r="B3645" s="34" t="s">
        <v>5213</v>
      </c>
      <c r="C3645" s="52">
        <v>2653.7173896999998</v>
      </c>
      <c r="D3645" s="34" t="s">
        <v>4950</v>
      </c>
      <c r="E3645" s="43">
        <f t="shared" si="56"/>
        <v>2653.7173896999998</v>
      </c>
    </row>
    <row r="3646" spans="1:5">
      <c r="A3646" s="34" t="s">
        <v>5214</v>
      </c>
      <c r="B3646" s="34" t="s">
        <v>5215</v>
      </c>
      <c r="C3646" s="52">
        <v>2774.3422667999998</v>
      </c>
      <c r="D3646" s="34" t="s">
        <v>4950</v>
      </c>
      <c r="E3646" s="43">
        <f t="shared" si="56"/>
        <v>2774.3422667999998</v>
      </c>
    </row>
    <row r="3647" spans="1:5">
      <c r="A3647" s="34" t="s">
        <v>5216</v>
      </c>
      <c r="B3647" s="34" t="s">
        <v>5217</v>
      </c>
      <c r="C3647" s="52">
        <v>2774.3422667999998</v>
      </c>
      <c r="D3647" s="34" t="s">
        <v>4950</v>
      </c>
      <c r="E3647" s="43">
        <f t="shared" si="56"/>
        <v>2774.3422667999998</v>
      </c>
    </row>
    <row r="3648" spans="1:5">
      <c r="A3648" s="34" t="s">
        <v>5218</v>
      </c>
      <c r="B3648" s="34" t="s">
        <v>5219</v>
      </c>
      <c r="C3648" s="52">
        <v>2894.9611626000001</v>
      </c>
      <c r="D3648" s="34" t="s">
        <v>4950</v>
      </c>
      <c r="E3648" s="43">
        <f t="shared" si="56"/>
        <v>2894.9611626000001</v>
      </c>
    </row>
    <row r="3649" spans="1:5">
      <c r="A3649" s="34" t="s">
        <v>5220</v>
      </c>
      <c r="B3649" s="34" t="s">
        <v>5221</v>
      </c>
      <c r="C3649" s="52">
        <v>2894.9611626000001</v>
      </c>
      <c r="D3649" s="34" t="s">
        <v>4950</v>
      </c>
      <c r="E3649" s="43">
        <f t="shared" si="56"/>
        <v>2894.9611626000001</v>
      </c>
    </row>
    <row r="3650" spans="1:5">
      <c r="A3650" s="34" t="s">
        <v>5222</v>
      </c>
      <c r="B3650" s="34" t="s">
        <v>5223</v>
      </c>
      <c r="C3650" s="52">
        <v>2673.2104463999999</v>
      </c>
      <c r="D3650" s="34" t="s">
        <v>4950</v>
      </c>
      <c r="E3650" s="43">
        <f t="shared" ref="E3650:E3713" si="57">IF(D3650="Dolares",C3650*$E$1,C3650)</f>
        <v>2673.2104463999999</v>
      </c>
    </row>
    <row r="3651" spans="1:5">
      <c r="A3651" s="34" t="s">
        <v>5224</v>
      </c>
      <c r="B3651" s="34" t="s">
        <v>5225</v>
      </c>
      <c r="C3651" s="52">
        <v>6682.5416306999996</v>
      </c>
      <c r="D3651" s="34" t="s">
        <v>4950</v>
      </c>
      <c r="E3651" s="43">
        <f t="shared" si="57"/>
        <v>6682.5416306999996</v>
      </c>
    </row>
    <row r="3652" spans="1:5">
      <c r="A3652" s="34" t="s">
        <v>5226</v>
      </c>
      <c r="B3652" s="34" t="s">
        <v>5227</v>
      </c>
      <c r="C3652" s="52">
        <v>6682.5416306999996</v>
      </c>
      <c r="D3652" s="34" t="s">
        <v>4950</v>
      </c>
      <c r="E3652" s="43">
        <f t="shared" si="57"/>
        <v>6682.5416306999996</v>
      </c>
    </row>
    <row r="3653" spans="1:5">
      <c r="A3653" s="34" t="s">
        <v>5228</v>
      </c>
      <c r="B3653" s="34" t="s">
        <v>5229</v>
      </c>
      <c r="C3653" s="52">
        <v>6682.5416306999996</v>
      </c>
      <c r="D3653" s="34" t="s">
        <v>4950</v>
      </c>
      <c r="E3653" s="43">
        <f t="shared" si="57"/>
        <v>6682.5416306999996</v>
      </c>
    </row>
    <row r="3654" spans="1:5">
      <c r="A3654" s="34" t="s">
        <v>5230</v>
      </c>
      <c r="B3654" s="34" t="s">
        <v>5231</v>
      </c>
      <c r="C3654" s="52">
        <v>6682.5416306999996</v>
      </c>
      <c r="D3654" s="34" t="s">
        <v>4950</v>
      </c>
      <c r="E3654" s="43">
        <f t="shared" si="57"/>
        <v>6682.5416306999996</v>
      </c>
    </row>
    <row r="3655" spans="1:5">
      <c r="A3655" s="34" t="s">
        <v>5232</v>
      </c>
      <c r="B3655" s="34" t="s">
        <v>5233</v>
      </c>
      <c r="C3655" s="52">
        <v>192.99860709999999</v>
      </c>
      <c r="D3655" s="34" t="s">
        <v>4950</v>
      </c>
      <c r="E3655" s="43">
        <f t="shared" si="57"/>
        <v>192.99860709999999</v>
      </c>
    </row>
    <row r="3656" spans="1:5">
      <c r="A3656" s="34" t="s">
        <v>5234</v>
      </c>
      <c r="B3656" s="34" t="s">
        <v>5235</v>
      </c>
      <c r="C3656" s="52">
        <v>277.22129239999998</v>
      </c>
      <c r="D3656" s="34" t="s">
        <v>4950</v>
      </c>
      <c r="E3656" s="43">
        <f t="shared" si="57"/>
        <v>277.22129239999998</v>
      </c>
    </row>
    <row r="3657" spans="1:5">
      <c r="A3657" s="34" t="s">
        <v>5236</v>
      </c>
      <c r="B3657" s="34" t="s">
        <v>5237</v>
      </c>
      <c r="C3657" s="52">
        <v>277.22129239999998</v>
      </c>
      <c r="D3657" s="34" t="s">
        <v>4950</v>
      </c>
      <c r="E3657" s="43">
        <f t="shared" si="57"/>
        <v>277.22129239999998</v>
      </c>
    </row>
    <row r="3658" spans="1:5">
      <c r="A3658" s="34" t="s">
        <v>5238</v>
      </c>
      <c r="B3658" s="34" t="s">
        <v>10478</v>
      </c>
      <c r="C3658" s="52">
        <v>3015.5860397000001</v>
      </c>
      <c r="D3658" s="34" t="s">
        <v>4950</v>
      </c>
      <c r="E3658" s="43">
        <f t="shared" si="57"/>
        <v>3015.5860397000001</v>
      </c>
    </row>
    <row r="3659" spans="1:5">
      <c r="A3659" s="34" t="s">
        <v>5239</v>
      </c>
      <c r="B3659" s="34" t="s">
        <v>5525</v>
      </c>
      <c r="C3659" s="52">
        <v>2837.8098411000001</v>
      </c>
      <c r="D3659" s="34" t="s">
        <v>4950</v>
      </c>
      <c r="E3659" s="43">
        <f t="shared" si="57"/>
        <v>2837.8098411000001</v>
      </c>
    </row>
    <row r="3660" spans="1:5">
      <c r="A3660" s="34" t="s">
        <v>5240</v>
      </c>
      <c r="B3660" s="34" t="s">
        <v>5241</v>
      </c>
      <c r="C3660" s="52">
        <v>1688.7243542000001</v>
      </c>
      <c r="D3660" s="34" t="s">
        <v>4950</v>
      </c>
      <c r="E3660" s="43">
        <f t="shared" si="57"/>
        <v>1688.7243542000001</v>
      </c>
    </row>
    <row r="3661" spans="1:5">
      <c r="A3661" s="34" t="s">
        <v>5242</v>
      </c>
      <c r="B3661" s="34" t="s">
        <v>5243</v>
      </c>
      <c r="C3661" s="52">
        <v>1688.7243542000001</v>
      </c>
      <c r="D3661" s="34" t="s">
        <v>4950</v>
      </c>
      <c r="E3661" s="43">
        <f t="shared" si="57"/>
        <v>1688.7243542000001</v>
      </c>
    </row>
    <row r="3662" spans="1:5">
      <c r="A3662" s="34" t="s">
        <v>5244</v>
      </c>
      <c r="B3662" s="34" t="s">
        <v>5245</v>
      </c>
      <c r="C3662" s="52">
        <v>2673.2104463999999</v>
      </c>
      <c r="D3662" s="34" t="s">
        <v>4950</v>
      </c>
      <c r="E3662" s="43">
        <f t="shared" si="57"/>
        <v>2673.2104463999999</v>
      </c>
    </row>
    <row r="3663" spans="1:5">
      <c r="A3663" s="34" t="s">
        <v>5246</v>
      </c>
      <c r="B3663" s="34" t="s">
        <v>5247</v>
      </c>
      <c r="C3663" s="52">
        <v>1558.4576215</v>
      </c>
      <c r="D3663" s="34" t="s">
        <v>4950</v>
      </c>
      <c r="E3663" s="43">
        <f t="shared" si="57"/>
        <v>1558.4576215</v>
      </c>
    </row>
    <row r="3664" spans="1:5">
      <c r="A3664" s="34" t="s">
        <v>5248</v>
      </c>
      <c r="B3664" s="34" t="s">
        <v>5249</v>
      </c>
      <c r="C3664" s="52">
        <v>3861.5739341399999</v>
      </c>
      <c r="D3664" s="34" t="s">
        <v>4950</v>
      </c>
      <c r="E3664" s="43">
        <f t="shared" si="57"/>
        <v>3861.5739341399999</v>
      </c>
    </row>
    <row r="3665" spans="1:5">
      <c r="A3665" s="34" t="s">
        <v>5250</v>
      </c>
      <c r="B3665" s="34" t="s">
        <v>8539</v>
      </c>
      <c r="C3665" s="52">
        <v>4326.4955981000003</v>
      </c>
      <c r="D3665" s="34" t="s">
        <v>4950</v>
      </c>
      <c r="E3665" s="43">
        <f t="shared" si="57"/>
        <v>4326.4955981000003</v>
      </c>
    </row>
    <row r="3666" spans="1:5">
      <c r="A3666" s="34" t="s">
        <v>5251</v>
      </c>
      <c r="B3666" s="34" t="s">
        <v>8540</v>
      </c>
      <c r="C3666" s="52">
        <v>4140.4113737999996</v>
      </c>
      <c r="D3666" s="34" t="s">
        <v>4950</v>
      </c>
      <c r="E3666" s="43">
        <f t="shared" si="57"/>
        <v>4140.4113737999996</v>
      </c>
    </row>
    <row r="3667" spans="1:5">
      <c r="A3667" s="34" t="s">
        <v>5252</v>
      </c>
      <c r="B3667" s="34" t="s">
        <v>5526</v>
      </c>
      <c r="C3667" s="52">
        <v>7210.8279905999998</v>
      </c>
      <c r="D3667" s="34" t="s">
        <v>4950</v>
      </c>
      <c r="E3667" s="43">
        <f t="shared" si="57"/>
        <v>7210.8279905999998</v>
      </c>
    </row>
    <row r="3668" spans="1:5">
      <c r="A3668" s="34" t="s">
        <v>6141</v>
      </c>
      <c r="B3668" s="34" t="s">
        <v>6530</v>
      </c>
      <c r="C3668" s="52">
        <v>13.271246679600001</v>
      </c>
      <c r="D3668" s="34" t="s">
        <v>5075</v>
      </c>
      <c r="E3668" s="43">
        <f t="shared" si="57"/>
        <v>20636.788586778002</v>
      </c>
    </row>
    <row r="3669" spans="1:5">
      <c r="A3669" s="34" t="s">
        <v>6142</v>
      </c>
      <c r="B3669" s="34" t="s">
        <v>6143</v>
      </c>
      <c r="C3669" s="52">
        <v>495.87371061227998</v>
      </c>
      <c r="D3669" s="34" t="s">
        <v>4950</v>
      </c>
      <c r="E3669" s="43">
        <f t="shared" si="57"/>
        <v>495.87371061227998</v>
      </c>
    </row>
    <row r="3670" spans="1:5">
      <c r="A3670" s="34" t="s">
        <v>6144</v>
      </c>
      <c r="B3670" s="34" t="s">
        <v>8541</v>
      </c>
      <c r="C3670" s="52">
        <v>1034.1295238095199</v>
      </c>
      <c r="D3670" s="34" t="s">
        <v>4950</v>
      </c>
      <c r="E3670" s="43">
        <f t="shared" si="57"/>
        <v>1034.1295238095199</v>
      </c>
    </row>
    <row r="3671" spans="1:5">
      <c r="A3671" s="34" t="s">
        <v>6145</v>
      </c>
      <c r="B3671" s="34" t="s">
        <v>6146</v>
      </c>
      <c r="C3671" s="52">
        <v>495.87371061227998</v>
      </c>
      <c r="D3671" s="34" t="s">
        <v>4950</v>
      </c>
      <c r="E3671" s="43">
        <f t="shared" si="57"/>
        <v>495.87371061227998</v>
      </c>
    </row>
    <row r="3672" spans="1:5">
      <c r="A3672" s="34" t="s">
        <v>6147</v>
      </c>
      <c r="B3672" s="34" t="s">
        <v>6148</v>
      </c>
      <c r="C3672" s="52">
        <v>1019.86167052692</v>
      </c>
      <c r="D3672" s="34" t="s">
        <v>4950</v>
      </c>
      <c r="E3672" s="43">
        <f t="shared" si="57"/>
        <v>1019.86167052692</v>
      </c>
    </row>
    <row r="3673" spans="1:5">
      <c r="A3673" s="34" t="s">
        <v>6149</v>
      </c>
      <c r="B3673" s="34" t="s">
        <v>6150</v>
      </c>
      <c r="C3673" s="52">
        <v>443.6082386658</v>
      </c>
      <c r="D3673" s="34" t="s">
        <v>4950</v>
      </c>
      <c r="E3673" s="43">
        <f t="shared" si="57"/>
        <v>443.6082386658</v>
      </c>
    </row>
    <row r="3674" spans="1:5">
      <c r="A3674" s="34" t="s">
        <v>6198</v>
      </c>
      <c r="B3674" s="34" t="s">
        <v>6214</v>
      </c>
      <c r="C3674" s="52">
        <v>0.51377976000000003</v>
      </c>
      <c r="D3674" s="34" t="s">
        <v>5075</v>
      </c>
      <c r="E3674" s="43">
        <f t="shared" si="57"/>
        <v>798.92752680000001</v>
      </c>
    </row>
    <row r="3675" spans="1:5">
      <c r="A3675" s="34" t="s">
        <v>6199</v>
      </c>
      <c r="B3675" s="34" t="s">
        <v>7961</v>
      </c>
      <c r="C3675" s="52">
        <v>22.924792799999999</v>
      </c>
      <c r="D3675" s="34" t="s">
        <v>5075</v>
      </c>
      <c r="E3675" s="43">
        <f t="shared" si="57"/>
        <v>35648.052803999999</v>
      </c>
    </row>
    <row r="3676" spans="1:5">
      <c r="A3676" s="34" t="s">
        <v>6200</v>
      </c>
      <c r="B3676" s="34" t="s">
        <v>6380</v>
      </c>
      <c r="C3676" s="52">
        <v>7014.4212788207997</v>
      </c>
      <c r="D3676" s="34" t="s">
        <v>4950</v>
      </c>
      <c r="E3676" s="43">
        <f t="shared" si="57"/>
        <v>7014.4212788207997</v>
      </c>
    </row>
    <row r="3677" spans="1:5">
      <c r="A3677" s="34" t="s">
        <v>6201</v>
      </c>
      <c r="B3677" s="34" t="s">
        <v>6531</v>
      </c>
      <c r="C3677" s="52">
        <v>15.4627351866</v>
      </c>
      <c r="D3677" s="34" t="s">
        <v>5075</v>
      </c>
      <c r="E3677" s="43">
        <f t="shared" si="57"/>
        <v>24044.553215163</v>
      </c>
    </row>
    <row r="3678" spans="1:5">
      <c r="A3678" s="34" t="s">
        <v>6215</v>
      </c>
      <c r="B3678" s="34" t="s">
        <v>6216</v>
      </c>
      <c r="C3678" s="52">
        <v>40.601620799999999</v>
      </c>
      <c r="D3678" s="34" t="s">
        <v>5075</v>
      </c>
      <c r="E3678" s="43">
        <f t="shared" si="57"/>
        <v>63135.520343999997</v>
      </c>
    </row>
    <row r="3679" spans="1:5">
      <c r="A3679" s="34" t="s">
        <v>6217</v>
      </c>
      <c r="B3679" s="34" t="s">
        <v>6218</v>
      </c>
      <c r="C3679" s="52">
        <v>72.184554000000006</v>
      </c>
      <c r="D3679" s="34" t="s">
        <v>5075</v>
      </c>
      <c r="E3679" s="43">
        <f t="shared" si="57"/>
        <v>112246.98147000001</v>
      </c>
    </row>
    <row r="3680" spans="1:5">
      <c r="A3680" s="34" t="s">
        <v>6219</v>
      </c>
      <c r="B3680" s="34" t="s">
        <v>6220</v>
      </c>
      <c r="C3680" s="52">
        <v>85.349534399999996</v>
      </c>
      <c r="D3680" s="34" t="s">
        <v>5075</v>
      </c>
      <c r="E3680" s="43">
        <f t="shared" si="57"/>
        <v>132718.52599199998</v>
      </c>
    </row>
    <row r="3681" spans="1:5">
      <c r="A3681" s="34" t="s">
        <v>6221</v>
      </c>
      <c r="B3681" s="34" t="s">
        <v>6222</v>
      </c>
      <c r="C3681" s="52">
        <v>184954.821469054</v>
      </c>
      <c r="D3681" s="34" t="s">
        <v>4950</v>
      </c>
      <c r="E3681" s="43">
        <f t="shared" si="57"/>
        <v>184954.821469054</v>
      </c>
    </row>
    <row r="3682" spans="1:5">
      <c r="A3682" s="34" t="s">
        <v>6223</v>
      </c>
      <c r="B3682" s="34" t="s">
        <v>6224</v>
      </c>
      <c r="C3682" s="52">
        <v>209941.583318516</v>
      </c>
      <c r="D3682" s="34" t="s">
        <v>4950</v>
      </c>
      <c r="E3682" s="43">
        <f t="shared" si="57"/>
        <v>209941.583318516</v>
      </c>
    </row>
    <row r="3683" spans="1:5">
      <c r="A3683" s="34" t="s">
        <v>6225</v>
      </c>
      <c r="B3683" s="34" t="s">
        <v>6226</v>
      </c>
      <c r="C3683" s="52">
        <v>77842.400597</v>
      </c>
      <c r="D3683" s="34" t="s">
        <v>4950</v>
      </c>
      <c r="E3683" s="43">
        <f t="shared" si="57"/>
        <v>77842.400597</v>
      </c>
    </row>
    <row r="3684" spans="1:5">
      <c r="A3684" s="34" t="s">
        <v>6265</v>
      </c>
      <c r="B3684" s="34" t="s">
        <v>6266</v>
      </c>
      <c r="C3684" s="52">
        <v>5616.3015999999998</v>
      </c>
      <c r="D3684" s="34" t="s">
        <v>4950</v>
      </c>
      <c r="E3684" s="43">
        <f t="shared" si="57"/>
        <v>5616.3015999999998</v>
      </c>
    </row>
    <row r="3685" spans="1:5">
      <c r="A3685" s="34" t="s">
        <v>6267</v>
      </c>
      <c r="B3685" s="34" t="s">
        <v>9100</v>
      </c>
      <c r="C3685" s="52">
        <v>1957.6501367702499</v>
      </c>
      <c r="D3685" s="34" t="s">
        <v>4950</v>
      </c>
      <c r="E3685" s="43">
        <f t="shared" si="57"/>
        <v>1957.6501367702499</v>
      </c>
    </row>
    <row r="3686" spans="1:5">
      <c r="A3686" s="34" t="s">
        <v>6381</v>
      </c>
      <c r="B3686" s="34" t="s">
        <v>6382</v>
      </c>
      <c r="C3686" s="52">
        <v>9.7648200000000003</v>
      </c>
      <c r="D3686" s="34" t="s">
        <v>5075</v>
      </c>
      <c r="E3686" s="43">
        <f t="shared" si="57"/>
        <v>15184.295100000001</v>
      </c>
    </row>
    <row r="3687" spans="1:5">
      <c r="A3687" s="34" t="s">
        <v>6383</v>
      </c>
      <c r="B3687" s="34" t="s">
        <v>6384</v>
      </c>
      <c r="C3687" s="52">
        <v>11.446539</v>
      </c>
      <c r="D3687" s="34" t="s">
        <v>5075</v>
      </c>
      <c r="E3687" s="43">
        <f t="shared" si="57"/>
        <v>17799.368145</v>
      </c>
    </row>
    <row r="3688" spans="1:5">
      <c r="A3688" s="34" t="s">
        <v>6449</v>
      </c>
      <c r="B3688" s="34" t="s">
        <v>8906</v>
      </c>
      <c r="C3688" s="52">
        <v>5190.9894400000003</v>
      </c>
      <c r="D3688" s="34" t="s">
        <v>4950</v>
      </c>
      <c r="E3688" s="43">
        <f t="shared" si="57"/>
        <v>5190.9894400000003</v>
      </c>
    </row>
    <row r="3689" spans="1:5">
      <c r="A3689" s="34" t="s">
        <v>6450</v>
      </c>
      <c r="B3689" s="34" t="s">
        <v>8362</v>
      </c>
      <c r="C3689" s="52">
        <v>9700.9452799999999</v>
      </c>
      <c r="D3689" s="34" t="s">
        <v>4950</v>
      </c>
      <c r="E3689" s="43">
        <f t="shared" si="57"/>
        <v>9700.9452799999999</v>
      </c>
    </row>
    <row r="3690" spans="1:5">
      <c r="A3690" s="34" t="s">
        <v>6451</v>
      </c>
      <c r="B3690" s="34" t="s">
        <v>8363</v>
      </c>
      <c r="C3690" s="52">
        <v>18614.918399999999</v>
      </c>
      <c r="D3690" s="34" t="s">
        <v>4950</v>
      </c>
      <c r="E3690" s="43">
        <f t="shared" si="57"/>
        <v>18614.918399999999</v>
      </c>
    </row>
    <row r="3691" spans="1:5">
      <c r="A3691" s="34" t="s">
        <v>6494</v>
      </c>
      <c r="B3691" s="34" t="s">
        <v>6495</v>
      </c>
      <c r="C3691" s="52">
        <v>1340.924</v>
      </c>
      <c r="D3691" s="34" t="s">
        <v>4950</v>
      </c>
      <c r="E3691" s="43">
        <f t="shared" si="57"/>
        <v>1340.924</v>
      </c>
    </row>
    <row r="3692" spans="1:5">
      <c r="A3692" s="34" t="s">
        <v>6496</v>
      </c>
      <c r="B3692" s="34" t="s">
        <v>7193</v>
      </c>
      <c r="C3692" s="52">
        <v>17689.347000000002</v>
      </c>
      <c r="D3692" s="34" t="s">
        <v>4950</v>
      </c>
      <c r="E3692" s="43">
        <f t="shared" si="57"/>
        <v>17689.347000000002</v>
      </c>
    </row>
    <row r="3693" spans="1:5">
      <c r="A3693" s="34" t="s">
        <v>6497</v>
      </c>
      <c r="B3693" s="34" t="s">
        <v>7194</v>
      </c>
      <c r="C3693" s="52">
        <v>17689.347000000002</v>
      </c>
      <c r="D3693" s="34" t="s">
        <v>4950</v>
      </c>
      <c r="E3693" s="43">
        <f t="shared" si="57"/>
        <v>17689.347000000002</v>
      </c>
    </row>
    <row r="3694" spans="1:5">
      <c r="A3694" s="34" t="s">
        <v>6498</v>
      </c>
      <c r="B3694" s="34" t="s">
        <v>7195</v>
      </c>
      <c r="C3694" s="52">
        <v>17689.347000000002</v>
      </c>
      <c r="D3694" s="34" t="s">
        <v>4950</v>
      </c>
      <c r="E3694" s="43">
        <f t="shared" si="57"/>
        <v>17689.347000000002</v>
      </c>
    </row>
    <row r="3695" spans="1:5">
      <c r="A3695" s="34" t="s">
        <v>6499</v>
      </c>
      <c r="B3695" s="34" t="s">
        <v>7196</v>
      </c>
      <c r="C3695" s="52">
        <v>17689.347000000002</v>
      </c>
      <c r="D3695" s="34" t="s">
        <v>4950</v>
      </c>
      <c r="E3695" s="43">
        <f t="shared" si="57"/>
        <v>17689.347000000002</v>
      </c>
    </row>
    <row r="3696" spans="1:5">
      <c r="A3696" s="34" t="s">
        <v>6500</v>
      </c>
      <c r="B3696" s="34" t="s">
        <v>7197</v>
      </c>
      <c r="C3696" s="52">
        <v>17689.347000000002</v>
      </c>
      <c r="D3696" s="34" t="s">
        <v>4950</v>
      </c>
      <c r="E3696" s="43">
        <f t="shared" si="57"/>
        <v>17689.347000000002</v>
      </c>
    </row>
    <row r="3697" spans="1:5">
      <c r="A3697" s="34" t="s">
        <v>6501</v>
      </c>
      <c r="B3697" s="34" t="s">
        <v>6502</v>
      </c>
      <c r="C3697" s="52">
        <v>19.679033400000002</v>
      </c>
      <c r="D3697" s="34" t="s">
        <v>5075</v>
      </c>
      <c r="E3697" s="43">
        <f t="shared" si="57"/>
        <v>30600.896937000001</v>
      </c>
    </row>
    <row r="3698" spans="1:5">
      <c r="A3698" s="34" t="s">
        <v>6507</v>
      </c>
      <c r="B3698" s="34" t="s">
        <v>7714</v>
      </c>
      <c r="C3698" s="52">
        <v>1589.75892</v>
      </c>
      <c r="D3698" s="34" t="s">
        <v>4950</v>
      </c>
      <c r="E3698" s="43">
        <f t="shared" si="57"/>
        <v>1589.75892</v>
      </c>
    </row>
    <row r="3699" spans="1:5">
      <c r="A3699" s="34" t="s">
        <v>6511</v>
      </c>
      <c r="B3699" s="34" t="s">
        <v>7715</v>
      </c>
      <c r="C3699" s="52">
        <v>994.81270500000005</v>
      </c>
      <c r="D3699" s="34" t="s">
        <v>4950</v>
      </c>
      <c r="E3699" s="43">
        <f t="shared" si="57"/>
        <v>994.81270500000005</v>
      </c>
    </row>
    <row r="3700" spans="1:5">
      <c r="A3700" s="34" t="s">
        <v>6512</v>
      </c>
      <c r="B3700" s="34" t="s">
        <v>7613</v>
      </c>
      <c r="C3700" s="52">
        <v>328.74693696000003</v>
      </c>
      <c r="D3700" s="34" t="s">
        <v>4950</v>
      </c>
      <c r="E3700" s="43">
        <f t="shared" si="57"/>
        <v>328.74693696000003</v>
      </c>
    </row>
    <row r="3701" spans="1:5">
      <c r="A3701" s="34" t="s">
        <v>10095</v>
      </c>
      <c r="B3701" s="34" t="s">
        <v>10096</v>
      </c>
      <c r="C3701" s="52">
        <v>447.09583426559999</v>
      </c>
      <c r="D3701" s="34" t="s">
        <v>4950</v>
      </c>
      <c r="E3701" s="43">
        <f t="shared" si="57"/>
        <v>447.09583426559999</v>
      </c>
    </row>
    <row r="3702" spans="1:5">
      <c r="A3702" s="34" t="s">
        <v>6508</v>
      </c>
      <c r="B3702" s="34" t="s">
        <v>7748</v>
      </c>
      <c r="C3702" s="52">
        <v>302.4471820032</v>
      </c>
      <c r="D3702" s="34" t="s">
        <v>4950</v>
      </c>
      <c r="E3702" s="43">
        <f t="shared" si="57"/>
        <v>302.4471820032</v>
      </c>
    </row>
    <row r="3703" spans="1:5">
      <c r="A3703" s="34" t="s">
        <v>6509</v>
      </c>
      <c r="B3703" s="34" t="s">
        <v>7749</v>
      </c>
      <c r="C3703" s="52">
        <v>407.6462018304</v>
      </c>
      <c r="D3703" s="34" t="s">
        <v>4950</v>
      </c>
      <c r="E3703" s="43">
        <f t="shared" si="57"/>
        <v>407.6462018304</v>
      </c>
    </row>
    <row r="3704" spans="1:5">
      <c r="A3704" s="34" t="s">
        <v>6513</v>
      </c>
      <c r="B3704" s="34" t="s">
        <v>10097</v>
      </c>
      <c r="C3704" s="52">
        <v>4.415775</v>
      </c>
      <c r="D3704" s="34" t="s">
        <v>5075</v>
      </c>
      <c r="E3704" s="43">
        <f t="shared" si="57"/>
        <v>6866.5301250000002</v>
      </c>
    </row>
    <row r="3705" spans="1:5">
      <c r="A3705" s="34" t="s">
        <v>6522</v>
      </c>
      <c r="B3705" s="34" t="s">
        <v>8954</v>
      </c>
      <c r="C3705" s="52">
        <v>564255.46663200005</v>
      </c>
      <c r="D3705" s="34" t="s">
        <v>4950</v>
      </c>
      <c r="E3705" s="43">
        <f t="shared" si="57"/>
        <v>564255.46663200005</v>
      </c>
    </row>
    <row r="3706" spans="1:5">
      <c r="A3706" s="34" t="s">
        <v>6533</v>
      </c>
      <c r="B3706" s="34" t="s">
        <v>6534</v>
      </c>
      <c r="C3706" s="52">
        <v>0.44372899999999998</v>
      </c>
      <c r="D3706" s="34" t="s">
        <v>5075</v>
      </c>
      <c r="E3706" s="43">
        <f t="shared" si="57"/>
        <v>689.99859500000002</v>
      </c>
    </row>
    <row r="3707" spans="1:5">
      <c r="A3707" s="34" t="s">
        <v>6535</v>
      </c>
      <c r="B3707" s="34" t="s">
        <v>6536</v>
      </c>
      <c r="C3707" s="52">
        <v>0.44372899999999998</v>
      </c>
      <c r="D3707" s="34" t="s">
        <v>5075</v>
      </c>
      <c r="E3707" s="43">
        <f t="shared" si="57"/>
        <v>689.99859500000002</v>
      </c>
    </row>
    <row r="3708" spans="1:5">
      <c r="A3708" s="34" t="s">
        <v>6537</v>
      </c>
      <c r="B3708" s="34" t="s">
        <v>6634</v>
      </c>
      <c r="C3708" s="52">
        <v>1.3770899999999999</v>
      </c>
      <c r="D3708" s="34" t="s">
        <v>5075</v>
      </c>
      <c r="E3708" s="43">
        <f t="shared" si="57"/>
        <v>2141.3749499999999</v>
      </c>
    </row>
    <row r="3709" spans="1:5">
      <c r="A3709" s="34" t="s">
        <v>6538</v>
      </c>
      <c r="B3709" s="34" t="s">
        <v>8297</v>
      </c>
      <c r="C3709" s="52">
        <v>1.04325</v>
      </c>
      <c r="D3709" s="34" t="s">
        <v>5075</v>
      </c>
      <c r="E3709" s="43">
        <f t="shared" si="57"/>
        <v>1622.2537500000001</v>
      </c>
    </row>
    <row r="3710" spans="1:5">
      <c r="A3710" s="34" t="s">
        <v>6539</v>
      </c>
      <c r="B3710" s="34" t="s">
        <v>6540</v>
      </c>
      <c r="C3710" s="52">
        <v>1957.6501367702499</v>
      </c>
      <c r="D3710" s="34" t="s">
        <v>4950</v>
      </c>
      <c r="E3710" s="43">
        <f t="shared" si="57"/>
        <v>1957.6501367702499</v>
      </c>
    </row>
    <row r="3711" spans="1:5">
      <c r="A3711" s="34" t="s">
        <v>6542</v>
      </c>
      <c r="B3711" s="34" t="s">
        <v>6543</v>
      </c>
      <c r="C3711" s="52">
        <v>13.1947994061</v>
      </c>
      <c r="D3711" s="34" t="s">
        <v>5075</v>
      </c>
      <c r="E3711" s="43">
        <f t="shared" si="57"/>
        <v>20517.9130764855</v>
      </c>
    </row>
    <row r="3712" spans="1:5">
      <c r="A3712" s="34" t="s">
        <v>6544</v>
      </c>
      <c r="B3712" s="34" t="s">
        <v>8634</v>
      </c>
      <c r="C3712" s="52">
        <v>17.9753022423</v>
      </c>
      <c r="D3712" s="34" t="s">
        <v>5075</v>
      </c>
      <c r="E3712" s="43">
        <f t="shared" si="57"/>
        <v>27951.594986776501</v>
      </c>
    </row>
    <row r="3713" spans="1:5">
      <c r="A3713" s="34" t="s">
        <v>6545</v>
      </c>
      <c r="B3713" s="34" t="s">
        <v>7517</v>
      </c>
      <c r="C3713" s="52">
        <v>10.64910519855</v>
      </c>
      <c r="D3713" s="34" t="s">
        <v>5075</v>
      </c>
      <c r="E3713" s="43">
        <f t="shared" si="57"/>
        <v>16559.358583745248</v>
      </c>
    </row>
    <row r="3714" spans="1:5">
      <c r="A3714" s="34" t="s">
        <v>6546</v>
      </c>
      <c r="B3714" s="34" t="s">
        <v>7518</v>
      </c>
      <c r="C3714" s="52">
        <v>12.9603611007</v>
      </c>
      <c r="D3714" s="34" t="s">
        <v>5075</v>
      </c>
      <c r="E3714" s="43">
        <f t="shared" ref="E3714:E3777" si="58">IF(D3714="Dolares",C3714*$E$1,C3714)</f>
        <v>20153.3615115885</v>
      </c>
    </row>
    <row r="3715" spans="1:5">
      <c r="A3715" s="34" t="s">
        <v>6547</v>
      </c>
      <c r="B3715" s="34" t="s">
        <v>7519</v>
      </c>
      <c r="C3715" s="52">
        <v>10.900616728365</v>
      </c>
      <c r="D3715" s="34" t="s">
        <v>5075</v>
      </c>
      <c r="E3715" s="43">
        <f t="shared" si="58"/>
        <v>16950.459012607575</v>
      </c>
    </row>
    <row r="3716" spans="1:5">
      <c r="A3716" s="34" t="s">
        <v>6548</v>
      </c>
      <c r="B3716" s="34" t="s">
        <v>6549</v>
      </c>
      <c r="C3716" s="52">
        <v>524.01028680000002</v>
      </c>
      <c r="D3716" s="34" t="s">
        <v>5075</v>
      </c>
      <c r="E3716" s="43">
        <f t="shared" si="58"/>
        <v>814835.99597400008</v>
      </c>
    </row>
    <row r="3717" spans="1:5">
      <c r="A3717" s="34" t="s">
        <v>6550</v>
      </c>
      <c r="B3717" s="34" t="s">
        <v>6551</v>
      </c>
      <c r="C3717" s="52">
        <v>114.50227932</v>
      </c>
      <c r="D3717" s="34" t="s">
        <v>5075</v>
      </c>
      <c r="E3717" s="43">
        <f t="shared" si="58"/>
        <v>178051.04434260001</v>
      </c>
    </row>
    <row r="3718" spans="1:5">
      <c r="A3718" s="34" t="s">
        <v>6552</v>
      </c>
      <c r="B3718" s="34" t="s">
        <v>6553</v>
      </c>
      <c r="C3718" s="52">
        <v>471.46053239999998</v>
      </c>
      <c r="D3718" s="34" t="s">
        <v>5075</v>
      </c>
      <c r="E3718" s="43">
        <f t="shared" si="58"/>
        <v>733121.12788199994</v>
      </c>
    </row>
    <row r="3719" spans="1:5">
      <c r="A3719" s="34" t="s">
        <v>6554</v>
      </c>
      <c r="B3719" s="34" t="s">
        <v>10533</v>
      </c>
      <c r="C3719" s="52">
        <v>97.017375000000001</v>
      </c>
      <c r="D3719" s="34" t="s">
        <v>5075</v>
      </c>
      <c r="E3719" s="43">
        <f t="shared" si="58"/>
        <v>150862.018125</v>
      </c>
    </row>
    <row r="3720" spans="1:5">
      <c r="A3720" s="34" t="s">
        <v>6555</v>
      </c>
      <c r="B3720" s="34" t="s">
        <v>6556</v>
      </c>
      <c r="C3720" s="52">
        <v>2862.8197818479998</v>
      </c>
      <c r="D3720" s="34" t="s">
        <v>4950</v>
      </c>
      <c r="E3720" s="43">
        <f t="shared" si="58"/>
        <v>2862.8197818479998</v>
      </c>
    </row>
    <row r="3721" spans="1:5">
      <c r="A3721" s="34" t="s">
        <v>6557</v>
      </c>
      <c r="B3721" s="34" t="s">
        <v>6558</v>
      </c>
      <c r="C3721" s="52">
        <v>2631.8150776008001</v>
      </c>
      <c r="D3721" s="34" t="s">
        <v>4950</v>
      </c>
      <c r="E3721" s="43">
        <f t="shared" si="58"/>
        <v>2631.8150776008001</v>
      </c>
    </row>
    <row r="3722" spans="1:5">
      <c r="A3722" s="34" t="s">
        <v>6593</v>
      </c>
      <c r="B3722" s="34" t="s">
        <v>6594</v>
      </c>
      <c r="C3722" s="52">
        <v>5007.6000000000004</v>
      </c>
      <c r="D3722" s="34" t="s">
        <v>4950</v>
      </c>
      <c r="E3722" s="43">
        <f t="shared" si="58"/>
        <v>5007.6000000000004</v>
      </c>
    </row>
    <row r="3723" spans="1:5">
      <c r="A3723" s="34" t="s">
        <v>6595</v>
      </c>
      <c r="B3723" s="34" t="s">
        <v>6596</v>
      </c>
      <c r="C3723" s="52">
        <v>19730.517091999998</v>
      </c>
      <c r="D3723" s="34" t="s">
        <v>4950</v>
      </c>
      <c r="E3723" s="43">
        <f t="shared" si="58"/>
        <v>19730.517091999998</v>
      </c>
    </row>
    <row r="3724" spans="1:5">
      <c r="A3724" s="34" t="s">
        <v>6597</v>
      </c>
      <c r="B3724" s="34" t="s">
        <v>6598</v>
      </c>
      <c r="C3724" s="52">
        <v>13919.62572</v>
      </c>
      <c r="D3724" s="34" t="s">
        <v>4950</v>
      </c>
      <c r="E3724" s="43">
        <f t="shared" si="58"/>
        <v>13919.62572</v>
      </c>
    </row>
    <row r="3725" spans="1:5">
      <c r="A3725" s="34" t="s">
        <v>6599</v>
      </c>
      <c r="B3725" s="34" t="s">
        <v>6600</v>
      </c>
      <c r="C3725" s="52">
        <v>297.58163760000002</v>
      </c>
      <c r="D3725" s="34" t="s">
        <v>5075</v>
      </c>
      <c r="E3725" s="43">
        <f t="shared" si="58"/>
        <v>462739.44646800001</v>
      </c>
    </row>
    <row r="3726" spans="1:5">
      <c r="A3726" s="34" t="s">
        <v>6601</v>
      </c>
      <c r="B3726" s="34" t="s">
        <v>6602</v>
      </c>
      <c r="C3726" s="52">
        <v>47.3070452911305</v>
      </c>
      <c r="D3726" s="34" t="s">
        <v>5075</v>
      </c>
      <c r="E3726" s="43">
        <f t="shared" si="58"/>
        <v>73562.45542770793</v>
      </c>
    </row>
    <row r="3727" spans="1:5">
      <c r="A3727" s="34" t="s">
        <v>6603</v>
      </c>
      <c r="B3727" s="34" t="s">
        <v>6604</v>
      </c>
      <c r="C3727" s="52">
        <v>169.3770624</v>
      </c>
      <c r="D3727" s="34" t="s">
        <v>5075</v>
      </c>
      <c r="E3727" s="43">
        <f t="shared" si="58"/>
        <v>263381.33203200001</v>
      </c>
    </row>
    <row r="3728" spans="1:5">
      <c r="A3728" s="34" t="s">
        <v>6605</v>
      </c>
      <c r="B3728" s="34" t="s">
        <v>6606</v>
      </c>
      <c r="C3728" s="52">
        <v>169.3770624</v>
      </c>
      <c r="D3728" s="34" t="s">
        <v>5075</v>
      </c>
      <c r="E3728" s="43">
        <f t="shared" si="58"/>
        <v>263381.33203200001</v>
      </c>
    </row>
    <row r="3729" spans="1:5">
      <c r="A3729" s="34" t="s">
        <v>6607</v>
      </c>
      <c r="B3729" s="34" t="s">
        <v>6608</v>
      </c>
      <c r="C3729" s="52">
        <v>11266.419801</v>
      </c>
      <c r="D3729" s="34" t="s">
        <v>4950</v>
      </c>
      <c r="E3729" s="43">
        <f t="shared" si="58"/>
        <v>11266.419801</v>
      </c>
    </row>
    <row r="3730" spans="1:5">
      <c r="A3730" s="34" t="s">
        <v>6635</v>
      </c>
      <c r="B3730" s="34" t="s">
        <v>6636</v>
      </c>
      <c r="C3730" s="52">
        <v>17018.4074697</v>
      </c>
      <c r="D3730" s="34" t="s">
        <v>4950</v>
      </c>
      <c r="E3730" s="43">
        <f t="shared" si="58"/>
        <v>17018.4074697</v>
      </c>
    </row>
    <row r="3731" spans="1:5">
      <c r="A3731" s="34" t="s">
        <v>6637</v>
      </c>
      <c r="B3731" s="34" t="s">
        <v>6638</v>
      </c>
      <c r="C3731" s="52">
        <v>9377.9342149999993</v>
      </c>
      <c r="D3731" s="34" t="s">
        <v>4950</v>
      </c>
      <c r="E3731" s="43">
        <f t="shared" si="58"/>
        <v>9377.9342149999993</v>
      </c>
    </row>
    <row r="3732" spans="1:5">
      <c r="A3732" s="34" t="s">
        <v>6639</v>
      </c>
      <c r="B3732" s="34" t="s">
        <v>6640</v>
      </c>
      <c r="C3732" s="52">
        <v>6138.1405358000002</v>
      </c>
      <c r="D3732" s="34" t="s">
        <v>4950</v>
      </c>
      <c r="E3732" s="43">
        <f t="shared" si="58"/>
        <v>6138.1405358000002</v>
      </c>
    </row>
    <row r="3733" spans="1:5">
      <c r="A3733" s="34" t="s">
        <v>6641</v>
      </c>
      <c r="B3733" s="34" t="s">
        <v>6692</v>
      </c>
      <c r="C3733" s="52">
        <v>3409.4282156999998</v>
      </c>
      <c r="D3733" s="34" t="s">
        <v>4950</v>
      </c>
      <c r="E3733" s="43">
        <f t="shared" si="58"/>
        <v>3409.4282156999998</v>
      </c>
    </row>
    <row r="3734" spans="1:5">
      <c r="A3734" s="34" t="s">
        <v>6642</v>
      </c>
      <c r="B3734" s="34" t="s">
        <v>6643</v>
      </c>
      <c r="C3734" s="52">
        <v>5096.5234307000001</v>
      </c>
      <c r="D3734" s="34" t="s">
        <v>4950</v>
      </c>
      <c r="E3734" s="43">
        <f t="shared" si="58"/>
        <v>5096.5234307000001</v>
      </c>
    </row>
    <row r="3735" spans="1:5">
      <c r="A3735" s="34" t="s">
        <v>6644</v>
      </c>
      <c r="B3735" s="34" t="s">
        <v>7099</v>
      </c>
      <c r="C3735" s="52">
        <v>5047.7701847625003</v>
      </c>
      <c r="D3735" s="34" t="s">
        <v>4950</v>
      </c>
      <c r="E3735" s="43">
        <f t="shared" si="58"/>
        <v>5047.7701847625003</v>
      </c>
    </row>
    <row r="3736" spans="1:5">
      <c r="A3736" s="34" t="s">
        <v>6645</v>
      </c>
      <c r="B3736" s="34" t="s">
        <v>6646</v>
      </c>
      <c r="C3736" s="52">
        <v>3034.4730550875001</v>
      </c>
      <c r="D3736" s="34" t="s">
        <v>4950</v>
      </c>
      <c r="E3736" s="43">
        <f t="shared" si="58"/>
        <v>3034.4730550875001</v>
      </c>
    </row>
    <row r="3737" spans="1:5">
      <c r="A3737" s="34" t="s">
        <v>6684</v>
      </c>
      <c r="B3737" s="34" t="s">
        <v>6685</v>
      </c>
      <c r="C3737" s="52">
        <v>11321.627200000001</v>
      </c>
      <c r="D3737" s="34" t="s">
        <v>4950</v>
      </c>
      <c r="E3737" s="43">
        <f t="shared" si="58"/>
        <v>11321.627200000001</v>
      </c>
    </row>
    <row r="3738" spans="1:5">
      <c r="A3738" s="34" t="s">
        <v>6693</v>
      </c>
      <c r="B3738" s="34" t="s">
        <v>6694</v>
      </c>
      <c r="C3738" s="52">
        <v>5774.4860852250004</v>
      </c>
      <c r="D3738" s="34" t="s">
        <v>4950</v>
      </c>
      <c r="E3738" s="43">
        <f t="shared" si="58"/>
        <v>5774.4860852250004</v>
      </c>
    </row>
    <row r="3739" spans="1:5">
      <c r="A3739" s="34" t="s">
        <v>6695</v>
      </c>
      <c r="B3739" s="34" t="s">
        <v>6696</v>
      </c>
      <c r="C3739" s="52">
        <v>3932.8235066249999</v>
      </c>
      <c r="D3739" s="34" t="s">
        <v>4950</v>
      </c>
      <c r="E3739" s="43">
        <f t="shared" si="58"/>
        <v>3932.8235066249999</v>
      </c>
    </row>
    <row r="3740" spans="1:5">
      <c r="A3740" s="34" t="s">
        <v>6697</v>
      </c>
      <c r="B3740" s="34" t="s">
        <v>7962</v>
      </c>
      <c r="C3740" s="52">
        <v>1721.0046130875</v>
      </c>
      <c r="D3740" s="34" t="s">
        <v>4950</v>
      </c>
      <c r="E3740" s="43">
        <f t="shared" si="58"/>
        <v>1721.0046130875</v>
      </c>
    </row>
    <row r="3741" spans="1:5">
      <c r="A3741" s="34" t="s">
        <v>6698</v>
      </c>
      <c r="B3741" s="34" t="s">
        <v>6699</v>
      </c>
      <c r="C3741" s="52">
        <v>25305.478763175</v>
      </c>
      <c r="D3741" s="34" t="s">
        <v>4950</v>
      </c>
      <c r="E3741" s="43">
        <f t="shared" si="58"/>
        <v>25305.478763175</v>
      </c>
    </row>
    <row r="3742" spans="1:5">
      <c r="A3742" s="34" t="s">
        <v>6700</v>
      </c>
      <c r="B3742" s="34" t="s">
        <v>6701</v>
      </c>
      <c r="C3742" s="52">
        <v>3970.1052451125001</v>
      </c>
      <c r="D3742" s="34" t="s">
        <v>4950</v>
      </c>
      <c r="E3742" s="43">
        <f t="shared" si="58"/>
        <v>3970.1052451125001</v>
      </c>
    </row>
    <row r="3743" spans="1:5">
      <c r="A3743" s="34" t="s">
        <v>6702</v>
      </c>
      <c r="B3743" s="34" t="s">
        <v>6703</v>
      </c>
      <c r="C3743" s="52">
        <v>664.05142001249999</v>
      </c>
      <c r="D3743" s="34" t="s">
        <v>4950</v>
      </c>
      <c r="E3743" s="43">
        <f t="shared" si="58"/>
        <v>664.05142001249999</v>
      </c>
    </row>
    <row r="3744" spans="1:5">
      <c r="A3744" s="34" t="s">
        <v>6706</v>
      </c>
      <c r="B3744" s="34" t="s">
        <v>9288</v>
      </c>
      <c r="C3744" s="52">
        <v>1.840293</v>
      </c>
      <c r="D3744" s="34" t="s">
        <v>5075</v>
      </c>
      <c r="E3744" s="43">
        <f t="shared" si="58"/>
        <v>2861.6556150000001</v>
      </c>
    </row>
    <row r="3745" spans="1:5">
      <c r="A3745" s="34" t="s">
        <v>6707</v>
      </c>
      <c r="B3745" s="34" t="s">
        <v>6708</v>
      </c>
      <c r="C3745" s="52">
        <v>124.35007249781999</v>
      </c>
      <c r="D3745" s="34" t="s">
        <v>4950</v>
      </c>
      <c r="E3745" s="43">
        <f t="shared" si="58"/>
        <v>124.35007249781999</v>
      </c>
    </row>
    <row r="3746" spans="1:5">
      <c r="A3746" s="34" t="s">
        <v>6709</v>
      </c>
      <c r="B3746" s="34" t="s">
        <v>6710</v>
      </c>
      <c r="C3746" s="52">
        <v>162.033364595466</v>
      </c>
      <c r="D3746" s="34" t="s">
        <v>4950</v>
      </c>
      <c r="E3746" s="43">
        <f t="shared" si="58"/>
        <v>162.033364595466</v>
      </c>
    </row>
    <row r="3747" spans="1:5">
      <c r="A3747" s="34" t="s">
        <v>6711</v>
      </c>
      <c r="B3747" s="34" t="s">
        <v>6712</v>
      </c>
      <c r="C3747" s="52">
        <v>3.3523100000000001</v>
      </c>
      <c r="D3747" s="34" t="s">
        <v>5075</v>
      </c>
      <c r="E3747" s="43">
        <f t="shared" si="58"/>
        <v>5212.8420500000002</v>
      </c>
    </row>
    <row r="3748" spans="1:5">
      <c r="A3748" s="34" t="s">
        <v>6713</v>
      </c>
      <c r="B3748" s="34" t="s">
        <v>6714</v>
      </c>
      <c r="C3748" s="52">
        <v>7.2053799999999999</v>
      </c>
      <c r="D3748" s="34" t="s">
        <v>5075</v>
      </c>
      <c r="E3748" s="43">
        <f t="shared" si="58"/>
        <v>11204.365900000001</v>
      </c>
    </row>
    <row r="3749" spans="1:5">
      <c r="A3749" s="34" t="s">
        <v>6752</v>
      </c>
      <c r="B3749" s="34" t="s">
        <v>6753</v>
      </c>
      <c r="C3749" s="52">
        <v>13385.3148</v>
      </c>
      <c r="D3749" s="34" t="s">
        <v>4950</v>
      </c>
      <c r="E3749" s="43">
        <f t="shared" si="58"/>
        <v>13385.3148</v>
      </c>
    </row>
    <row r="3750" spans="1:5">
      <c r="A3750" s="34" t="s">
        <v>6754</v>
      </c>
      <c r="B3750" s="34" t="s">
        <v>6755</v>
      </c>
      <c r="C3750" s="52">
        <v>13385.3148</v>
      </c>
      <c r="D3750" s="34" t="s">
        <v>4950</v>
      </c>
      <c r="E3750" s="43">
        <f t="shared" si="58"/>
        <v>13385.3148</v>
      </c>
    </row>
    <row r="3751" spans="1:5">
      <c r="A3751" s="34" t="s">
        <v>6756</v>
      </c>
      <c r="B3751" s="34" t="s">
        <v>6757</v>
      </c>
      <c r="C3751" s="52">
        <v>28443.793949999999</v>
      </c>
      <c r="D3751" s="34" t="s">
        <v>4950</v>
      </c>
      <c r="E3751" s="43">
        <f t="shared" si="58"/>
        <v>28443.793949999999</v>
      </c>
    </row>
    <row r="3752" spans="1:5">
      <c r="A3752" s="34" t="s">
        <v>6758</v>
      </c>
      <c r="B3752" s="34" t="s">
        <v>6759</v>
      </c>
      <c r="C3752" s="52">
        <v>28443.793949999999</v>
      </c>
      <c r="D3752" s="34" t="s">
        <v>4950</v>
      </c>
      <c r="E3752" s="43">
        <f t="shared" si="58"/>
        <v>28443.793949999999</v>
      </c>
    </row>
    <row r="3753" spans="1:5">
      <c r="A3753" s="34" t="s">
        <v>6760</v>
      </c>
      <c r="B3753" s="34" t="s">
        <v>6761</v>
      </c>
      <c r="C3753" s="52">
        <v>37903.247719999999</v>
      </c>
      <c r="D3753" s="34" t="s">
        <v>4950</v>
      </c>
      <c r="E3753" s="43">
        <f t="shared" si="58"/>
        <v>37903.247719999999</v>
      </c>
    </row>
    <row r="3754" spans="1:5">
      <c r="A3754" s="34" t="s">
        <v>6762</v>
      </c>
      <c r="B3754" s="34" t="s">
        <v>6763</v>
      </c>
      <c r="C3754" s="52">
        <v>37903.247719999999</v>
      </c>
      <c r="D3754" s="34" t="s">
        <v>4950</v>
      </c>
      <c r="E3754" s="43">
        <f t="shared" si="58"/>
        <v>37903.247719999999</v>
      </c>
    </row>
    <row r="3755" spans="1:5">
      <c r="A3755" s="34" t="s">
        <v>6764</v>
      </c>
      <c r="B3755" s="34" t="s">
        <v>7100</v>
      </c>
      <c r="C3755" s="52">
        <v>3320.4176562375001</v>
      </c>
      <c r="D3755" s="34" t="s">
        <v>4950</v>
      </c>
      <c r="E3755" s="43">
        <f t="shared" si="58"/>
        <v>3320.4176562375001</v>
      </c>
    </row>
    <row r="3756" spans="1:5">
      <c r="A3756" s="34" t="s">
        <v>6765</v>
      </c>
      <c r="B3756" s="34" t="s">
        <v>8401</v>
      </c>
      <c r="C3756" s="52">
        <v>12.844493999999999</v>
      </c>
      <c r="D3756" s="34" t="s">
        <v>5075</v>
      </c>
      <c r="E3756" s="43">
        <f t="shared" si="58"/>
        <v>19973.188169999998</v>
      </c>
    </row>
    <row r="3757" spans="1:5">
      <c r="A3757" s="34" t="s">
        <v>6766</v>
      </c>
      <c r="B3757" s="34" t="s">
        <v>7316</v>
      </c>
      <c r="C3757" s="52">
        <v>10.628631</v>
      </c>
      <c r="D3757" s="34" t="s">
        <v>5075</v>
      </c>
      <c r="E3757" s="43">
        <f t="shared" si="58"/>
        <v>16527.521205000001</v>
      </c>
    </row>
    <row r="3758" spans="1:5">
      <c r="A3758" s="34" t="s">
        <v>6767</v>
      </c>
      <c r="B3758" s="34" t="s">
        <v>7317</v>
      </c>
      <c r="C3758" s="52">
        <v>24.687467999999999</v>
      </c>
      <c r="D3758" s="34" t="s">
        <v>5075</v>
      </c>
      <c r="E3758" s="43">
        <f t="shared" si="58"/>
        <v>38389.012739999998</v>
      </c>
    </row>
    <row r="3759" spans="1:5">
      <c r="A3759" s="34" t="s">
        <v>6768</v>
      </c>
      <c r="B3759" s="34" t="s">
        <v>10081</v>
      </c>
      <c r="C3759" s="52">
        <v>5.0095499999999999</v>
      </c>
      <c r="D3759" s="34" t="s">
        <v>5075</v>
      </c>
      <c r="E3759" s="43">
        <f t="shared" si="58"/>
        <v>7789.8502499999995</v>
      </c>
    </row>
    <row r="3760" spans="1:5">
      <c r="A3760" s="34" t="s">
        <v>6769</v>
      </c>
      <c r="B3760" s="34" t="s">
        <v>6770</v>
      </c>
      <c r="C3760" s="52">
        <v>3.7332749999999999</v>
      </c>
      <c r="D3760" s="34" t="s">
        <v>5075</v>
      </c>
      <c r="E3760" s="43">
        <f t="shared" si="58"/>
        <v>5805.2426249999999</v>
      </c>
    </row>
    <row r="3761" spans="1:5">
      <c r="A3761" s="34" t="s">
        <v>6771</v>
      </c>
      <c r="B3761" s="34" t="s">
        <v>7661</v>
      </c>
      <c r="C3761" s="52">
        <v>1.4742</v>
      </c>
      <c r="D3761" s="34" t="s">
        <v>5075</v>
      </c>
      <c r="E3761" s="43">
        <f t="shared" si="58"/>
        <v>2292.3809999999999</v>
      </c>
    </row>
    <row r="3762" spans="1:5">
      <c r="A3762" s="34" t="s">
        <v>6772</v>
      </c>
      <c r="B3762" s="34" t="s">
        <v>7662</v>
      </c>
      <c r="C3762" s="52">
        <v>2.4501750000000002</v>
      </c>
      <c r="D3762" s="34" t="s">
        <v>5075</v>
      </c>
      <c r="E3762" s="43">
        <f t="shared" si="58"/>
        <v>3810.0221250000004</v>
      </c>
    </row>
    <row r="3763" spans="1:5">
      <c r="A3763" s="34" t="s">
        <v>6773</v>
      </c>
      <c r="B3763" s="34" t="s">
        <v>7963</v>
      </c>
      <c r="C3763" s="52">
        <v>1.0647</v>
      </c>
      <c r="D3763" s="34" t="s">
        <v>5075</v>
      </c>
      <c r="E3763" s="43">
        <f t="shared" si="58"/>
        <v>1655.6085</v>
      </c>
    </row>
    <row r="3764" spans="1:5">
      <c r="A3764" s="34" t="s">
        <v>6774</v>
      </c>
      <c r="B3764" s="34" t="s">
        <v>7964</v>
      </c>
      <c r="C3764" s="52">
        <v>1.0647</v>
      </c>
      <c r="D3764" s="34" t="s">
        <v>5075</v>
      </c>
      <c r="E3764" s="43">
        <f t="shared" si="58"/>
        <v>1655.6085</v>
      </c>
    </row>
    <row r="3765" spans="1:5">
      <c r="A3765" s="34" t="s">
        <v>6775</v>
      </c>
      <c r="B3765" s="34" t="s">
        <v>7965</v>
      </c>
      <c r="C3765" s="52">
        <v>1.0647</v>
      </c>
      <c r="D3765" s="34" t="s">
        <v>5075</v>
      </c>
      <c r="E3765" s="43">
        <f t="shared" si="58"/>
        <v>1655.6085</v>
      </c>
    </row>
    <row r="3766" spans="1:5">
      <c r="A3766" s="34" t="s">
        <v>6776</v>
      </c>
      <c r="B3766" s="34" t="s">
        <v>6777</v>
      </c>
      <c r="C3766" s="52">
        <v>3.7122301192843001</v>
      </c>
      <c r="D3766" s="34" t="s">
        <v>5075</v>
      </c>
      <c r="E3766" s="43">
        <f t="shared" si="58"/>
        <v>5772.5178354870868</v>
      </c>
    </row>
    <row r="3767" spans="1:5">
      <c r="A3767" s="34" t="s">
        <v>6778</v>
      </c>
      <c r="B3767" s="34" t="s">
        <v>8855</v>
      </c>
      <c r="C3767" s="52">
        <v>3.7122301192843001</v>
      </c>
      <c r="D3767" s="34" t="s">
        <v>5075</v>
      </c>
      <c r="E3767" s="43">
        <f t="shared" si="58"/>
        <v>5772.5178354870868</v>
      </c>
    </row>
    <row r="3768" spans="1:5">
      <c r="A3768" s="34" t="s">
        <v>6779</v>
      </c>
      <c r="B3768" s="34" t="s">
        <v>6780</v>
      </c>
      <c r="C3768" s="52">
        <v>3.57570652173913</v>
      </c>
      <c r="D3768" s="34" t="s">
        <v>5075</v>
      </c>
      <c r="E3768" s="43">
        <f t="shared" si="58"/>
        <v>5560.2236413043474</v>
      </c>
    </row>
    <row r="3769" spans="1:5">
      <c r="A3769" s="34" t="s">
        <v>6781</v>
      </c>
      <c r="B3769" s="34" t="s">
        <v>9444</v>
      </c>
      <c r="C3769" s="52">
        <v>3.6581999999999999</v>
      </c>
      <c r="D3769" s="34" t="s">
        <v>5075</v>
      </c>
      <c r="E3769" s="43">
        <f t="shared" si="58"/>
        <v>5688.5010000000002</v>
      </c>
    </row>
    <row r="3770" spans="1:5">
      <c r="A3770" s="34" t="s">
        <v>6782</v>
      </c>
      <c r="B3770" s="34" t="s">
        <v>6783</v>
      </c>
      <c r="C3770" s="52">
        <v>1.3240499999999999</v>
      </c>
      <c r="D3770" s="34" t="s">
        <v>5075</v>
      </c>
      <c r="E3770" s="43">
        <f t="shared" si="58"/>
        <v>2058.8977500000001</v>
      </c>
    </row>
    <row r="3771" spans="1:5">
      <c r="A3771" s="34" t="s">
        <v>6784</v>
      </c>
      <c r="B3771" s="34" t="s">
        <v>10345</v>
      </c>
      <c r="C3771" s="52">
        <v>1.9382999999999999</v>
      </c>
      <c r="D3771" s="34" t="s">
        <v>5075</v>
      </c>
      <c r="E3771" s="43">
        <f t="shared" si="58"/>
        <v>3014.0564999999997</v>
      </c>
    </row>
    <row r="3772" spans="1:5">
      <c r="A3772" s="34" t="s">
        <v>6785</v>
      </c>
      <c r="B3772" s="34" t="s">
        <v>7348</v>
      </c>
      <c r="C3772" s="52">
        <v>1.945125</v>
      </c>
      <c r="D3772" s="34" t="s">
        <v>5075</v>
      </c>
      <c r="E3772" s="43">
        <f t="shared" si="58"/>
        <v>3024.6693749999999</v>
      </c>
    </row>
    <row r="3773" spans="1:5">
      <c r="A3773" s="34" t="s">
        <v>6786</v>
      </c>
      <c r="B3773" s="34" t="s">
        <v>8454</v>
      </c>
      <c r="C3773" s="52">
        <v>4.7706749999999998</v>
      </c>
      <c r="D3773" s="34" t="s">
        <v>5075</v>
      </c>
      <c r="E3773" s="43">
        <f t="shared" si="58"/>
        <v>7418.399625</v>
      </c>
    </row>
    <row r="3774" spans="1:5">
      <c r="A3774" s="34" t="s">
        <v>6787</v>
      </c>
      <c r="B3774" s="34" t="s">
        <v>8455</v>
      </c>
      <c r="C3774" s="52">
        <v>4.7706749999999998</v>
      </c>
      <c r="D3774" s="34" t="s">
        <v>5075</v>
      </c>
      <c r="E3774" s="43">
        <f t="shared" si="58"/>
        <v>7418.399625</v>
      </c>
    </row>
    <row r="3775" spans="1:5">
      <c r="A3775" s="34" t="s">
        <v>6788</v>
      </c>
      <c r="B3775" s="34" t="s">
        <v>8456</v>
      </c>
      <c r="C3775" s="52">
        <v>6.2244000000000002</v>
      </c>
      <c r="D3775" s="34" t="s">
        <v>5075</v>
      </c>
      <c r="E3775" s="43">
        <f t="shared" si="58"/>
        <v>9678.9420000000009</v>
      </c>
    </row>
    <row r="3776" spans="1:5">
      <c r="A3776" s="34" t="s">
        <v>6789</v>
      </c>
      <c r="B3776" s="34" t="s">
        <v>8457</v>
      </c>
      <c r="C3776" s="52">
        <v>6.2244000000000002</v>
      </c>
      <c r="D3776" s="34" t="s">
        <v>5075</v>
      </c>
      <c r="E3776" s="43">
        <f t="shared" si="58"/>
        <v>9678.9420000000009</v>
      </c>
    </row>
    <row r="3777" spans="1:5">
      <c r="A3777" s="34" t="s">
        <v>6790</v>
      </c>
      <c r="B3777" s="34" t="s">
        <v>8458</v>
      </c>
      <c r="C3777" s="52">
        <v>6.2244000000000002</v>
      </c>
      <c r="D3777" s="34" t="s">
        <v>5075</v>
      </c>
      <c r="E3777" s="43">
        <f t="shared" si="58"/>
        <v>9678.9420000000009</v>
      </c>
    </row>
    <row r="3778" spans="1:5">
      <c r="A3778" s="34" t="s">
        <v>6791</v>
      </c>
      <c r="B3778" s="34" t="s">
        <v>8459</v>
      </c>
      <c r="C3778" s="52">
        <v>9.5140499999999992</v>
      </c>
      <c r="D3778" s="34" t="s">
        <v>5075</v>
      </c>
      <c r="E3778" s="43">
        <f t="shared" ref="E3778:E3841" si="59">IF(D3778="Dolares",C3778*$E$1,C3778)</f>
        <v>14794.347749999999</v>
      </c>
    </row>
    <row r="3779" spans="1:5">
      <c r="A3779" s="34" t="s">
        <v>6792</v>
      </c>
      <c r="B3779" s="34" t="s">
        <v>8460</v>
      </c>
      <c r="C3779" s="52">
        <v>9.5140499999999992</v>
      </c>
      <c r="D3779" s="34" t="s">
        <v>5075</v>
      </c>
      <c r="E3779" s="43">
        <f t="shared" si="59"/>
        <v>14794.347749999999</v>
      </c>
    </row>
    <row r="3780" spans="1:5">
      <c r="A3780" s="34" t="s">
        <v>6793</v>
      </c>
      <c r="B3780" s="34" t="s">
        <v>8461</v>
      </c>
      <c r="C3780" s="52">
        <v>5.2006500000000004</v>
      </c>
      <c r="D3780" s="34" t="s">
        <v>5075</v>
      </c>
      <c r="E3780" s="43">
        <f t="shared" si="59"/>
        <v>8087.0107500000004</v>
      </c>
    </row>
    <row r="3781" spans="1:5">
      <c r="A3781" s="34" t="s">
        <v>6794</v>
      </c>
      <c r="B3781" s="34" t="s">
        <v>8462</v>
      </c>
      <c r="C3781" s="52">
        <v>5.2006500000000004</v>
      </c>
      <c r="D3781" s="34" t="s">
        <v>5075</v>
      </c>
      <c r="E3781" s="43">
        <f t="shared" si="59"/>
        <v>8087.0107500000004</v>
      </c>
    </row>
    <row r="3782" spans="1:5">
      <c r="A3782" s="34" t="s">
        <v>6795</v>
      </c>
      <c r="B3782" s="34" t="s">
        <v>8463</v>
      </c>
      <c r="C3782" s="52">
        <v>7.1935500000000001</v>
      </c>
      <c r="D3782" s="34" t="s">
        <v>5075</v>
      </c>
      <c r="E3782" s="43">
        <f t="shared" si="59"/>
        <v>11185.97025</v>
      </c>
    </row>
    <row r="3783" spans="1:5">
      <c r="A3783" s="34" t="s">
        <v>6796</v>
      </c>
      <c r="B3783" s="34" t="s">
        <v>8464</v>
      </c>
      <c r="C3783" s="52">
        <v>7.1935500000000001</v>
      </c>
      <c r="D3783" s="34" t="s">
        <v>5075</v>
      </c>
      <c r="E3783" s="43">
        <f t="shared" si="59"/>
        <v>11185.97025</v>
      </c>
    </row>
    <row r="3784" spans="1:5">
      <c r="A3784" s="34" t="s">
        <v>6797</v>
      </c>
      <c r="B3784" s="34" t="s">
        <v>8465</v>
      </c>
      <c r="C3784" s="52">
        <v>11.418225</v>
      </c>
      <c r="D3784" s="34" t="s">
        <v>5075</v>
      </c>
      <c r="E3784" s="43">
        <f t="shared" si="59"/>
        <v>17755.339874999998</v>
      </c>
    </row>
    <row r="3785" spans="1:5">
      <c r="A3785" s="34" t="s">
        <v>6798</v>
      </c>
      <c r="B3785" s="34" t="s">
        <v>8466</v>
      </c>
      <c r="C3785" s="52">
        <v>11.418225</v>
      </c>
      <c r="D3785" s="34" t="s">
        <v>5075</v>
      </c>
      <c r="E3785" s="43">
        <f t="shared" si="59"/>
        <v>17755.339874999998</v>
      </c>
    </row>
    <row r="3786" spans="1:5">
      <c r="A3786" s="34" t="s">
        <v>6799</v>
      </c>
      <c r="B3786" s="34" t="s">
        <v>6907</v>
      </c>
      <c r="C3786" s="52">
        <v>8.1695250000000001</v>
      </c>
      <c r="D3786" s="34" t="s">
        <v>5075</v>
      </c>
      <c r="E3786" s="43">
        <f t="shared" si="59"/>
        <v>12703.611375</v>
      </c>
    </row>
    <row r="3787" spans="1:5">
      <c r="A3787" s="34" t="s">
        <v>6800</v>
      </c>
      <c r="B3787" s="34" t="s">
        <v>8467</v>
      </c>
      <c r="C3787" s="52">
        <v>5.30985</v>
      </c>
      <c r="D3787" s="34" t="s">
        <v>5075</v>
      </c>
      <c r="E3787" s="43">
        <f t="shared" si="59"/>
        <v>8256.81675</v>
      </c>
    </row>
    <row r="3788" spans="1:5">
      <c r="A3788" s="34" t="s">
        <v>6801</v>
      </c>
      <c r="B3788" s="34" t="s">
        <v>8468</v>
      </c>
      <c r="C3788" s="52">
        <v>5.30985</v>
      </c>
      <c r="D3788" s="34" t="s">
        <v>5075</v>
      </c>
      <c r="E3788" s="43">
        <f t="shared" si="59"/>
        <v>8256.81675</v>
      </c>
    </row>
    <row r="3789" spans="1:5">
      <c r="A3789" s="34" t="s">
        <v>6802</v>
      </c>
      <c r="B3789" s="34" t="s">
        <v>8469</v>
      </c>
      <c r="C3789" s="52">
        <v>6.886425</v>
      </c>
      <c r="D3789" s="34" t="s">
        <v>5075</v>
      </c>
      <c r="E3789" s="43">
        <f t="shared" si="59"/>
        <v>10708.390874999999</v>
      </c>
    </row>
    <row r="3790" spans="1:5">
      <c r="A3790" s="34" t="s">
        <v>6803</v>
      </c>
      <c r="B3790" s="34" t="s">
        <v>8470</v>
      </c>
      <c r="C3790" s="52">
        <v>6.886425</v>
      </c>
      <c r="D3790" s="34" t="s">
        <v>5075</v>
      </c>
      <c r="E3790" s="43">
        <f t="shared" si="59"/>
        <v>10708.390874999999</v>
      </c>
    </row>
    <row r="3791" spans="1:5">
      <c r="A3791" s="34" t="s">
        <v>6804</v>
      </c>
      <c r="B3791" s="34" t="s">
        <v>8471</v>
      </c>
      <c r="C3791" s="52">
        <v>10.722075</v>
      </c>
      <c r="D3791" s="34" t="s">
        <v>5075</v>
      </c>
      <c r="E3791" s="43">
        <f t="shared" si="59"/>
        <v>16672.826625000002</v>
      </c>
    </row>
    <row r="3792" spans="1:5">
      <c r="A3792" s="34" t="s">
        <v>6805</v>
      </c>
      <c r="B3792" s="34" t="s">
        <v>8472</v>
      </c>
      <c r="C3792" s="52">
        <v>10.722075</v>
      </c>
      <c r="D3792" s="34" t="s">
        <v>5075</v>
      </c>
      <c r="E3792" s="43">
        <f t="shared" si="59"/>
        <v>16672.826625000002</v>
      </c>
    </row>
    <row r="3793" spans="1:5">
      <c r="A3793" s="34" t="s">
        <v>6806</v>
      </c>
      <c r="B3793" s="34" t="s">
        <v>8473</v>
      </c>
      <c r="C3793" s="52">
        <v>5.7807750000000002</v>
      </c>
      <c r="D3793" s="34" t="s">
        <v>5075</v>
      </c>
      <c r="E3793" s="43">
        <f t="shared" si="59"/>
        <v>8989.105125</v>
      </c>
    </row>
    <row r="3794" spans="1:5">
      <c r="A3794" s="34" t="s">
        <v>6807</v>
      </c>
      <c r="B3794" s="34" t="s">
        <v>8474</v>
      </c>
      <c r="C3794" s="52">
        <v>5.7807750000000002</v>
      </c>
      <c r="D3794" s="34" t="s">
        <v>5075</v>
      </c>
      <c r="E3794" s="43">
        <f t="shared" si="59"/>
        <v>8989.105125</v>
      </c>
    </row>
    <row r="3795" spans="1:5">
      <c r="A3795" s="34" t="s">
        <v>6808</v>
      </c>
      <c r="B3795" s="34" t="s">
        <v>8475</v>
      </c>
      <c r="C3795" s="52">
        <v>7.8078000000000003</v>
      </c>
      <c r="D3795" s="34" t="s">
        <v>5075</v>
      </c>
      <c r="E3795" s="43">
        <f t="shared" si="59"/>
        <v>12141.129000000001</v>
      </c>
    </row>
    <row r="3796" spans="1:5">
      <c r="A3796" s="34" t="s">
        <v>6809</v>
      </c>
      <c r="B3796" s="34" t="s">
        <v>8476</v>
      </c>
      <c r="C3796" s="52">
        <v>7.8078000000000003</v>
      </c>
      <c r="D3796" s="34" t="s">
        <v>5075</v>
      </c>
      <c r="E3796" s="43">
        <f t="shared" si="59"/>
        <v>12141.129000000001</v>
      </c>
    </row>
    <row r="3797" spans="1:5">
      <c r="A3797" s="34" t="s">
        <v>6810</v>
      </c>
      <c r="B3797" s="34" t="s">
        <v>8477</v>
      </c>
      <c r="C3797" s="52">
        <v>11.99835</v>
      </c>
      <c r="D3797" s="34" t="s">
        <v>5075</v>
      </c>
      <c r="E3797" s="43">
        <f t="shared" si="59"/>
        <v>18657.434250000002</v>
      </c>
    </row>
    <row r="3798" spans="1:5">
      <c r="A3798" s="34" t="s">
        <v>6811</v>
      </c>
      <c r="B3798" s="34" t="s">
        <v>8478</v>
      </c>
      <c r="C3798" s="52">
        <v>11.99835</v>
      </c>
      <c r="D3798" s="34" t="s">
        <v>5075</v>
      </c>
      <c r="E3798" s="43">
        <f t="shared" si="59"/>
        <v>18657.434250000002</v>
      </c>
    </row>
    <row r="3799" spans="1:5">
      <c r="A3799" s="34" t="s">
        <v>6812</v>
      </c>
      <c r="B3799" s="34" t="s">
        <v>10039</v>
      </c>
      <c r="C3799" s="52">
        <v>3.9322919999999999</v>
      </c>
      <c r="D3799" s="34" t="s">
        <v>5075</v>
      </c>
      <c r="E3799" s="43">
        <f t="shared" si="59"/>
        <v>6114.7140600000002</v>
      </c>
    </row>
    <row r="3800" spans="1:5">
      <c r="A3800" s="34" t="s">
        <v>6813</v>
      </c>
      <c r="B3800" s="34" t="s">
        <v>10040</v>
      </c>
      <c r="C3800" s="52">
        <v>3.9322919999999999</v>
      </c>
      <c r="D3800" s="34" t="s">
        <v>5075</v>
      </c>
      <c r="E3800" s="43">
        <f t="shared" si="59"/>
        <v>6114.7140600000002</v>
      </c>
    </row>
    <row r="3801" spans="1:5">
      <c r="A3801" s="34" t="s">
        <v>6814</v>
      </c>
      <c r="B3801" s="34" t="s">
        <v>10041</v>
      </c>
      <c r="C3801" s="52">
        <v>5.3712749999999998</v>
      </c>
      <c r="D3801" s="34" t="s">
        <v>5075</v>
      </c>
      <c r="E3801" s="43">
        <f t="shared" si="59"/>
        <v>8352.3326249999991</v>
      </c>
    </row>
    <row r="3802" spans="1:5">
      <c r="A3802" s="34" t="s">
        <v>6815</v>
      </c>
      <c r="B3802" s="34" t="s">
        <v>10042</v>
      </c>
      <c r="C3802" s="52">
        <v>5.3712749999999998</v>
      </c>
      <c r="D3802" s="34" t="s">
        <v>5075</v>
      </c>
      <c r="E3802" s="43">
        <f t="shared" si="59"/>
        <v>8352.3326249999991</v>
      </c>
    </row>
    <row r="3803" spans="1:5">
      <c r="A3803" s="34" t="s">
        <v>6816</v>
      </c>
      <c r="B3803" s="34" t="s">
        <v>10043</v>
      </c>
      <c r="C3803" s="52">
        <v>7.7944693348623799</v>
      </c>
      <c r="D3803" s="34" t="s">
        <v>5075</v>
      </c>
      <c r="E3803" s="43">
        <f t="shared" si="59"/>
        <v>12120.399815711</v>
      </c>
    </row>
    <row r="3804" spans="1:5">
      <c r="A3804" s="34" t="s">
        <v>6817</v>
      </c>
      <c r="B3804" s="34" t="s">
        <v>10044</v>
      </c>
      <c r="C3804" s="52">
        <v>7.7944693348623799</v>
      </c>
      <c r="D3804" s="34" t="s">
        <v>5075</v>
      </c>
      <c r="E3804" s="43">
        <f t="shared" si="59"/>
        <v>12120.399815711</v>
      </c>
    </row>
    <row r="3805" spans="1:5">
      <c r="A3805" s="34" t="s">
        <v>6818</v>
      </c>
      <c r="B3805" s="34" t="s">
        <v>10045</v>
      </c>
      <c r="C3805" s="52">
        <v>9.9030749999999994</v>
      </c>
      <c r="D3805" s="34" t="s">
        <v>5075</v>
      </c>
      <c r="E3805" s="43">
        <f t="shared" si="59"/>
        <v>15399.281625</v>
      </c>
    </row>
    <row r="3806" spans="1:5">
      <c r="A3806" s="34" t="s">
        <v>6819</v>
      </c>
      <c r="B3806" s="34" t="s">
        <v>10046</v>
      </c>
      <c r="C3806" s="52">
        <v>21.642074999999998</v>
      </c>
      <c r="D3806" s="34" t="s">
        <v>5075</v>
      </c>
      <c r="E3806" s="43">
        <f t="shared" si="59"/>
        <v>33653.426625</v>
      </c>
    </row>
    <row r="3807" spans="1:5">
      <c r="A3807" s="34" t="s">
        <v>6820</v>
      </c>
      <c r="B3807" s="34" t="s">
        <v>10047</v>
      </c>
      <c r="C3807" s="52">
        <v>34.807499999999997</v>
      </c>
      <c r="D3807" s="34" t="s">
        <v>5075</v>
      </c>
      <c r="E3807" s="43">
        <f t="shared" si="59"/>
        <v>54125.662499999999</v>
      </c>
    </row>
    <row r="3808" spans="1:5">
      <c r="A3808" s="34" t="s">
        <v>6821</v>
      </c>
      <c r="B3808" s="34" t="s">
        <v>10048</v>
      </c>
      <c r="C3808" s="52">
        <v>45.747974999999997</v>
      </c>
      <c r="D3808" s="34" t="s">
        <v>5075</v>
      </c>
      <c r="E3808" s="43">
        <f t="shared" si="59"/>
        <v>71138.101125000001</v>
      </c>
    </row>
    <row r="3809" spans="1:5">
      <c r="A3809" s="34" t="s">
        <v>6822</v>
      </c>
      <c r="B3809" s="34" t="s">
        <v>9039</v>
      </c>
      <c r="C3809" s="52">
        <v>18.41385</v>
      </c>
      <c r="D3809" s="34" t="s">
        <v>5075</v>
      </c>
      <c r="E3809" s="43">
        <f t="shared" si="59"/>
        <v>28633.536749999999</v>
      </c>
    </row>
    <row r="3810" spans="1:5">
      <c r="A3810" s="34" t="s">
        <v>6823</v>
      </c>
      <c r="B3810" s="34" t="s">
        <v>9040</v>
      </c>
      <c r="C3810" s="52">
        <v>18.41385</v>
      </c>
      <c r="D3810" s="34" t="s">
        <v>5075</v>
      </c>
      <c r="E3810" s="43">
        <f t="shared" si="59"/>
        <v>28633.536749999999</v>
      </c>
    </row>
    <row r="3811" spans="1:5">
      <c r="A3811" s="34" t="s">
        <v>6824</v>
      </c>
      <c r="B3811" s="34" t="s">
        <v>10519</v>
      </c>
      <c r="C3811" s="52">
        <v>16.127475</v>
      </c>
      <c r="D3811" s="34" t="s">
        <v>5075</v>
      </c>
      <c r="E3811" s="43">
        <f t="shared" si="59"/>
        <v>25078.223625000002</v>
      </c>
    </row>
    <row r="3812" spans="1:5">
      <c r="A3812" s="34" t="s">
        <v>6825</v>
      </c>
      <c r="B3812" s="34" t="s">
        <v>6826</v>
      </c>
      <c r="C3812" s="52">
        <v>47.0379</v>
      </c>
      <c r="D3812" s="34" t="s">
        <v>5075</v>
      </c>
      <c r="E3812" s="43">
        <f t="shared" si="59"/>
        <v>73143.934500000003</v>
      </c>
    </row>
    <row r="3813" spans="1:5">
      <c r="A3813" s="34" t="s">
        <v>6827</v>
      </c>
      <c r="B3813" s="34" t="s">
        <v>9304</v>
      </c>
      <c r="C3813" s="52">
        <v>133.1694</v>
      </c>
      <c r="D3813" s="34" t="s">
        <v>5075</v>
      </c>
      <c r="E3813" s="43">
        <f t="shared" si="59"/>
        <v>207078.41699999999</v>
      </c>
    </row>
    <row r="3814" spans="1:5">
      <c r="A3814" s="34" t="s">
        <v>6828</v>
      </c>
      <c r="B3814" s="34" t="s">
        <v>9305</v>
      </c>
      <c r="C3814" s="52">
        <v>165.93622500000001</v>
      </c>
      <c r="D3814" s="34" t="s">
        <v>5075</v>
      </c>
      <c r="E3814" s="43">
        <f t="shared" si="59"/>
        <v>258030.82987500002</v>
      </c>
    </row>
    <row r="3815" spans="1:5">
      <c r="A3815" s="34" t="s">
        <v>6829</v>
      </c>
      <c r="B3815" s="34" t="s">
        <v>7614</v>
      </c>
      <c r="C3815" s="52">
        <v>8176.7152999999998</v>
      </c>
      <c r="D3815" s="34" t="s">
        <v>4950</v>
      </c>
      <c r="E3815" s="43">
        <f t="shared" si="59"/>
        <v>8176.7152999999998</v>
      </c>
    </row>
    <row r="3816" spans="1:5">
      <c r="A3816" s="34" t="s">
        <v>6830</v>
      </c>
      <c r="B3816" s="34" t="s">
        <v>7615</v>
      </c>
      <c r="C3816" s="52">
        <v>13266.07828</v>
      </c>
      <c r="D3816" s="34" t="s">
        <v>4950</v>
      </c>
      <c r="E3816" s="43">
        <f t="shared" si="59"/>
        <v>13266.07828</v>
      </c>
    </row>
    <row r="3817" spans="1:5">
      <c r="A3817" s="34" t="s">
        <v>6831</v>
      </c>
      <c r="B3817" s="34" t="s">
        <v>9183</v>
      </c>
      <c r="C3817" s="52">
        <v>385.7297393664</v>
      </c>
      <c r="D3817" s="34" t="s">
        <v>4950</v>
      </c>
      <c r="E3817" s="43">
        <f t="shared" si="59"/>
        <v>385.7297393664</v>
      </c>
    </row>
    <row r="3818" spans="1:5">
      <c r="A3818" s="34" t="s">
        <v>6832</v>
      </c>
      <c r="B3818" s="34" t="s">
        <v>6833</v>
      </c>
      <c r="C3818" s="52">
        <v>1.289925</v>
      </c>
      <c r="D3818" s="34" t="s">
        <v>5075</v>
      </c>
      <c r="E3818" s="43">
        <f t="shared" si="59"/>
        <v>2005.8333749999999</v>
      </c>
    </row>
    <row r="3819" spans="1:5">
      <c r="A3819" s="34" t="s">
        <v>6834</v>
      </c>
      <c r="B3819" s="34" t="s">
        <v>6835</v>
      </c>
      <c r="C3819" s="52">
        <v>1.289925</v>
      </c>
      <c r="D3819" s="34" t="s">
        <v>5075</v>
      </c>
      <c r="E3819" s="43">
        <f t="shared" si="59"/>
        <v>2005.8333749999999</v>
      </c>
    </row>
    <row r="3820" spans="1:5">
      <c r="A3820" s="34" t="s">
        <v>6836</v>
      </c>
      <c r="B3820" s="34" t="s">
        <v>6837</v>
      </c>
      <c r="C3820" s="52">
        <v>1.289925</v>
      </c>
      <c r="D3820" s="34" t="s">
        <v>5075</v>
      </c>
      <c r="E3820" s="43">
        <f t="shared" si="59"/>
        <v>2005.8333749999999</v>
      </c>
    </row>
    <row r="3821" spans="1:5">
      <c r="A3821" s="34" t="s">
        <v>6838</v>
      </c>
      <c r="B3821" s="34" t="s">
        <v>6839</v>
      </c>
      <c r="C3821" s="52">
        <v>7.9238249999999999</v>
      </c>
      <c r="D3821" s="34" t="s">
        <v>5075</v>
      </c>
      <c r="E3821" s="43">
        <f t="shared" si="59"/>
        <v>12321.547875</v>
      </c>
    </row>
    <row r="3822" spans="1:5">
      <c r="A3822" s="34" t="s">
        <v>6840</v>
      </c>
      <c r="B3822" s="34" t="s">
        <v>6841</v>
      </c>
      <c r="C3822" s="52">
        <v>13.424775</v>
      </c>
      <c r="D3822" s="34" t="s">
        <v>5075</v>
      </c>
      <c r="E3822" s="43">
        <f t="shared" si="59"/>
        <v>20875.525125</v>
      </c>
    </row>
    <row r="3823" spans="1:5">
      <c r="A3823" s="34" t="s">
        <v>6842</v>
      </c>
      <c r="B3823" s="34" t="s">
        <v>6843</v>
      </c>
      <c r="C3823" s="52">
        <v>13.424775</v>
      </c>
      <c r="D3823" s="34" t="s">
        <v>5075</v>
      </c>
      <c r="E3823" s="43">
        <f t="shared" si="59"/>
        <v>20875.525125</v>
      </c>
    </row>
    <row r="3824" spans="1:5">
      <c r="A3824" s="34" t="s">
        <v>6844</v>
      </c>
      <c r="B3824" s="34" t="s">
        <v>6845</v>
      </c>
      <c r="C3824" s="52">
        <v>13.793324999999999</v>
      </c>
      <c r="D3824" s="34" t="s">
        <v>5075</v>
      </c>
      <c r="E3824" s="43">
        <f t="shared" si="59"/>
        <v>21448.620374999999</v>
      </c>
    </row>
    <row r="3825" spans="1:5">
      <c r="A3825" s="34" t="s">
        <v>6846</v>
      </c>
      <c r="B3825" s="34" t="s">
        <v>6847</v>
      </c>
      <c r="C3825" s="52">
        <v>15.11055</v>
      </c>
      <c r="D3825" s="34" t="s">
        <v>5075</v>
      </c>
      <c r="E3825" s="43">
        <f t="shared" si="59"/>
        <v>23496.90525</v>
      </c>
    </row>
    <row r="3826" spans="1:5">
      <c r="A3826" s="34" t="s">
        <v>6848</v>
      </c>
      <c r="B3826" s="34" t="s">
        <v>6849</v>
      </c>
      <c r="C3826" s="52">
        <v>20.318024999999999</v>
      </c>
      <c r="D3826" s="34" t="s">
        <v>5075</v>
      </c>
      <c r="E3826" s="43">
        <f t="shared" si="59"/>
        <v>31594.528874999996</v>
      </c>
    </row>
    <row r="3827" spans="1:5">
      <c r="A3827" s="34" t="s">
        <v>6850</v>
      </c>
      <c r="B3827" s="34" t="s">
        <v>6851</v>
      </c>
      <c r="C3827" s="52">
        <v>32.439225</v>
      </c>
      <c r="D3827" s="34" t="s">
        <v>5075</v>
      </c>
      <c r="E3827" s="43">
        <f t="shared" si="59"/>
        <v>50442.994875000004</v>
      </c>
    </row>
    <row r="3828" spans="1:5">
      <c r="A3828" s="34" t="s">
        <v>6852</v>
      </c>
      <c r="B3828" s="34" t="s">
        <v>6853</v>
      </c>
      <c r="C3828" s="52">
        <v>42.765450000000001</v>
      </c>
      <c r="D3828" s="34" t="s">
        <v>5075</v>
      </c>
      <c r="E3828" s="43">
        <f t="shared" si="59"/>
        <v>66500.274749999997</v>
      </c>
    </row>
    <row r="3829" spans="1:5">
      <c r="A3829" s="34" t="s">
        <v>6854</v>
      </c>
      <c r="B3829" s="34" t="s">
        <v>6855</v>
      </c>
      <c r="C3829" s="52">
        <v>44.812950000000001</v>
      </c>
      <c r="D3829" s="34" t="s">
        <v>5075</v>
      </c>
      <c r="E3829" s="43">
        <f t="shared" si="59"/>
        <v>69684.13725</v>
      </c>
    </row>
    <row r="3830" spans="1:5">
      <c r="A3830" s="34" t="s">
        <v>6856</v>
      </c>
      <c r="B3830" s="34" t="s">
        <v>6857</v>
      </c>
      <c r="C3830" s="52">
        <v>62.394150000000003</v>
      </c>
      <c r="D3830" s="34" t="s">
        <v>5075</v>
      </c>
      <c r="E3830" s="43">
        <f t="shared" si="59"/>
        <v>97022.903250000003</v>
      </c>
    </row>
    <row r="3831" spans="1:5">
      <c r="A3831" s="34" t="s">
        <v>6858</v>
      </c>
      <c r="B3831" s="34" t="s">
        <v>7101</v>
      </c>
      <c r="C3831" s="52">
        <v>86.063249999999996</v>
      </c>
      <c r="D3831" s="34" t="s">
        <v>5075</v>
      </c>
      <c r="E3831" s="43">
        <f t="shared" si="59"/>
        <v>133828.35374999998</v>
      </c>
    </row>
    <row r="3832" spans="1:5">
      <c r="A3832" s="34" t="s">
        <v>6859</v>
      </c>
      <c r="B3832" s="34" t="s">
        <v>6860</v>
      </c>
      <c r="C3832" s="52">
        <v>13.793324999999999</v>
      </c>
      <c r="D3832" s="34" t="s">
        <v>5075</v>
      </c>
      <c r="E3832" s="43">
        <f t="shared" si="59"/>
        <v>21448.620374999999</v>
      </c>
    </row>
    <row r="3833" spans="1:5">
      <c r="A3833" s="34" t="s">
        <v>6861</v>
      </c>
      <c r="B3833" s="34" t="s">
        <v>6862</v>
      </c>
      <c r="C3833" s="52">
        <v>16.400475</v>
      </c>
      <c r="D3833" s="34" t="s">
        <v>5075</v>
      </c>
      <c r="E3833" s="43">
        <f t="shared" si="59"/>
        <v>25502.738625000002</v>
      </c>
    </row>
    <row r="3834" spans="1:5">
      <c r="A3834" s="34" t="s">
        <v>6863</v>
      </c>
      <c r="B3834" s="34" t="s">
        <v>6864</v>
      </c>
      <c r="C3834" s="52">
        <v>16.400475</v>
      </c>
      <c r="D3834" s="34" t="s">
        <v>5075</v>
      </c>
      <c r="E3834" s="43">
        <f t="shared" si="59"/>
        <v>25502.738625000002</v>
      </c>
    </row>
    <row r="3835" spans="1:5">
      <c r="A3835" s="34" t="s">
        <v>6865</v>
      </c>
      <c r="B3835" s="34" t="s">
        <v>6866</v>
      </c>
      <c r="C3835" s="52">
        <v>16.400475</v>
      </c>
      <c r="D3835" s="34" t="s">
        <v>5075</v>
      </c>
      <c r="E3835" s="43">
        <f t="shared" si="59"/>
        <v>25502.738625000002</v>
      </c>
    </row>
    <row r="3836" spans="1:5">
      <c r="A3836" s="34" t="s">
        <v>6867</v>
      </c>
      <c r="B3836" s="34" t="s">
        <v>6868</v>
      </c>
      <c r="C3836" s="52">
        <v>16.400475</v>
      </c>
      <c r="D3836" s="34" t="s">
        <v>5075</v>
      </c>
      <c r="E3836" s="43">
        <f t="shared" si="59"/>
        <v>25502.738625000002</v>
      </c>
    </row>
    <row r="3837" spans="1:5">
      <c r="A3837" s="34" t="s">
        <v>6869</v>
      </c>
      <c r="B3837" s="34" t="s">
        <v>6870</v>
      </c>
      <c r="C3837" s="52">
        <v>16.400475</v>
      </c>
      <c r="D3837" s="34" t="s">
        <v>5075</v>
      </c>
      <c r="E3837" s="43">
        <f t="shared" si="59"/>
        <v>25502.738625000002</v>
      </c>
    </row>
    <row r="3838" spans="1:5">
      <c r="A3838" s="34" t="s">
        <v>6871</v>
      </c>
      <c r="B3838" s="34" t="s">
        <v>6872</v>
      </c>
      <c r="C3838" s="52">
        <v>16.400475</v>
      </c>
      <c r="D3838" s="34" t="s">
        <v>5075</v>
      </c>
      <c r="E3838" s="43">
        <f t="shared" si="59"/>
        <v>25502.738625000002</v>
      </c>
    </row>
    <row r="3839" spans="1:5">
      <c r="A3839" s="34" t="s">
        <v>6873</v>
      </c>
      <c r="B3839" s="34" t="s">
        <v>6874</v>
      </c>
      <c r="C3839" s="52">
        <v>32.719050000000003</v>
      </c>
      <c r="D3839" s="34" t="s">
        <v>5075</v>
      </c>
      <c r="E3839" s="43">
        <f t="shared" si="59"/>
        <v>50878.122750000002</v>
      </c>
    </row>
    <row r="3840" spans="1:5">
      <c r="A3840" s="34" t="s">
        <v>6875</v>
      </c>
      <c r="B3840" s="34" t="s">
        <v>6876</v>
      </c>
      <c r="C3840" s="52">
        <v>32.719050000000003</v>
      </c>
      <c r="D3840" s="34" t="s">
        <v>5075</v>
      </c>
      <c r="E3840" s="43">
        <f t="shared" si="59"/>
        <v>50878.122750000002</v>
      </c>
    </row>
    <row r="3841" spans="1:5">
      <c r="A3841" s="34" t="s">
        <v>6877</v>
      </c>
      <c r="B3841" s="34" t="s">
        <v>6878</v>
      </c>
      <c r="C3841" s="52">
        <v>32.719050000000003</v>
      </c>
      <c r="D3841" s="34" t="s">
        <v>5075</v>
      </c>
      <c r="E3841" s="43">
        <f t="shared" si="59"/>
        <v>50878.122750000002</v>
      </c>
    </row>
    <row r="3842" spans="1:5">
      <c r="A3842" s="34" t="s">
        <v>6879</v>
      </c>
      <c r="B3842" s="34" t="s">
        <v>6880</v>
      </c>
      <c r="C3842" s="52">
        <v>32.719050000000003</v>
      </c>
      <c r="D3842" s="34" t="s">
        <v>5075</v>
      </c>
      <c r="E3842" s="43">
        <f t="shared" ref="E3842:E3905" si="60">IF(D3842="Dolares",C3842*$E$1,C3842)</f>
        <v>50878.122750000002</v>
      </c>
    </row>
    <row r="3843" spans="1:5">
      <c r="A3843" s="34" t="s">
        <v>6881</v>
      </c>
      <c r="B3843" s="34" t="s">
        <v>7359</v>
      </c>
      <c r="C3843" s="52">
        <v>36.902774999999998</v>
      </c>
      <c r="D3843" s="34" t="s">
        <v>5075</v>
      </c>
      <c r="E3843" s="43">
        <f t="shared" si="60"/>
        <v>57383.815125000001</v>
      </c>
    </row>
    <row r="3844" spans="1:5">
      <c r="A3844" s="34" t="s">
        <v>6882</v>
      </c>
      <c r="B3844" s="34" t="s">
        <v>6883</v>
      </c>
      <c r="C3844" s="52">
        <v>2.5252500000000002</v>
      </c>
      <c r="D3844" s="34" t="s">
        <v>5075</v>
      </c>
      <c r="E3844" s="43">
        <f t="shared" si="60"/>
        <v>3926.7637500000005</v>
      </c>
    </row>
    <row r="3845" spans="1:5">
      <c r="A3845" s="34" t="s">
        <v>6884</v>
      </c>
      <c r="B3845" s="34" t="s">
        <v>6885</v>
      </c>
      <c r="C3845" s="52">
        <v>2.5252500000000002</v>
      </c>
      <c r="D3845" s="34" t="s">
        <v>5075</v>
      </c>
      <c r="E3845" s="43">
        <f t="shared" si="60"/>
        <v>3926.7637500000005</v>
      </c>
    </row>
    <row r="3846" spans="1:5">
      <c r="A3846" s="34" t="s">
        <v>6886</v>
      </c>
      <c r="B3846" s="34" t="s">
        <v>6887</v>
      </c>
      <c r="C3846" s="52">
        <v>2.5252500000000002</v>
      </c>
      <c r="D3846" s="34" t="s">
        <v>5075</v>
      </c>
      <c r="E3846" s="43">
        <f t="shared" si="60"/>
        <v>3926.7637500000005</v>
      </c>
    </row>
    <row r="3847" spans="1:5">
      <c r="A3847" s="34" t="s">
        <v>6888</v>
      </c>
      <c r="B3847" s="34" t="s">
        <v>6889</v>
      </c>
      <c r="C3847" s="52">
        <v>3.6104250000000002</v>
      </c>
      <c r="D3847" s="34" t="s">
        <v>5075</v>
      </c>
      <c r="E3847" s="43">
        <f t="shared" si="60"/>
        <v>5614.2108750000007</v>
      </c>
    </row>
    <row r="3848" spans="1:5">
      <c r="A3848" s="34" t="s">
        <v>6890</v>
      </c>
      <c r="B3848" s="34" t="s">
        <v>6891</v>
      </c>
      <c r="C3848" s="52">
        <v>3.6104250000000002</v>
      </c>
      <c r="D3848" s="34" t="s">
        <v>5075</v>
      </c>
      <c r="E3848" s="43">
        <f t="shared" si="60"/>
        <v>5614.2108750000007</v>
      </c>
    </row>
    <row r="3849" spans="1:5">
      <c r="A3849" s="34" t="s">
        <v>6892</v>
      </c>
      <c r="B3849" s="34" t="s">
        <v>6893</v>
      </c>
      <c r="C3849" s="52">
        <v>4.415775</v>
      </c>
      <c r="D3849" s="34" t="s">
        <v>5075</v>
      </c>
      <c r="E3849" s="43">
        <f t="shared" si="60"/>
        <v>6866.5301250000002</v>
      </c>
    </row>
    <row r="3850" spans="1:5">
      <c r="A3850" s="34" t="s">
        <v>6894</v>
      </c>
      <c r="B3850" s="34" t="s">
        <v>8979</v>
      </c>
      <c r="C3850" s="52">
        <v>7.9374750000000001</v>
      </c>
      <c r="D3850" s="34" t="s">
        <v>5075</v>
      </c>
      <c r="E3850" s="43">
        <f t="shared" si="60"/>
        <v>12342.773625</v>
      </c>
    </row>
    <row r="3851" spans="1:5">
      <c r="A3851" s="34" t="s">
        <v>6895</v>
      </c>
      <c r="B3851" s="34" t="s">
        <v>7188</v>
      </c>
      <c r="C3851" s="52">
        <v>6.9819750000000003</v>
      </c>
      <c r="D3851" s="34" t="s">
        <v>5075</v>
      </c>
      <c r="E3851" s="43">
        <f t="shared" si="60"/>
        <v>10856.971125</v>
      </c>
    </row>
    <row r="3852" spans="1:5">
      <c r="A3852" s="34" t="s">
        <v>6896</v>
      </c>
      <c r="B3852" s="34" t="s">
        <v>10373</v>
      </c>
      <c r="C3852" s="52">
        <v>5.30985</v>
      </c>
      <c r="D3852" s="34" t="s">
        <v>5075</v>
      </c>
      <c r="E3852" s="43">
        <f t="shared" si="60"/>
        <v>8256.81675</v>
      </c>
    </row>
    <row r="3853" spans="1:5">
      <c r="A3853" s="34" t="s">
        <v>6897</v>
      </c>
      <c r="B3853" s="34" t="s">
        <v>7520</v>
      </c>
      <c r="C3853" s="52">
        <v>6.9819750000000003</v>
      </c>
      <c r="D3853" s="34" t="s">
        <v>5075</v>
      </c>
      <c r="E3853" s="43">
        <f t="shared" si="60"/>
        <v>10856.971125</v>
      </c>
    </row>
    <row r="3854" spans="1:5">
      <c r="A3854" s="34" t="s">
        <v>6898</v>
      </c>
      <c r="B3854" s="34" t="s">
        <v>7521</v>
      </c>
      <c r="C3854" s="52">
        <v>5.30985</v>
      </c>
      <c r="D3854" s="34" t="s">
        <v>5075</v>
      </c>
      <c r="E3854" s="43">
        <f t="shared" si="60"/>
        <v>8256.81675</v>
      </c>
    </row>
    <row r="3855" spans="1:5">
      <c r="A3855" s="34" t="s">
        <v>6899</v>
      </c>
      <c r="B3855" s="34" t="s">
        <v>6900</v>
      </c>
      <c r="C3855" s="52">
        <v>7.0024499999999996</v>
      </c>
      <c r="D3855" s="34" t="s">
        <v>5075</v>
      </c>
      <c r="E3855" s="43">
        <f t="shared" si="60"/>
        <v>10888.809749999999</v>
      </c>
    </row>
    <row r="3856" spans="1:5">
      <c r="A3856" s="34" t="s">
        <v>6901</v>
      </c>
      <c r="B3856" s="34" t="s">
        <v>6902</v>
      </c>
      <c r="C3856" s="52">
        <v>1.5765750000000001</v>
      </c>
      <c r="D3856" s="34" t="s">
        <v>5075</v>
      </c>
      <c r="E3856" s="43">
        <f t="shared" si="60"/>
        <v>2451.5741250000001</v>
      </c>
    </row>
    <row r="3857" spans="1:5">
      <c r="A3857" s="34" t="s">
        <v>6903</v>
      </c>
      <c r="B3857" s="34" t="s">
        <v>6904</v>
      </c>
      <c r="C3857" s="52">
        <v>1.5765750000000001</v>
      </c>
      <c r="D3857" s="34" t="s">
        <v>5075</v>
      </c>
      <c r="E3857" s="43">
        <f t="shared" si="60"/>
        <v>2451.5741250000001</v>
      </c>
    </row>
    <row r="3858" spans="1:5">
      <c r="A3858" s="34" t="s">
        <v>6905</v>
      </c>
      <c r="B3858" s="34" t="s">
        <v>6906</v>
      </c>
      <c r="C3858" s="52">
        <v>29.033550000000002</v>
      </c>
      <c r="D3858" s="34" t="s">
        <v>5075</v>
      </c>
      <c r="E3858" s="43">
        <f t="shared" si="60"/>
        <v>45147.170250000003</v>
      </c>
    </row>
    <row r="3859" spans="1:5">
      <c r="A3859" s="34" t="s">
        <v>7057</v>
      </c>
      <c r="B3859" s="34" t="s">
        <v>7058</v>
      </c>
      <c r="C3859" s="52">
        <v>3.0195132500000001</v>
      </c>
      <c r="D3859" s="34" t="s">
        <v>5075</v>
      </c>
      <c r="E3859" s="43">
        <f t="shared" si="60"/>
        <v>4695.3431037500004</v>
      </c>
    </row>
    <row r="3860" spans="1:5">
      <c r="A3860" s="34" t="s">
        <v>7062</v>
      </c>
      <c r="B3860" s="34" t="s">
        <v>10520</v>
      </c>
      <c r="C3860" s="52">
        <v>95170.026347931605</v>
      </c>
      <c r="D3860" s="34" t="s">
        <v>4950</v>
      </c>
      <c r="E3860" s="43">
        <f t="shared" si="60"/>
        <v>95170.026347931605</v>
      </c>
    </row>
    <row r="3861" spans="1:5">
      <c r="A3861" s="34" t="s">
        <v>7063</v>
      </c>
      <c r="B3861" s="34" t="s">
        <v>9270</v>
      </c>
      <c r="C3861" s="52">
        <v>10.988021444399999</v>
      </c>
      <c r="D3861" s="34" t="s">
        <v>5075</v>
      </c>
      <c r="E3861" s="43">
        <f t="shared" si="60"/>
        <v>17086.373346041997</v>
      </c>
    </row>
    <row r="3862" spans="1:5">
      <c r="A3862" s="34" t="s">
        <v>7064</v>
      </c>
      <c r="B3862" s="34" t="s">
        <v>9271</v>
      </c>
      <c r="C3862" s="52">
        <v>10.988021444399999</v>
      </c>
      <c r="D3862" s="34" t="s">
        <v>5075</v>
      </c>
      <c r="E3862" s="43">
        <f t="shared" si="60"/>
        <v>17086.373346041997</v>
      </c>
    </row>
    <row r="3863" spans="1:5">
      <c r="A3863" s="34" t="s">
        <v>7065</v>
      </c>
      <c r="B3863" s="34" t="s">
        <v>7616</v>
      </c>
      <c r="C3863" s="52">
        <v>2404.5104200000001</v>
      </c>
      <c r="D3863" s="34" t="s">
        <v>4950</v>
      </c>
      <c r="E3863" s="43">
        <f t="shared" si="60"/>
        <v>2404.5104200000001</v>
      </c>
    </row>
    <row r="3864" spans="1:5">
      <c r="A3864" s="34" t="s">
        <v>7102</v>
      </c>
      <c r="B3864" s="34" t="s">
        <v>10135</v>
      </c>
      <c r="C3864" s="52">
        <v>555.71840999999995</v>
      </c>
      <c r="D3864" s="34" t="s">
        <v>4950</v>
      </c>
      <c r="E3864" s="43">
        <f t="shared" si="60"/>
        <v>555.71840999999995</v>
      </c>
    </row>
    <row r="3865" spans="1:5">
      <c r="A3865" s="34" t="s">
        <v>7103</v>
      </c>
      <c r="B3865" s="34" t="s">
        <v>7104</v>
      </c>
      <c r="C3865" s="52">
        <v>1016.79142380681</v>
      </c>
      <c r="D3865" s="34" t="s">
        <v>4950</v>
      </c>
      <c r="E3865" s="43">
        <f t="shared" si="60"/>
        <v>1016.79142380681</v>
      </c>
    </row>
    <row r="3866" spans="1:5">
      <c r="A3866" s="34" t="s">
        <v>7105</v>
      </c>
      <c r="B3866" s="34" t="s">
        <v>7106</v>
      </c>
      <c r="C3866" s="52">
        <v>1016.7946121735999</v>
      </c>
      <c r="D3866" s="34" t="s">
        <v>4950</v>
      </c>
      <c r="E3866" s="43">
        <f t="shared" si="60"/>
        <v>1016.7946121735999</v>
      </c>
    </row>
    <row r="3867" spans="1:5">
      <c r="A3867" s="34" t="s">
        <v>7107</v>
      </c>
      <c r="B3867" s="34" t="s">
        <v>9848</v>
      </c>
      <c r="C3867" s="52">
        <v>5120.4432614400002</v>
      </c>
      <c r="D3867" s="34" t="s">
        <v>4950</v>
      </c>
      <c r="E3867" s="43">
        <f t="shared" si="60"/>
        <v>5120.4432614400002</v>
      </c>
    </row>
    <row r="3868" spans="1:5">
      <c r="A3868" s="34" t="s">
        <v>7189</v>
      </c>
      <c r="B3868" s="34" t="s">
        <v>7190</v>
      </c>
      <c r="C3868" s="52">
        <v>1932.1530959900099</v>
      </c>
      <c r="D3868" s="34" t="s">
        <v>4950</v>
      </c>
      <c r="E3868" s="43">
        <f t="shared" si="60"/>
        <v>1932.1530959900099</v>
      </c>
    </row>
    <row r="3869" spans="1:5">
      <c r="A3869" s="34" t="s">
        <v>7198</v>
      </c>
      <c r="B3869" s="34" t="s">
        <v>7199</v>
      </c>
      <c r="C3869" s="52">
        <v>392.65472798500002</v>
      </c>
      <c r="D3869" s="34" t="s">
        <v>4950</v>
      </c>
      <c r="E3869" s="43">
        <f t="shared" si="60"/>
        <v>392.65472798500002</v>
      </c>
    </row>
    <row r="3870" spans="1:5">
      <c r="A3870" s="34" t="s">
        <v>7200</v>
      </c>
      <c r="B3870" s="34" t="s">
        <v>7201</v>
      </c>
      <c r="C3870" s="52">
        <v>30.12555</v>
      </c>
      <c r="D3870" s="34" t="s">
        <v>5075</v>
      </c>
      <c r="E3870" s="43">
        <f t="shared" si="60"/>
        <v>46845.230250000001</v>
      </c>
    </row>
    <row r="3871" spans="1:5">
      <c r="A3871" s="34" t="s">
        <v>7203</v>
      </c>
      <c r="B3871" s="34" t="s">
        <v>7204</v>
      </c>
      <c r="C3871" s="52">
        <v>26.965575000000001</v>
      </c>
      <c r="D3871" s="34" t="s">
        <v>5075</v>
      </c>
      <c r="E3871" s="43">
        <f t="shared" si="60"/>
        <v>41931.469125000003</v>
      </c>
    </row>
    <row r="3872" spans="1:5">
      <c r="A3872" s="34" t="s">
        <v>7205</v>
      </c>
      <c r="B3872" s="34" t="s">
        <v>7206</v>
      </c>
      <c r="C3872" s="52">
        <v>1.4469000000000001</v>
      </c>
      <c r="D3872" s="34" t="s">
        <v>5075</v>
      </c>
      <c r="E3872" s="43">
        <f t="shared" si="60"/>
        <v>2249.9295000000002</v>
      </c>
    </row>
    <row r="3873" spans="1:5">
      <c r="A3873" s="34" t="s">
        <v>7207</v>
      </c>
      <c r="B3873" s="34" t="s">
        <v>7208</v>
      </c>
      <c r="C3873" s="52">
        <v>2.4774750000000001</v>
      </c>
      <c r="D3873" s="34" t="s">
        <v>5075</v>
      </c>
      <c r="E3873" s="43">
        <f t="shared" si="60"/>
        <v>3852.4736250000001</v>
      </c>
    </row>
    <row r="3874" spans="1:5">
      <c r="A3874" s="34" t="s">
        <v>7209</v>
      </c>
      <c r="B3874" s="34" t="s">
        <v>7210</v>
      </c>
      <c r="C3874" s="52">
        <v>2065.8157416714898</v>
      </c>
      <c r="D3874" s="34" t="s">
        <v>4950</v>
      </c>
      <c r="E3874" s="43">
        <f t="shared" si="60"/>
        <v>2065.8157416714898</v>
      </c>
    </row>
    <row r="3875" spans="1:5">
      <c r="A3875" s="34" t="s">
        <v>7211</v>
      </c>
      <c r="B3875" s="34" t="s">
        <v>7212</v>
      </c>
      <c r="C3875" s="52">
        <v>3.3989085000000001</v>
      </c>
      <c r="D3875" s="34" t="s">
        <v>5075</v>
      </c>
      <c r="E3875" s="43">
        <f t="shared" si="60"/>
        <v>5285.3027174999997</v>
      </c>
    </row>
    <row r="3876" spans="1:5">
      <c r="A3876" s="34" t="s">
        <v>7213</v>
      </c>
      <c r="B3876" s="34" t="s">
        <v>7874</v>
      </c>
      <c r="C3876" s="52">
        <v>19.679033400000002</v>
      </c>
      <c r="D3876" s="34" t="s">
        <v>5075</v>
      </c>
      <c r="E3876" s="43">
        <f t="shared" si="60"/>
        <v>30600.896937000001</v>
      </c>
    </row>
    <row r="3877" spans="1:5">
      <c r="A3877" s="34" t="s">
        <v>7214</v>
      </c>
      <c r="B3877" s="34" t="s">
        <v>7215</v>
      </c>
      <c r="C3877" s="52">
        <v>26.965575000000001</v>
      </c>
      <c r="D3877" s="34" t="s">
        <v>5075</v>
      </c>
      <c r="E3877" s="43">
        <f t="shared" si="60"/>
        <v>41931.469125000003</v>
      </c>
    </row>
    <row r="3878" spans="1:5">
      <c r="A3878" s="34" t="s">
        <v>7216</v>
      </c>
      <c r="B3878" s="34" t="s">
        <v>7217</v>
      </c>
      <c r="C3878" s="52">
        <v>5.4531749999999999</v>
      </c>
      <c r="D3878" s="34" t="s">
        <v>5075</v>
      </c>
      <c r="E3878" s="43">
        <f t="shared" si="60"/>
        <v>8479.6871250000004</v>
      </c>
    </row>
    <row r="3879" spans="1:5">
      <c r="A3879" s="34" t="s">
        <v>7218</v>
      </c>
      <c r="B3879" s="34" t="s">
        <v>7219</v>
      </c>
      <c r="C3879" s="52">
        <v>4.8867000000000003</v>
      </c>
      <c r="D3879" s="34" t="s">
        <v>5075</v>
      </c>
      <c r="E3879" s="43">
        <f t="shared" si="60"/>
        <v>7598.8185000000003</v>
      </c>
    </row>
    <row r="3880" spans="1:5">
      <c r="A3880" s="34" t="s">
        <v>7220</v>
      </c>
      <c r="B3880" s="34" t="s">
        <v>7221</v>
      </c>
      <c r="C3880" s="52">
        <v>4.8867000000000003</v>
      </c>
      <c r="D3880" s="34" t="s">
        <v>5075</v>
      </c>
      <c r="E3880" s="43">
        <f t="shared" si="60"/>
        <v>7598.8185000000003</v>
      </c>
    </row>
    <row r="3881" spans="1:5">
      <c r="A3881" s="34" t="s">
        <v>7222</v>
      </c>
      <c r="B3881" s="34" t="s">
        <v>7223</v>
      </c>
      <c r="C3881" s="52">
        <v>4.8867000000000003</v>
      </c>
      <c r="D3881" s="34" t="s">
        <v>5075</v>
      </c>
      <c r="E3881" s="43">
        <f t="shared" si="60"/>
        <v>7598.8185000000003</v>
      </c>
    </row>
    <row r="3882" spans="1:5">
      <c r="A3882" s="34" t="s">
        <v>7224</v>
      </c>
      <c r="B3882" s="34" t="s">
        <v>7225</v>
      </c>
      <c r="C3882" s="52">
        <v>4.8867000000000003</v>
      </c>
      <c r="D3882" s="34" t="s">
        <v>5075</v>
      </c>
      <c r="E3882" s="43">
        <f t="shared" si="60"/>
        <v>7598.8185000000003</v>
      </c>
    </row>
    <row r="3883" spans="1:5">
      <c r="A3883" s="34" t="s">
        <v>7226</v>
      </c>
      <c r="B3883" s="34" t="s">
        <v>7227</v>
      </c>
      <c r="C3883" s="52">
        <v>4.8867000000000003</v>
      </c>
      <c r="D3883" s="34" t="s">
        <v>5075</v>
      </c>
      <c r="E3883" s="43">
        <f t="shared" si="60"/>
        <v>7598.8185000000003</v>
      </c>
    </row>
    <row r="3884" spans="1:5">
      <c r="A3884" s="34" t="s">
        <v>7228</v>
      </c>
      <c r="B3884" s="34" t="s">
        <v>7229</v>
      </c>
      <c r="C3884" s="52">
        <v>19.376175</v>
      </c>
      <c r="D3884" s="34" t="s">
        <v>5075</v>
      </c>
      <c r="E3884" s="43">
        <f t="shared" si="60"/>
        <v>30129.952125</v>
      </c>
    </row>
    <row r="3885" spans="1:5">
      <c r="A3885" s="34" t="s">
        <v>7230</v>
      </c>
      <c r="B3885" s="34" t="s">
        <v>7231</v>
      </c>
      <c r="C3885" s="52">
        <v>20.939653313359202</v>
      </c>
      <c r="D3885" s="34" t="s">
        <v>5075</v>
      </c>
      <c r="E3885" s="43">
        <f t="shared" si="60"/>
        <v>32561.160902273557</v>
      </c>
    </row>
    <row r="3886" spans="1:5">
      <c r="A3886" s="34" t="s">
        <v>7232</v>
      </c>
      <c r="B3886" s="34" t="s">
        <v>10049</v>
      </c>
      <c r="C3886" s="52">
        <v>21.642074999999998</v>
      </c>
      <c r="D3886" s="34" t="s">
        <v>5075</v>
      </c>
      <c r="E3886" s="43">
        <f t="shared" si="60"/>
        <v>33653.426625</v>
      </c>
    </row>
    <row r="3887" spans="1:5">
      <c r="A3887" s="34" t="s">
        <v>7245</v>
      </c>
      <c r="B3887" s="34" t="s">
        <v>7246</v>
      </c>
      <c r="C3887" s="52">
        <v>2065.8157416714998</v>
      </c>
      <c r="D3887" s="34" t="s">
        <v>4950</v>
      </c>
      <c r="E3887" s="43">
        <f t="shared" si="60"/>
        <v>2065.8157416714998</v>
      </c>
    </row>
    <row r="3888" spans="1:5">
      <c r="A3888" s="34" t="s">
        <v>7247</v>
      </c>
      <c r="B3888" s="34" t="s">
        <v>7716</v>
      </c>
      <c r="C3888" s="52">
        <v>23183.518800000002</v>
      </c>
      <c r="D3888" s="34" t="s">
        <v>4950</v>
      </c>
      <c r="E3888" s="43">
        <f t="shared" si="60"/>
        <v>23183.518800000002</v>
      </c>
    </row>
    <row r="3889" spans="1:5">
      <c r="A3889" s="34" t="s">
        <v>7248</v>
      </c>
      <c r="B3889" s="34" t="s">
        <v>7717</v>
      </c>
      <c r="C3889" s="52">
        <v>23183.518800000002</v>
      </c>
      <c r="D3889" s="34" t="s">
        <v>4950</v>
      </c>
      <c r="E3889" s="43">
        <f t="shared" si="60"/>
        <v>23183.518800000002</v>
      </c>
    </row>
    <row r="3890" spans="1:5">
      <c r="A3890" s="34" t="s">
        <v>7249</v>
      </c>
      <c r="B3890" s="34" t="s">
        <v>9507</v>
      </c>
      <c r="C3890" s="52">
        <v>15.64875</v>
      </c>
      <c r="D3890" s="34" t="s">
        <v>5075</v>
      </c>
      <c r="E3890" s="43">
        <f t="shared" si="60"/>
        <v>24333.806249999998</v>
      </c>
    </row>
    <row r="3891" spans="1:5">
      <c r="A3891" s="34" t="s">
        <v>7250</v>
      </c>
      <c r="B3891" s="34" t="s">
        <v>8888</v>
      </c>
      <c r="C3891" s="52">
        <v>10.609852500000001</v>
      </c>
      <c r="D3891" s="34" t="s">
        <v>5075</v>
      </c>
      <c r="E3891" s="43">
        <f t="shared" si="60"/>
        <v>16498.320637500001</v>
      </c>
    </row>
    <row r="3892" spans="1:5">
      <c r="A3892" s="34" t="s">
        <v>7251</v>
      </c>
      <c r="B3892" s="34" t="s">
        <v>8581</v>
      </c>
      <c r="C3892" s="52">
        <v>7.9808624999999997</v>
      </c>
      <c r="D3892" s="34" t="s">
        <v>5075</v>
      </c>
      <c r="E3892" s="43">
        <f t="shared" si="60"/>
        <v>12410.2411875</v>
      </c>
    </row>
    <row r="3893" spans="1:5">
      <c r="A3893" s="34" t="s">
        <v>7252</v>
      </c>
      <c r="B3893" s="34" t="s">
        <v>8980</v>
      </c>
      <c r="C3893" s="52">
        <v>8.7632999999999992</v>
      </c>
      <c r="D3893" s="34" t="s">
        <v>5075</v>
      </c>
      <c r="E3893" s="43">
        <f t="shared" si="60"/>
        <v>13626.931499999999</v>
      </c>
    </row>
    <row r="3894" spans="1:5">
      <c r="A3894" s="34" t="s">
        <v>7253</v>
      </c>
      <c r="B3894" s="34" t="s">
        <v>7811</v>
      </c>
      <c r="C3894" s="52">
        <v>14560.987999999999</v>
      </c>
      <c r="D3894" s="34" t="s">
        <v>4950</v>
      </c>
      <c r="E3894" s="43">
        <f t="shared" si="60"/>
        <v>14560.987999999999</v>
      </c>
    </row>
    <row r="3895" spans="1:5">
      <c r="A3895" s="34" t="s">
        <v>7254</v>
      </c>
      <c r="B3895" s="34" t="s">
        <v>7255</v>
      </c>
      <c r="C3895" s="52">
        <v>89246.56</v>
      </c>
      <c r="D3895" s="34" t="s">
        <v>4950</v>
      </c>
      <c r="E3895" s="43">
        <f t="shared" si="60"/>
        <v>89246.56</v>
      </c>
    </row>
    <row r="3896" spans="1:5">
      <c r="A3896" s="34" t="s">
        <v>7257</v>
      </c>
      <c r="B3896" s="34" t="s">
        <v>7258</v>
      </c>
      <c r="C3896" s="52">
        <v>8.5585500000000003</v>
      </c>
      <c r="D3896" s="34" t="s">
        <v>5075</v>
      </c>
      <c r="E3896" s="43">
        <f t="shared" si="60"/>
        <v>13308.545250000001</v>
      </c>
    </row>
    <row r="3897" spans="1:5">
      <c r="A3897" s="34" t="s">
        <v>7259</v>
      </c>
      <c r="B3897" s="34" t="s">
        <v>8364</v>
      </c>
      <c r="C3897" s="52">
        <v>29.906500000000001</v>
      </c>
      <c r="D3897" s="34" t="s">
        <v>5075</v>
      </c>
      <c r="E3897" s="43">
        <f t="shared" si="60"/>
        <v>46504.607499999998</v>
      </c>
    </row>
    <row r="3898" spans="1:5">
      <c r="A3898" s="34" t="s">
        <v>7260</v>
      </c>
      <c r="B3898" s="34" t="s">
        <v>7261</v>
      </c>
      <c r="C3898" s="52">
        <v>19.616370380100001</v>
      </c>
      <c r="D3898" s="34" t="s">
        <v>5075</v>
      </c>
      <c r="E3898" s="43">
        <f t="shared" si="60"/>
        <v>30503.455941055501</v>
      </c>
    </row>
    <row r="3899" spans="1:5">
      <c r="A3899" s="34" t="s">
        <v>7262</v>
      </c>
      <c r="B3899" s="34" t="s">
        <v>9613</v>
      </c>
      <c r="C3899" s="52">
        <v>3217.3829999999998</v>
      </c>
      <c r="D3899" s="34" t="s">
        <v>4950</v>
      </c>
      <c r="E3899" s="43">
        <f t="shared" si="60"/>
        <v>3217.3829999999998</v>
      </c>
    </row>
    <row r="3900" spans="1:5">
      <c r="A3900" s="34" t="s">
        <v>7265</v>
      </c>
      <c r="B3900" s="34" t="s">
        <v>7266</v>
      </c>
      <c r="C3900" s="52">
        <v>2222.3619484092001</v>
      </c>
      <c r="D3900" s="34" t="s">
        <v>4950</v>
      </c>
      <c r="E3900" s="43">
        <f t="shared" si="60"/>
        <v>2222.3619484092001</v>
      </c>
    </row>
    <row r="3901" spans="1:5">
      <c r="A3901" s="34" t="s">
        <v>7267</v>
      </c>
      <c r="B3901" s="34" t="s">
        <v>7268</v>
      </c>
      <c r="C3901" s="52">
        <v>995.26049999999998</v>
      </c>
      <c r="D3901" s="34" t="s">
        <v>4950</v>
      </c>
      <c r="E3901" s="43">
        <f t="shared" si="60"/>
        <v>995.26049999999998</v>
      </c>
    </row>
    <row r="3902" spans="1:5">
      <c r="A3902" s="34" t="s">
        <v>7292</v>
      </c>
      <c r="B3902" s="34" t="s">
        <v>7617</v>
      </c>
      <c r="C3902" s="52">
        <v>23753.119390000102</v>
      </c>
      <c r="D3902" s="34" t="s">
        <v>4950</v>
      </c>
      <c r="E3902" s="43">
        <f t="shared" si="60"/>
        <v>23753.119390000102</v>
      </c>
    </row>
    <row r="3903" spans="1:5">
      <c r="A3903" s="34" t="s">
        <v>7293</v>
      </c>
      <c r="B3903" s="34" t="s">
        <v>7294</v>
      </c>
      <c r="C3903" s="52">
        <v>11564.67663</v>
      </c>
      <c r="D3903" s="34" t="s">
        <v>4950</v>
      </c>
      <c r="E3903" s="43">
        <f t="shared" si="60"/>
        <v>11564.67663</v>
      </c>
    </row>
    <row r="3904" spans="1:5">
      <c r="A3904" s="34" t="s">
        <v>7295</v>
      </c>
      <c r="B3904" s="34" t="s">
        <v>7296</v>
      </c>
      <c r="C3904" s="52">
        <v>8722.2794099999992</v>
      </c>
      <c r="D3904" s="34" t="s">
        <v>4950</v>
      </c>
      <c r="E3904" s="43">
        <f t="shared" si="60"/>
        <v>8722.2794099999992</v>
      </c>
    </row>
    <row r="3905" spans="1:5">
      <c r="A3905" s="34" t="s">
        <v>7297</v>
      </c>
      <c r="B3905" s="34" t="s">
        <v>7298</v>
      </c>
      <c r="C3905" s="52">
        <v>8722.2794099999992</v>
      </c>
      <c r="D3905" s="34" t="s">
        <v>4950</v>
      </c>
      <c r="E3905" s="43">
        <f t="shared" si="60"/>
        <v>8722.2794099999992</v>
      </c>
    </row>
    <row r="3906" spans="1:5">
      <c r="A3906" s="34" t="s">
        <v>7299</v>
      </c>
      <c r="B3906" s="34" t="s">
        <v>7300</v>
      </c>
      <c r="C3906" s="52">
        <v>8722.2794099999992</v>
      </c>
      <c r="D3906" s="34" t="s">
        <v>4950</v>
      </c>
      <c r="E3906" s="43">
        <f t="shared" ref="E3906:E3969" si="61">IF(D3906="Dolares",C3906*$E$1,C3906)</f>
        <v>8722.2794099999992</v>
      </c>
    </row>
    <row r="3907" spans="1:5">
      <c r="A3907" s="34" t="s">
        <v>7301</v>
      </c>
      <c r="B3907" s="34" t="s">
        <v>7302</v>
      </c>
      <c r="C3907" s="52">
        <v>8722.2794099999992</v>
      </c>
      <c r="D3907" s="34" t="s">
        <v>4950</v>
      </c>
      <c r="E3907" s="43">
        <f t="shared" si="61"/>
        <v>8722.2794099999992</v>
      </c>
    </row>
    <row r="3908" spans="1:5">
      <c r="A3908" s="34" t="s">
        <v>7303</v>
      </c>
      <c r="B3908" s="34" t="s">
        <v>7304</v>
      </c>
      <c r="C3908" s="52">
        <v>4781.3538500000004</v>
      </c>
      <c r="D3908" s="34" t="s">
        <v>4950</v>
      </c>
      <c r="E3908" s="43">
        <f t="shared" si="61"/>
        <v>4781.3538500000004</v>
      </c>
    </row>
    <row r="3909" spans="1:5">
      <c r="A3909" s="34" t="s">
        <v>7305</v>
      </c>
      <c r="B3909" s="34" t="s">
        <v>7306</v>
      </c>
      <c r="C3909" s="52">
        <v>15586.47493</v>
      </c>
      <c r="D3909" s="34" t="s">
        <v>4950</v>
      </c>
      <c r="E3909" s="43">
        <f t="shared" si="61"/>
        <v>15586.47493</v>
      </c>
    </row>
    <row r="3910" spans="1:5">
      <c r="A3910" s="34" t="s">
        <v>7318</v>
      </c>
      <c r="B3910" s="34" t="s">
        <v>9101</v>
      </c>
      <c r="C3910" s="52">
        <v>4.0686749999999998</v>
      </c>
      <c r="D3910" s="34" t="s">
        <v>5075</v>
      </c>
      <c r="E3910" s="43">
        <f t="shared" si="61"/>
        <v>6326.7896249999994</v>
      </c>
    </row>
    <row r="3911" spans="1:5">
      <c r="A3911" s="34" t="s">
        <v>7319</v>
      </c>
      <c r="B3911" s="34" t="s">
        <v>8907</v>
      </c>
      <c r="C3911" s="52">
        <v>6.2344619999999997</v>
      </c>
      <c r="D3911" s="34" t="s">
        <v>5075</v>
      </c>
      <c r="E3911" s="43">
        <f t="shared" si="61"/>
        <v>9694.5884100000003</v>
      </c>
    </row>
    <row r="3912" spans="1:5">
      <c r="A3912" s="34" t="s">
        <v>7327</v>
      </c>
      <c r="B3912" s="34" t="s">
        <v>7663</v>
      </c>
      <c r="C3912" s="52">
        <v>6.8416335000000004</v>
      </c>
      <c r="D3912" s="34" t="s">
        <v>5075</v>
      </c>
      <c r="E3912" s="43">
        <f t="shared" si="61"/>
        <v>10638.7400925</v>
      </c>
    </row>
    <row r="3913" spans="1:5">
      <c r="A3913" s="34" t="s">
        <v>7340</v>
      </c>
      <c r="B3913" s="34" t="s">
        <v>7341</v>
      </c>
      <c r="C3913" s="52">
        <v>7820.7964292778897</v>
      </c>
      <c r="D3913" s="34" t="s">
        <v>4950</v>
      </c>
      <c r="E3913" s="43">
        <f t="shared" si="61"/>
        <v>7820.7964292778897</v>
      </c>
    </row>
    <row r="3914" spans="1:5">
      <c r="A3914" s="34" t="s">
        <v>7339</v>
      </c>
      <c r="B3914" s="34" t="s">
        <v>7782</v>
      </c>
      <c r="C3914" s="52">
        <v>1487.0217852126</v>
      </c>
      <c r="D3914" s="34" t="s">
        <v>4950</v>
      </c>
      <c r="E3914" s="43">
        <f t="shared" si="61"/>
        <v>1487.0217852126</v>
      </c>
    </row>
    <row r="3915" spans="1:5">
      <c r="A3915" s="34" t="s">
        <v>7338</v>
      </c>
      <c r="B3915" s="34" t="s">
        <v>7783</v>
      </c>
      <c r="C3915" s="52">
        <v>1569.98236641481</v>
      </c>
      <c r="D3915" s="34" t="s">
        <v>4950</v>
      </c>
      <c r="E3915" s="43">
        <f t="shared" si="61"/>
        <v>1569.98236641481</v>
      </c>
    </row>
    <row r="3916" spans="1:5">
      <c r="A3916" s="34" t="s">
        <v>7343</v>
      </c>
      <c r="B3916" s="34" t="s">
        <v>7344</v>
      </c>
      <c r="C3916" s="52">
        <v>133.80974879999999</v>
      </c>
      <c r="D3916" s="34" t="s">
        <v>4950</v>
      </c>
      <c r="E3916" s="43">
        <f t="shared" si="61"/>
        <v>133.80974879999999</v>
      </c>
    </row>
    <row r="3917" spans="1:5">
      <c r="A3917" s="34" t="s">
        <v>7345</v>
      </c>
      <c r="B3917" s="34" t="s">
        <v>7346</v>
      </c>
      <c r="C3917" s="52">
        <v>154.2399222</v>
      </c>
      <c r="D3917" s="34" t="s">
        <v>4950</v>
      </c>
      <c r="E3917" s="43">
        <f t="shared" si="61"/>
        <v>154.2399222</v>
      </c>
    </row>
    <row r="3918" spans="1:5">
      <c r="A3918" s="34" t="s">
        <v>7342</v>
      </c>
      <c r="B3918" s="34" t="s">
        <v>7650</v>
      </c>
      <c r="C3918" s="52">
        <v>300.37699120000002</v>
      </c>
      <c r="D3918" s="34" t="s">
        <v>4950</v>
      </c>
      <c r="E3918" s="43">
        <f t="shared" si="61"/>
        <v>300.37699120000002</v>
      </c>
    </row>
    <row r="3919" spans="1:5">
      <c r="A3919" s="34" t="s">
        <v>7334</v>
      </c>
      <c r="B3919" s="34" t="s">
        <v>9849</v>
      </c>
      <c r="C3919" s="52">
        <v>3229.1248204799999</v>
      </c>
      <c r="D3919" s="34" t="s">
        <v>4950</v>
      </c>
      <c r="E3919" s="43">
        <f t="shared" si="61"/>
        <v>3229.1248204799999</v>
      </c>
    </row>
    <row r="3920" spans="1:5">
      <c r="A3920" s="34" t="s">
        <v>7360</v>
      </c>
      <c r="B3920" s="34" t="s">
        <v>7361</v>
      </c>
      <c r="C3920" s="52">
        <v>36.902774999999998</v>
      </c>
      <c r="D3920" s="34" t="s">
        <v>5075</v>
      </c>
      <c r="E3920" s="43">
        <f t="shared" si="61"/>
        <v>57383.815125000001</v>
      </c>
    </row>
    <row r="3921" spans="1:5">
      <c r="A3921" s="34" t="s">
        <v>7362</v>
      </c>
      <c r="B3921" s="34" t="s">
        <v>7363</v>
      </c>
      <c r="C3921" s="52">
        <v>36.902774999999998</v>
      </c>
      <c r="D3921" s="34" t="s">
        <v>5075</v>
      </c>
      <c r="E3921" s="43">
        <f t="shared" si="61"/>
        <v>57383.815125000001</v>
      </c>
    </row>
    <row r="3922" spans="1:5">
      <c r="A3922" s="34" t="s">
        <v>7366</v>
      </c>
      <c r="B3922" s="34" t="s">
        <v>8542</v>
      </c>
      <c r="C3922" s="52">
        <v>146.1369</v>
      </c>
      <c r="D3922" s="34" t="s">
        <v>5075</v>
      </c>
      <c r="E3922" s="43">
        <f t="shared" si="61"/>
        <v>227242.87950000001</v>
      </c>
    </row>
    <row r="3923" spans="1:5">
      <c r="A3923" s="34" t="s">
        <v>7367</v>
      </c>
      <c r="B3923" s="34" t="s">
        <v>8543</v>
      </c>
      <c r="C3923" s="52">
        <v>146.1369</v>
      </c>
      <c r="D3923" s="34" t="s">
        <v>5075</v>
      </c>
      <c r="E3923" s="43">
        <f t="shared" si="61"/>
        <v>227242.87950000001</v>
      </c>
    </row>
    <row r="3924" spans="1:5">
      <c r="A3924" s="34" t="s">
        <v>7364</v>
      </c>
      <c r="B3924" s="34" t="s">
        <v>7365</v>
      </c>
      <c r="C3924" s="52">
        <v>36.902774999999998</v>
      </c>
      <c r="D3924" s="34" t="s">
        <v>5075</v>
      </c>
      <c r="E3924" s="43">
        <f t="shared" si="61"/>
        <v>57383.815125000001</v>
      </c>
    </row>
    <row r="3925" spans="1:5">
      <c r="A3925" s="34" t="s">
        <v>7402</v>
      </c>
      <c r="B3925" s="34" t="s">
        <v>9041</v>
      </c>
      <c r="C3925" s="52">
        <v>12.933375</v>
      </c>
      <c r="D3925" s="34" t="s">
        <v>5075</v>
      </c>
      <c r="E3925" s="43">
        <f t="shared" si="61"/>
        <v>20111.398125</v>
      </c>
    </row>
    <row r="3926" spans="1:5">
      <c r="A3926" s="34" t="s">
        <v>7403</v>
      </c>
      <c r="B3926" s="34" t="s">
        <v>9042</v>
      </c>
      <c r="C3926" s="52">
        <v>12.933375</v>
      </c>
      <c r="D3926" s="34" t="s">
        <v>5075</v>
      </c>
      <c r="E3926" s="43">
        <f t="shared" si="61"/>
        <v>20111.398125</v>
      </c>
    </row>
    <row r="3927" spans="1:5">
      <c r="A3927" s="34" t="s">
        <v>7404</v>
      </c>
      <c r="B3927" s="34" t="s">
        <v>9043</v>
      </c>
      <c r="C3927" s="52">
        <v>16.803149999999999</v>
      </c>
      <c r="D3927" s="34" t="s">
        <v>5075</v>
      </c>
      <c r="E3927" s="43">
        <f t="shared" si="61"/>
        <v>26128.898249999998</v>
      </c>
    </row>
    <row r="3928" spans="1:5">
      <c r="A3928" s="34" t="s">
        <v>9184</v>
      </c>
      <c r="B3928" s="34" t="s">
        <v>10521</v>
      </c>
      <c r="C3928" s="52">
        <v>23.512125000000001</v>
      </c>
      <c r="D3928" s="34" t="s">
        <v>5075</v>
      </c>
      <c r="E3928" s="43">
        <f t="shared" si="61"/>
        <v>36561.354375000003</v>
      </c>
    </row>
    <row r="3929" spans="1:5">
      <c r="A3929" s="34" t="s">
        <v>7358</v>
      </c>
      <c r="B3929" s="34" t="s">
        <v>10522</v>
      </c>
      <c r="C3929" s="52">
        <v>19.505849999999999</v>
      </c>
      <c r="D3929" s="34" t="s">
        <v>5075</v>
      </c>
      <c r="E3929" s="43">
        <f t="shared" si="61"/>
        <v>30331.596749999997</v>
      </c>
    </row>
    <row r="3930" spans="1:5">
      <c r="A3930" s="34" t="s">
        <v>7369</v>
      </c>
      <c r="B3930" s="34" t="s">
        <v>7370</v>
      </c>
      <c r="C3930" s="52">
        <v>2.6276250000000001</v>
      </c>
      <c r="D3930" s="34" t="s">
        <v>5075</v>
      </c>
      <c r="E3930" s="43">
        <f t="shared" si="61"/>
        <v>4085.9568750000003</v>
      </c>
    </row>
    <row r="3931" spans="1:5">
      <c r="A3931" s="34" t="s">
        <v>7371</v>
      </c>
      <c r="B3931" s="34" t="s">
        <v>7372</v>
      </c>
      <c r="C3931" s="52">
        <v>2.6276250000000001</v>
      </c>
      <c r="D3931" s="34" t="s">
        <v>5075</v>
      </c>
      <c r="E3931" s="43">
        <f t="shared" si="61"/>
        <v>4085.9568750000003</v>
      </c>
    </row>
    <row r="3932" spans="1:5">
      <c r="A3932" s="34" t="s">
        <v>7373</v>
      </c>
      <c r="B3932" s="34" t="s">
        <v>7374</v>
      </c>
      <c r="C3932" s="52">
        <v>6.0196500000000004</v>
      </c>
      <c r="D3932" s="34" t="s">
        <v>5075</v>
      </c>
      <c r="E3932" s="43">
        <f t="shared" si="61"/>
        <v>9360.5557500000014</v>
      </c>
    </row>
    <row r="3933" spans="1:5">
      <c r="A3933" s="34" t="s">
        <v>7375</v>
      </c>
      <c r="B3933" s="34" t="s">
        <v>7376</v>
      </c>
      <c r="C3933" s="52">
        <v>6.0196500000000004</v>
      </c>
      <c r="D3933" s="34" t="s">
        <v>5075</v>
      </c>
      <c r="E3933" s="43">
        <f t="shared" si="61"/>
        <v>9360.5557500000014</v>
      </c>
    </row>
    <row r="3934" spans="1:5">
      <c r="A3934" s="34" t="s">
        <v>7377</v>
      </c>
      <c r="B3934" s="34" t="s">
        <v>7378</v>
      </c>
      <c r="C3934" s="52">
        <v>5.4531749999999999</v>
      </c>
      <c r="D3934" s="34" t="s">
        <v>5075</v>
      </c>
      <c r="E3934" s="43">
        <f t="shared" si="61"/>
        <v>8479.6871250000004</v>
      </c>
    </row>
    <row r="3935" spans="1:5">
      <c r="A3935" s="34" t="s">
        <v>7379</v>
      </c>
      <c r="B3935" s="34" t="s">
        <v>7380</v>
      </c>
      <c r="C3935" s="52">
        <v>7.5825750000000003</v>
      </c>
      <c r="D3935" s="34" t="s">
        <v>5075</v>
      </c>
      <c r="E3935" s="43">
        <f t="shared" si="61"/>
        <v>11790.904125000001</v>
      </c>
    </row>
    <row r="3936" spans="1:5">
      <c r="A3936" s="34" t="s">
        <v>7368</v>
      </c>
      <c r="B3936" s="34" t="s">
        <v>7750</v>
      </c>
      <c r="C3936" s="52">
        <v>7.5825750000000003</v>
      </c>
      <c r="D3936" s="34" t="s">
        <v>5075</v>
      </c>
      <c r="E3936" s="43">
        <f t="shared" si="61"/>
        <v>11790.904125000001</v>
      </c>
    </row>
    <row r="3937" spans="1:5">
      <c r="A3937" s="34" t="s">
        <v>7381</v>
      </c>
      <c r="B3937" s="34" t="s">
        <v>8908</v>
      </c>
      <c r="C3937" s="52">
        <v>7.5825750000000003</v>
      </c>
      <c r="D3937" s="34" t="s">
        <v>5075</v>
      </c>
      <c r="E3937" s="43">
        <f t="shared" si="61"/>
        <v>11790.904125000001</v>
      </c>
    </row>
    <row r="3938" spans="1:5">
      <c r="A3938" s="34" t="s">
        <v>7382</v>
      </c>
      <c r="B3938" s="34" t="s">
        <v>8273</v>
      </c>
      <c r="C3938" s="52">
        <v>8.3537999999999997</v>
      </c>
      <c r="D3938" s="34" t="s">
        <v>5075</v>
      </c>
      <c r="E3938" s="43">
        <f t="shared" si="61"/>
        <v>12990.159</v>
      </c>
    </row>
    <row r="3939" spans="1:5">
      <c r="A3939" s="34" t="s">
        <v>7383</v>
      </c>
      <c r="B3939" s="34" t="s">
        <v>7384</v>
      </c>
      <c r="C3939" s="52">
        <v>9.3502500000000008</v>
      </c>
      <c r="D3939" s="34" t="s">
        <v>5075</v>
      </c>
      <c r="E3939" s="43">
        <f t="shared" si="61"/>
        <v>14539.638750000002</v>
      </c>
    </row>
    <row r="3940" spans="1:5">
      <c r="A3940" s="34" t="s">
        <v>7385</v>
      </c>
      <c r="B3940" s="34" t="s">
        <v>8915</v>
      </c>
      <c r="C3940" s="52">
        <v>9.3502500000000008</v>
      </c>
      <c r="D3940" s="34" t="s">
        <v>5075</v>
      </c>
      <c r="E3940" s="43">
        <f t="shared" si="61"/>
        <v>14539.638750000002</v>
      </c>
    </row>
    <row r="3941" spans="1:5">
      <c r="A3941" s="34" t="s">
        <v>7398</v>
      </c>
      <c r="B3941" s="34" t="s">
        <v>8274</v>
      </c>
      <c r="C3941" s="52">
        <v>11.124750000000001</v>
      </c>
      <c r="D3941" s="34" t="s">
        <v>5075</v>
      </c>
      <c r="E3941" s="43">
        <f t="shared" si="61"/>
        <v>17298.986250000002</v>
      </c>
    </row>
    <row r="3942" spans="1:5">
      <c r="A3942" s="34" t="s">
        <v>7386</v>
      </c>
      <c r="B3942" s="34" t="s">
        <v>8204</v>
      </c>
      <c r="C3942" s="52">
        <v>9.6369000000000007</v>
      </c>
      <c r="D3942" s="34" t="s">
        <v>5075</v>
      </c>
      <c r="E3942" s="43">
        <f t="shared" si="61"/>
        <v>14985.379500000001</v>
      </c>
    </row>
    <row r="3943" spans="1:5">
      <c r="A3943" s="34" t="s">
        <v>7388</v>
      </c>
      <c r="B3943" s="34" t="s">
        <v>7389</v>
      </c>
      <c r="C3943" s="52">
        <v>9.6369000000000007</v>
      </c>
      <c r="D3943" s="34" t="s">
        <v>5075</v>
      </c>
      <c r="E3943" s="43">
        <f t="shared" si="61"/>
        <v>14985.379500000001</v>
      </c>
    </row>
    <row r="3944" spans="1:5">
      <c r="A3944" s="34" t="s">
        <v>7390</v>
      </c>
      <c r="B3944" s="34" t="s">
        <v>7391</v>
      </c>
      <c r="C3944" s="52">
        <v>9.6369000000000007</v>
      </c>
      <c r="D3944" s="34" t="s">
        <v>5075</v>
      </c>
      <c r="E3944" s="43">
        <f t="shared" si="61"/>
        <v>14985.379500000001</v>
      </c>
    </row>
    <row r="3945" spans="1:5">
      <c r="A3945" s="34" t="s">
        <v>7392</v>
      </c>
      <c r="B3945" s="34" t="s">
        <v>7875</v>
      </c>
      <c r="C3945" s="52">
        <v>9.6369000000000007</v>
      </c>
      <c r="D3945" s="34" t="s">
        <v>5075</v>
      </c>
      <c r="E3945" s="43">
        <f t="shared" si="61"/>
        <v>14985.379500000001</v>
      </c>
    </row>
    <row r="3946" spans="1:5">
      <c r="A3946" s="34" t="s">
        <v>7393</v>
      </c>
      <c r="B3946" s="34" t="s">
        <v>8154</v>
      </c>
      <c r="C3946" s="52">
        <v>9.6369000000000007</v>
      </c>
      <c r="D3946" s="34" t="s">
        <v>5075</v>
      </c>
      <c r="E3946" s="43">
        <f t="shared" si="61"/>
        <v>14985.379500000001</v>
      </c>
    </row>
    <row r="3947" spans="1:5">
      <c r="A3947" s="34" t="s">
        <v>7394</v>
      </c>
      <c r="B3947" s="34" t="s">
        <v>7395</v>
      </c>
      <c r="C3947" s="52">
        <v>11.124750000000001</v>
      </c>
      <c r="D3947" s="34" t="s">
        <v>5075</v>
      </c>
      <c r="E3947" s="43">
        <f t="shared" si="61"/>
        <v>17298.986250000002</v>
      </c>
    </row>
    <row r="3948" spans="1:5">
      <c r="A3948" s="34" t="s">
        <v>7396</v>
      </c>
      <c r="B3948" s="34" t="s">
        <v>7397</v>
      </c>
      <c r="C3948" s="52">
        <v>11.83455</v>
      </c>
      <c r="D3948" s="34" t="s">
        <v>5075</v>
      </c>
      <c r="E3948" s="43">
        <f t="shared" si="61"/>
        <v>18402.72525</v>
      </c>
    </row>
    <row r="3949" spans="1:5">
      <c r="A3949" s="34" t="s">
        <v>7399</v>
      </c>
      <c r="B3949" s="34" t="s">
        <v>7400</v>
      </c>
      <c r="C3949" s="52">
        <v>11.83455</v>
      </c>
      <c r="D3949" s="34" t="s">
        <v>5075</v>
      </c>
      <c r="E3949" s="43">
        <f t="shared" si="61"/>
        <v>18402.72525</v>
      </c>
    </row>
    <row r="3950" spans="1:5">
      <c r="A3950" s="34" t="s">
        <v>7401</v>
      </c>
      <c r="B3950" s="34" t="s">
        <v>8205</v>
      </c>
      <c r="C3950" s="52">
        <v>61.240724999999998</v>
      </c>
      <c r="D3950" s="34" t="s">
        <v>5075</v>
      </c>
      <c r="E3950" s="43">
        <f t="shared" si="61"/>
        <v>95229.327374999993</v>
      </c>
    </row>
    <row r="3951" spans="1:5">
      <c r="A3951" s="34" t="s">
        <v>7387</v>
      </c>
      <c r="B3951" s="34" t="s">
        <v>8206</v>
      </c>
      <c r="C3951" s="52">
        <v>61.240724999999998</v>
      </c>
      <c r="D3951" s="34" t="s">
        <v>5075</v>
      </c>
      <c r="E3951" s="43">
        <f t="shared" si="61"/>
        <v>95229.327374999993</v>
      </c>
    </row>
    <row r="3952" spans="1:5">
      <c r="A3952" s="34" t="s">
        <v>7352</v>
      </c>
      <c r="B3952" s="34" t="s">
        <v>7353</v>
      </c>
      <c r="C3952" s="52">
        <v>31.046925000000002</v>
      </c>
      <c r="D3952" s="34" t="s">
        <v>5075</v>
      </c>
      <c r="E3952" s="43">
        <f t="shared" si="61"/>
        <v>48277.968375000004</v>
      </c>
    </row>
    <row r="3953" spans="1:5">
      <c r="A3953" s="34" t="s">
        <v>7354</v>
      </c>
      <c r="B3953" s="34" t="s">
        <v>7355</v>
      </c>
      <c r="C3953" s="52">
        <v>33.5244</v>
      </c>
      <c r="D3953" s="34" t="s">
        <v>5075</v>
      </c>
      <c r="E3953" s="43">
        <f t="shared" si="61"/>
        <v>52130.442000000003</v>
      </c>
    </row>
    <row r="3954" spans="1:5">
      <c r="A3954" s="34" t="s">
        <v>7356</v>
      </c>
      <c r="B3954" s="34" t="s">
        <v>7357</v>
      </c>
      <c r="C3954" s="52">
        <v>35.715224999999997</v>
      </c>
      <c r="D3954" s="34" t="s">
        <v>5075</v>
      </c>
      <c r="E3954" s="43">
        <f t="shared" si="61"/>
        <v>55537.174874999997</v>
      </c>
    </row>
    <row r="3955" spans="1:5">
      <c r="A3955" s="34" t="s">
        <v>7419</v>
      </c>
      <c r="B3955" s="34" t="s">
        <v>7420</v>
      </c>
      <c r="C3955" s="52">
        <v>20.734349999999999</v>
      </c>
      <c r="D3955" s="34" t="s">
        <v>5075</v>
      </c>
      <c r="E3955" s="43">
        <f t="shared" si="61"/>
        <v>32241.914249999998</v>
      </c>
    </row>
    <row r="3956" spans="1:5">
      <c r="A3956" s="34" t="s">
        <v>7421</v>
      </c>
      <c r="B3956" s="34" t="s">
        <v>7422</v>
      </c>
      <c r="C3956" s="52">
        <v>31.217549999999999</v>
      </c>
      <c r="D3956" s="34" t="s">
        <v>5075</v>
      </c>
      <c r="E3956" s="43">
        <f t="shared" si="61"/>
        <v>48543.290249999998</v>
      </c>
    </row>
    <row r="3957" spans="1:5">
      <c r="A3957" s="34" t="s">
        <v>7405</v>
      </c>
      <c r="B3957" s="34" t="s">
        <v>9508</v>
      </c>
      <c r="C3957" s="52">
        <v>3.6036000000000001</v>
      </c>
      <c r="D3957" s="34" t="s">
        <v>5075</v>
      </c>
      <c r="E3957" s="43">
        <f t="shared" si="61"/>
        <v>5603.598</v>
      </c>
    </row>
    <row r="3958" spans="1:5">
      <c r="A3958" s="34" t="s">
        <v>7410</v>
      </c>
      <c r="B3958" s="34" t="s">
        <v>7411</v>
      </c>
      <c r="C3958" s="52">
        <v>1.289925</v>
      </c>
      <c r="D3958" s="34" t="s">
        <v>5075</v>
      </c>
      <c r="E3958" s="43">
        <f t="shared" si="61"/>
        <v>2005.8333749999999</v>
      </c>
    </row>
    <row r="3959" spans="1:5">
      <c r="A3959" s="34" t="s">
        <v>7423</v>
      </c>
      <c r="B3959" s="34" t="s">
        <v>7659</v>
      </c>
      <c r="C3959" s="52">
        <v>20.318024999999999</v>
      </c>
      <c r="D3959" s="34" t="s">
        <v>5075</v>
      </c>
      <c r="E3959" s="43">
        <f t="shared" si="61"/>
        <v>31594.528874999996</v>
      </c>
    </row>
    <row r="3960" spans="1:5">
      <c r="A3960" s="34" t="s">
        <v>7417</v>
      </c>
      <c r="B3960" s="34" t="s">
        <v>7418</v>
      </c>
      <c r="C3960" s="52">
        <v>7.637175</v>
      </c>
      <c r="D3960" s="34" t="s">
        <v>5075</v>
      </c>
      <c r="E3960" s="43">
        <f t="shared" si="61"/>
        <v>11875.807124999999</v>
      </c>
    </row>
    <row r="3961" spans="1:5">
      <c r="A3961" s="34" t="s">
        <v>7414</v>
      </c>
      <c r="B3961" s="34" t="s">
        <v>7415</v>
      </c>
      <c r="C3961" s="52">
        <v>8.6540999999999997</v>
      </c>
      <c r="D3961" s="34" t="s">
        <v>5075</v>
      </c>
      <c r="E3961" s="43">
        <f t="shared" si="61"/>
        <v>13457.1255</v>
      </c>
    </row>
    <row r="3962" spans="1:5">
      <c r="A3962" s="34" t="s">
        <v>7416</v>
      </c>
      <c r="B3962" s="34" t="s">
        <v>8275</v>
      </c>
      <c r="C3962" s="52">
        <v>4.0677000000000003</v>
      </c>
      <c r="D3962" s="34" t="s">
        <v>5075</v>
      </c>
      <c r="E3962" s="43">
        <f t="shared" si="61"/>
        <v>6325.2735000000002</v>
      </c>
    </row>
    <row r="3963" spans="1:5">
      <c r="A3963" s="34" t="s">
        <v>7412</v>
      </c>
      <c r="B3963" s="34" t="s">
        <v>7413</v>
      </c>
      <c r="C3963" s="52">
        <v>35.80395</v>
      </c>
      <c r="D3963" s="34" t="s">
        <v>5075</v>
      </c>
      <c r="E3963" s="43">
        <f t="shared" si="61"/>
        <v>55675.142249999997</v>
      </c>
    </row>
    <row r="3964" spans="1:5">
      <c r="A3964" s="34" t="s">
        <v>7406</v>
      </c>
      <c r="B3964" s="34" t="s">
        <v>7751</v>
      </c>
      <c r="C3964" s="52">
        <v>5.9036249999999999</v>
      </c>
      <c r="D3964" s="34" t="s">
        <v>5075</v>
      </c>
      <c r="E3964" s="43">
        <f t="shared" si="61"/>
        <v>9180.1368750000001</v>
      </c>
    </row>
    <row r="3965" spans="1:5">
      <c r="A3965" s="34" t="s">
        <v>7407</v>
      </c>
      <c r="B3965" s="34" t="s">
        <v>7752</v>
      </c>
      <c r="C3965" s="52">
        <v>9.4594500000000004</v>
      </c>
      <c r="D3965" s="34" t="s">
        <v>5075</v>
      </c>
      <c r="E3965" s="43">
        <f t="shared" si="61"/>
        <v>14709.444750000001</v>
      </c>
    </row>
    <row r="3966" spans="1:5">
      <c r="A3966" s="34" t="s">
        <v>7408</v>
      </c>
      <c r="B3966" s="34" t="s">
        <v>7753</v>
      </c>
      <c r="C3966" s="52">
        <v>13.8957</v>
      </c>
      <c r="D3966" s="34" t="s">
        <v>5075</v>
      </c>
      <c r="E3966" s="43">
        <f t="shared" si="61"/>
        <v>21607.8135</v>
      </c>
    </row>
    <row r="3967" spans="1:5">
      <c r="A3967" s="34" t="s">
        <v>7427</v>
      </c>
      <c r="B3967" s="34" t="s">
        <v>7754</v>
      </c>
      <c r="C3967" s="52">
        <v>18.707325000000001</v>
      </c>
      <c r="D3967" s="34" t="s">
        <v>5075</v>
      </c>
      <c r="E3967" s="43">
        <f t="shared" si="61"/>
        <v>29089.890375000003</v>
      </c>
    </row>
    <row r="3968" spans="1:5">
      <c r="A3968" s="34" t="s">
        <v>7426</v>
      </c>
      <c r="B3968" s="34" t="s">
        <v>7755</v>
      </c>
      <c r="C3968" s="52">
        <v>18.707325000000001</v>
      </c>
      <c r="D3968" s="34" t="s">
        <v>5075</v>
      </c>
      <c r="E3968" s="43">
        <f t="shared" si="61"/>
        <v>29089.890375000003</v>
      </c>
    </row>
    <row r="3969" spans="1:5">
      <c r="A3969" s="34" t="s">
        <v>7428</v>
      </c>
      <c r="B3969" s="34" t="s">
        <v>7756</v>
      </c>
      <c r="C3969" s="52">
        <v>18.707325000000001</v>
      </c>
      <c r="D3969" s="34" t="s">
        <v>5075</v>
      </c>
      <c r="E3969" s="43">
        <f t="shared" si="61"/>
        <v>29089.890375000003</v>
      </c>
    </row>
    <row r="3970" spans="1:5">
      <c r="A3970" s="34" t="s">
        <v>7435</v>
      </c>
      <c r="B3970" s="34" t="s">
        <v>7757</v>
      </c>
      <c r="C3970" s="52">
        <v>18.707325000000001</v>
      </c>
      <c r="D3970" s="34" t="s">
        <v>5075</v>
      </c>
      <c r="E3970" s="43">
        <f t="shared" ref="E3970:E4033" si="62">IF(D3970="Dolares",C3970*$E$1,C3970)</f>
        <v>29089.890375000003</v>
      </c>
    </row>
    <row r="3971" spans="1:5">
      <c r="A3971" s="34" t="s">
        <v>7436</v>
      </c>
      <c r="B3971" s="34" t="s">
        <v>7758</v>
      </c>
      <c r="C3971" s="52">
        <v>18.707325000000001</v>
      </c>
      <c r="D3971" s="34" t="s">
        <v>5075</v>
      </c>
      <c r="E3971" s="43">
        <f t="shared" si="62"/>
        <v>29089.890375000003</v>
      </c>
    </row>
    <row r="3972" spans="1:5">
      <c r="A3972" s="34" t="s">
        <v>7437</v>
      </c>
      <c r="B3972" s="34" t="s">
        <v>7759</v>
      </c>
      <c r="C3972" s="52">
        <v>18.707325000000001</v>
      </c>
      <c r="D3972" s="34" t="s">
        <v>5075</v>
      </c>
      <c r="E3972" s="43">
        <f t="shared" si="62"/>
        <v>29089.890375000003</v>
      </c>
    </row>
    <row r="3973" spans="1:5">
      <c r="A3973" s="34" t="s">
        <v>7438</v>
      </c>
      <c r="B3973" s="34" t="s">
        <v>7760</v>
      </c>
      <c r="C3973" s="52">
        <v>18.707325000000001</v>
      </c>
      <c r="D3973" s="34" t="s">
        <v>5075</v>
      </c>
      <c r="E3973" s="43">
        <f t="shared" si="62"/>
        <v>29089.890375000003</v>
      </c>
    </row>
    <row r="3974" spans="1:5">
      <c r="A3974" s="34" t="s">
        <v>7429</v>
      </c>
      <c r="B3974" s="34" t="s">
        <v>7430</v>
      </c>
      <c r="C3974" s="52">
        <v>17.608499999999999</v>
      </c>
      <c r="D3974" s="34" t="s">
        <v>5075</v>
      </c>
      <c r="E3974" s="43">
        <f t="shared" si="62"/>
        <v>27381.217499999999</v>
      </c>
    </row>
    <row r="3975" spans="1:5">
      <c r="A3975" s="34" t="s">
        <v>7431</v>
      </c>
      <c r="B3975" s="34" t="s">
        <v>7432</v>
      </c>
      <c r="C3975" s="52">
        <v>38.731875000000002</v>
      </c>
      <c r="D3975" s="34" t="s">
        <v>5075</v>
      </c>
      <c r="E3975" s="43">
        <f t="shared" si="62"/>
        <v>60228.065625000003</v>
      </c>
    </row>
    <row r="3976" spans="1:5">
      <c r="A3976" s="34" t="s">
        <v>7433</v>
      </c>
      <c r="B3976" s="34" t="s">
        <v>7434</v>
      </c>
      <c r="C3976" s="52">
        <v>45.263399999999997</v>
      </c>
      <c r="D3976" s="34" t="s">
        <v>5075</v>
      </c>
      <c r="E3976" s="43">
        <f t="shared" si="62"/>
        <v>70384.587</v>
      </c>
    </row>
    <row r="3977" spans="1:5">
      <c r="A3977" s="34" t="s">
        <v>7424</v>
      </c>
      <c r="B3977" s="34" t="s">
        <v>8479</v>
      </c>
      <c r="C3977" s="52">
        <v>3.79319177265501</v>
      </c>
      <c r="D3977" s="34" t="s">
        <v>5075</v>
      </c>
      <c r="E3977" s="43">
        <f t="shared" si="62"/>
        <v>5898.4132064785408</v>
      </c>
    </row>
    <row r="3978" spans="1:5">
      <c r="A3978" s="34" t="s">
        <v>7425</v>
      </c>
      <c r="B3978" s="34" t="s">
        <v>8480</v>
      </c>
      <c r="C3978" s="52">
        <v>3.7947000000000002</v>
      </c>
      <c r="D3978" s="34" t="s">
        <v>5075</v>
      </c>
      <c r="E3978" s="43">
        <f t="shared" si="62"/>
        <v>5900.7584999999999</v>
      </c>
    </row>
    <row r="3979" spans="1:5">
      <c r="A3979" s="34" t="s">
        <v>7439</v>
      </c>
      <c r="B3979" s="34" t="s">
        <v>8544</v>
      </c>
      <c r="C3979" s="52">
        <v>2.4092250000000002</v>
      </c>
      <c r="D3979" s="34" t="s">
        <v>5075</v>
      </c>
      <c r="E3979" s="43">
        <f t="shared" si="62"/>
        <v>3746.3448750000002</v>
      </c>
    </row>
    <row r="3980" spans="1:5">
      <c r="A3980" s="34" t="s">
        <v>7409</v>
      </c>
      <c r="B3980" s="34" t="s">
        <v>7442</v>
      </c>
      <c r="C3980" s="52">
        <v>1078.6370400000001</v>
      </c>
      <c r="D3980" s="34" t="s">
        <v>4950</v>
      </c>
      <c r="E3980" s="43">
        <f t="shared" si="62"/>
        <v>1078.6370400000001</v>
      </c>
    </row>
    <row r="3981" spans="1:5">
      <c r="A3981" s="34" t="s">
        <v>7444</v>
      </c>
      <c r="B3981" s="34" t="s">
        <v>7445</v>
      </c>
      <c r="C3981" s="52">
        <v>25.188227999999999</v>
      </c>
      <c r="D3981" s="34" t="s">
        <v>5075</v>
      </c>
      <c r="E3981" s="43">
        <f t="shared" si="62"/>
        <v>39167.694539999997</v>
      </c>
    </row>
    <row r="3982" spans="1:5">
      <c r="A3982" s="34" t="s">
        <v>7522</v>
      </c>
      <c r="B3982" s="34" t="s">
        <v>7523</v>
      </c>
      <c r="C3982" s="52">
        <v>3206.3219855245802</v>
      </c>
      <c r="D3982" s="34" t="s">
        <v>4950</v>
      </c>
      <c r="E3982" s="43">
        <f t="shared" si="62"/>
        <v>3206.3219855245802</v>
      </c>
    </row>
    <row r="3983" spans="1:5">
      <c r="A3983" s="34" t="s">
        <v>7618</v>
      </c>
      <c r="B3983" s="34" t="s">
        <v>7619</v>
      </c>
      <c r="C3983" s="52">
        <v>418.5508968108</v>
      </c>
      <c r="D3983" s="34" t="s">
        <v>4950</v>
      </c>
      <c r="E3983" s="43">
        <f t="shared" si="62"/>
        <v>418.5508968108</v>
      </c>
    </row>
    <row r="3984" spans="1:5">
      <c r="A3984" s="34" t="s">
        <v>7620</v>
      </c>
      <c r="B3984" s="34" t="s">
        <v>8298</v>
      </c>
      <c r="C3984" s="52">
        <v>478.615216014</v>
      </c>
      <c r="D3984" s="34" t="s">
        <v>4950</v>
      </c>
      <c r="E3984" s="43">
        <f t="shared" si="62"/>
        <v>478.615216014</v>
      </c>
    </row>
    <row r="3985" spans="1:5">
      <c r="A3985" s="34" t="s">
        <v>7621</v>
      </c>
      <c r="B3985" s="34" t="s">
        <v>7622</v>
      </c>
      <c r="C3985" s="52">
        <v>1596.5569985508</v>
      </c>
      <c r="D3985" s="34" t="s">
        <v>4950</v>
      </c>
      <c r="E3985" s="43">
        <f t="shared" si="62"/>
        <v>1596.5569985508</v>
      </c>
    </row>
    <row r="3986" spans="1:5">
      <c r="A3986" s="34" t="s">
        <v>7623</v>
      </c>
      <c r="B3986" s="34" t="s">
        <v>7624</v>
      </c>
      <c r="C3986" s="52">
        <v>30209.1816</v>
      </c>
      <c r="D3986" s="34" t="s">
        <v>4950</v>
      </c>
      <c r="E3986" s="43">
        <f t="shared" si="62"/>
        <v>30209.1816</v>
      </c>
    </row>
    <row r="3987" spans="1:5">
      <c r="A3987" s="34" t="s">
        <v>7625</v>
      </c>
      <c r="B3987" s="34" t="s">
        <v>8481</v>
      </c>
      <c r="C3987" s="52">
        <v>3.7003242900000002</v>
      </c>
      <c r="D3987" s="34" t="s">
        <v>5075</v>
      </c>
      <c r="E3987" s="43">
        <f t="shared" si="62"/>
        <v>5754.0042709500003</v>
      </c>
    </row>
    <row r="3988" spans="1:5">
      <c r="A3988" s="34" t="s">
        <v>7626</v>
      </c>
      <c r="B3988" s="34" t="s">
        <v>8482</v>
      </c>
      <c r="C3988" s="52">
        <v>4.8856649399999998</v>
      </c>
      <c r="D3988" s="34" t="s">
        <v>5075</v>
      </c>
      <c r="E3988" s="43">
        <f t="shared" si="62"/>
        <v>7597.2089816999996</v>
      </c>
    </row>
    <row r="3989" spans="1:5">
      <c r="A3989" s="34" t="s">
        <v>7630</v>
      </c>
      <c r="B3989" s="34" t="s">
        <v>7631</v>
      </c>
      <c r="C3989" s="52">
        <v>15.11055</v>
      </c>
      <c r="D3989" s="34" t="s">
        <v>5075</v>
      </c>
      <c r="E3989" s="43">
        <f t="shared" si="62"/>
        <v>23496.90525</v>
      </c>
    </row>
    <row r="3990" spans="1:5">
      <c r="A3990" s="34" t="s">
        <v>7635</v>
      </c>
      <c r="B3990" s="34" t="s">
        <v>7636</v>
      </c>
      <c r="C3990" s="52">
        <v>0.64837500000000003</v>
      </c>
      <c r="D3990" s="34" t="s">
        <v>5075</v>
      </c>
      <c r="E3990" s="43">
        <f t="shared" si="62"/>
        <v>1008.2231250000001</v>
      </c>
    </row>
    <row r="3991" spans="1:5">
      <c r="A3991" s="34" t="s">
        <v>7637</v>
      </c>
      <c r="B3991" s="34" t="s">
        <v>8483</v>
      </c>
      <c r="C3991" s="52">
        <v>3.0166499999999998</v>
      </c>
      <c r="D3991" s="34" t="s">
        <v>5075</v>
      </c>
      <c r="E3991" s="43">
        <f t="shared" si="62"/>
        <v>4690.8907499999996</v>
      </c>
    </row>
    <row r="3992" spans="1:5">
      <c r="A3992" s="34" t="s">
        <v>7638</v>
      </c>
      <c r="B3992" s="34" t="s">
        <v>8484</v>
      </c>
      <c r="C3992" s="52">
        <v>3.2691750000000002</v>
      </c>
      <c r="D3992" s="34" t="s">
        <v>5075</v>
      </c>
      <c r="E3992" s="43">
        <f t="shared" si="62"/>
        <v>5083.5671250000005</v>
      </c>
    </row>
    <row r="3993" spans="1:5">
      <c r="A3993" s="34" t="s">
        <v>7639</v>
      </c>
      <c r="B3993" s="34" t="s">
        <v>8485</v>
      </c>
      <c r="C3993" s="52">
        <v>3.2691750000000002</v>
      </c>
      <c r="D3993" s="34" t="s">
        <v>5075</v>
      </c>
      <c r="E3993" s="43">
        <f t="shared" si="62"/>
        <v>5083.5671250000005</v>
      </c>
    </row>
    <row r="3994" spans="1:5">
      <c r="A3994" s="34" t="s">
        <v>7640</v>
      </c>
      <c r="B3994" s="34" t="s">
        <v>7966</v>
      </c>
      <c r="C3994" s="52">
        <v>2.1908249999999998</v>
      </c>
      <c r="D3994" s="34" t="s">
        <v>5075</v>
      </c>
      <c r="E3994" s="43">
        <f t="shared" si="62"/>
        <v>3406.7328749999997</v>
      </c>
    </row>
    <row r="3995" spans="1:5">
      <c r="A3995" s="34" t="s">
        <v>7641</v>
      </c>
      <c r="B3995" s="34" t="s">
        <v>8486</v>
      </c>
      <c r="C3995" s="52">
        <v>3.3578999999999999</v>
      </c>
      <c r="D3995" s="34" t="s">
        <v>5075</v>
      </c>
      <c r="E3995" s="43">
        <f t="shared" si="62"/>
        <v>5221.5344999999998</v>
      </c>
    </row>
    <row r="3996" spans="1:5">
      <c r="A3996" s="34" t="s">
        <v>7642</v>
      </c>
      <c r="B3996" s="34" t="s">
        <v>8487</v>
      </c>
      <c r="C3996" s="52">
        <v>3.3578999999999999</v>
      </c>
      <c r="D3996" s="34" t="s">
        <v>5075</v>
      </c>
      <c r="E3996" s="43">
        <f t="shared" si="62"/>
        <v>5221.5344999999998</v>
      </c>
    </row>
    <row r="3997" spans="1:5">
      <c r="A3997" s="34" t="s">
        <v>7643</v>
      </c>
      <c r="B3997" s="34" t="s">
        <v>8488</v>
      </c>
      <c r="C3997" s="52">
        <v>5.30985</v>
      </c>
      <c r="D3997" s="34" t="s">
        <v>5075</v>
      </c>
      <c r="E3997" s="43">
        <f t="shared" si="62"/>
        <v>8256.81675</v>
      </c>
    </row>
    <row r="3998" spans="1:5">
      <c r="A3998" s="34" t="s">
        <v>7644</v>
      </c>
      <c r="B3998" s="34" t="s">
        <v>10523</v>
      </c>
      <c r="C3998" s="52">
        <v>39.195974999999997</v>
      </c>
      <c r="D3998" s="34" t="s">
        <v>5075</v>
      </c>
      <c r="E3998" s="43">
        <f t="shared" si="62"/>
        <v>60949.741124999993</v>
      </c>
    </row>
    <row r="3999" spans="1:5">
      <c r="A3999" s="34" t="s">
        <v>7646</v>
      </c>
      <c r="B3999" s="34" t="s">
        <v>9044</v>
      </c>
      <c r="C3999" s="52">
        <v>2.8391999999999999</v>
      </c>
      <c r="D3999" s="34" t="s">
        <v>5075</v>
      </c>
      <c r="E3999" s="43">
        <f t="shared" si="62"/>
        <v>4414.9560000000001</v>
      </c>
    </row>
    <row r="4000" spans="1:5">
      <c r="A4000" s="34" t="s">
        <v>7647</v>
      </c>
      <c r="B4000" s="34" t="s">
        <v>7648</v>
      </c>
      <c r="C4000" s="52">
        <v>16.400475</v>
      </c>
      <c r="D4000" s="34" t="s">
        <v>5075</v>
      </c>
      <c r="E4000" s="43">
        <f t="shared" si="62"/>
        <v>25502.738625000002</v>
      </c>
    </row>
    <row r="4001" spans="1:5">
      <c r="A4001" s="34" t="s">
        <v>7651</v>
      </c>
      <c r="B4001" s="34" t="s">
        <v>7652</v>
      </c>
      <c r="C4001" s="52">
        <v>2019.732</v>
      </c>
      <c r="D4001" s="34" t="s">
        <v>4950</v>
      </c>
      <c r="E4001" s="43">
        <f t="shared" si="62"/>
        <v>2019.732</v>
      </c>
    </row>
    <row r="4002" spans="1:5">
      <c r="A4002" s="34" t="s">
        <v>7718</v>
      </c>
      <c r="B4002" s="34" t="s">
        <v>7719</v>
      </c>
      <c r="C4002" s="52">
        <v>45.263399999999997</v>
      </c>
      <c r="D4002" s="34" t="s">
        <v>5075</v>
      </c>
      <c r="E4002" s="43">
        <f t="shared" si="62"/>
        <v>70384.587</v>
      </c>
    </row>
    <row r="4003" spans="1:5">
      <c r="A4003" s="34" t="s">
        <v>7720</v>
      </c>
      <c r="B4003" s="34" t="s">
        <v>7721</v>
      </c>
      <c r="C4003" s="52">
        <v>260951.6</v>
      </c>
      <c r="D4003" s="34" t="s">
        <v>4950</v>
      </c>
      <c r="E4003" s="43">
        <f t="shared" si="62"/>
        <v>260951.6</v>
      </c>
    </row>
    <row r="4004" spans="1:5">
      <c r="A4004" s="34" t="s">
        <v>7722</v>
      </c>
      <c r="B4004" s="34" t="s">
        <v>7723</v>
      </c>
      <c r="C4004" s="52">
        <v>167.56681499999999</v>
      </c>
      <c r="D4004" s="34" t="s">
        <v>5075</v>
      </c>
      <c r="E4004" s="43">
        <f t="shared" si="62"/>
        <v>260566.397325</v>
      </c>
    </row>
    <row r="4005" spans="1:5">
      <c r="A4005" s="34" t="s">
        <v>7761</v>
      </c>
      <c r="B4005" s="34" t="s">
        <v>7762</v>
      </c>
      <c r="C4005" s="52">
        <v>5.9036249999999999</v>
      </c>
      <c r="D4005" s="34" t="s">
        <v>5075</v>
      </c>
      <c r="E4005" s="43">
        <f t="shared" si="62"/>
        <v>9180.1368750000001</v>
      </c>
    </row>
    <row r="4006" spans="1:5">
      <c r="A4006" s="34" t="s">
        <v>7765</v>
      </c>
      <c r="B4006" s="34" t="s">
        <v>10431</v>
      </c>
      <c r="C4006" s="52">
        <v>6872.8113739999999</v>
      </c>
      <c r="D4006" s="34" t="s">
        <v>4950</v>
      </c>
      <c r="E4006" s="43">
        <f t="shared" si="62"/>
        <v>6872.8113739999999</v>
      </c>
    </row>
    <row r="4007" spans="1:5">
      <c r="A4007" s="34" t="s">
        <v>7768</v>
      </c>
      <c r="B4007" s="34" t="s">
        <v>7769</v>
      </c>
      <c r="C4007" s="52">
        <v>19659.681112499999</v>
      </c>
      <c r="D4007" s="34" t="s">
        <v>4950</v>
      </c>
      <c r="E4007" s="43">
        <f t="shared" si="62"/>
        <v>19659.681112499999</v>
      </c>
    </row>
    <row r="4008" spans="1:5">
      <c r="A4008" s="34" t="s">
        <v>7770</v>
      </c>
      <c r="B4008" s="34" t="s">
        <v>7771</v>
      </c>
      <c r="C4008" s="52">
        <v>4196.7950024000002</v>
      </c>
      <c r="D4008" s="34" t="s">
        <v>4950</v>
      </c>
      <c r="E4008" s="43">
        <f t="shared" si="62"/>
        <v>4196.7950024000002</v>
      </c>
    </row>
    <row r="4009" spans="1:5">
      <c r="A4009" s="34" t="s">
        <v>7772</v>
      </c>
      <c r="B4009" s="34" t="s">
        <v>7773</v>
      </c>
      <c r="C4009" s="52">
        <v>2056.7175772000001</v>
      </c>
      <c r="D4009" s="34" t="s">
        <v>4950</v>
      </c>
      <c r="E4009" s="43">
        <f t="shared" si="62"/>
        <v>2056.7175772000001</v>
      </c>
    </row>
    <row r="4010" spans="1:5">
      <c r="A4010" s="34" t="s">
        <v>7774</v>
      </c>
      <c r="B4010" s="34" t="s">
        <v>7775</v>
      </c>
      <c r="C4010" s="52">
        <v>26.961753000000002</v>
      </c>
      <c r="D4010" s="34" t="s">
        <v>4950</v>
      </c>
      <c r="E4010" s="43">
        <f t="shared" si="62"/>
        <v>26.961753000000002</v>
      </c>
    </row>
    <row r="4011" spans="1:5">
      <c r="A4011" s="34" t="s">
        <v>7776</v>
      </c>
      <c r="B4011" s="34" t="s">
        <v>7777</v>
      </c>
      <c r="C4011" s="52">
        <v>740.56311419999997</v>
      </c>
      <c r="D4011" s="34" t="s">
        <v>4950</v>
      </c>
      <c r="E4011" s="43">
        <f t="shared" si="62"/>
        <v>740.56311419999997</v>
      </c>
    </row>
    <row r="4012" spans="1:5">
      <c r="A4012" s="34" t="s">
        <v>7778</v>
      </c>
      <c r="B4012" s="34" t="s">
        <v>7967</v>
      </c>
      <c r="C4012" s="52">
        <v>69448.585389300002</v>
      </c>
      <c r="D4012" s="34" t="s">
        <v>4950</v>
      </c>
      <c r="E4012" s="43">
        <f t="shared" si="62"/>
        <v>69448.585389300002</v>
      </c>
    </row>
    <row r="4013" spans="1:5">
      <c r="A4013" s="34" t="s">
        <v>7779</v>
      </c>
      <c r="B4013" s="34" t="s">
        <v>7968</v>
      </c>
      <c r="C4013" s="52">
        <v>1505.3122582875001</v>
      </c>
      <c r="D4013" s="34" t="s">
        <v>4950</v>
      </c>
      <c r="E4013" s="43">
        <f t="shared" si="62"/>
        <v>1505.3122582875001</v>
      </c>
    </row>
    <row r="4014" spans="1:5">
      <c r="A4014" s="34" t="s">
        <v>7780</v>
      </c>
      <c r="B4014" s="34" t="s">
        <v>8909</v>
      </c>
      <c r="C4014" s="52">
        <v>3049.51712</v>
      </c>
      <c r="D4014" s="34" t="s">
        <v>4950</v>
      </c>
      <c r="E4014" s="43">
        <f t="shared" si="62"/>
        <v>3049.51712</v>
      </c>
    </row>
    <row r="4015" spans="1:5">
      <c r="A4015" s="34" t="s">
        <v>7816</v>
      </c>
      <c r="B4015" s="34" t="s">
        <v>9850</v>
      </c>
      <c r="C4015" s="52">
        <v>28276.611217919999</v>
      </c>
      <c r="D4015" s="34" t="s">
        <v>4950</v>
      </c>
      <c r="E4015" s="43">
        <f t="shared" si="62"/>
        <v>28276.611217919999</v>
      </c>
    </row>
    <row r="4016" spans="1:5">
      <c r="A4016" s="34" t="s">
        <v>7817</v>
      </c>
      <c r="B4016" s="34" t="s">
        <v>7818</v>
      </c>
      <c r="C4016" s="52">
        <v>1.5219750000000001</v>
      </c>
      <c r="D4016" s="34" t="s">
        <v>5075</v>
      </c>
      <c r="E4016" s="43">
        <f t="shared" si="62"/>
        <v>2366.6711250000003</v>
      </c>
    </row>
    <row r="4017" spans="1:5">
      <c r="A4017" s="34" t="s">
        <v>7819</v>
      </c>
      <c r="B4017" s="34" t="s">
        <v>7820</v>
      </c>
      <c r="C4017" s="52">
        <v>2.5730249999999999</v>
      </c>
      <c r="D4017" s="34" t="s">
        <v>5075</v>
      </c>
      <c r="E4017" s="43">
        <f t="shared" si="62"/>
        <v>4001.0538750000001</v>
      </c>
    </row>
    <row r="4018" spans="1:5">
      <c r="A4018" s="34" t="s">
        <v>7821</v>
      </c>
      <c r="B4018" s="34" t="s">
        <v>7822</v>
      </c>
      <c r="C4018" s="52">
        <v>3.57570652173913</v>
      </c>
      <c r="D4018" s="34" t="s">
        <v>5075</v>
      </c>
      <c r="E4018" s="43">
        <f t="shared" si="62"/>
        <v>5560.2236413043474</v>
      </c>
    </row>
    <row r="4019" spans="1:5">
      <c r="A4019" s="34" t="s">
        <v>7823</v>
      </c>
      <c r="B4019" s="34" t="s">
        <v>9445</v>
      </c>
      <c r="C4019" s="52">
        <v>3.6581999999999999</v>
      </c>
      <c r="D4019" s="34" t="s">
        <v>5075</v>
      </c>
      <c r="E4019" s="43">
        <f t="shared" si="62"/>
        <v>5688.5010000000002</v>
      </c>
    </row>
    <row r="4020" spans="1:5">
      <c r="A4020" s="34" t="s">
        <v>7824</v>
      </c>
      <c r="B4020" s="34" t="s">
        <v>7825</v>
      </c>
      <c r="C4020" s="52">
        <v>5.9172750000000001</v>
      </c>
      <c r="D4020" s="34" t="s">
        <v>5075</v>
      </c>
      <c r="E4020" s="43">
        <f t="shared" si="62"/>
        <v>9201.3626249999998</v>
      </c>
    </row>
    <row r="4021" spans="1:5">
      <c r="A4021" s="34" t="s">
        <v>7826</v>
      </c>
      <c r="B4021" s="34" t="s">
        <v>7827</v>
      </c>
      <c r="C4021" s="52">
        <v>6.7226249999999999</v>
      </c>
      <c r="D4021" s="34" t="s">
        <v>5075</v>
      </c>
      <c r="E4021" s="43">
        <f t="shared" si="62"/>
        <v>10453.681875</v>
      </c>
    </row>
    <row r="4022" spans="1:5">
      <c r="A4022" s="34" t="s">
        <v>7828</v>
      </c>
      <c r="B4022" s="34" t="s">
        <v>7829</v>
      </c>
      <c r="C4022" s="52">
        <v>7.5962249999999996</v>
      </c>
      <c r="D4022" s="34" t="s">
        <v>5075</v>
      </c>
      <c r="E4022" s="43">
        <f t="shared" si="62"/>
        <v>11812.129874999999</v>
      </c>
    </row>
    <row r="4023" spans="1:5">
      <c r="A4023" s="34" t="s">
        <v>7830</v>
      </c>
      <c r="B4023" s="34" t="s">
        <v>7831</v>
      </c>
      <c r="C4023" s="52">
        <v>8.3606250000000006</v>
      </c>
      <c r="D4023" s="34" t="s">
        <v>5075</v>
      </c>
      <c r="E4023" s="43">
        <f t="shared" si="62"/>
        <v>13000.771875</v>
      </c>
    </row>
    <row r="4024" spans="1:5">
      <c r="A4024" s="34" t="s">
        <v>7832</v>
      </c>
      <c r="B4024" s="34" t="s">
        <v>7833</v>
      </c>
      <c r="C4024" s="52">
        <v>18.072600000000001</v>
      </c>
      <c r="D4024" s="34" t="s">
        <v>5075</v>
      </c>
      <c r="E4024" s="43">
        <f t="shared" si="62"/>
        <v>28102.893000000004</v>
      </c>
    </row>
    <row r="4025" spans="1:5">
      <c r="A4025" s="34" t="s">
        <v>7834</v>
      </c>
      <c r="B4025" s="34" t="s">
        <v>10102</v>
      </c>
      <c r="C4025" s="52">
        <v>14.939925000000001</v>
      </c>
      <c r="D4025" s="34" t="s">
        <v>5075</v>
      </c>
      <c r="E4025" s="43">
        <f t="shared" si="62"/>
        <v>23231.583375000002</v>
      </c>
    </row>
    <row r="4026" spans="1:5">
      <c r="A4026" s="34" t="s">
        <v>7835</v>
      </c>
      <c r="B4026" s="34" t="s">
        <v>7836</v>
      </c>
      <c r="C4026" s="52">
        <v>3.0439500000000002</v>
      </c>
      <c r="D4026" s="34" t="s">
        <v>5075</v>
      </c>
      <c r="E4026" s="43">
        <f t="shared" si="62"/>
        <v>4733.3422500000006</v>
      </c>
    </row>
    <row r="4027" spans="1:5">
      <c r="A4027" s="34" t="s">
        <v>7837</v>
      </c>
      <c r="B4027" s="34" t="s">
        <v>7838</v>
      </c>
      <c r="C4027" s="52">
        <v>2.6276250000000001</v>
      </c>
      <c r="D4027" s="34" t="s">
        <v>5075</v>
      </c>
      <c r="E4027" s="43">
        <f t="shared" si="62"/>
        <v>4085.9568750000003</v>
      </c>
    </row>
    <row r="4028" spans="1:5">
      <c r="A4028" s="34" t="s">
        <v>7839</v>
      </c>
      <c r="B4028" s="34" t="s">
        <v>7840</v>
      </c>
      <c r="C4028" s="52">
        <v>2.6276250000000001</v>
      </c>
      <c r="D4028" s="34" t="s">
        <v>5075</v>
      </c>
      <c r="E4028" s="43">
        <f t="shared" si="62"/>
        <v>4085.9568750000003</v>
      </c>
    </row>
    <row r="4029" spans="1:5">
      <c r="A4029" s="34" t="s">
        <v>7841</v>
      </c>
      <c r="B4029" s="34" t="s">
        <v>7842</v>
      </c>
      <c r="C4029" s="52">
        <v>13.793324999999999</v>
      </c>
      <c r="D4029" s="34" t="s">
        <v>5075</v>
      </c>
      <c r="E4029" s="43">
        <f t="shared" si="62"/>
        <v>21448.620374999999</v>
      </c>
    </row>
    <row r="4030" spans="1:5">
      <c r="A4030" s="34" t="s">
        <v>7843</v>
      </c>
      <c r="B4030" s="34" t="s">
        <v>7844</v>
      </c>
      <c r="C4030" s="52">
        <v>13.793324999999999</v>
      </c>
      <c r="D4030" s="34" t="s">
        <v>5075</v>
      </c>
      <c r="E4030" s="43">
        <f t="shared" si="62"/>
        <v>21448.620374999999</v>
      </c>
    </row>
    <row r="4031" spans="1:5">
      <c r="A4031" s="34" t="s">
        <v>7845</v>
      </c>
      <c r="B4031" s="34" t="s">
        <v>7846</v>
      </c>
      <c r="C4031" s="52">
        <v>16.400475</v>
      </c>
      <c r="D4031" s="34" t="s">
        <v>5075</v>
      </c>
      <c r="E4031" s="43">
        <f t="shared" si="62"/>
        <v>25502.738625000002</v>
      </c>
    </row>
    <row r="4032" spans="1:5">
      <c r="A4032" s="34" t="s">
        <v>7847</v>
      </c>
      <c r="B4032" s="34" t="s">
        <v>7848</v>
      </c>
      <c r="C4032" s="52">
        <v>16.400475</v>
      </c>
      <c r="D4032" s="34" t="s">
        <v>5075</v>
      </c>
      <c r="E4032" s="43">
        <f t="shared" si="62"/>
        <v>25502.738625000002</v>
      </c>
    </row>
    <row r="4033" spans="1:5">
      <c r="A4033" s="34" t="s">
        <v>7849</v>
      </c>
      <c r="B4033" s="34" t="s">
        <v>7850</v>
      </c>
      <c r="C4033" s="52">
        <v>38.2207960841491</v>
      </c>
      <c r="D4033" s="34" t="s">
        <v>5075</v>
      </c>
      <c r="E4033" s="43">
        <f t="shared" si="62"/>
        <v>59433.337910851849</v>
      </c>
    </row>
    <row r="4034" spans="1:5">
      <c r="A4034" s="34" t="s">
        <v>7851</v>
      </c>
      <c r="B4034" s="34" t="s">
        <v>7852</v>
      </c>
      <c r="C4034" s="52">
        <v>146.1369</v>
      </c>
      <c r="D4034" s="34" t="s">
        <v>5075</v>
      </c>
      <c r="E4034" s="43">
        <f t="shared" ref="E4034:E4097" si="63">IF(D4034="Dolares",C4034*$E$1,C4034)</f>
        <v>227242.87950000001</v>
      </c>
    </row>
    <row r="4035" spans="1:5">
      <c r="A4035" s="34" t="s">
        <v>7862</v>
      </c>
      <c r="B4035" s="34" t="s">
        <v>7876</v>
      </c>
      <c r="C4035" s="52">
        <v>57.06099726275</v>
      </c>
      <c r="D4035" s="34" t="s">
        <v>5075</v>
      </c>
      <c r="E4035" s="43">
        <f t="shared" si="63"/>
        <v>88729.850743576244</v>
      </c>
    </row>
    <row r="4036" spans="1:5">
      <c r="A4036" s="34" t="s">
        <v>7863</v>
      </c>
      <c r="B4036" s="34" t="s">
        <v>7901</v>
      </c>
      <c r="C4036" s="52">
        <v>8.2992000000000008</v>
      </c>
      <c r="D4036" s="34" t="s">
        <v>5075</v>
      </c>
      <c r="E4036" s="43">
        <f t="shared" si="63"/>
        <v>12905.256000000001</v>
      </c>
    </row>
    <row r="4037" spans="1:5">
      <c r="A4037" s="34" t="s">
        <v>7864</v>
      </c>
      <c r="B4037" s="34" t="s">
        <v>7865</v>
      </c>
      <c r="C4037" s="52">
        <v>32.719050000000003</v>
      </c>
      <c r="D4037" s="34" t="s">
        <v>5075</v>
      </c>
      <c r="E4037" s="43">
        <f t="shared" si="63"/>
        <v>50878.122750000002</v>
      </c>
    </row>
    <row r="4038" spans="1:5">
      <c r="A4038" s="34" t="s">
        <v>7866</v>
      </c>
      <c r="B4038" s="34" t="s">
        <v>7867</v>
      </c>
      <c r="C4038" s="52">
        <v>1313.6421952304599</v>
      </c>
      <c r="D4038" s="34" t="s">
        <v>4950</v>
      </c>
      <c r="E4038" s="43">
        <f t="shared" si="63"/>
        <v>1313.6421952304599</v>
      </c>
    </row>
    <row r="4039" spans="1:5">
      <c r="A4039" s="34" t="s">
        <v>7877</v>
      </c>
      <c r="B4039" s="34" t="s">
        <v>7878</v>
      </c>
      <c r="C4039" s="52">
        <v>17045.313999999998</v>
      </c>
      <c r="D4039" s="34" t="s">
        <v>4950</v>
      </c>
      <c r="E4039" s="43">
        <f t="shared" si="63"/>
        <v>17045.313999999998</v>
      </c>
    </row>
    <row r="4040" spans="1:5">
      <c r="A4040" s="34" t="s">
        <v>7879</v>
      </c>
      <c r="B4040" s="34" t="s">
        <v>7880</v>
      </c>
      <c r="C4040" s="52">
        <v>33030.686000000002</v>
      </c>
      <c r="D4040" s="34" t="s">
        <v>4950</v>
      </c>
      <c r="E4040" s="43">
        <f t="shared" si="63"/>
        <v>33030.686000000002</v>
      </c>
    </row>
    <row r="4041" spans="1:5">
      <c r="A4041" s="34" t="s">
        <v>7881</v>
      </c>
      <c r="B4041" s="34" t="s">
        <v>7882</v>
      </c>
      <c r="C4041" s="52">
        <v>28162.186000000002</v>
      </c>
      <c r="D4041" s="34" t="s">
        <v>4950</v>
      </c>
      <c r="E4041" s="43">
        <f t="shared" si="63"/>
        <v>28162.186000000002</v>
      </c>
    </row>
    <row r="4042" spans="1:5">
      <c r="A4042" s="34" t="s">
        <v>7883</v>
      </c>
      <c r="B4042" s="34" t="s">
        <v>7884</v>
      </c>
      <c r="C4042" s="52">
        <v>15479.048000000001</v>
      </c>
      <c r="D4042" s="34" t="s">
        <v>4950</v>
      </c>
      <c r="E4042" s="43">
        <f t="shared" si="63"/>
        <v>15479.048000000001</v>
      </c>
    </row>
    <row r="4043" spans="1:5">
      <c r="A4043" s="34" t="s">
        <v>7885</v>
      </c>
      <c r="B4043" s="34" t="s">
        <v>7886</v>
      </c>
      <c r="C4043" s="52">
        <v>6231.68</v>
      </c>
      <c r="D4043" s="34" t="s">
        <v>4950</v>
      </c>
      <c r="E4043" s="43">
        <f t="shared" si="63"/>
        <v>6231.68</v>
      </c>
    </row>
    <row r="4044" spans="1:5">
      <c r="A4044" s="34" t="s">
        <v>7887</v>
      </c>
      <c r="B4044" s="34" t="s">
        <v>7888</v>
      </c>
      <c r="C4044" s="52">
        <v>6231.68</v>
      </c>
      <c r="D4044" s="34" t="s">
        <v>4950</v>
      </c>
      <c r="E4044" s="43">
        <f t="shared" si="63"/>
        <v>6231.68</v>
      </c>
    </row>
    <row r="4045" spans="1:5">
      <c r="A4045" s="34" t="s">
        <v>7889</v>
      </c>
      <c r="B4045" s="34" t="s">
        <v>7890</v>
      </c>
      <c r="C4045" s="52">
        <v>2790.346</v>
      </c>
      <c r="D4045" s="34" t="s">
        <v>4950</v>
      </c>
      <c r="E4045" s="43">
        <f t="shared" si="63"/>
        <v>2790.346</v>
      </c>
    </row>
    <row r="4046" spans="1:5">
      <c r="A4046" s="34" t="s">
        <v>7891</v>
      </c>
      <c r="B4046" s="34" t="s">
        <v>7892</v>
      </c>
      <c r="C4046" s="52">
        <v>25476.165000000001</v>
      </c>
      <c r="D4046" s="34" t="s">
        <v>4950</v>
      </c>
      <c r="E4046" s="43">
        <f t="shared" si="63"/>
        <v>25476.165000000001</v>
      </c>
    </row>
    <row r="4047" spans="1:5">
      <c r="A4047" s="34" t="s">
        <v>7893</v>
      </c>
      <c r="B4047" s="34" t="s">
        <v>7894</v>
      </c>
      <c r="C4047" s="52">
        <v>21397.753000000001</v>
      </c>
      <c r="D4047" s="34" t="s">
        <v>4950</v>
      </c>
      <c r="E4047" s="43">
        <f t="shared" si="63"/>
        <v>21397.753000000001</v>
      </c>
    </row>
    <row r="4048" spans="1:5">
      <c r="A4048" s="34" t="s">
        <v>7895</v>
      </c>
      <c r="B4048" s="34" t="s">
        <v>7896</v>
      </c>
      <c r="C4048" s="52">
        <v>21397.753000000001</v>
      </c>
      <c r="D4048" s="34" t="s">
        <v>4950</v>
      </c>
      <c r="E4048" s="43">
        <f t="shared" si="63"/>
        <v>21397.753000000001</v>
      </c>
    </row>
    <row r="4049" spans="1:5">
      <c r="A4049" s="34" t="s">
        <v>7897</v>
      </c>
      <c r="B4049" s="34" t="s">
        <v>7898</v>
      </c>
      <c r="C4049" s="52">
        <v>162.6534</v>
      </c>
      <c r="D4049" s="34" t="s">
        <v>5075</v>
      </c>
      <c r="E4049" s="43">
        <f t="shared" si="63"/>
        <v>252926.03700000001</v>
      </c>
    </row>
    <row r="4050" spans="1:5">
      <c r="A4050" s="34" t="s">
        <v>7899</v>
      </c>
      <c r="B4050" s="34" t="s">
        <v>7900</v>
      </c>
      <c r="C4050" s="52">
        <v>12.76677291825</v>
      </c>
      <c r="D4050" s="34" t="s">
        <v>5075</v>
      </c>
      <c r="E4050" s="43">
        <f t="shared" si="63"/>
        <v>19852.33188787875</v>
      </c>
    </row>
    <row r="4051" spans="1:5">
      <c r="A4051" s="34" t="s">
        <v>7902</v>
      </c>
      <c r="B4051" s="34" t="s">
        <v>7903</v>
      </c>
      <c r="C4051" s="52">
        <v>3.0439500000000002</v>
      </c>
      <c r="D4051" s="34" t="s">
        <v>5075</v>
      </c>
      <c r="E4051" s="43">
        <f t="shared" si="63"/>
        <v>4733.3422500000006</v>
      </c>
    </row>
    <row r="4052" spans="1:5">
      <c r="A4052" s="34" t="s">
        <v>7969</v>
      </c>
      <c r="B4052" s="34" t="s">
        <v>7970</v>
      </c>
      <c r="C4052" s="52">
        <v>3.1047120000000001</v>
      </c>
      <c r="D4052" s="34" t="s">
        <v>5075</v>
      </c>
      <c r="E4052" s="43">
        <f t="shared" si="63"/>
        <v>4827.8271599999998</v>
      </c>
    </row>
    <row r="4053" spans="1:5">
      <c r="A4053" s="34" t="s">
        <v>7971</v>
      </c>
      <c r="B4053" s="34" t="s">
        <v>7972</v>
      </c>
      <c r="C4053" s="52">
        <v>3.1047120000000001</v>
      </c>
      <c r="D4053" s="34" t="s">
        <v>5075</v>
      </c>
      <c r="E4053" s="43">
        <f t="shared" si="63"/>
        <v>4827.8271599999998</v>
      </c>
    </row>
    <row r="4054" spans="1:5">
      <c r="A4054" s="34" t="s">
        <v>7973</v>
      </c>
      <c r="B4054" s="34" t="s">
        <v>7974</v>
      </c>
      <c r="C4054" s="52">
        <v>523.75312425617994</v>
      </c>
      <c r="D4054" s="34" t="s">
        <v>4950</v>
      </c>
      <c r="E4054" s="43">
        <f t="shared" si="63"/>
        <v>523.75312425617994</v>
      </c>
    </row>
    <row r="4055" spans="1:5">
      <c r="A4055" s="34" t="s">
        <v>7975</v>
      </c>
      <c r="B4055" s="34" t="s">
        <v>7976</v>
      </c>
      <c r="C4055" s="52">
        <v>556.83286621501497</v>
      </c>
      <c r="D4055" s="34" t="s">
        <v>4950</v>
      </c>
      <c r="E4055" s="43">
        <f t="shared" si="63"/>
        <v>556.83286621501497</v>
      </c>
    </row>
    <row r="4056" spans="1:5">
      <c r="A4056" s="34" t="s">
        <v>7977</v>
      </c>
      <c r="B4056" s="34" t="s">
        <v>7978</v>
      </c>
      <c r="C4056" s="52">
        <v>52158.326999999997</v>
      </c>
      <c r="D4056" s="34" t="s">
        <v>4950</v>
      </c>
      <c r="E4056" s="43">
        <f t="shared" si="63"/>
        <v>52158.326999999997</v>
      </c>
    </row>
    <row r="4057" spans="1:5">
      <c r="A4057" s="34" t="s">
        <v>7979</v>
      </c>
      <c r="B4057" s="34" t="s">
        <v>7980</v>
      </c>
      <c r="C4057" s="52">
        <v>60719.932000000001</v>
      </c>
      <c r="D4057" s="34" t="s">
        <v>4950</v>
      </c>
      <c r="E4057" s="43">
        <f t="shared" si="63"/>
        <v>60719.932000000001</v>
      </c>
    </row>
    <row r="4058" spans="1:5">
      <c r="A4058" s="34" t="s">
        <v>7981</v>
      </c>
      <c r="B4058" s="34" t="s">
        <v>8861</v>
      </c>
      <c r="C4058" s="52">
        <v>7.8965249999999996</v>
      </c>
      <c r="D4058" s="34" t="s">
        <v>5075</v>
      </c>
      <c r="E4058" s="43">
        <f t="shared" si="63"/>
        <v>12279.096374999999</v>
      </c>
    </row>
    <row r="4059" spans="1:5">
      <c r="A4059" s="34" t="s">
        <v>7982</v>
      </c>
      <c r="B4059" s="34" t="s">
        <v>7983</v>
      </c>
      <c r="C4059" s="52">
        <v>6.7226249999999999</v>
      </c>
      <c r="D4059" s="34" t="s">
        <v>5075</v>
      </c>
      <c r="E4059" s="43">
        <f t="shared" si="63"/>
        <v>10453.681875</v>
      </c>
    </row>
    <row r="4060" spans="1:5">
      <c r="A4060" s="34" t="s">
        <v>7984</v>
      </c>
      <c r="B4060" s="34" t="s">
        <v>10103</v>
      </c>
      <c r="C4060" s="52">
        <v>14.939925000000001</v>
      </c>
      <c r="D4060" s="34" t="s">
        <v>5075</v>
      </c>
      <c r="E4060" s="43">
        <f t="shared" si="63"/>
        <v>23231.583375000002</v>
      </c>
    </row>
    <row r="4061" spans="1:5">
      <c r="A4061" s="34" t="s">
        <v>7985</v>
      </c>
      <c r="B4061" s="34" t="s">
        <v>10524</v>
      </c>
      <c r="C4061" s="52">
        <v>34.793849999999999</v>
      </c>
      <c r="D4061" s="34" t="s">
        <v>5075</v>
      </c>
      <c r="E4061" s="43">
        <f t="shared" si="63"/>
        <v>54104.436750000001</v>
      </c>
    </row>
    <row r="4062" spans="1:5">
      <c r="A4062" s="34" t="s">
        <v>7904</v>
      </c>
      <c r="B4062" s="34" t="s">
        <v>7905</v>
      </c>
      <c r="C4062" s="52">
        <v>8.9612250000000007</v>
      </c>
      <c r="D4062" s="34" t="s">
        <v>5075</v>
      </c>
      <c r="E4062" s="43">
        <f t="shared" si="63"/>
        <v>13934.704875000001</v>
      </c>
    </row>
    <row r="4063" spans="1:5">
      <c r="A4063" s="34" t="s">
        <v>7906</v>
      </c>
      <c r="B4063" s="34" t="s">
        <v>7907</v>
      </c>
      <c r="C4063" s="52">
        <v>11.636625</v>
      </c>
      <c r="D4063" s="34" t="s">
        <v>5075</v>
      </c>
      <c r="E4063" s="43">
        <f t="shared" si="63"/>
        <v>18094.951875000002</v>
      </c>
    </row>
    <row r="4064" spans="1:5">
      <c r="A4064" s="34" t="s">
        <v>7986</v>
      </c>
      <c r="B4064" s="34" t="s">
        <v>9851</v>
      </c>
      <c r="C4064" s="52">
        <v>973.66973184000005</v>
      </c>
      <c r="D4064" s="34" t="s">
        <v>4950</v>
      </c>
      <c r="E4064" s="43">
        <f t="shared" si="63"/>
        <v>973.66973184000005</v>
      </c>
    </row>
    <row r="4065" spans="1:5">
      <c r="A4065" s="34" t="s">
        <v>7908</v>
      </c>
      <c r="B4065" s="34" t="s">
        <v>7909</v>
      </c>
      <c r="C4065" s="52">
        <v>7.5825750000000003</v>
      </c>
      <c r="D4065" s="34" t="s">
        <v>5075</v>
      </c>
      <c r="E4065" s="43">
        <f t="shared" si="63"/>
        <v>11790.904125000001</v>
      </c>
    </row>
    <row r="4066" spans="1:5">
      <c r="A4066" s="34" t="s">
        <v>7987</v>
      </c>
      <c r="B4066" s="34" t="s">
        <v>7988</v>
      </c>
      <c r="C4066" s="52">
        <v>17.005964696500001</v>
      </c>
      <c r="D4066" s="34" t="s">
        <v>5075</v>
      </c>
      <c r="E4066" s="43">
        <f t="shared" si="63"/>
        <v>26444.275103057502</v>
      </c>
    </row>
    <row r="4067" spans="1:5">
      <c r="A4067" s="34" t="s">
        <v>7989</v>
      </c>
      <c r="B4067" s="34" t="s">
        <v>8179</v>
      </c>
      <c r="C4067" s="52">
        <v>29.059372654000001</v>
      </c>
      <c r="D4067" s="34" t="s">
        <v>5075</v>
      </c>
      <c r="E4067" s="43">
        <f t="shared" si="63"/>
        <v>45187.324476970003</v>
      </c>
    </row>
    <row r="4068" spans="1:5">
      <c r="A4068" s="34" t="s">
        <v>8155</v>
      </c>
      <c r="B4068" s="34" t="s">
        <v>8156</v>
      </c>
      <c r="C4068" s="52">
        <v>36.554699999999997</v>
      </c>
      <c r="D4068" s="34" t="s">
        <v>5075</v>
      </c>
      <c r="E4068" s="43">
        <f t="shared" si="63"/>
        <v>56842.558499999992</v>
      </c>
    </row>
    <row r="4069" spans="1:5">
      <c r="A4069" s="34" t="s">
        <v>8157</v>
      </c>
      <c r="B4069" s="34" t="s">
        <v>8158</v>
      </c>
      <c r="C4069" s="52">
        <v>52.627575</v>
      </c>
      <c r="D4069" s="34" t="s">
        <v>5075</v>
      </c>
      <c r="E4069" s="43">
        <f t="shared" si="63"/>
        <v>81835.879125000007</v>
      </c>
    </row>
    <row r="4070" spans="1:5">
      <c r="A4070" s="34" t="s">
        <v>8159</v>
      </c>
      <c r="B4070" s="34" t="s">
        <v>8160</v>
      </c>
      <c r="C4070" s="52">
        <v>18.082999999999998</v>
      </c>
      <c r="D4070" s="34" t="s">
        <v>5075</v>
      </c>
      <c r="E4070" s="43">
        <f t="shared" si="63"/>
        <v>28119.064999999999</v>
      </c>
    </row>
    <row r="4071" spans="1:5">
      <c r="A4071" s="34" t="s">
        <v>8161</v>
      </c>
      <c r="B4071" s="34" t="s">
        <v>8162</v>
      </c>
      <c r="C4071" s="52">
        <v>12751.575199999999</v>
      </c>
      <c r="D4071" s="34" t="s">
        <v>4950</v>
      </c>
      <c r="E4071" s="43">
        <f t="shared" si="63"/>
        <v>12751.575199999999</v>
      </c>
    </row>
    <row r="4072" spans="1:5">
      <c r="A4072" s="34" t="s">
        <v>8163</v>
      </c>
      <c r="B4072" s="34" t="s">
        <v>8164</v>
      </c>
      <c r="C4072" s="52">
        <v>9881.6640000000007</v>
      </c>
      <c r="D4072" s="34" t="s">
        <v>4950</v>
      </c>
      <c r="E4072" s="43">
        <f t="shared" si="63"/>
        <v>9881.6640000000007</v>
      </c>
    </row>
    <row r="4073" spans="1:5">
      <c r="A4073" s="34" t="s">
        <v>8165</v>
      </c>
      <c r="B4073" s="34" t="s">
        <v>8166</v>
      </c>
      <c r="C4073" s="52">
        <v>11517.48</v>
      </c>
      <c r="D4073" s="34" t="s">
        <v>4950</v>
      </c>
      <c r="E4073" s="43">
        <f t="shared" si="63"/>
        <v>11517.48</v>
      </c>
    </row>
    <row r="4074" spans="1:5">
      <c r="A4074" s="34" t="s">
        <v>8167</v>
      </c>
      <c r="B4074" s="34" t="s">
        <v>8168</v>
      </c>
      <c r="C4074" s="52">
        <v>11043.4272</v>
      </c>
      <c r="D4074" s="34" t="s">
        <v>4950</v>
      </c>
      <c r="E4074" s="43">
        <f t="shared" si="63"/>
        <v>11043.4272</v>
      </c>
    </row>
    <row r="4075" spans="1:5">
      <c r="A4075" s="34" t="s">
        <v>8169</v>
      </c>
      <c r="B4075" s="34" t="s">
        <v>8170</v>
      </c>
      <c r="C4075" s="52">
        <v>23120.712368</v>
      </c>
      <c r="D4075" s="34" t="s">
        <v>4950</v>
      </c>
      <c r="E4075" s="43">
        <f t="shared" si="63"/>
        <v>23120.712368</v>
      </c>
    </row>
    <row r="4076" spans="1:5">
      <c r="A4076" s="34" t="s">
        <v>8171</v>
      </c>
      <c r="B4076" s="34" t="s">
        <v>8172</v>
      </c>
      <c r="C4076" s="52">
        <v>23120.712368</v>
      </c>
      <c r="D4076" s="34" t="s">
        <v>4950</v>
      </c>
      <c r="E4076" s="43">
        <f t="shared" si="63"/>
        <v>23120.712368</v>
      </c>
    </row>
    <row r="4077" spans="1:5">
      <c r="A4077" s="34" t="s">
        <v>8173</v>
      </c>
      <c r="B4077" s="34" t="s">
        <v>9045</v>
      </c>
      <c r="C4077" s="52">
        <v>14.850613674</v>
      </c>
      <c r="D4077" s="34" t="s">
        <v>5075</v>
      </c>
      <c r="E4077" s="43">
        <f t="shared" si="63"/>
        <v>23092.704263070002</v>
      </c>
    </row>
    <row r="4078" spans="1:5">
      <c r="A4078" s="34" t="s">
        <v>8174</v>
      </c>
      <c r="B4078" s="34" t="s">
        <v>8175</v>
      </c>
      <c r="C4078" s="52">
        <v>6419.7431999999999</v>
      </c>
      <c r="D4078" s="34" t="s">
        <v>4950</v>
      </c>
      <c r="E4078" s="43">
        <f t="shared" si="63"/>
        <v>6419.7431999999999</v>
      </c>
    </row>
    <row r="4079" spans="1:5">
      <c r="A4079" s="34" t="s">
        <v>8176</v>
      </c>
      <c r="B4079" s="34" t="s">
        <v>8177</v>
      </c>
      <c r="C4079" s="52">
        <v>6419.7431999999999</v>
      </c>
      <c r="D4079" s="34" t="s">
        <v>4950</v>
      </c>
      <c r="E4079" s="43">
        <f t="shared" si="63"/>
        <v>6419.7431999999999</v>
      </c>
    </row>
    <row r="4080" spans="1:5">
      <c r="A4080" s="34" t="s">
        <v>8178</v>
      </c>
      <c r="B4080" s="34" t="s">
        <v>8545</v>
      </c>
      <c r="C4080" s="52">
        <v>4835.116</v>
      </c>
      <c r="D4080" s="34" t="s">
        <v>4950</v>
      </c>
      <c r="E4080" s="43">
        <f t="shared" si="63"/>
        <v>4835.116</v>
      </c>
    </row>
    <row r="4081" spans="1:5">
      <c r="A4081" s="34" t="s">
        <v>8180</v>
      </c>
      <c r="B4081" s="34" t="s">
        <v>8181</v>
      </c>
      <c r="C4081" s="52">
        <v>4214.1736000000001</v>
      </c>
      <c r="D4081" s="34" t="s">
        <v>4950</v>
      </c>
      <c r="E4081" s="43">
        <f t="shared" si="63"/>
        <v>4214.1736000000001</v>
      </c>
    </row>
    <row r="4082" spans="1:5">
      <c r="A4082" s="34" t="s">
        <v>8182</v>
      </c>
      <c r="B4082" s="34" t="s">
        <v>8183</v>
      </c>
      <c r="C4082" s="52">
        <v>1752.66</v>
      </c>
      <c r="D4082" s="34" t="s">
        <v>4950</v>
      </c>
      <c r="E4082" s="43">
        <f t="shared" si="63"/>
        <v>1752.66</v>
      </c>
    </row>
    <row r="4083" spans="1:5">
      <c r="A4083" s="34" t="s">
        <v>8184</v>
      </c>
      <c r="B4083" s="34" t="s">
        <v>8185</v>
      </c>
      <c r="C4083" s="52">
        <v>1752.66</v>
      </c>
      <c r="D4083" s="34" t="s">
        <v>4950</v>
      </c>
      <c r="E4083" s="43">
        <f t="shared" si="63"/>
        <v>1752.66</v>
      </c>
    </row>
    <row r="4084" spans="1:5">
      <c r="A4084" s="34" t="s">
        <v>8186</v>
      </c>
      <c r="B4084" s="34" t="s">
        <v>8187</v>
      </c>
      <c r="C4084" s="52">
        <v>2776.4215336000002</v>
      </c>
      <c r="D4084" s="34" t="s">
        <v>4950</v>
      </c>
      <c r="E4084" s="43">
        <f t="shared" si="63"/>
        <v>2776.4215336000002</v>
      </c>
    </row>
    <row r="4085" spans="1:5">
      <c r="A4085" s="34" t="s">
        <v>8188</v>
      </c>
      <c r="B4085" s="34" t="s">
        <v>8189</v>
      </c>
      <c r="C4085" s="52">
        <v>11313.1410494884</v>
      </c>
      <c r="D4085" s="34" t="s">
        <v>4950</v>
      </c>
      <c r="E4085" s="43">
        <f t="shared" si="63"/>
        <v>11313.1410494884</v>
      </c>
    </row>
    <row r="4086" spans="1:5">
      <c r="A4086" s="34" t="s">
        <v>8190</v>
      </c>
      <c r="B4086" s="34" t="s">
        <v>8191</v>
      </c>
      <c r="C4086" s="52">
        <v>76.549199999999999</v>
      </c>
      <c r="D4086" s="34" t="s">
        <v>5075</v>
      </c>
      <c r="E4086" s="43">
        <f t="shared" si="63"/>
        <v>119034.00599999999</v>
      </c>
    </row>
    <row r="4087" spans="1:5">
      <c r="A4087" s="34" t="s">
        <v>8192</v>
      </c>
      <c r="B4087" s="34" t="s">
        <v>9674</v>
      </c>
      <c r="C4087" s="52">
        <v>307.50670079999998</v>
      </c>
      <c r="D4087" s="34" t="s">
        <v>4950</v>
      </c>
      <c r="E4087" s="43">
        <f t="shared" si="63"/>
        <v>307.50670079999998</v>
      </c>
    </row>
    <row r="4088" spans="1:5">
      <c r="A4088" s="34" t="s">
        <v>8193</v>
      </c>
      <c r="B4088" s="34" t="s">
        <v>9675</v>
      </c>
      <c r="C4088" s="52">
        <v>307.50670079999998</v>
      </c>
      <c r="D4088" s="34" t="s">
        <v>4950</v>
      </c>
      <c r="E4088" s="43">
        <f t="shared" si="63"/>
        <v>307.50670079999998</v>
      </c>
    </row>
    <row r="4089" spans="1:5">
      <c r="A4089" s="34" t="s">
        <v>8194</v>
      </c>
      <c r="B4089" s="34" t="s">
        <v>9676</v>
      </c>
      <c r="C4089" s="52">
        <v>307.50670079999998</v>
      </c>
      <c r="D4089" s="34" t="s">
        <v>4950</v>
      </c>
      <c r="E4089" s="43">
        <f t="shared" si="63"/>
        <v>307.50670079999998</v>
      </c>
    </row>
    <row r="4090" spans="1:5">
      <c r="A4090" s="34" t="s">
        <v>8195</v>
      </c>
      <c r="B4090" s="34" t="s">
        <v>8196</v>
      </c>
      <c r="C4090" s="52">
        <v>29.059372654000001</v>
      </c>
      <c r="D4090" s="34" t="s">
        <v>5075</v>
      </c>
      <c r="E4090" s="43">
        <f t="shared" si="63"/>
        <v>45187.324476970003</v>
      </c>
    </row>
    <row r="4091" spans="1:5">
      <c r="A4091" s="34" t="s">
        <v>8197</v>
      </c>
      <c r="B4091" s="34" t="s">
        <v>8198</v>
      </c>
      <c r="C4091" s="52">
        <v>10.01170824225</v>
      </c>
      <c r="D4091" s="34" t="s">
        <v>5075</v>
      </c>
      <c r="E4091" s="43">
        <f t="shared" si="63"/>
        <v>15568.20631669875</v>
      </c>
    </row>
    <row r="4092" spans="1:5">
      <c r="A4092" s="34" t="s">
        <v>8199</v>
      </c>
      <c r="B4092" s="34" t="s">
        <v>8200</v>
      </c>
      <c r="C4092" s="52">
        <v>10.01170824225</v>
      </c>
      <c r="D4092" s="34" t="s">
        <v>5075</v>
      </c>
      <c r="E4092" s="43">
        <f t="shared" si="63"/>
        <v>15568.20631669875</v>
      </c>
    </row>
    <row r="4093" spans="1:5">
      <c r="A4093" s="34" t="s">
        <v>8207</v>
      </c>
      <c r="B4093" s="34" t="s">
        <v>8208</v>
      </c>
      <c r="C4093" s="52">
        <v>7.5825750000000003</v>
      </c>
      <c r="D4093" s="34" t="s">
        <v>5075</v>
      </c>
      <c r="E4093" s="43">
        <f t="shared" si="63"/>
        <v>11790.904125000001</v>
      </c>
    </row>
    <row r="4094" spans="1:5">
      <c r="A4094" s="34" t="s">
        <v>8209</v>
      </c>
      <c r="B4094" s="34" t="s">
        <v>8210</v>
      </c>
      <c r="C4094" s="52">
        <v>1646.473641696</v>
      </c>
      <c r="D4094" s="34" t="s">
        <v>4950</v>
      </c>
      <c r="E4094" s="43">
        <f t="shared" si="63"/>
        <v>1646.473641696</v>
      </c>
    </row>
    <row r="4095" spans="1:5">
      <c r="A4095" s="34" t="s">
        <v>8211</v>
      </c>
      <c r="B4095" s="34" t="s">
        <v>8212</v>
      </c>
      <c r="C4095" s="52">
        <v>1647.2500199999999</v>
      </c>
      <c r="D4095" s="34" t="s">
        <v>4950</v>
      </c>
      <c r="E4095" s="43">
        <f t="shared" si="63"/>
        <v>1647.2500199999999</v>
      </c>
    </row>
    <row r="4096" spans="1:5">
      <c r="A4096" s="34" t="s">
        <v>8213</v>
      </c>
      <c r="B4096" s="34" t="s">
        <v>8214</v>
      </c>
      <c r="C4096" s="52">
        <v>0.79169999999999996</v>
      </c>
      <c r="D4096" s="34" t="s">
        <v>5075</v>
      </c>
      <c r="E4096" s="43">
        <f t="shared" si="63"/>
        <v>1231.0934999999999</v>
      </c>
    </row>
    <row r="4097" spans="1:5">
      <c r="A4097" s="34" t="s">
        <v>8215</v>
      </c>
      <c r="B4097" s="34" t="s">
        <v>8216</v>
      </c>
      <c r="C4097" s="52">
        <v>14.866312499999999</v>
      </c>
      <c r="D4097" s="34" t="s">
        <v>5075</v>
      </c>
      <c r="E4097" s="43">
        <f t="shared" si="63"/>
        <v>23117.115937499999</v>
      </c>
    </row>
    <row r="4098" spans="1:5">
      <c r="A4098" s="34" t="s">
        <v>8221</v>
      </c>
      <c r="B4098" s="34" t="s">
        <v>8222</v>
      </c>
      <c r="C4098" s="52">
        <v>1544.6693339999999</v>
      </c>
      <c r="D4098" s="34" t="s">
        <v>4950</v>
      </c>
      <c r="E4098" s="43">
        <f t="shared" ref="E4098:E4161" si="64">IF(D4098="Dolares",C4098*$E$1,C4098)</f>
        <v>1544.6693339999999</v>
      </c>
    </row>
    <row r="4099" spans="1:5">
      <c r="A4099" s="34" t="s">
        <v>8223</v>
      </c>
      <c r="B4099" s="34" t="s">
        <v>8224</v>
      </c>
      <c r="C4099" s="52">
        <v>88.581675000000004</v>
      </c>
      <c r="D4099" s="34" t="s">
        <v>5075</v>
      </c>
      <c r="E4099" s="43">
        <f t="shared" si="64"/>
        <v>137744.504625</v>
      </c>
    </row>
    <row r="4100" spans="1:5">
      <c r="A4100" s="34" t="s">
        <v>8225</v>
      </c>
      <c r="B4100" s="34" t="s">
        <v>8226</v>
      </c>
      <c r="C4100" s="52">
        <v>20.375354999999999</v>
      </c>
      <c r="D4100" s="34" t="s">
        <v>5075</v>
      </c>
      <c r="E4100" s="43">
        <f t="shared" si="64"/>
        <v>31683.677024999997</v>
      </c>
    </row>
    <row r="4101" spans="1:5">
      <c r="A4101" s="34" t="s">
        <v>8227</v>
      </c>
      <c r="B4101" s="34" t="s">
        <v>8228</v>
      </c>
      <c r="C4101" s="52">
        <v>3.0439500000000002</v>
      </c>
      <c r="D4101" s="34" t="s">
        <v>5075</v>
      </c>
      <c r="E4101" s="43">
        <f t="shared" si="64"/>
        <v>4733.3422500000006</v>
      </c>
    </row>
    <row r="4102" spans="1:5">
      <c r="A4102" s="34" t="s">
        <v>8229</v>
      </c>
      <c r="B4102" s="34" t="s">
        <v>8230</v>
      </c>
      <c r="C4102" s="52">
        <v>123.962475</v>
      </c>
      <c r="D4102" s="34" t="s">
        <v>5075</v>
      </c>
      <c r="E4102" s="43">
        <f t="shared" si="64"/>
        <v>192761.648625</v>
      </c>
    </row>
    <row r="4103" spans="1:5">
      <c r="A4103" s="34" t="s">
        <v>8231</v>
      </c>
      <c r="B4103" s="34" t="s">
        <v>8232</v>
      </c>
      <c r="C4103" s="52">
        <v>203.65117499999999</v>
      </c>
      <c r="D4103" s="34" t="s">
        <v>5075</v>
      </c>
      <c r="E4103" s="43">
        <f t="shared" si="64"/>
        <v>316677.57712500001</v>
      </c>
    </row>
    <row r="4104" spans="1:5">
      <c r="A4104" s="34" t="s">
        <v>8233</v>
      </c>
      <c r="B4104" s="34" t="s">
        <v>8234</v>
      </c>
      <c r="C4104" s="52">
        <v>162.6534</v>
      </c>
      <c r="D4104" s="34" t="s">
        <v>5075</v>
      </c>
      <c r="E4104" s="43">
        <f t="shared" si="64"/>
        <v>252926.03700000001</v>
      </c>
    </row>
    <row r="4105" spans="1:5">
      <c r="A4105" s="34" t="s">
        <v>8243</v>
      </c>
      <c r="B4105" s="34" t="s">
        <v>8489</v>
      </c>
      <c r="C4105" s="52">
        <v>11.99835</v>
      </c>
      <c r="D4105" s="34" t="s">
        <v>5075</v>
      </c>
      <c r="E4105" s="43">
        <f t="shared" si="64"/>
        <v>18657.434250000002</v>
      </c>
    </row>
    <row r="4106" spans="1:5">
      <c r="A4106" s="34" t="s">
        <v>8244</v>
      </c>
      <c r="B4106" s="34" t="s">
        <v>8490</v>
      </c>
      <c r="C4106" s="52">
        <v>7.8078000000000003</v>
      </c>
      <c r="D4106" s="34" t="s">
        <v>5075</v>
      </c>
      <c r="E4106" s="43">
        <f t="shared" si="64"/>
        <v>12141.129000000001</v>
      </c>
    </row>
    <row r="4107" spans="1:5">
      <c r="A4107" s="34" t="s">
        <v>8245</v>
      </c>
      <c r="B4107" s="34" t="s">
        <v>8246</v>
      </c>
      <c r="C4107" s="52">
        <v>17.9634</v>
      </c>
      <c r="D4107" s="34" t="s">
        <v>5075</v>
      </c>
      <c r="E4107" s="43">
        <f t="shared" si="64"/>
        <v>27933.087</v>
      </c>
    </row>
    <row r="4108" spans="1:5">
      <c r="A4108" s="34" t="s">
        <v>8247</v>
      </c>
      <c r="B4108" s="34" t="s">
        <v>8248</v>
      </c>
      <c r="C4108" s="52">
        <v>19.717424999999999</v>
      </c>
      <c r="D4108" s="34" t="s">
        <v>5075</v>
      </c>
      <c r="E4108" s="43">
        <f t="shared" si="64"/>
        <v>30660.595874999999</v>
      </c>
    </row>
    <row r="4109" spans="1:5">
      <c r="A4109" s="34" t="s">
        <v>8276</v>
      </c>
      <c r="B4109" s="34" t="s">
        <v>8277</v>
      </c>
      <c r="C4109" s="52">
        <v>38.861550000000001</v>
      </c>
      <c r="D4109" s="34" t="s">
        <v>5075</v>
      </c>
      <c r="E4109" s="43">
        <f t="shared" si="64"/>
        <v>60429.710250000004</v>
      </c>
    </row>
    <row r="4110" spans="1:5">
      <c r="A4110" s="34" t="s">
        <v>8278</v>
      </c>
      <c r="B4110" s="34" t="s">
        <v>8279</v>
      </c>
      <c r="C4110" s="52">
        <v>8.3537999999999997</v>
      </c>
      <c r="D4110" s="34" t="s">
        <v>5075</v>
      </c>
      <c r="E4110" s="43">
        <f t="shared" si="64"/>
        <v>12990.159</v>
      </c>
    </row>
    <row r="4111" spans="1:5">
      <c r="A4111" s="34" t="s">
        <v>8280</v>
      </c>
      <c r="B4111" s="34" t="s">
        <v>8281</v>
      </c>
      <c r="C4111" s="52">
        <v>13.424775</v>
      </c>
      <c r="D4111" s="34" t="s">
        <v>5075</v>
      </c>
      <c r="E4111" s="43">
        <f t="shared" si="64"/>
        <v>20875.525125</v>
      </c>
    </row>
    <row r="4112" spans="1:5">
      <c r="A4112" s="34" t="s">
        <v>8282</v>
      </c>
      <c r="B4112" s="34" t="s">
        <v>8283</v>
      </c>
      <c r="C4112" s="52">
        <v>35.162399999999998</v>
      </c>
      <c r="D4112" s="34" t="s">
        <v>5075</v>
      </c>
      <c r="E4112" s="43">
        <f t="shared" si="64"/>
        <v>54677.531999999999</v>
      </c>
    </row>
    <row r="4113" spans="1:5">
      <c r="A4113" s="34" t="s">
        <v>8284</v>
      </c>
      <c r="B4113" s="34" t="s">
        <v>8285</v>
      </c>
      <c r="C4113" s="52">
        <v>35.162399999999998</v>
      </c>
      <c r="D4113" s="34" t="s">
        <v>5075</v>
      </c>
      <c r="E4113" s="43">
        <f t="shared" si="64"/>
        <v>54677.531999999999</v>
      </c>
    </row>
    <row r="4114" spans="1:5">
      <c r="A4114" s="34" t="s">
        <v>8299</v>
      </c>
      <c r="B4114" s="34" t="s">
        <v>8300</v>
      </c>
      <c r="C4114" s="52">
        <v>11.9574</v>
      </c>
      <c r="D4114" s="34" t="s">
        <v>5075</v>
      </c>
      <c r="E4114" s="43">
        <f t="shared" si="64"/>
        <v>18593.757000000001</v>
      </c>
    </row>
    <row r="4115" spans="1:5">
      <c r="A4115" s="34" t="s">
        <v>8301</v>
      </c>
      <c r="B4115" s="34" t="s">
        <v>8302</v>
      </c>
      <c r="C4115" s="52">
        <v>11.199825000000001</v>
      </c>
      <c r="D4115" s="34" t="s">
        <v>5075</v>
      </c>
      <c r="E4115" s="43">
        <f t="shared" si="64"/>
        <v>17415.727875</v>
      </c>
    </row>
    <row r="4116" spans="1:5">
      <c r="A4116" s="34" t="s">
        <v>8303</v>
      </c>
      <c r="B4116" s="34" t="s">
        <v>8491</v>
      </c>
      <c r="C4116" s="52">
        <v>6.886425</v>
      </c>
      <c r="D4116" s="34" t="s">
        <v>5075</v>
      </c>
      <c r="E4116" s="43">
        <f t="shared" si="64"/>
        <v>10708.390874999999</v>
      </c>
    </row>
    <row r="4117" spans="1:5">
      <c r="A4117" s="34" t="s">
        <v>8304</v>
      </c>
      <c r="B4117" s="34" t="s">
        <v>8305</v>
      </c>
      <c r="C4117" s="52">
        <v>116.100075</v>
      </c>
      <c r="D4117" s="34" t="s">
        <v>5075</v>
      </c>
      <c r="E4117" s="43">
        <f t="shared" si="64"/>
        <v>180535.616625</v>
      </c>
    </row>
    <row r="4118" spans="1:5">
      <c r="A4118" s="34" t="s">
        <v>8306</v>
      </c>
      <c r="B4118" s="34" t="s">
        <v>8307</v>
      </c>
      <c r="C4118" s="52">
        <v>10.408125</v>
      </c>
      <c r="D4118" s="34" t="s">
        <v>5075</v>
      </c>
      <c r="E4118" s="43">
        <f t="shared" si="64"/>
        <v>16184.634375</v>
      </c>
    </row>
    <row r="4119" spans="1:5">
      <c r="A4119" s="34" t="s">
        <v>8308</v>
      </c>
      <c r="B4119" s="34" t="s">
        <v>8309</v>
      </c>
      <c r="C4119" s="52">
        <v>7.2686250000000001</v>
      </c>
      <c r="D4119" s="34" t="s">
        <v>5075</v>
      </c>
      <c r="E4119" s="43">
        <f t="shared" si="64"/>
        <v>11302.711875000001</v>
      </c>
    </row>
    <row r="4120" spans="1:5">
      <c r="A4120" s="34" t="s">
        <v>8310</v>
      </c>
      <c r="B4120" s="34" t="s">
        <v>9883</v>
      </c>
      <c r="C4120" s="52">
        <v>61.082704800000002</v>
      </c>
      <c r="D4120" s="34" t="s">
        <v>5075</v>
      </c>
      <c r="E4120" s="43">
        <f t="shared" si="64"/>
        <v>94983.605964000002</v>
      </c>
    </row>
    <row r="4121" spans="1:5">
      <c r="A4121" s="34" t="s">
        <v>8311</v>
      </c>
      <c r="B4121" s="34" t="s">
        <v>9884</v>
      </c>
      <c r="C4121" s="52">
        <v>61.082704800000002</v>
      </c>
      <c r="D4121" s="34" t="s">
        <v>5075</v>
      </c>
      <c r="E4121" s="43">
        <f t="shared" si="64"/>
        <v>94983.605964000002</v>
      </c>
    </row>
    <row r="4122" spans="1:5">
      <c r="A4122" s="34" t="s">
        <v>8312</v>
      </c>
      <c r="B4122" s="34" t="s">
        <v>8313</v>
      </c>
      <c r="C4122" s="52">
        <v>34.455069999999999</v>
      </c>
      <c r="D4122" s="34" t="s">
        <v>5075</v>
      </c>
      <c r="E4122" s="43">
        <f t="shared" si="64"/>
        <v>53577.633849999998</v>
      </c>
    </row>
    <row r="4123" spans="1:5">
      <c r="A4123" s="34" t="s">
        <v>8314</v>
      </c>
      <c r="B4123" s="34" t="s">
        <v>8315</v>
      </c>
      <c r="C4123" s="52">
        <v>449.51269106249998</v>
      </c>
      <c r="D4123" s="34" t="s">
        <v>4950</v>
      </c>
      <c r="E4123" s="43">
        <f t="shared" si="64"/>
        <v>449.51269106249998</v>
      </c>
    </row>
    <row r="4124" spans="1:5">
      <c r="A4124" s="34" t="s">
        <v>8317</v>
      </c>
      <c r="B4124" s="34" t="s">
        <v>8492</v>
      </c>
      <c r="C4124" s="52">
        <v>12.3671581375358</v>
      </c>
      <c r="D4124" s="34" t="s">
        <v>5075</v>
      </c>
      <c r="E4124" s="43">
        <f t="shared" si="64"/>
        <v>19230.930903868168</v>
      </c>
    </row>
    <row r="4125" spans="1:5">
      <c r="A4125" s="34" t="s">
        <v>8318</v>
      </c>
      <c r="B4125" s="34" t="s">
        <v>9677</v>
      </c>
      <c r="C4125" s="52">
        <v>307.50670079999998</v>
      </c>
      <c r="D4125" s="34" t="s">
        <v>4950</v>
      </c>
      <c r="E4125" s="43">
        <f t="shared" si="64"/>
        <v>307.50670079999998</v>
      </c>
    </row>
    <row r="4126" spans="1:5">
      <c r="A4126" s="34" t="s">
        <v>8319</v>
      </c>
      <c r="B4126" s="34" t="s">
        <v>8320</v>
      </c>
      <c r="C4126" s="52">
        <v>75845.507566490996</v>
      </c>
      <c r="D4126" s="34" t="s">
        <v>4950</v>
      </c>
      <c r="E4126" s="43">
        <f t="shared" si="64"/>
        <v>75845.507566490996</v>
      </c>
    </row>
    <row r="4127" spans="1:5">
      <c r="A4127" s="34" t="s">
        <v>8321</v>
      </c>
      <c r="B4127" s="34" t="s">
        <v>8322</v>
      </c>
      <c r="C4127" s="52">
        <v>401781.66290009301</v>
      </c>
      <c r="D4127" s="34" t="s">
        <v>4950</v>
      </c>
      <c r="E4127" s="43">
        <f t="shared" si="64"/>
        <v>401781.66290009301</v>
      </c>
    </row>
    <row r="4128" spans="1:5">
      <c r="A4128" s="34" t="s">
        <v>8325</v>
      </c>
      <c r="B4128" s="34" t="s">
        <v>8326</v>
      </c>
      <c r="C4128" s="52">
        <v>1519.515357984</v>
      </c>
      <c r="D4128" s="34" t="s">
        <v>4950</v>
      </c>
      <c r="E4128" s="43">
        <f t="shared" si="64"/>
        <v>1519.515357984</v>
      </c>
    </row>
    <row r="4129" spans="1:5">
      <c r="A4129" s="34" t="s">
        <v>8327</v>
      </c>
      <c r="B4129" s="34" t="s">
        <v>8328</v>
      </c>
      <c r="C4129" s="52">
        <v>15851.5682325</v>
      </c>
      <c r="D4129" s="34" t="s">
        <v>4950</v>
      </c>
      <c r="E4129" s="43">
        <f t="shared" si="64"/>
        <v>15851.5682325</v>
      </c>
    </row>
    <row r="4130" spans="1:5">
      <c r="A4130" s="34" t="s">
        <v>8347</v>
      </c>
      <c r="B4130" s="34" t="s">
        <v>8348</v>
      </c>
      <c r="C4130" s="52">
        <v>39.434849999999997</v>
      </c>
      <c r="D4130" s="34" t="s">
        <v>5075</v>
      </c>
      <c r="E4130" s="43">
        <f t="shared" si="64"/>
        <v>61321.191749999998</v>
      </c>
    </row>
    <row r="4131" spans="1:5">
      <c r="A4131" s="34" t="s">
        <v>8349</v>
      </c>
      <c r="B4131" s="34" t="s">
        <v>8350</v>
      </c>
      <c r="C4131" s="52">
        <v>90.642825000000002</v>
      </c>
      <c r="D4131" s="34" t="s">
        <v>5075</v>
      </c>
      <c r="E4131" s="43">
        <f t="shared" si="64"/>
        <v>140949.592875</v>
      </c>
    </row>
    <row r="4132" spans="1:5">
      <c r="A4132" s="34" t="s">
        <v>8351</v>
      </c>
      <c r="B4132" s="34" t="s">
        <v>8352</v>
      </c>
      <c r="C4132" s="52">
        <v>7.5962249999999996</v>
      </c>
      <c r="D4132" s="34" t="s">
        <v>5075</v>
      </c>
      <c r="E4132" s="43">
        <f t="shared" si="64"/>
        <v>11812.129874999999</v>
      </c>
    </row>
    <row r="4133" spans="1:5">
      <c r="A4133" s="34" t="s">
        <v>8353</v>
      </c>
      <c r="B4133" s="34" t="s">
        <v>8354</v>
      </c>
      <c r="C4133" s="52">
        <v>8.3606250000000006</v>
      </c>
      <c r="D4133" s="34" t="s">
        <v>5075</v>
      </c>
      <c r="E4133" s="43">
        <f t="shared" si="64"/>
        <v>13000.771875</v>
      </c>
    </row>
    <row r="4134" spans="1:5">
      <c r="A4134" s="34" t="s">
        <v>8355</v>
      </c>
      <c r="B4134" s="34" t="s">
        <v>8356</v>
      </c>
      <c r="C4134" s="52">
        <v>5.9172750000000001</v>
      </c>
      <c r="D4134" s="34" t="s">
        <v>5075</v>
      </c>
      <c r="E4134" s="43">
        <f t="shared" si="64"/>
        <v>9201.3626249999998</v>
      </c>
    </row>
    <row r="4135" spans="1:5">
      <c r="A4135" s="34" t="s">
        <v>8365</v>
      </c>
      <c r="B4135" s="34" t="s">
        <v>8366</v>
      </c>
      <c r="C4135" s="52">
        <v>40.338999999999999</v>
      </c>
      <c r="D4135" s="34" t="s">
        <v>5075</v>
      </c>
      <c r="E4135" s="43">
        <f t="shared" si="64"/>
        <v>62727.144999999997</v>
      </c>
    </row>
    <row r="4136" spans="1:5">
      <c r="A4136" s="34" t="s">
        <v>8367</v>
      </c>
      <c r="B4136" s="34" t="s">
        <v>10050</v>
      </c>
      <c r="C4136" s="52">
        <v>49.276499999999999</v>
      </c>
      <c r="D4136" s="34" t="s">
        <v>5075</v>
      </c>
      <c r="E4136" s="43">
        <f t="shared" si="64"/>
        <v>76624.957500000004</v>
      </c>
    </row>
    <row r="4137" spans="1:5">
      <c r="A4137" s="34" t="s">
        <v>8374</v>
      </c>
      <c r="B4137" s="34" t="s">
        <v>8375</v>
      </c>
      <c r="C4137" s="52">
        <v>68.483937600000004</v>
      </c>
      <c r="D4137" s="34" t="s">
        <v>5075</v>
      </c>
      <c r="E4137" s="43">
        <f t="shared" si="64"/>
        <v>106492.522968</v>
      </c>
    </row>
    <row r="4138" spans="1:5">
      <c r="A4138" s="34" t="s">
        <v>8376</v>
      </c>
      <c r="B4138" s="34" t="s">
        <v>8377</v>
      </c>
      <c r="C4138" s="52">
        <v>59.395143599999997</v>
      </c>
      <c r="D4138" s="34" t="s">
        <v>5075</v>
      </c>
      <c r="E4138" s="43">
        <f t="shared" si="64"/>
        <v>92359.448298000003</v>
      </c>
    </row>
    <row r="4139" spans="1:5">
      <c r="A4139" s="34" t="s">
        <v>8378</v>
      </c>
      <c r="B4139" s="34" t="s">
        <v>8379</v>
      </c>
      <c r="C4139" s="52">
        <v>24.351958799999998</v>
      </c>
      <c r="D4139" s="34" t="s">
        <v>5075</v>
      </c>
      <c r="E4139" s="43">
        <f t="shared" si="64"/>
        <v>37867.295933999994</v>
      </c>
    </row>
    <row r="4140" spans="1:5">
      <c r="A4140" s="34" t="s">
        <v>8387</v>
      </c>
      <c r="B4140" s="34" t="s">
        <v>8388</v>
      </c>
      <c r="C4140" s="52">
        <v>21804.2032</v>
      </c>
      <c r="D4140" s="34" t="s">
        <v>4950</v>
      </c>
      <c r="E4140" s="43">
        <f t="shared" si="64"/>
        <v>21804.2032</v>
      </c>
    </row>
    <row r="4141" spans="1:5">
      <c r="A4141" s="34" t="s">
        <v>8389</v>
      </c>
      <c r="B4141" s="34" t="s">
        <v>9678</v>
      </c>
      <c r="C4141" s="52">
        <v>15374.117191679999</v>
      </c>
      <c r="D4141" s="34" t="s">
        <v>4950</v>
      </c>
      <c r="E4141" s="43">
        <f t="shared" si="64"/>
        <v>15374.117191679999</v>
      </c>
    </row>
    <row r="4142" spans="1:5">
      <c r="A4142" s="34" t="s">
        <v>8390</v>
      </c>
      <c r="B4142" s="34" t="s">
        <v>9679</v>
      </c>
      <c r="C4142" s="52">
        <v>15374.117191679999</v>
      </c>
      <c r="D4142" s="34" t="s">
        <v>4950</v>
      </c>
      <c r="E4142" s="43">
        <f t="shared" si="64"/>
        <v>15374.117191679999</v>
      </c>
    </row>
    <row r="4143" spans="1:5">
      <c r="A4143" s="34" t="s">
        <v>8391</v>
      </c>
      <c r="B4143" s="34" t="s">
        <v>9680</v>
      </c>
      <c r="C4143" s="52">
        <v>15374.117191679999</v>
      </c>
      <c r="D4143" s="34" t="s">
        <v>4950</v>
      </c>
      <c r="E4143" s="43">
        <f t="shared" si="64"/>
        <v>15374.117191679999</v>
      </c>
    </row>
    <row r="4144" spans="1:5">
      <c r="A4144" s="34" t="s">
        <v>8392</v>
      </c>
      <c r="B4144" s="34" t="s">
        <v>8393</v>
      </c>
      <c r="C4144" s="52">
        <v>225.8577828</v>
      </c>
      <c r="D4144" s="34" t="s">
        <v>5075</v>
      </c>
      <c r="E4144" s="43">
        <f t="shared" si="64"/>
        <v>351208.85225399997</v>
      </c>
    </row>
    <row r="4145" spans="1:5">
      <c r="A4145" s="34" t="s">
        <v>8395</v>
      </c>
      <c r="B4145" s="34" t="s">
        <v>8635</v>
      </c>
      <c r="C4145" s="52">
        <v>17119.714082532799</v>
      </c>
      <c r="D4145" s="34" t="s">
        <v>4950</v>
      </c>
      <c r="E4145" s="43">
        <f t="shared" si="64"/>
        <v>17119.714082532799</v>
      </c>
    </row>
    <row r="4146" spans="1:5">
      <c r="A4146" s="34" t="s">
        <v>8396</v>
      </c>
      <c r="B4146" s="34" t="s">
        <v>8636</v>
      </c>
      <c r="C4146" s="52">
        <v>19880.146050895</v>
      </c>
      <c r="D4146" s="34" t="s">
        <v>4950</v>
      </c>
      <c r="E4146" s="43">
        <f t="shared" si="64"/>
        <v>19880.146050895</v>
      </c>
    </row>
    <row r="4147" spans="1:5">
      <c r="A4147" s="34" t="s">
        <v>8397</v>
      </c>
      <c r="B4147" s="34" t="s">
        <v>8398</v>
      </c>
      <c r="C4147" s="52">
        <v>2.0725899999999999</v>
      </c>
      <c r="D4147" s="34" t="s">
        <v>5075</v>
      </c>
      <c r="E4147" s="43">
        <f t="shared" si="64"/>
        <v>3222.87745</v>
      </c>
    </row>
    <row r="4148" spans="1:5">
      <c r="A4148" s="34" t="s">
        <v>8402</v>
      </c>
      <c r="B4148" s="34" t="s">
        <v>8403</v>
      </c>
      <c r="C4148" s="52">
        <v>133.836456</v>
      </c>
      <c r="D4148" s="34" t="s">
        <v>5075</v>
      </c>
      <c r="E4148" s="43">
        <f t="shared" si="64"/>
        <v>208115.68908000001</v>
      </c>
    </row>
    <row r="4149" spans="1:5">
      <c r="A4149" s="34" t="s">
        <v>8404</v>
      </c>
      <c r="B4149" s="34" t="s">
        <v>8405</v>
      </c>
      <c r="C4149" s="52">
        <v>99151.592799999999</v>
      </c>
      <c r="D4149" s="34" t="s">
        <v>4950</v>
      </c>
      <c r="E4149" s="43">
        <f t="shared" si="64"/>
        <v>99151.592799999999</v>
      </c>
    </row>
    <row r="4150" spans="1:5">
      <c r="A4150" s="34" t="s">
        <v>8406</v>
      </c>
      <c r="B4150" s="34" t="s">
        <v>8407</v>
      </c>
      <c r="C4150" s="52">
        <v>45.263399999999997</v>
      </c>
      <c r="D4150" s="34" t="s">
        <v>5075</v>
      </c>
      <c r="E4150" s="43">
        <f t="shared" si="64"/>
        <v>70384.587</v>
      </c>
    </row>
    <row r="4151" spans="1:5">
      <c r="A4151" s="34" t="s">
        <v>8408</v>
      </c>
      <c r="B4151" s="34" t="s">
        <v>9852</v>
      </c>
      <c r="C4151" s="52">
        <v>1953.42870528</v>
      </c>
      <c r="D4151" s="34" t="s">
        <v>4950</v>
      </c>
      <c r="E4151" s="43">
        <f t="shared" si="64"/>
        <v>1953.42870528</v>
      </c>
    </row>
    <row r="4152" spans="1:5">
      <c r="A4152" s="34" t="s">
        <v>8409</v>
      </c>
      <c r="B4152" s="34" t="s">
        <v>8410</v>
      </c>
      <c r="C4152" s="52">
        <v>6.0196500000000004</v>
      </c>
      <c r="D4152" s="34" t="s">
        <v>5075</v>
      </c>
      <c r="E4152" s="43">
        <f t="shared" si="64"/>
        <v>9360.5557500000014</v>
      </c>
    </row>
    <row r="4153" spans="1:5">
      <c r="A4153" s="34" t="s">
        <v>8411</v>
      </c>
      <c r="B4153" s="34" t="s">
        <v>8412</v>
      </c>
      <c r="C4153" s="52">
        <v>2.5252500000000002</v>
      </c>
      <c r="D4153" s="34" t="s">
        <v>5075</v>
      </c>
      <c r="E4153" s="43">
        <f t="shared" si="64"/>
        <v>3926.7637500000005</v>
      </c>
    </row>
    <row r="4154" spans="1:5">
      <c r="A4154" s="34" t="s">
        <v>8413</v>
      </c>
      <c r="B4154" s="34" t="s">
        <v>8414</v>
      </c>
      <c r="C4154" s="52">
        <v>2.5252500000000002</v>
      </c>
      <c r="D4154" s="34" t="s">
        <v>5075</v>
      </c>
      <c r="E4154" s="43">
        <f t="shared" si="64"/>
        <v>3926.7637500000005</v>
      </c>
    </row>
    <row r="4155" spans="1:5">
      <c r="A4155" s="34" t="s">
        <v>8415</v>
      </c>
      <c r="B4155" s="34" t="s">
        <v>8416</v>
      </c>
      <c r="C4155" s="52">
        <v>2.5252500000000002</v>
      </c>
      <c r="D4155" s="34" t="s">
        <v>5075</v>
      </c>
      <c r="E4155" s="43">
        <f t="shared" si="64"/>
        <v>3926.7637500000005</v>
      </c>
    </row>
    <row r="4156" spans="1:5">
      <c r="A4156" s="34" t="s">
        <v>8493</v>
      </c>
      <c r="B4156" s="34" t="s">
        <v>8494</v>
      </c>
      <c r="C4156" s="52">
        <v>41343.016844999998</v>
      </c>
      <c r="D4156" s="34" t="s">
        <v>4950</v>
      </c>
      <c r="E4156" s="43">
        <f t="shared" si="64"/>
        <v>41343.016844999998</v>
      </c>
    </row>
    <row r="4157" spans="1:5">
      <c r="A4157" s="34" t="s">
        <v>8495</v>
      </c>
      <c r="B4157" s="34" t="s">
        <v>8496</v>
      </c>
      <c r="C4157" s="52">
        <v>43774.749134999998</v>
      </c>
      <c r="D4157" s="34" t="s">
        <v>4950</v>
      </c>
      <c r="E4157" s="43">
        <f t="shared" si="64"/>
        <v>43774.749134999998</v>
      </c>
    </row>
    <row r="4158" spans="1:5">
      <c r="A4158" s="34" t="s">
        <v>8497</v>
      </c>
      <c r="B4158" s="34" t="s">
        <v>8498</v>
      </c>
      <c r="C4158" s="52">
        <v>19429.015060000002</v>
      </c>
      <c r="D4158" s="34" t="s">
        <v>4950</v>
      </c>
      <c r="E4158" s="43">
        <f t="shared" si="64"/>
        <v>19429.015060000002</v>
      </c>
    </row>
    <row r="4159" spans="1:5">
      <c r="A4159" s="34" t="s">
        <v>8499</v>
      </c>
      <c r="B4159" s="34" t="s">
        <v>8500</v>
      </c>
      <c r="C4159" s="52">
        <v>19429.015060000002</v>
      </c>
      <c r="D4159" s="34" t="s">
        <v>4950</v>
      </c>
      <c r="E4159" s="43">
        <f t="shared" si="64"/>
        <v>19429.015060000002</v>
      </c>
    </row>
    <row r="4160" spans="1:5">
      <c r="A4160" s="34" t="s">
        <v>8501</v>
      </c>
      <c r="B4160" s="34" t="s">
        <v>8502</v>
      </c>
      <c r="C4160" s="52">
        <v>22546.447755000001</v>
      </c>
      <c r="D4160" s="34" t="s">
        <v>4950</v>
      </c>
      <c r="E4160" s="43">
        <f t="shared" si="64"/>
        <v>22546.447755000001</v>
      </c>
    </row>
    <row r="4161" spans="1:5">
      <c r="A4161" s="34" t="s">
        <v>8503</v>
      </c>
      <c r="B4161" s="34" t="s">
        <v>8504</v>
      </c>
      <c r="C4161" s="52">
        <v>36264.005481132001</v>
      </c>
      <c r="D4161" s="34" t="s">
        <v>4950</v>
      </c>
      <c r="E4161" s="43">
        <f t="shared" si="64"/>
        <v>36264.005481132001</v>
      </c>
    </row>
    <row r="4162" spans="1:5">
      <c r="A4162" s="34" t="s">
        <v>8505</v>
      </c>
      <c r="B4162" s="34" t="s">
        <v>8506</v>
      </c>
      <c r="C4162" s="52">
        <v>5344.7366700000002</v>
      </c>
      <c r="D4162" s="34" t="s">
        <v>4950</v>
      </c>
      <c r="E4162" s="43">
        <f t="shared" ref="E4162:E4225" si="65">IF(D4162="Dolares",C4162*$E$1,C4162)</f>
        <v>5344.7366700000002</v>
      </c>
    </row>
    <row r="4163" spans="1:5">
      <c r="A4163" s="34" t="s">
        <v>8507</v>
      </c>
      <c r="B4163" s="34" t="s">
        <v>8508</v>
      </c>
      <c r="C4163" s="52">
        <v>6616.3386027375</v>
      </c>
      <c r="D4163" s="34" t="s">
        <v>4950</v>
      </c>
      <c r="E4163" s="43">
        <f t="shared" si="65"/>
        <v>6616.3386027375</v>
      </c>
    </row>
    <row r="4164" spans="1:5">
      <c r="A4164" s="34" t="s">
        <v>8509</v>
      </c>
      <c r="B4164" s="34" t="s">
        <v>8510</v>
      </c>
      <c r="C4164" s="52">
        <v>2442.2110581375</v>
      </c>
      <c r="D4164" s="34" t="s">
        <v>4950</v>
      </c>
      <c r="E4164" s="43">
        <f t="shared" si="65"/>
        <v>2442.2110581375</v>
      </c>
    </row>
    <row r="4165" spans="1:5">
      <c r="A4165" s="34" t="s">
        <v>8511</v>
      </c>
      <c r="B4165" s="34" t="s">
        <v>8512</v>
      </c>
      <c r="C4165" s="52">
        <v>5151.5060103551896</v>
      </c>
      <c r="D4165" s="34" t="s">
        <v>4950</v>
      </c>
      <c r="E4165" s="43">
        <f t="shared" si="65"/>
        <v>5151.5060103551896</v>
      </c>
    </row>
    <row r="4166" spans="1:5">
      <c r="A4166" s="34" t="s">
        <v>8513</v>
      </c>
      <c r="B4166" s="34" t="s">
        <v>8514</v>
      </c>
      <c r="C4166" s="52">
        <v>10019.6541211</v>
      </c>
      <c r="D4166" s="34" t="s">
        <v>4950</v>
      </c>
      <c r="E4166" s="43">
        <f t="shared" si="65"/>
        <v>10019.6541211</v>
      </c>
    </row>
    <row r="4167" spans="1:5">
      <c r="A4167" s="34" t="s">
        <v>8515</v>
      </c>
      <c r="B4167" s="34" t="s">
        <v>8516</v>
      </c>
      <c r="C4167" s="52">
        <v>14402.568122799999</v>
      </c>
      <c r="D4167" s="34" t="s">
        <v>4950</v>
      </c>
      <c r="E4167" s="43">
        <f t="shared" si="65"/>
        <v>14402.568122799999</v>
      </c>
    </row>
    <row r="4168" spans="1:5">
      <c r="A4168" s="34" t="s">
        <v>8517</v>
      </c>
      <c r="B4168" s="34" t="s">
        <v>8518</v>
      </c>
      <c r="C4168" s="52">
        <v>14402.568122799999</v>
      </c>
      <c r="D4168" s="34" t="s">
        <v>4950</v>
      </c>
      <c r="E4168" s="43">
        <f t="shared" si="65"/>
        <v>14402.568122799999</v>
      </c>
    </row>
    <row r="4169" spans="1:5">
      <c r="A4169" s="34" t="s">
        <v>8546</v>
      </c>
      <c r="B4169" s="34" t="s">
        <v>8547</v>
      </c>
      <c r="C4169" s="52">
        <v>25489.581116547601</v>
      </c>
      <c r="D4169" s="34" t="s">
        <v>4950</v>
      </c>
      <c r="E4169" s="43">
        <f t="shared" si="65"/>
        <v>25489.581116547601</v>
      </c>
    </row>
    <row r="4170" spans="1:5">
      <c r="A4170" s="34" t="s">
        <v>8548</v>
      </c>
      <c r="B4170" s="34" t="s">
        <v>8549</v>
      </c>
      <c r="C4170" s="52">
        <v>13.781115504000001</v>
      </c>
      <c r="D4170" s="34" t="s">
        <v>5075</v>
      </c>
      <c r="E4170" s="43">
        <f t="shared" si="65"/>
        <v>21429.63460872</v>
      </c>
    </row>
    <row r="4171" spans="1:5">
      <c r="A4171" s="34" t="s">
        <v>8550</v>
      </c>
      <c r="B4171" s="34" t="s">
        <v>8551</v>
      </c>
      <c r="C4171" s="52">
        <v>565.14660800000001</v>
      </c>
      <c r="D4171" s="34" t="s">
        <v>4950</v>
      </c>
      <c r="E4171" s="43">
        <f t="shared" si="65"/>
        <v>565.14660800000001</v>
      </c>
    </row>
    <row r="4172" spans="1:5">
      <c r="A4172" s="34" t="s">
        <v>8552</v>
      </c>
      <c r="B4172" s="34" t="s">
        <v>8553</v>
      </c>
      <c r="C4172" s="52">
        <v>69945.090241291196</v>
      </c>
      <c r="D4172" s="34" t="s">
        <v>4950</v>
      </c>
      <c r="E4172" s="43">
        <f t="shared" si="65"/>
        <v>69945.090241291196</v>
      </c>
    </row>
    <row r="4173" spans="1:5">
      <c r="A4173" s="34" t="s">
        <v>8554</v>
      </c>
      <c r="B4173" s="34" t="s">
        <v>8926</v>
      </c>
      <c r="C4173" s="52">
        <v>14.209065000000001</v>
      </c>
      <c r="D4173" s="34" t="s">
        <v>5075</v>
      </c>
      <c r="E4173" s="43">
        <f t="shared" si="65"/>
        <v>22095.096075000001</v>
      </c>
    </row>
    <row r="4174" spans="1:5">
      <c r="A4174" s="34" t="s">
        <v>8555</v>
      </c>
      <c r="B4174" s="34" t="s">
        <v>8556</v>
      </c>
      <c r="C4174" s="52">
        <v>3.0166499999999998</v>
      </c>
      <c r="D4174" s="34" t="s">
        <v>5075</v>
      </c>
      <c r="E4174" s="43">
        <f t="shared" si="65"/>
        <v>4690.8907499999996</v>
      </c>
    </row>
    <row r="4175" spans="1:5">
      <c r="A4175" s="34" t="s">
        <v>8557</v>
      </c>
      <c r="B4175" s="34" t="s">
        <v>8939</v>
      </c>
      <c r="C4175" s="52">
        <v>4.2550689999999998</v>
      </c>
      <c r="D4175" s="34" t="s">
        <v>5075</v>
      </c>
      <c r="E4175" s="43">
        <f t="shared" si="65"/>
        <v>6616.6322949999994</v>
      </c>
    </row>
    <row r="4176" spans="1:5">
      <c r="A4176" s="34" t="s">
        <v>8558</v>
      </c>
      <c r="B4176" s="34" t="s">
        <v>8940</v>
      </c>
      <c r="C4176" s="52">
        <v>4.2550689999999998</v>
      </c>
      <c r="D4176" s="34" t="s">
        <v>5075</v>
      </c>
      <c r="E4176" s="43">
        <f t="shared" si="65"/>
        <v>6616.6322949999994</v>
      </c>
    </row>
    <row r="4177" spans="1:5">
      <c r="A4177" s="34" t="s">
        <v>8559</v>
      </c>
      <c r="B4177" s="34" t="s">
        <v>8560</v>
      </c>
      <c r="C4177" s="52">
        <v>1524.7230895</v>
      </c>
      <c r="D4177" s="34" t="s">
        <v>4950</v>
      </c>
      <c r="E4177" s="43">
        <f t="shared" si="65"/>
        <v>1524.7230895</v>
      </c>
    </row>
    <row r="4178" spans="1:5">
      <c r="A4178" s="34" t="s">
        <v>8561</v>
      </c>
      <c r="B4178" s="34" t="s">
        <v>8562</v>
      </c>
      <c r="C4178" s="52">
        <v>2462.6133913680001</v>
      </c>
      <c r="D4178" s="34" t="s">
        <v>4950</v>
      </c>
      <c r="E4178" s="43">
        <f t="shared" si="65"/>
        <v>2462.6133913680001</v>
      </c>
    </row>
    <row r="4179" spans="1:5">
      <c r="A4179" s="34" t="s">
        <v>8563</v>
      </c>
      <c r="B4179" s="34" t="s">
        <v>8564</v>
      </c>
      <c r="C4179" s="52">
        <v>3590.0517417803999</v>
      </c>
      <c r="D4179" s="34" t="s">
        <v>4950</v>
      </c>
      <c r="E4179" s="43">
        <f t="shared" si="65"/>
        <v>3590.0517417803999</v>
      </c>
    </row>
    <row r="4180" spans="1:5">
      <c r="A4180" s="34" t="s">
        <v>8582</v>
      </c>
      <c r="B4180" s="34" t="s">
        <v>8583</v>
      </c>
      <c r="C4180" s="52">
        <v>473.030415</v>
      </c>
      <c r="D4180" s="34" t="s">
        <v>4950</v>
      </c>
      <c r="E4180" s="43">
        <f t="shared" si="65"/>
        <v>473.030415</v>
      </c>
    </row>
    <row r="4181" spans="1:5">
      <c r="A4181" s="34" t="s">
        <v>8584</v>
      </c>
      <c r="B4181" s="34" t="s">
        <v>8585</v>
      </c>
      <c r="C4181" s="52">
        <v>96.333704999999995</v>
      </c>
      <c r="D4181" s="34" t="s">
        <v>5075</v>
      </c>
      <c r="E4181" s="43">
        <f t="shared" si="65"/>
        <v>149798.91127499999</v>
      </c>
    </row>
    <row r="4182" spans="1:5">
      <c r="A4182" s="34" t="s">
        <v>8586</v>
      </c>
      <c r="B4182" s="34" t="s">
        <v>8587</v>
      </c>
      <c r="C4182" s="52">
        <v>96.333704999999995</v>
      </c>
      <c r="D4182" s="34" t="s">
        <v>5075</v>
      </c>
      <c r="E4182" s="43">
        <f t="shared" si="65"/>
        <v>149798.91127499999</v>
      </c>
    </row>
    <row r="4183" spans="1:5">
      <c r="A4183" s="34" t="s">
        <v>8588</v>
      </c>
      <c r="B4183" s="34" t="s">
        <v>8589</v>
      </c>
      <c r="C4183" s="52">
        <v>6.5474370000000004</v>
      </c>
      <c r="D4183" s="34" t="s">
        <v>5075</v>
      </c>
      <c r="E4183" s="43">
        <f t="shared" si="65"/>
        <v>10181.264535</v>
      </c>
    </row>
    <row r="4184" spans="1:5">
      <c r="A4184" s="34" t="s">
        <v>8590</v>
      </c>
      <c r="B4184" s="34" t="s">
        <v>8591</v>
      </c>
      <c r="C4184" s="52">
        <v>10.228023</v>
      </c>
      <c r="D4184" s="34" t="s">
        <v>5075</v>
      </c>
      <c r="E4184" s="43">
        <f t="shared" si="65"/>
        <v>15904.575765</v>
      </c>
    </row>
    <row r="4185" spans="1:5">
      <c r="A4185" s="34" t="s">
        <v>8592</v>
      </c>
      <c r="B4185" s="34" t="s">
        <v>8593</v>
      </c>
      <c r="C4185" s="52">
        <v>7.0857539999999997</v>
      </c>
      <c r="D4185" s="34" t="s">
        <v>5075</v>
      </c>
      <c r="E4185" s="43">
        <f t="shared" si="65"/>
        <v>11018.347469999999</v>
      </c>
    </row>
    <row r="4186" spans="1:5">
      <c r="A4186" s="34" t="s">
        <v>8594</v>
      </c>
      <c r="B4186" s="34" t="s">
        <v>8595</v>
      </c>
      <c r="C4186" s="52">
        <v>12.381290999999999</v>
      </c>
      <c r="D4186" s="34" t="s">
        <v>5075</v>
      </c>
      <c r="E4186" s="43">
        <f t="shared" si="65"/>
        <v>19252.907504999999</v>
      </c>
    </row>
    <row r="4187" spans="1:5">
      <c r="A4187" s="34" t="s">
        <v>8596</v>
      </c>
      <c r="B4187" s="34" t="s">
        <v>8597</v>
      </c>
      <c r="C4187" s="52">
        <v>16.475003999999998</v>
      </c>
      <c r="D4187" s="34" t="s">
        <v>5075</v>
      </c>
      <c r="E4187" s="43">
        <f t="shared" si="65"/>
        <v>25618.631219999999</v>
      </c>
    </row>
    <row r="4188" spans="1:5">
      <c r="A4188" s="34" t="s">
        <v>8598</v>
      </c>
      <c r="B4188" s="34" t="s">
        <v>8599</v>
      </c>
      <c r="C4188" s="52">
        <v>16.475003999999998</v>
      </c>
      <c r="D4188" s="34" t="s">
        <v>5075</v>
      </c>
      <c r="E4188" s="43">
        <f t="shared" si="65"/>
        <v>25618.631219999999</v>
      </c>
    </row>
    <row r="4189" spans="1:5">
      <c r="A4189" s="34" t="s">
        <v>8600</v>
      </c>
      <c r="B4189" s="34" t="s">
        <v>8601</v>
      </c>
      <c r="C4189" s="52">
        <v>33.964047000000001</v>
      </c>
      <c r="D4189" s="34" t="s">
        <v>5075</v>
      </c>
      <c r="E4189" s="43">
        <f t="shared" si="65"/>
        <v>52814.093085</v>
      </c>
    </row>
    <row r="4190" spans="1:5">
      <c r="A4190" s="34" t="s">
        <v>8602</v>
      </c>
      <c r="B4190" s="34" t="s">
        <v>8603</v>
      </c>
      <c r="C4190" s="52">
        <v>33.964047000000001</v>
      </c>
      <c r="D4190" s="34" t="s">
        <v>5075</v>
      </c>
      <c r="E4190" s="43">
        <f t="shared" si="65"/>
        <v>52814.093085</v>
      </c>
    </row>
    <row r="4191" spans="1:5">
      <c r="A4191" s="34" t="s">
        <v>8604</v>
      </c>
      <c r="B4191" s="34" t="s">
        <v>8605</v>
      </c>
      <c r="C4191" s="52">
        <v>46.370376</v>
      </c>
      <c r="D4191" s="34" t="s">
        <v>5075</v>
      </c>
      <c r="E4191" s="43">
        <f t="shared" si="65"/>
        <v>72105.934680000006</v>
      </c>
    </row>
    <row r="4192" spans="1:5">
      <c r="A4192" s="34" t="s">
        <v>8606</v>
      </c>
      <c r="B4192" s="34" t="s">
        <v>8607</v>
      </c>
      <c r="C4192" s="52">
        <v>46.370376</v>
      </c>
      <c r="D4192" s="34" t="s">
        <v>5075</v>
      </c>
      <c r="E4192" s="43">
        <f t="shared" si="65"/>
        <v>72105.934680000006</v>
      </c>
    </row>
    <row r="4193" spans="1:5">
      <c r="A4193" s="34" t="s">
        <v>8608</v>
      </c>
      <c r="B4193" s="34" t="s">
        <v>8609</v>
      </c>
      <c r="C4193" s="52">
        <v>3.5428769999999998</v>
      </c>
      <c r="D4193" s="34" t="s">
        <v>5075</v>
      </c>
      <c r="E4193" s="43">
        <f t="shared" si="65"/>
        <v>5509.1737349999994</v>
      </c>
    </row>
    <row r="4194" spans="1:5">
      <c r="A4194" s="34" t="s">
        <v>8610</v>
      </c>
      <c r="B4194" s="34" t="s">
        <v>8611</v>
      </c>
      <c r="C4194" s="52">
        <v>3.5428769999999998</v>
      </c>
      <c r="D4194" s="34" t="s">
        <v>5075</v>
      </c>
      <c r="E4194" s="43">
        <f t="shared" si="65"/>
        <v>5509.1737349999994</v>
      </c>
    </row>
    <row r="4195" spans="1:5">
      <c r="A4195" s="34" t="s">
        <v>8612</v>
      </c>
      <c r="B4195" s="34" t="s">
        <v>8613</v>
      </c>
      <c r="C4195" s="52">
        <v>11.993202</v>
      </c>
      <c r="D4195" s="34" t="s">
        <v>5075</v>
      </c>
      <c r="E4195" s="43">
        <f t="shared" si="65"/>
        <v>18649.429110000001</v>
      </c>
    </row>
    <row r="4196" spans="1:5">
      <c r="A4196" s="34" t="s">
        <v>8614</v>
      </c>
      <c r="B4196" s="34" t="s">
        <v>8615</v>
      </c>
      <c r="C4196" s="52">
        <v>11.993202</v>
      </c>
      <c r="D4196" s="34" t="s">
        <v>5075</v>
      </c>
      <c r="E4196" s="43">
        <f t="shared" si="65"/>
        <v>18649.429110000001</v>
      </c>
    </row>
    <row r="4197" spans="1:5">
      <c r="A4197" s="34" t="s">
        <v>8616</v>
      </c>
      <c r="B4197" s="34" t="s">
        <v>8617</v>
      </c>
      <c r="C4197" s="52">
        <v>14.196546</v>
      </c>
      <c r="D4197" s="34" t="s">
        <v>5075</v>
      </c>
      <c r="E4197" s="43">
        <f t="shared" si="65"/>
        <v>22075.62903</v>
      </c>
    </row>
    <row r="4198" spans="1:5">
      <c r="A4198" s="34" t="s">
        <v>8618</v>
      </c>
      <c r="B4198" s="34" t="s">
        <v>8619</v>
      </c>
      <c r="C4198" s="52">
        <v>12.093354</v>
      </c>
      <c r="D4198" s="34" t="s">
        <v>5075</v>
      </c>
      <c r="E4198" s="43">
        <f t="shared" si="65"/>
        <v>18805.16547</v>
      </c>
    </row>
    <row r="4199" spans="1:5">
      <c r="A4199" s="34" t="s">
        <v>8620</v>
      </c>
      <c r="B4199" s="34" t="s">
        <v>8621</v>
      </c>
      <c r="C4199" s="52">
        <v>134.992377</v>
      </c>
      <c r="D4199" s="34" t="s">
        <v>5075</v>
      </c>
      <c r="E4199" s="43">
        <f t="shared" si="65"/>
        <v>209913.14623499999</v>
      </c>
    </row>
    <row r="4200" spans="1:5">
      <c r="A4200" s="34" t="s">
        <v>8622</v>
      </c>
      <c r="B4200" s="34" t="s">
        <v>8623</v>
      </c>
      <c r="C4200" s="52">
        <v>62.094239999999999</v>
      </c>
      <c r="D4200" s="34" t="s">
        <v>5075</v>
      </c>
      <c r="E4200" s="43">
        <f t="shared" si="65"/>
        <v>96556.5432</v>
      </c>
    </row>
    <row r="4201" spans="1:5">
      <c r="A4201" s="34" t="s">
        <v>8624</v>
      </c>
      <c r="B4201" s="34" t="s">
        <v>8625</v>
      </c>
      <c r="C4201" s="52">
        <v>534.07952881920005</v>
      </c>
      <c r="D4201" s="34" t="s">
        <v>4950</v>
      </c>
      <c r="E4201" s="43">
        <f t="shared" si="65"/>
        <v>534.07952881920005</v>
      </c>
    </row>
    <row r="4202" spans="1:5">
      <c r="A4202" s="34" t="s">
        <v>8637</v>
      </c>
      <c r="B4202" s="34" t="s">
        <v>8638</v>
      </c>
      <c r="C4202" s="52">
        <v>19.752199999999998</v>
      </c>
      <c r="D4202" s="34" t="s">
        <v>5075</v>
      </c>
      <c r="E4202" s="43">
        <f t="shared" si="65"/>
        <v>30714.670999999998</v>
      </c>
    </row>
    <row r="4203" spans="1:5">
      <c r="A4203" s="34" t="s">
        <v>8639</v>
      </c>
      <c r="B4203" s="34" t="s">
        <v>8640</v>
      </c>
      <c r="C4203" s="52">
        <v>5302.6978680000002</v>
      </c>
      <c r="D4203" s="34" t="s">
        <v>4950</v>
      </c>
      <c r="E4203" s="43">
        <f t="shared" si="65"/>
        <v>5302.6978680000002</v>
      </c>
    </row>
    <row r="4204" spans="1:5">
      <c r="A4204" s="34" t="s">
        <v>8641</v>
      </c>
      <c r="B4204" s="34" t="s">
        <v>8642</v>
      </c>
      <c r="C4204" s="52">
        <v>26671.225352915</v>
      </c>
      <c r="D4204" s="34" t="s">
        <v>4950</v>
      </c>
      <c r="E4204" s="43">
        <f t="shared" si="65"/>
        <v>26671.225352915</v>
      </c>
    </row>
    <row r="4205" spans="1:5">
      <c r="A4205" s="34" t="s">
        <v>8643</v>
      </c>
      <c r="B4205" s="34" t="s">
        <v>8644</v>
      </c>
      <c r="C4205" s="52">
        <v>1237.9559205</v>
      </c>
      <c r="D4205" s="34" t="s">
        <v>4950</v>
      </c>
      <c r="E4205" s="43">
        <f t="shared" si="65"/>
        <v>1237.9559205</v>
      </c>
    </row>
    <row r="4206" spans="1:5">
      <c r="A4206" s="34" t="s">
        <v>8645</v>
      </c>
      <c r="B4206" s="34" t="s">
        <v>8646</v>
      </c>
      <c r="C4206" s="52">
        <v>2.8391999999999999</v>
      </c>
      <c r="D4206" s="34" t="s">
        <v>5075</v>
      </c>
      <c r="E4206" s="43">
        <f t="shared" si="65"/>
        <v>4414.9560000000001</v>
      </c>
    </row>
    <row r="4207" spans="1:5">
      <c r="A4207" s="34" t="s">
        <v>8647</v>
      </c>
      <c r="B4207" s="34" t="s">
        <v>8648</v>
      </c>
      <c r="C4207" s="52">
        <v>2165.4464831999999</v>
      </c>
      <c r="D4207" s="34" t="s">
        <v>4950</v>
      </c>
      <c r="E4207" s="43">
        <f t="shared" si="65"/>
        <v>2165.4464831999999</v>
      </c>
    </row>
    <row r="4208" spans="1:5">
      <c r="A4208" s="34" t="s">
        <v>9965</v>
      </c>
      <c r="B4208" s="34" t="s">
        <v>9966</v>
      </c>
      <c r="C4208" s="52">
        <v>2670.72</v>
      </c>
      <c r="D4208" s="34" t="s">
        <v>4950</v>
      </c>
      <c r="E4208" s="43">
        <f t="shared" si="65"/>
        <v>2670.72</v>
      </c>
    </row>
    <row r="4209" spans="1:5">
      <c r="A4209" s="34" t="s">
        <v>8649</v>
      </c>
      <c r="B4209" s="34" t="s">
        <v>9046</v>
      </c>
      <c r="C4209" s="52">
        <v>24.564222617999999</v>
      </c>
      <c r="D4209" s="34" t="s">
        <v>5075</v>
      </c>
      <c r="E4209" s="43">
        <f t="shared" si="65"/>
        <v>38197.366170989997</v>
      </c>
    </row>
    <row r="4210" spans="1:5">
      <c r="A4210" s="34" t="s">
        <v>8650</v>
      </c>
      <c r="B4210" s="34" t="s">
        <v>8651</v>
      </c>
      <c r="C4210" s="52">
        <v>5362.8299189992804</v>
      </c>
      <c r="D4210" s="34" t="s">
        <v>4950</v>
      </c>
      <c r="E4210" s="43">
        <f t="shared" si="65"/>
        <v>5362.8299189992804</v>
      </c>
    </row>
    <row r="4211" spans="1:5">
      <c r="A4211" s="34" t="s">
        <v>8663</v>
      </c>
      <c r="B4211" s="34" t="s">
        <v>9272</v>
      </c>
      <c r="C4211" s="52">
        <v>15.2181039114</v>
      </c>
      <c r="D4211" s="34" t="s">
        <v>5075</v>
      </c>
      <c r="E4211" s="43">
        <f t="shared" si="65"/>
        <v>23664.151582227001</v>
      </c>
    </row>
    <row r="4212" spans="1:5">
      <c r="A4212" s="34" t="s">
        <v>8664</v>
      </c>
      <c r="B4212" s="34" t="s">
        <v>8665</v>
      </c>
      <c r="C4212" s="52">
        <v>11.227124999999999</v>
      </c>
      <c r="D4212" s="34" t="s">
        <v>5075</v>
      </c>
      <c r="E4212" s="43">
        <f t="shared" si="65"/>
        <v>17458.179375</v>
      </c>
    </row>
    <row r="4213" spans="1:5">
      <c r="A4213" s="34" t="s">
        <v>8666</v>
      </c>
      <c r="B4213" s="34" t="s">
        <v>10525</v>
      </c>
      <c r="C4213" s="52">
        <v>13.779674999999999</v>
      </c>
      <c r="D4213" s="34" t="s">
        <v>5075</v>
      </c>
      <c r="E4213" s="43">
        <f t="shared" si="65"/>
        <v>21427.394624999997</v>
      </c>
    </row>
    <row r="4214" spans="1:5">
      <c r="A4214" s="34" t="s">
        <v>8667</v>
      </c>
      <c r="B4214" s="34" t="s">
        <v>8862</v>
      </c>
      <c r="C4214" s="52">
        <v>133.61985000000001</v>
      </c>
      <c r="D4214" s="34" t="s">
        <v>5075</v>
      </c>
      <c r="E4214" s="43">
        <f t="shared" si="65"/>
        <v>207778.86675000002</v>
      </c>
    </row>
    <row r="4215" spans="1:5">
      <c r="A4215" s="34" t="s">
        <v>8668</v>
      </c>
      <c r="B4215" s="34" t="s">
        <v>9587</v>
      </c>
      <c r="C4215" s="52">
        <v>151.89037500000001</v>
      </c>
      <c r="D4215" s="34" t="s">
        <v>5075</v>
      </c>
      <c r="E4215" s="43">
        <f t="shared" si="65"/>
        <v>236189.53312500002</v>
      </c>
    </row>
    <row r="4216" spans="1:5">
      <c r="A4216" s="34" t="s">
        <v>8669</v>
      </c>
      <c r="B4216" s="34" t="s">
        <v>8670</v>
      </c>
      <c r="C4216" s="52">
        <v>72.863699999999994</v>
      </c>
      <c r="D4216" s="34" t="s">
        <v>5075</v>
      </c>
      <c r="E4216" s="43">
        <f t="shared" si="65"/>
        <v>113303.05349999999</v>
      </c>
    </row>
    <row r="4217" spans="1:5">
      <c r="A4217" s="34" t="s">
        <v>8671</v>
      </c>
      <c r="B4217" s="34" t="s">
        <v>8672</v>
      </c>
      <c r="C4217" s="52">
        <v>81.470025000000007</v>
      </c>
      <c r="D4217" s="34" t="s">
        <v>5075</v>
      </c>
      <c r="E4217" s="43">
        <f t="shared" si="65"/>
        <v>126685.888875</v>
      </c>
    </row>
    <row r="4218" spans="1:5">
      <c r="A4218" s="34" t="s">
        <v>8754</v>
      </c>
      <c r="B4218" s="34" t="s">
        <v>8755</v>
      </c>
      <c r="C4218" s="52">
        <v>17.005964696500001</v>
      </c>
      <c r="D4218" s="34" t="s">
        <v>5075</v>
      </c>
      <c r="E4218" s="43">
        <f t="shared" si="65"/>
        <v>26444.275103057502</v>
      </c>
    </row>
    <row r="4219" spans="1:5">
      <c r="A4219" s="34" t="s">
        <v>8756</v>
      </c>
      <c r="B4219" s="34" t="s">
        <v>8757</v>
      </c>
      <c r="C4219" s="52">
        <v>724.755378471276</v>
      </c>
      <c r="D4219" s="34" t="s">
        <v>4950</v>
      </c>
      <c r="E4219" s="43">
        <f t="shared" si="65"/>
        <v>724.755378471276</v>
      </c>
    </row>
    <row r="4220" spans="1:5">
      <c r="A4220" s="34" t="s">
        <v>8758</v>
      </c>
      <c r="B4220" s="34" t="s">
        <v>8759</v>
      </c>
      <c r="C4220" s="52">
        <v>419.11057623239998</v>
      </c>
      <c r="D4220" s="34" t="s">
        <v>4950</v>
      </c>
      <c r="E4220" s="43">
        <f t="shared" si="65"/>
        <v>419.11057623239998</v>
      </c>
    </row>
    <row r="4221" spans="1:5">
      <c r="A4221" s="34" t="s">
        <v>8760</v>
      </c>
      <c r="B4221" s="34" t="s">
        <v>8761</v>
      </c>
      <c r="C4221" s="52">
        <v>554.2433863668</v>
      </c>
      <c r="D4221" s="34" t="s">
        <v>4950</v>
      </c>
      <c r="E4221" s="43">
        <f t="shared" si="65"/>
        <v>554.2433863668</v>
      </c>
    </row>
    <row r="4222" spans="1:5">
      <c r="A4222" s="34" t="s">
        <v>8762</v>
      </c>
      <c r="B4222" s="34" t="s">
        <v>8763</v>
      </c>
      <c r="C4222" s="52">
        <v>623.70317500919998</v>
      </c>
      <c r="D4222" s="34" t="s">
        <v>4950</v>
      </c>
      <c r="E4222" s="43">
        <f t="shared" si="65"/>
        <v>623.70317500919998</v>
      </c>
    </row>
    <row r="4223" spans="1:5">
      <c r="A4223" s="34" t="s">
        <v>8764</v>
      </c>
      <c r="B4223" s="34" t="s">
        <v>8765</v>
      </c>
      <c r="C4223" s="52">
        <v>1930.3879114260001</v>
      </c>
      <c r="D4223" s="34" t="s">
        <v>4950</v>
      </c>
      <c r="E4223" s="43">
        <f t="shared" si="65"/>
        <v>1930.3879114260001</v>
      </c>
    </row>
    <row r="4224" spans="1:5">
      <c r="A4224" s="34" t="s">
        <v>8766</v>
      </c>
      <c r="B4224" s="34" t="s">
        <v>8767</v>
      </c>
      <c r="C4224" s="52">
        <v>440.10450857879999</v>
      </c>
      <c r="D4224" s="34" t="s">
        <v>4950</v>
      </c>
      <c r="E4224" s="43">
        <f t="shared" si="65"/>
        <v>440.10450857879999</v>
      </c>
    </row>
    <row r="4225" spans="1:5">
      <c r="A4225" s="34" t="s">
        <v>8768</v>
      </c>
      <c r="B4225" s="34" t="s">
        <v>8767</v>
      </c>
      <c r="C4225" s="52">
        <v>440.10450857879999</v>
      </c>
      <c r="D4225" s="34" t="s">
        <v>4950</v>
      </c>
      <c r="E4225" s="43">
        <f t="shared" si="65"/>
        <v>440.10450857879999</v>
      </c>
    </row>
    <row r="4226" spans="1:5">
      <c r="A4226" s="34" t="s">
        <v>8769</v>
      </c>
      <c r="B4226" s="34" t="s">
        <v>8770</v>
      </c>
      <c r="C4226" s="52">
        <v>506.1466803276</v>
      </c>
      <c r="D4226" s="34" t="s">
        <v>4950</v>
      </c>
      <c r="E4226" s="43">
        <f t="shared" ref="E4226:E4289" si="66">IF(D4226="Dolares",C4226*$E$1,C4226)</f>
        <v>506.1466803276</v>
      </c>
    </row>
    <row r="4227" spans="1:5">
      <c r="A4227" s="34" t="s">
        <v>8771</v>
      </c>
      <c r="B4227" s="34" t="s">
        <v>8772</v>
      </c>
      <c r="C4227" s="52">
        <v>623.70317500919998</v>
      </c>
      <c r="D4227" s="34" t="s">
        <v>4950</v>
      </c>
      <c r="E4227" s="43">
        <f t="shared" si="66"/>
        <v>623.70317500919998</v>
      </c>
    </row>
    <row r="4228" spans="1:5">
      <c r="A4228" s="34" t="s">
        <v>8773</v>
      </c>
      <c r="B4228" s="34" t="s">
        <v>8774</v>
      </c>
      <c r="C4228" s="52">
        <v>859.60805121359999</v>
      </c>
      <c r="D4228" s="34" t="s">
        <v>4950</v>
      </c>
      <c r="E4228" s="43">
        <f t="shared" si="66"/>
        <v>859.60805121359999</v>
      </c>
    </row>
    <row r="4229" spans="1:5">
      <c r="A4229" s="34" t="s">
        <v>8775</v>
      </c>
      <c r="B4229" s="34" t="s">
        <v>8776</v>
      </c>
      <c r="C4229" s="52">
        <v>1794.784732416</v>
      </c>
      <c r="D4229" s="34" t="s">
        <v>4950</v>
      </c>
      <c r="E4229" s="43">
        <f t="shared" si="66"/>
        <v>1794.784732416</v>
      </c>
    </row>
    <row r="4230" spans="1:5">
      <c r="A4230" s="34" t="s">
        <v>8777</v>
      </c>
      <c r="B4230" s="34" t="s">
        <v>8778</v>
      </c>
      <c r="C4230" s="52">
        <v>2108.4731401499998</v>
      </c>
      <c r="D4230" s="34" t="s">
        <v>4950</v>
      </c>
      <c r="E4230" s="43">
        <f t="shared" si="66"/>
        <v>2108.4731401499998</v>
      </c>
    </row>
    <row r="4231" spans="1:5">
      <c r="A4231" s="34" t="s">
        <v>8779</v>
      </c>
      <c r="B4231" s="34" t="s">
        <v>8780</v>
      </c>
      <c r="C4231" s="52">
        <v>886.40716904999999</v>
      </c>
      <c r="D4231" s="34" t="s">
        <v>4950</v>
      </c>
      <c r="E4231" s="43">
        <f t="shared" si="66"/>
        <v>886.40716904999999</v>
      </c>
    </row>
    <row r="4232" spans="1:5">
      <c r="A4232" s="34" t="s">
        <v>8781</v>
      </c>
      <c r="B4232" s="34" t="s">
        <v>8782</v>
      </c>
      <c r="C4232" s="52">
        <v>1697.8232496420001</v>
      </c>
      <c r="D4232" s="34" t="s">
        <v>4950</v>
      </c>
      <c r="E4232" s="43">
        <f t="shared" si="66"/>
        <v>1697.8232496420001</v>
      </c>
    </row>
    <row r="4233" spans="1:5">
      <c r="A4233" s="34" t="s">
        <v>8783</v>
      </c>
      <c r="B4233" s="34" t="s">
        <v>8784</v>
      </c>
      <c r="C4233" s="52">
        <v>727.53561578879999</v>
      </c>
      <c r="D4233" s="34" t="s">
        <v>4950</v>
      </c>
      <c r="E4233" s="43">
        <f t="shared" si="66"/>
        <v>727.53561578879999</v>
      </c>
    </row>
    <row r="4234" spans="1:5">
      <c r="A4234" s="34" t="s">
        <v>8785</v>
      </c>
      <c r="B4234" s="34" t="s">
        <v>8786</v>
      </c>
      <c r="C4234" s="52">
        <v>523.31812130519995</v>
      </c>
      <c r="D4234" s="34" t="s">
        <v>4950</v>
      </c>
      <c r="E4234" s="43">
        <f t="shared" si="66"/>
        <v>523.31812130519995</v>
      </c>
    </row>
    <row r="4235" spans="1:5">
      <c r="A4235" s="34" t="s">
        <v>8787</v>
      </c>
      <c r="B4235" s="34" t="s">
        <v>8788</v>
      </c>
      <c r="C4235" s="52">
        <v>380.93924887200001</v>
      </c>
      <c r="D4235" s="34" t="s">
        <v>4950</v>
      </c>
      <c r="E4235" s="43">
        <f t="shared" si="66"/>
        <v>380.93924887200001</v>
      </c>
    </row>
    <row r="4236" spans="1:5">
      <c r="A4236" s="34" t="s">
        <v>8789</v>
      </c>
      <c r="B4236" s="34" t="s">
        <v>8790</v>
      </c>
      <c r="C4236" s="52">
        <v>485.15274798119998</v>
      </c>
      <c r="D4236" s="34" t="s">
        <v>4950</v>
      </c>
      <c r="E4236" s="43">
        <f t="shared" si="66"/>
        <v>485.15274798119998</v>
      </c>
    </row>
    <row r="4237" spans="1:5">
      <c r="A4237" s="34" t="s">
        <v>8791</v>
      </c>
      <c r="B4237" s="34" t="s">
        <v>8792</v>
      </c>
      <c r="C4237" s="52">
        <v>727.53561578879999</v>
      </c>
      <c r="D4237" s="34" t="s">
        <v>4950</v>
      </c>
      <c r="E4237" s="43">
        <f t="shared" si="66"/>
        <v>727.53561578879999</v>
      </c>
    </row>
    <row r="4238" spans="1:5">
      <c r="A4238" s="34" t="s">
        <v>8793</v>
      </c>
      <c r="B4238" s="34" t="s">
        <v>8794</v>
      </c>
      <c r="C4238" s="52">
        <v>1345.3681109076001</v>
      </c>
      <c r="D4238" s="34" t="s">
        <v>4950</v>
      </c>
      <c r="E4238" s="43">
        <f t="shared" si="66"/>
        <v>1345.3681109076001</v>
      </c>
    </row>
    <row r="4239" spans="1:5">
      <c r="A4239" s="34" t="s">
        <v>8795</v>
      </c>
      <c r="B4239" s="34" t="s">
        <v>8796</v>
      </c>
      <c r="C4239" s="52">
        <v>95.044283053200004</v>
      </c>
      <c r="D4239" s="34" t="s">
        <v>4950</v>
      </c>
      <c r="E4239" s="43">
        <f t="shared" si="66"/>
        <v>95.044283053200004</v>
      </c>
    </row>
    <row r="4240" spans="1:5">
      <c r="A4240" s="34" t="s">
        <v>8797</v>
      </c>
      <c r="B4240" s="34" t="s">
        <v>8798</v>
      </c>
      <c r="C4240" s="52">
        <v>154.20358872360001</v>
      </c>
      <c r="D4240" s="34" t="s">
        <v>4950</v>
      </c>
      <c r="E4240" s="43">
        <f t="shared" si="66"/>
        <v>154.20358872360001</v>
      </c>
    </row>
    <row r="4241" spans="1:5">
      <c r="A4241" s="34" t="s">
        <v>8799</v>
      </c>
      <c r="B4241" s="34" t="s">
        <v>8800</v>
      </c>
      <c r="C4241" s="52">
        <v>256.5117961848</v>
      </c>
      <c r="D4241" s="34" t="s">
        <v>4950</v>
      </c>
      <c r="E4241" s="43">
        <f t="shared" si="66"/>
        <v>256.5117961848</v>
      </c>
    </row>
    <row r="4242" spans="1:5">
      <c r="A4242" s="34" t="s">
        <v>8801</v>
      </c>
      <c r="B4242" s="34" t="s">
        <v>8802</v>
      </c>
      <c r="C4242" s="52">
        <v>311.86051855919999</v>
      </c>
      <c r="D4242" s="34" t="s">
        <v>4950</v>
      </c>
      <c r="E4242" s="43">
        <f t="shared" si="66"/>
        <v>311.86051855919999</v>
      </c>
    </row>
    <row r="4243" spans="1:5">
      <c r="A4243" s="34" t="s">
        <v>8803</v>
      </c>
      <c r="B4243" s="34" t="s">
        <v>8804</v>
      </c>
      <c r="C4243" s="52">
        <v>380.93924887200001</v>
      </c>
      <c r="D4243" s="34" t="s">
        <v>4950</v>
      </c>
      <c r="E4243" s="43">
        <f t="shared" si="66"/>
        <v>380.93924887200001</v>
      </c>
    </row>
    <row r="4244" spans="1:5">
      <c r="A4244" s="34" t="s">
        <v>8805</v>
      </c>
      <c r="B4244" s="34" t="s">
        <v>8806</v>
      </c>
      <c r="C4244" s="52">
        <v>485.15274798119998</v>
      </c>
      <c r="D4244" s="34" t="s">
        <v>4950</v>
      </c>
      <c r="E4244" s="43">
        <f t="shared" si="66"/>
        <v>485.15274798119998</v>
      </c>
    </row>
    <row r="4245" spans="1:5">
      <c r="A4245" s="34" t="s">
        <v>8807</v>
      </c>
      <c r="B4245" s="34" t="s">
        <v>8808</v>
      </c>
      <c r="C4245" s="52">
        <v>519.12052564320004</v>
      </c>
      <c r="D4245" s="34" t="s">
        <v>4950</v>
      </c>
      <c r="E4245" s="43">
        <f t="shared" si="66"/>
        <v>519.12052564320004</v>
      </c>
    </row>
    <row r="4246" spans="1:5">
      <c r="A4246" s="34" t="s">
        <v>8809</v>
      </c>
      <c r="B4246" s="34" t="s">
        <v>8810</v>
      </c>
      <c r="C4246" s="52">
        <v>580.19107699799997</v>
      </c>
      <c r="D4246" s="34" t="s">
        <v>4950</v>
      </c>
      <c r="E4246" s="43">
        <f t="shared" si="66"/>
        <v>580.19107699799997</v>
      </c>
    </row>
    <row r="4247" spans="1:5">
      <c r="A4247" s="34" t="s">
        <v>8811</v>
      </c>
      <c r="B4247" s="34" t="s">
        <v>8812</v>
      </c>
      <c r="C4247" s="52">
        <v>154.20358872360001</v>
      </c>
      <c r="D4247" s="34" t="s">
        <v>4950</v>
      </c>
      <c r="E4247" s="43">
        <f t="shared" si="66"/>
        <v>154.20358872360001</v>
      </c>
    </row>
    <row r="4248" spans="1:5">
      <c r="A4248" s="34" t="s">
        <v>8813</v>
      </c>
      <c r="B4248" s="34" t="s">
        <v>8814</v>
      </c>
      <c r="C4248" s="52">
        <v>256.5117961848</v>
      </c>
      <c r="D4248" s="34" t="s">
        <v>4950</v>
      </c>
      <c r="E4248" s="43">
        <f t="shared" si="66"/>
        <v>256.5117961848</v>
      </c>
    </row>
    <row r="4249" spans="1:5">
      <c r="A4249" s="34" t="s">
        <v>8815</v>
      </c>
      <c r="B4249" s="34" t="s">
        <v>8816</v>
      </c>
      <c r="C4249" s="52">
        <v>311.86051855919999</v>
      </c>
      <c r="D4249" s="34" t="s">
        <v>4950</v>
      </c>
      <c r="E4249" s="43">
        <f t="shared" si="66"/>
        <v>311.86051855919999</v>
      </c>
    </row>
    <row r="4250" spans="1:5">
      <c r="A4250" s="34" t="s">
        <v>8817</v>
      </c>
      <c r="B4250" s="34" t="s">
        <v>8818</v>
      </c>
      <c r="C4250" s="52">
        <v>344.79824792400001</v>
      </c>
      <c r="D4250" s="34" t="s">
        <v>4950</v>
      </c>
      <c r="E4250" s="43">
        <f t="shared" si="66"/>
        <v>344.79824792400001</v>
      </c>
    </row>
    <row r="4251" spans="1:5">
      <c r="A4251" s="34" t="s">
        <v>8819</v>
      </c>
      <c r="B4251" s="34" t="s">
        <v>8820</v>
      </c>
      <c r="C4251" s="52">
        <v>485.15274798119998</v>
      </c>
      <c r="D4251" s="34" t="s">
        <v>4950</v>
      </c>
      <c r="E4251" s="43">
        <f t="shared" si="66"/>
        <v>485.15274798119998</v>
      </c>
    </row>
    <row r="4252" spans="1:5">
      <c r="A4252" s="34" t="s">
        <v>8821</v>
      </c>
      <c r="B4252" s="34" t="s">
        <v>8822</v>
      </c>
      <c r="C4252" s="52">
        <v>554.46963975000006</v>
      </c>
      <c r="D4252" s="34" t="s">
        <v>4950</v>
      </c>
      <c r="E4252" s="43">
        <f t="shared" si="66"/>
        <v>554.46963975000006</v>
      </c>
    </row>
    <row r="4253" spans="1:5">
      <c r="A4253" s="34" t="s">
        <v>8823</v>
      </c>
      <c r="B4253" s="34" t="s">
        <v>8824</v>
      </c>
      <c r="C4253" s="52">
        <v>623.70317500919998</v>
      </c>
      <c r="D4253" s="34" t="s">
        <v>4950</v>
      </c>
      <c r="E4253" s="43">
        <f t="shared" si="66"/>
        <v>623.70317500919998</v>
      </c>
    </row>
    <row r="4254" spans="1:5">
      <c r="A4254" s="34" t="s">
        <v>8825</v>
      </c>
      <c r="B4254" s="34" t="s">
        <v>8826</v>
      </c>
      <c r="C4254" s="52">
        <v>727.53561578879999</v>
      </c>
      <c r="D4254" s="34" t="s">
        <v>4950</v>
      </c>
      <c r="E4254" s="43">
        <f t="shared" si="66"/>
        <v>727.53561578879999</v>
      </c>
    </row>
    <row r="4255" spans="1:5">
      <c r="A4255" s="34" t="s">
        <v>8827</v>
      </c>
      <c r="B4255" s="34" t="s">
        <v>8828</v>
      </c>
      <c r="C4255" s="52">
        <v>1345.3681109076001</v>
      </c>
      <c r="D4255" s="34" t="s">
        <v>4950</v>
      </c>
      <c r="E4255" s="43">
        <f t="shared" si="66"/>
        <v>1345.3681109076001</v>
      </c>
    </row>
    <row r="4256" spans="1:5">
      <c r="A4256" s="34" t="s">
        <v>8829</v>
      </c>
      <c r="B4256" s="34" t="s">
        <v>8830</v>
      </c>
      <c r="C4256" s="52">
        <v>95.044283053200004</v>
      </c>
      <c r="D4256" s="34" t="s">
        <v>4950</v>
      </c>
      <c r="E4256" s="43">
        <f t="shared" si="66"/>
        <v>95.044283053200004</v>
      </c>
    </row>
    <row r="4257" spans="1:5">
      <c r="A4257" s="34" t="s">
        <v>8831</v>
      </c>
      <c r="B4257" s="34" t="s">
        <v>8832</v>
      </c>
      <c r="C4257" s="52">
        <v>154.20358872360001</v>
      </c>
      <c r="D4257" s="34" t="s">
        <v>4950</v>
      </c>
      <c r="E4257" s="43">
        <f t="shared" si="66"/>
        <v>154.20358872360001</v>
      </c>
    </row>
    <row r="4258" spans="1:5">
      <c r="A4258" s="34" t="s">
        <v>8833</v>
      </c>
      <c r="B4258" s="34" t="s">
        <v>8834</v>
      </c>
      <c r="C4258" s="52">
        <v>256.5117961848</v>
      </c>
      <c r="D4258" s="34" t="s">
        <v>4950</v>
      </c>
      <c r="E4258" s="43">
        <f t="shared" si="66"/>
        <v>256.5117961848</v>
      </c>
    </row>
    <row r="4259" spans="1:5">
      <c r="A4259" s="34" t="s">
        <v>8835</v>
      </c>
      <c r="B4259" s="34" t="s">
        <v>8836</v>
      </c>
      <c r="C4259" s="52">
        <v>523.31812130519995</v>
      </c>
      <c r="D4259" s="34" t="s">
        <v>4950</v>
      </c>
      <c r="E4259" s="43">
        <f t="shared" si="66"/>
        <v>523.31812130519995</v>
      </c>
    </row>
    <row r="4260" spans="1:5">
      <c r="A4260" s="34" t="s">
        <v>8837</v>
      </c>
      <c r="B4260" s="34" t="s">
        <v>8838</v>
      </c>
      <c r="C4260" s="52">
        <v>658.44497740320003</v>
      </c>
      <c r="D4260" s="34" t="s">
        <v>4950</v>
      </c>
      <c r="E4260" s="43">
        <f t="shared" si="66"/>
        <v>658.44497740320003</v>
      </c>
    </row>
    <row r="4261" spans="1:5">
      <c r="A4261" s="34" t="s">
        <v>8839</v>
      </c>
      <c r="B4261" s="34" t="s">
        <v>8840</v>
      </c>
      <c r="C4261" s="52">
        <v>623.70317500919998</v>
      </c>
      <c r="D4261" s="34" t="s">
        <v>4950</v>
      </c>
      <c r="E4261" s="43">
        <f t="shared" si="66"/>
        <v>623.70317500919998</v>
      </c>
    </row>
    <row r="4262" spans="1:5">
      <c r="A4262" s="34" t="s">
        <v>8841</v>
      </c>
      <c r="B4262" s="34" t="s">
        <v>8842</v>
      </c>
      <c r="C4262" s="52">
        <v>1022.2008772248</v>
      </c>
      <c r="D4262" s="34" t="s">
        <v>4950</v>
      </c>
      <c r="E4262" s="43">
        <f t="shared" si="66"/>
        <v>1022.2008772248</v>
      </c>
    </row>
    <row r="4263" spans="1:5">
      <c r="A4263" s="34" t="s">
        <v>8843</v>
      </c>
      <c r="B4263" s="34" t="s">
        <v>8844</v>
      </c>
      <c r="C4263" s="52">
        <v>20632.42084956</v>
      </c>
      <c r="D4263" s="34" t="s">
        <v>4950</v>
      </c>
      <c r="E4263" s="43">
        <f t="shared" si="66"/>
        <v>20632.42084956</v>
      </c>
    </row>
    <row r="4264" spans="1:5">
      <c r="A4264" s="34" t="s">
        <v>8856</v>
      </c>
      <c r="B4264" s="34" t="s">
        <v>8857</v>
      </c>
      <c r="C4264" s="52">
        <v>1890.3112924176</v>
      </c>
      <c r="D4264" s="34" t="s">
        <v>4950</v>
      </c>
      <c r="E4264" s="43">
        <f t="shared" si="66"/>
        <v>1890.3112924176</v>
      </c>
    </row>
    <row r="4265" spans="1:5">
      <c r="A4265" s="34" t="s">
        <v>8858</v>
      </c>
      <c r="B4265" s="34" t="s">
        <v>8859</v>
      </c>
      <c r="C4265" s="52">
        <v>2299.9609048103998</v>
      </c>
      <c r="D4265" s="34" t="s">
        <v>4950</v>
      </c>
      <c r="E4265" s="43">
        <f t="shared" si="66"/>
        <v>2299.9609048103998</v>
      </c>
    </row>
    <row r="4266" spans="1:5">
      <c r="A4266" s="34" t="s">
        <v>8863</v>
      </c>
      <c r="B4266" s="34" t="s">
        <v>8864</v>
      </c>
      <c r="C4266" s="52">
        <v>1492.1020530000001</v>
      </c>
      <c r="D4266" s="34" t="s">
        <v>4950</v>
      </c>
      <c r="E4266" s="43">
        <f t="shared" si="66"/>
        <v>1492.1020530000001</v>
      </c>
    </row>
    <row r="4267" spans="1:5">
      <c r="A4267" s="34" t="s">
        <v>8865</v>
      </c>
      <c r="B4267" s="34" t="s">
        <v>8910</v>
      </c>
      <c r="C4267" s="52">
        <v>25.006702499999999</v>
      </c>
      <c r="D4267" s="34" t="s">
        <v>5075</v>
      </c>
      <c r="E4267" s="43">
        <f t="shared" si="66"/>
        <v>38885.422387500003</v>
      </c>
    </row>
    <row r="4268" spans="1:5">
      <c r="A4268" s="34" t="s">
        <v>8866</v>
      </c>
      <c r="B4268" s="34" t="s">
        <v>8867</v>
      </c>
      <c r="C4268" s="52">
        <v>1512.7125000000001</v>
      </c>
      <c r="D4268" s="34" t="s">
        <v>4950</v>
      </c>
      <c r="E4268" s="43">
        <f t="shared" si="66"/>
        <v>1512.7125000000001</v>
      </c>
    </row>
    <row r="4269" spans="1:5">
      <c r="A4269" s="34" t="s">
        <v>8868</v>
      </c>
      <c r="B4269" s="34" t="s">
        <v>8869</v>
      </c>
      <c r="C4269" s="52">
        <v>35561.5220598983</v>
      </c>
      <c r="D4269" s="34" t="s">
        <v>4950</v>
      </c>
      <c r="E4269" s="43">
        <f t="shared" si="66"/>
        <v>35561.5220598983</v>
      </c>
    </row>
    <row r="4270" spans="1:5">
      <c r="A4270" s="34" t="s">
        <v>8870</v>
      </c>
      <c r="B4270" s="34" t="s">
        <v>8871</v>
      </c>
      <c r="C4270" s="52">
        <v>35561.5220598983</v>
      </c>
      <c r="D4270" s="34" t="s">
        <v>4950</v>
      </c>
      <c r="E4270" s="43">
        <f t="shared" si="66"/>
        <v>35561.5220598983</v>
      </c>
    </row>
    <row r="4271" spans="1:5">
      <c r="A4271" s="34" t="s">
        <v>8872</v>
      </c>
      <c r="B4271" s="34" t="s">
        <v>8873</v>
      </c>
      <c r="C4271" s="52">
        <v>120.666</v>
      </c>
      <c r="D4271" s="34" t="s">
        <v>5075</v>
      </c>
      <c r="E4271" s="43">
        <f t="shared" si="66"/>
        <v>187635.63</v>
      </c>
    </row>
    <row r="4272" spans="1:5">
      <c r="A4272" s="34" t="s">
        <v>8874</v>
      </c>
      <c r="B4272" s="34" t="s">
        <v>8875</v>
      </c>
      <c r="C4272" s="52">
        <v>88.581675000000004</v>
      </c>
      <c r="D4272" s="34" t="s">
        <v>5075</v>
      </c>
      <c r="E4272" s="43">
        <f t="shared" si="66"/>
        <v>137744.504625</v>
      </c>
    </row>
    <row r="4273" spans="1:5">
      <c r="A4273" s="34" t="s">
        <v>8876</v>
      </c>
      <c r="B4273" s="34" t="s">
        <v>8877</v>
      </c>
      <c r="C4273" s="52">
        <v>6571.0839999999998</v>
      </c>
      <c r="D4273" s="34" t="s">
        <v>4950</v>
      </c>
      <c r="E4273" s="43">
        <f t="shared" si="66"/>
        <v>6571.0839999999998</v>
      </c>
    </row>
    <row r="4274" spans="1:5">
      <c r="A4274" s="34" t="s">
        <v>8878</v>
      </c>
      <c r="B4274" s="34" t="s">
        <v>8879</v>
      </c>
      <c r="C4274" s="52">
        <v>6571.0839999999998</v>
      </c>
      <c r="D4274" s="34" t="s">
        <v>4950</v>
      </c>
      <c r="E4274" s="43">
        <f t="shared" si="66"/>
        <v>6571.0839999999998</v>
      </c>
    </row>
    <row r="4275" spans="1:5">
      <c r="A4275" s="34" t="s">
        <v>8889</v>
      </c>
      <c r="B4275" s="34" t="s">
        <v>8890</v>
      </c>
      <c r="C4275" s="52">
        <v>9620.1560000000009</v>
      </c>
      <c r="D4275" s="34" t="s">
        <v>4950</v>
      </c>
      <c r="E4275" s="43">
        <f t="shared" si="66"/>
        <v>9620.1560000000009</v>
      </c>
    </row>
    <row r="4276" spans="1:5">
      <c r="A4276" s="34" t="s">
        <v>8891</v>
      </c>
      <c r="B4276" s="34" t="s">
        <v>8892</v>
      </c>
      <c r="C4276" s="52">
        <v>9620.1560000000009</v>
      </c>
      <c r="D4276" s="34" t="s">
        <v>4950</v>
      </c>
      <c r="E4276" s="43">
        <f t="shared" si="66"/>
        <v>9620.1560000000009</v>
      </c>
    </row>
    <row r="4277" spans="1:5">
      <c r="A4277" s="34" t="s">
        <v>8893</v>
      </c>
      <c r="B4277" s="34" t="s">
        <v>8894</v>
      </c>
      <c r="C4277" s="52">
        <v>1080.0057839999999</v>
      </c>
      <c r="D4277" s="34" t="s">
        <v>4950</v>
      </c>
      <c r="E4277" s="43">
        <f t="shared" si="66"/>
        <v>1080.0057839999999</v>
      </c>
    </row>
    <row r="4278" spans="1:5">
      <c r="A4278" s="34" t="s">
        <v>8895</v>
      </c>
      <c r="B4278" s="34" t="s">
        <v>8896</v>
      </c>
      <c r="C4278" s="52">
        <v>6.7072705504999997</v>
      </c>
      <c r="D4278" s="34" t="s">
        <v>5075</v>
      </c>
      <c r="E4278" s="43">
        <f t="shared" si="66"/>
        <v>10429.805706027499</v>
      </c>
    </row>
    <row r="4279" spans="1:5">
      <c r="A4279" s="34" t="s">
        <v>8897</v>
      </c>
      <c r="B4279" s="34" t="s">
        <v>8898</v>
      </c>
      <c r="C4279" s="52">
        <v>604.09653314399998</v>
      </c>
      <c r="D4279" s="34" t="s">
        <v>4950</v>
      </c>
      <c r="E4279" s="43">
        <f t="shared" si="66"/>
        <v>604.09653314399998</v>
      </c>
    </row>
    <row r="4280" spans="1:5">
      <c r="A4280" s="34" t="s">
        <v>8899</v>
      </c>
      <c r="B4280" s="34" t="s">
        <v>8900</v>
      </c>
      <c r="C4280" s="52">
        <v>3255.8457246120001</v>
      </c>
      <c r="D4280" s="34" t="s">
        <v>4950</v>
      </c>
      <c r="E4280" s="43">
        <f t="shared" si="66"/>
        <v>3255.8457246120001</v>
      </c>
    </row>
    <row r="4281" spans="1:5">
      <c r="A4281" s="34" t="s">
        <v>8901</v>
      </c>
      <c r="B4281" s="34" t="s">
        <v>8902</v>
      </c>
      <c r="C4281" s="52">
        <v>6190.3759208616002</v>
      </c>
      <c r="D4281" s="34" t="s">
        <v>4950</v>
      </c>
      <c r="E4281" s="43">
        <f t="shared" si="66"/>
        <v>6190.3759208616002</v>
      </c>
    </row>
    <row r="4282" spans="1:5">
      <c r="A4282" s="34" t="s">
        <v>8911</v>
      </c>
      <c r="B4282" s="34" t="s">
        <v>8912</v>
      </c>
      <c r="C4282" s="52">
        <v>3.0166499999999998</v>
      </c>
      <c r="D4282" s="34" t="s">
        <v>5075</v>
      </c>
      <c r="E4282" s="43">
        <f t="shared" si="66"/>
        <v>4690.8907499999996</v>
      </c>
    </row>
    <row r="4283" spans="1:5">
      <c r="A4283" s="34" t="s">
        <v>8916</v>
      </c>
      <c r="B4283" s="34" t="s">
        <v>8917</v>
      </c>
      <c r="C4283" s="52">
        <v>1.7244227000000001</v>
      </c>
      <c r="D4283" s="34" t="s">
        <v>5075</v>
      </c>
      <c r="E4283" s="43">
        <f t="shared" si="66"/>
        <v>2681.4772985</v>
      </c>
    </row>
    <row r="4284" spans="1:5">
      <c r="A4284" s="34" t="s">
        <v>8918</v>
      </c>
      <c r="B4284" s="34" t="s">
        <v>9149</v>
      </c>
      <c r="C4284" s="52">
        <v>2.2813791000000001</v>
      </c>
      <c r="D4284" s="34" t="s">
        <v>5075</v>
      </c>
      <c r="E4284" s="43">
        <f t="shared" si="66"/>
        <v>3547.5445005000001</v>
      </c>
    </row>
    <row r="4285" spans="1:5">
      <c r="A4285" s="34" t="s">
        <v>8919</v>
      </c>
      <c r="B4285" s="34" t="s">
        <v>8920</v>
      </c>
      <c r="C4285" s="52">
        <v>4195.2560000000003</v>
      </c>
      <c r="D4285" s="34" t="s">
        <v>4950</v>
      </c>
      <c r="E4285" s="43">
        <f t="shared" si="66"/>
        <v>4195.2560000000003</v>
      </c>
    </row>
    <row r="4286" spans="1:5">
      <c r="A4286" s="34" t="s">
        <v>8927</v>
      </c>
      <c r="B4286" s="34" t="s">
        <v>8928</v>
      </c>
      <c r="C4286" s="52">
        <v>2483.043498</v>
      </c>
      <c r="D4286" s="34" t="s">
        <v>4950</v>
      </c>
      <c r="E4286" s="43">
        <f t="shared" si="66"/>
        <v>2483.043498</v>
      </c>
    </row>
    <row r="4287" spans="1:5">
      <c r="A4287" s="34" t="s">
        <v>9967</v>
      </c>
      <c r="B4287" s="34" t="s">
        <v>9968</v>
      </c>
      <c r="C4287" s="52">
        <v>1389.1362324839999</v>
      </c>
      <c r="D4287" s="34" t="s">
        <v>4950</v>
      </c>
      <c r="E4287" s="43">
        <f t="shared" si="66"/>
        <v>1389.1362324839999</v>
      </c>
    </row>
    <row r="4288" spans="1:5">
      <c r="A4288" s="34" t="s">
        <v>8929</v>
      </c>
      <c r="B4288" s="34" t="s">
        <v>8930</v>
      </c>
      <c r="C4288" s="52">
        <v>98.184013199999995</v>
      </c>
      <c r="D4288" s="34" t="s">
        <v>5075</v>
      </c>
      <c r="E4288" s="43">
        <f t="shared" si="66"/>
        <v>152676.140526</v>
      </c>
    </row>
    <row r="4289" spans="1:5">
      <c r="A4289" s="34" t="s">
        <v>8931</v>
      </c>
      <c r="B4289" s="34" t="s">
        <v>9566</v>
      </c>
      <c r="C4289" s="52">
        <v>37532.328265879201</v>
      </c>
      <c r="D4289" s="34" t="s">
        <v>4950</v>
      </c>
      <c r="E4289" s="43">
        <f t="shared" si="66"/>
        <v>37532.328265879201</v>
      </c>
    </row>
    <row r="4290" spans="1:5">
      <c r="A4290" s="34" t="s">
        <v>8932</v>
      </c>
      <c r="B4290" s="34" t="s">
        <v>10051</v>
      </c>
      <c r="C4290" s="52">
        <v>31616.6537224044</v>
      </c>
      <c r="D4290" s="34" t="s">
        <v>4950</v>
      </c>
      <c r="E4290" s="43">
        <f t="shared" ref="E4290:E4353" si="67">IF(D4290="Dolares",C4290*$E$1,C4290)</f>
        <v>31616.6537224044</v>
      </c>
    </row>
    <row r="4291" spans="1:5">
      <c r="A4291" s="34" t="s">
        <v>8933</v>
      </c>
      <c r="B4291" s="34" t="s">
        <v>9567</v>
      </c>
      <c r="C4291" s="52">
        <v>35397.044099819999</v>
      </c>
      <c r="D4291" s="34" t="s">
        <v>4950</v>
      </c>
      <c r="E4291" s="43">
        <f t="shared" si="67"/>
        <v>35397.044099819999</v>
      </c>
    </row>
    <row r="4292" spans="1:5">
      <c r="A4292" s="34" t="s">
        <v>8934</v>
      </c>
      <c r="B4292" s="34" t="s">
        <v>8935</v>
      </c>
      <c r="C4292" s="52">
        <v>17.0571375</v>
      </c>
      <c r="D4292" s="34" t="s">
        <v>5075</v>
      </c>
      <c r="E4292" s="43">
        <f t="shared" si="67"/>
        <v>26523.8488125</v>
      </c>
    </row>
    <row r="4293" spans="1:5">
      <c r="A4293" s="34" t="s">
        <v>8944</v>
      </c>
      <c r="B4293" s="34" t="s">
        <v>8945</v>
      </c>
      <c r="C4293" s="52">
        <v>260.30005560000001</v>
      </c>
      <c r="D4293" s="34" t="s">
        <v>5075</v>
      </c>
      <c r="E4293" s="43">
        <f t="shared" si="67"/>
        <v>404766.58645800001</v>
      </c>
    </row>
    <row r="4294" spans="1:5">
      <c r="A4294" s="34" t="s">
        <v>8946</v>
      </c>
      <c r="B4294" s="34" t="s">
        <v>9289</v>
      </c>
      <c r="C4294" s="52">
        <v>49133.0894311296</v>
      </c>
      <c r="D4294" s="34" t="s">
        <v>4950</v>
      </c>
      <c r="E4294" s="43">
        <f t="shared" si="67"/>
        <v>49133.0894311296</v>
      </c>
    </row>
    <row r="4295" spans="1:5">
      <c r="A4295" s="34" t="s">
        <v>8947</v>
      </c>
      <c r="B4295" s="34" t="s">
        <v>9568</v>
      </c>
      <c r="C4295" s="52">
        <v>31381.4395144224</v>
      </c>
      <c r="D4295" s="34" t="s">
        <v>4950</v>
      </c>
      <c r="E4295" s="43">
        <f t="shared" si="67"/>
        <v>31381.4395144224</v>
      </c>
    </row>
    <row r="4296" spans="1:5">
      <c r="A4296" s="34" t="s">
        <v>8956</v>
      </c>
      <c r="B4296" s="34" t="s">
        <v>8957</v>
      </c>
      <c r="C4296" s="52">
        <v>203.65117499999999</v>
      </c>
      <c r="D4296" s="34" t="s">
        <v>5075</v>
      </c>
      <c r="E4296" s="43">
        <f t="shared" si="67"/>
        <v>316677.57712500001</v>
      </c>
    </row>
    <row r="4297" spans="1:5">
      <c r="A4297" s="34" t="s">
        <v>8958</v>
      </c>
      <c r="B4297" s="34" t="s">
        <v>8959</v>
      </c>
      <c r="C4297" s="52">
        <v>203.60476499999999</v>
      </c>
      <c r="D4297" s="34" t="s">
        <v>5075</v>
      </c>
      <c r="E4297" s="43">
        <f t="shared" si="67"/>
        <v>316605.409575</v>
      </c>
    </row>
    <row r="4298" spans="1:5">
      <c r="A4298" s="34" t="s">
        <v>8960</v>
      </c>
      <c r="B4298" s="34" t="s">
        <v>8961</v>
      </c>
      <c r="C4298" s="52">
        <v>14474.8177756</v>
      </c>
      <c r="D4298" s="34" t="s">
        <v>4950</v>
      </c>
      <c r="E4298" s="43">
        <f t="shared" si="67"/>
        <v>14474.8177756</v>
      </c>
    </row>
    <row r="4299" spans="1:5">
      <c r="A4299" s="34" t="s">
        <v>8965</v>
      </c>
      <c r="B4299" s="34" t="s">
        <v>8966</v>
      </c>
      <c r="C4299" s="52">
        <v>24.7230482499</v>
      </c>
      <c r="D4299" s="34" t="s">
        <v>5075</v>
      </c>
      <c r="E4299" s="43">
        <f t="shared" si="67"/>
        <v>38444.340028594503</v>
      </c>
    </row>
    <row r="4300" spans="1:5">
      <c r="A4300" s="34" t="s">
        <v>8967</v>
      </c>
      <c r="B4300" s="34" t="s">
        <v>8968</v>
      </c>
      <c r="C4300" s="52">
        <v>25.518099894300001</v>
      </c>
      <c r="D4300" s="34" t="s">
        <v>5075</v>
      </c>
      <c r="E4300" s="43">
        <f t="shared" si="67"/>
        <v>39680.645335636502</v>
      </c>
    </row>
    <row r="4301" spans="1:5">
      <c r="A4301" s="34" t="s">
        <v>8969</v>
      </c>
      <c r="B4301" s="34" t="s">
        <v>8970</v>
      </c>
      <c r="C4301" s="52">
        <v>17.266890841199999</v>
      </c>
      <c r="D4301" s="34" t="s">
        <v>5075</v>
      </c>
      <c r="E4301" s="43">
        <f t="shared" si="67"/>
        <v>26850.015258066</v>
      </c>
    </row>
    <row r="4302" spans="1:5">
      <c r="A4302" s="34" t="s">
        <v>8971</v>
      </c>
      <c r="B4302" s="34" t="s">
        <v>8972</v>
      </c>
      <c r="C4302" s="52">
        <v>11.97622986651</v>
      </c>
      <c r="D4302" s="34" t="s">
        <v>5075</v>
      </c>
      <c r="E4302" s="43">
        <f t="shared" si="67"/>
        <v>18623.03744242305</v>
      </c>
    </row>
    <row r="4303" spans="1:5">
      <c r="A4303" s="34" t="s">
        <v>8973</v>
      </c>
      <c r="B4303" s="34" t="s">
        <v>8974</v>
      </c>
      <c r="C4303" s="52">
        <v>186.3177732</v>
      </c>
      <c r="D4303" s="34" t="s">
        <v>5075</v>
      </c>
      <c r="E4303" s="43">
        <f t="shared" si="67"/>
        <v>289724.13732600003</v>
      </c>
    </row>
    <row r="4304" spans="1:5">
      <c r="A4304" s="34" t="s">
        <v>8981</v>
      </c>
      <c r="B4304" s="34" t="s">
        <v>8982</v>
      </c>
      <c r="C4304" s="52">
        <v>43.202249999999999</v>
      </c>
      <c r="D4304" s="34" t="s">
        <v>5075</v>
      </c>
      <c r="E4304" s="43">
        <f t="shared" si="67"/>
        <v>67179.498749999999</v>
      </c>
    </row>
    <row r="4305" spans="1:5">
      <c r="A4305" s="34" t="s">
        <v>8983</v>
      </c>
      <c r="B4305" s="34" t="s">
        <v>10098</v>
      </c>
      <c r="C4305" s="52">
        <v>6.8416335000000004</v>
      </c>
      <c r="D4305" s="34" t="s">
        <v>5075</v>
      </c>
      <c r="E4305" s="43">
        <f t="shared" si="67"/>
        <v>10638.7400925</v>
      </c>
    </row>
    <row r="4306" spans="1:5">
      <c r="A4306" s="34" t="s">
        <v>8984</v>
      </c>
      <c r="B4306" s="34" t="s">
        <v>10099</v>
      </c>
      <c r="C4306" s="52">
        <v>4.4317260000000003</v>
      </c>
      <c r="D4306" s="34" t="s">
        <v>5075</v>
      </c>
      <c r="E4306" s="43">
        <f t="shared" si="67"/>
        <v>6891.3339300000007</v>
      </c>
    </row>
    <row r="4307" spans="1:5">
      <c r="A4307" s="34" t="s">
        <v>8985</v>
      </c>
      <c r="B4307" s="34" t="s">
        <v>10104</v>
      </c>
      <c r="C4307" s="52">
        <v>24.549759000000002</v>
      </c>
      <c r="D4307" s="34" t="s">
        <v>5075</v>
      </c>
      <c r="E4307" s="43">
        <f t="shared" si="67"/>
        <v>38174.875245000003</v>
      </c>
    </row>
    <row r="4308" spans="1:5">
      <c r="A4308" s="34" t="s">
        <v>8986</v>
      </c>
      <c r="B4308" s="34" t="s">
        <v>10105</v>
      </c>
      <c r="C4308" s="52">
        <v>70.043805000000006</v>
      </c>
      <c r="D4308" s="34" t="s">
        <v>5075</v>
      </c>
      <c r="E4308" s="43">
        <f t="shared" si="67"/>
        <v>108918.116775</v>
      </c>
    </row>
    <row r="4309" spans="1:5">
      <c r="A4309" s="34" t="s">
        <v>8987</v>
      </c>
      <c r="B4309" s="34" t="s">
        <v>8988</v>
      </c>
      <c r="C4309" s="52">
        <v>11520.383233181999</v>
      </c>
      <c r="D4309" s="34" t="s">
        <v>4950</v>
      </c>
      <c r="E4309" s="43">
        <f t="shared" si="67"/>
        <v>11520.383233181999</v>
      </c>
    </row>
    <row r="4310" spans="1:5">
      <c r="A4310" s="34" t="s">
        <v>8989</v>
      </c>
      <c r="B4310" s="34" t="s">
        <v>8990</v>
      </c>
      <c r="C4310" s="52">
        <v>2.0133749999999999</v>
      </c>
      <c r="D4310" s="34" t="s">
        <v>5075</v>
      </c>
      <c r="E4310" s="43">
        <f t="shared" si="67"/>
        <v>3130.7981249999998</v>
      </c>
    </row>
    <row r="4311" spans="1:5">
      <c r="A4311" s="34" t="s">
        <v>8991</v>
      </c>
      <c r="B4311" s="34" t="s">
        <v>8992</v>
      </c>
      <c r="C4311" s="52">
        <v>82.069000000000003</v>
      </c>
      <c r="D4311" s="34" t="s">
        <v>4950</v>
      </c>
      <c r="E4311" s="43">
        <f t="shared" si="67"/>
        <v>82.069000000000003</v>
      </c>
    </row>
    <row r="4312" spans="1:5">
      <c r="A4312" s="34" t="s">
        <v>8993</v>
      </c>
      <c r="B4312" s="34" t="s">
        <v>8994</v>
      </c>
      <c r="C4312" s="52">
        <v>45.902999999999999</v>
      </c>
      <c r="D4312" s="34" t="s">
        <v>4950</v>
      </c>
      <c r="E4312" s="43">
        <f t="shared" si="67"/>
        <v>45.902999999999999</v>
      </c>
    </row>
    <row r="4313" spans="1:5">
      <c r="A4313" s="34" t="s">
        <v>8995</v>
      </c>
      <c r="B4313" s="34" t="s">
        <v>8996</v>
      </c>
      <c r="C4313" s="52">
        <v>59.395699999999998</v>
      </c>
      <c r="D4313" s="34" t="s">
        <v>4950</v>
      </c>
      <c r="E4313" s="43">
        <f t="shared" si="67"/>
        <v>59.395699999999998</v>
      </c>
    </row>
    <row r="4314" spans="1:5">
      <c r="A4314" s="34" t="s">
        <v>9047</v>
      </c>
      <c r="B4314" s="34" t="s">
        <v>9048</v>
      </c>
      <c r="C4314" s="52">
        <v>14605.5</v>
      </c>
      <c r="D4314" s="34" t="s">
        <v>4950</v>
      </c>
      <c r="E4314" s="43">
        <f t="shared" si="67"/>
        <v>14605.5</v>
      </c>
    </row>
    <row r="4315" spans="1:5">
      <c r="A4315" s="34" t="s">
        <v>9049</v>
      </c>
      <c r="B4315" s="34" t="s">
        <v>9050</v>
      </c>
      <c r="C4315" s="52">
        <v>14605.5</v>
      </c>
      <c r="D4315" s="34" t="s">
        <v>4950</v>
      </c>
      <c r="E4315" s="43">
        <f t="shared" si="67"/>
        <v>14605.5</v>
      </c>
    </row>
    <row r="4316" spans="1:5">
      <c r="A4316" s="34" t="s">
        <v>9051</v>
      </c>
      <c r="B4316" s="34" t="s">
        <v>9052</v>
      </c>
      <c r="C4316" s="52">
        <v>12.933375</v>
      </c>
      <c r="D4316" s="34" t="s">
        <v>5075</v>
      </c>
      <c r="E4316" s="43">
        <f t="shared" si="67"/>
        <v>20111.398125</v>
      </c>
    </row>
    <row r="4317" spans="1:5">
      <c r="A4317" s="34" t="s">
        <v>9053</v>
      </c>
      <c r="B4317" s="34" t="s">
        <v>9054</v>
      </c>
      <c r="C4317" s="52">
        <v>1604.2124799999999</v>
      </c>
      <c r="D4317" s="34" t="s">
        <v>4950</v>
      </c>
      <c r="E4317" s="43">
        <f t="shared" si="67"/>
        <v>1604.2124799999999</v>
      </c>
    </row>
    <row r="4318" spans="1:5">
      <c r="A4318" s="34" t="s">
        <v>9055</v>
      </c>
      <c r="B4318" s="34" t="s">
        <v>9056</v>
      </c>
      <c r="C4318" s="52">
        <v>18.213016769999999</v>
      </c>
      <c r="D4318" s="34" t="s">
        <v>5075</v>
      </c>
      <c r="E4318" s="43">
        <f t="shared" si="67"/>
        <v>28321.241077349998</v>
      </c>
    </row>
    <row r="4319" spans="1:5">
      <c r="A4319" s="34" t="s">
        <v>9057</v>
      </c>
      <c r="B4319" s="34" t="s">
        <v>9058</v>
      </c>
      <c r="C4319" s="52">
        <v>22.883021070000002</v>
      </c>
      <c r="D4319" s="34" t="s">
        <v>5075</v>
      </c>
      <c r="E4319" s="43">
        <f t="shared" si="67"/>
        <v>35583.097763850004</v>
      </c>
    </row>
    <row r="4320" spans="1:5">
      <c r="A4320" s="34" t="s">
        <v>9059</v>
      </c>
      <c r="B4320" s="34" t="s">
        <v>9060</v>
      </c>
      <c r="C4320" s="52">
        <v>24.508575</v>
      </c>
      <c r="D4320" s="34" t="s">
        <v>5075</v>
      </c>
      <c r="E4320" s="43">
        <f t="shared" si="67"/>
        <v>38110.834125000001</v>
      </c>
    </row>
    <row r="4321" spans="1:5">
      <c r="A4321" s="34" t="s">
        <v>9061</v>
      </c>
      <c r="B4321" s="34" t="s">
        <v>9062</v>
      </c>
      <c r="C4321" s="52">
        <v>3.26900301</v>
      </c>
      <c r="D4321" s="34" t="s">
        <v>5075</v>
      </c>
      <c r="E4321" s="43">
        <f t="shared" si="67"/>
        <v>5083.2996805499997</v>
      </c>
    </row>
    <row r="4322" spans="1:5">
      <c r="A4322" s="34" t="s">
        <v>9063</v>
      </c>
      <c r="B4322" s="34" t="s">
        <v>9614</v>
      </c>
      <c r="C4322" s="52">
        <v>0.2101501935</v>
      </c>
      <c r="D4322" s="34" t="s">
        <v>5075</v>
      </c>
      <c r="E4322" s="43">
        <f t="shared" si="67"/>
        <v>326.78355089249999</v>
      </c>
    </row>
    <row r="4323" spans="1:5">
      <c r="A4323" s="34" t="s">
        <v>9064</v>
      </c>
      <c r="B4323" s="34" t="s">
        <v>9615</v>
      </c>
      <c r="C4323" s="52">
        <v>0.2101501935</v>
      </c>
      <c r="D4323" s="34" t="s">
        <v>5075</v>
      </c>
      <c r="E4323" s="43">
        <f t="shared" si="67"/>
        <v>326.78355089249999</v>
      </c>
    </row>
    <row r="4324" spans="1:5">
      <c r="A4324" s="34" t="s">
        <v>9065</v>
      </c>
      <c r="B4324" s="34" t="s">
        <v>9853</v>
      </c>
      <c r="C4324" s="52">
        <v>51192.254131200003</v>
      </c>
      <c r="D4324" s="34" t="s">
        <v>4950</v>
      </c>
      <c r="E4324" s="43">
        <f t="shared" si="67"/>
        <v>51192.254131200003</v>
      </c>
    </row>
    <row r="4325" spans="1:5">
      <c r="A4325" s="34" t="s">
        <v>9066</v>
      </c>
      <c r="B4325" s="34" t="s">
        <v>9681</v>
      </c>
      <c r="C4325" s="52">
        <v>10396.16218368</v>
      </c>
      <c r="D4325" s="34" t="s">
        <v>4950</v>
      </c>
      <c r="E4325" s="43">
        <f t="shared" si="67"/>
        <v>10396.16218368</v>
      </c>
    </row>
    <row r="4326" spans="1:5">
      <c r="A4326" s="34" t="s">
        <v>9067</v>
      </c>
      <c r="B4326" s="34" t="s">
        <v>9509</v>
      </c>
      <c r="C4326" s="52">
        <v>77314.484450080796</v>
      </c>
      <c r="D4326" s="34" t="s">
        <v>4950</v>
      </c>
      <c r="E4326" s="43">
        <f t="shared" si="67"/>
        <v>77314.484450080796</v>
      </c>
    </row>
    <row r="4327" spans="1:5">
      <c r="A4327" s="34" t="s">
        <v>9068</v>
      </c>
      <c r="B4327" s="34" t="s">
        <v>9069</v>
      </c>
      <c r="C4327" s="52">
        <v>26.965575000000001</v>
      </c>
      <c r="D4327" s="34" t="s">
        <v>5075</v>
      </c>
      <c r="E4327" s="43">
        <f t="shared" si="67"/>
        <v>41931.469125000003</v>
      </c>
    </row>
    <row r="4328" spans="1:5">
      <c r="A4328" s="34" t="s">
        <v>9070</v>
      </c>
      <c r="B4328" s="34" t="s">
        <v>9682</v>
      </c>
      <c r="C4328" s="52">
        <v>10.722075</v>
      </c>
      <c r="D4328" s="34" t="s">
        <v>5075</v>
      </c>
      <c r="E4328" s="43">
        <f t="shared" si="67"/>
        <v>16672.826625000002</v>
      </c>
    </row>
    <row r="4329" spans="1:5">
      <c r="A4329" s="34" t="s">
        <v>9071</v>
      </c>
      <c r="B4329" s="34" t="s">
        <v>9072</v>
      </c>
      <c r="C4329" s="52">
        <v>5.7807750000000002</v>
      </c>
      <c r="D4329" s="34" t="s">
        <v>5075</v>
      </c>
      <c r="E4329" s="43">
        <f t="shared" si="67"/>
        <v>8989.105125</v>
      </c>
    </row>
    <row r="4330" spans="1:5">
      <c r="A4330" s="34" t="s">
        <v>9073</v>
      </c>
      <c r="B4330" s="34" t="s">
        <v>9074</v>
      </c>
      <c r="C4330" s="52">
        <v>4.7706749999999998</v>
      </c>
      <c r="D4330" s="34" t="s">
        <v>5075</v>
      </c>
      <c r="E4330" s="43">
        <f t="shared" si="67"/>
        <v>7418.399625</v>
      </c>
    </row>
    <row r="4331" spans="1:5">
      <c r="A4331" s="34" t="s">
        <v>9075</v>
      </c>
      <c r="B4331" s="34" t="s">
        <v>9076</v>
      </c>
      <c r="C4331" s="52">
        <v>38.937858218999999</v>
      </c>
      <c r="D4331" s="34" t="s">
        <v>5075</v>
      </c>
      <c r="E4331" s="43">
        <f t="shared" si="67"/>
        <v>60548.369530544995</v>
      </c>
    </row>
    <row r="4332" spans="1:5">
      <c r="A4332" s="34" t="s">
        <v>9077</v>
      </c>
      <c r="B4332" s="34" t="s">
        <v>9078</v>
      </c>
      <c r="C4332" s="52">
        <v>51.951020706000001</v>
      </c>
      <c r="D4332" s="34" t="s">
        <v>5075</v>
      </c>
      <c r="E4332" s="43">
        <f t="shared" si="67"/>
        <v>80783.837197829998</v>
      </c>
    </row>
    <row r="4333" spans="1:5">
      <c r="A4333" s="34" t="s">
        <v>9079</v>
      </c>
      <c r="B4333" s="34" t="s">
        <v>9080</v>
      </c>
      <c r="C4333" s="52">
        <v>64.968802703999998</v>
      </c>
      <c r="D4333" s="34" t="s">
        <v>5075</v>
      </c>
      <c r="E4333" s="43">
        <f t="shared" si="67"/>
        <v>101026.48820471999</v>
      </c>
    </row>
    <row r="4334" spans="1:5">
      <c r="A4334" s="34" t="s">
        <v>9081</v>
      </c>
      <c r="B4334" s="34" t="s">
        <v>9082</v>
      </c>
      <c r="C4334" s="52">
        <v>46.7559186354</v>
      </c>
      <c r="D4334" s="34" t="s">
        <v>5075</v>
      </c>
      <c r="E4334" s="43">
        <f t="shared" si="67"/>
        <v>72705.453478046998</v>
      </c>
    </row>
    <row r="4335" spans="1:5">
      <c r="A4335" s="34" t="s">
        <v>9083</v>
      </c>
      <c r="B4335" s="34" t="s">
        <v>9084</v>
      </c>
      <c r="C4335" s="52">
        <v>5.3881976303999997</v>
      </c>
      <c r="D4335" s="34" t="s">
        <v>5075</v>
      </c>
      <c r="E4335" s="43">
        <f t="shared" si="67"/>
        <v>8378.6473152719991</v>
      </c>
    </row>
    <row r="4336" spans="1:5">
      <c r="A4336" s="34" t="s">
        <v>9085</v>
      </c>
      <c r="B4336" s="34" t="s">
        <v>9086</v>
      </c>
      <c r="C4336" s="52">
        <v>7.6145709568499997</v>
      </c>
      <c r="D4336" s="34" t="s">
        <v>5075</v>
      </c>
      <c r="E4336" s="43">
        <f t="shared" si="67"/>
        <v>11840.65783790175</v>
      </c>
    </row>
    <row r="4337" spans="1:5">
      <c r="A4337" s="34" t="s">
        <v>9087</v>
      </c>
      <c r="B4337" s="34" t="s">
        <v>9088</v>
      </c>
      <c r="C4337" s="52">
        <v>7.6145709568499997</v>
      </c>
      <c r="D4337" s="34" t="s">
        <v>5075</v>
      </c>
      <c r="E4337" s="43">
        <f t="shared" si="67"/>
        <v>11840.65783790175</v>
      </c>
    </row>
    <row r="4338" spans="1:5">
      <c r="A4338" s="34" t="s">
        <v>9089</v>
      </c>
      <c r="B4338" s="34" t="s">
        <v>9090</v>
      </c>
      <c r="C4338" s="52">
        <v>9.2572228733399999</v>
      </c>
      <c r="D4338" s="34" t="s">
        <v>5075</v>
      </c>
      <c r="E4338" s="43">
        <f t="shared" si="67"/>
        <v>14394.9815680437</v>
      </c>
    </row>
    <row r="4339" spans="1:5">
      <c r="A4339" s="34" t="s">
        <v>9091</v>
      </c>
      <c r="B4339" s="34" t="s">
        <v>9092</v>
      </c>
      <c r="C4339" s="52">
        <v>20.976552719459999</v>
      </c>
      <c r="D4339" s="34" t="s">
        <v>5075</v>
      </c>
      <c r="E4339" s="43">
        <f t="shared" si="67"/>
        <v>32618.5394787603</v>
      </c>
    </row>
    <row r="4340" spans="1:5">
      <c r="A4340" s="34" t="s">
        <v>9093</v>
      </c>
      <c r="B4340" s="34" t="s">
        <v>9094</v>
      </c>
      <c r="C4340" s="52">
        <v>40.890433128479998</v>
      </c>
      <c r="D4340" s="34" t="s">
        <v>5075</v>
      </c>
      <c r="E4340" s="43">
        <f t="shared" si="67"/>
        <v>63584.623514786399</v>
      </c>
    </row>
    <row r="4341" spans="1:5">
      <c r="A4341" s="34" t="s">
        <v>9095</v>
      </c>
      <c r="B4341" s="34" t="s">
        <v>9096</v>
      </c>
      <c r="C4341" s="52">
        <v>49.099950907020002</v>
      </c>
      <c r="D4341" s="34" t="s">
        <v>5075</v>
      </c>
      <c r="E4341" s="43">
        <f t="shared" si="67"/>
        <v>76350.423660416098</v>
      </c>
    </row>
    <row r="4342" spans="1:5">
      <c r="A4342" s="34" t="s">
        <v>9102</v>
      </c>
      <c r="B4342" s="34" t="s">
        <v>9103</v>
      </c>
      <c r="C4342" s="52">
        <v>4652.8950000000004</v>
      </c>
      <c r="D4342" s="34" t="s">
        <v>4950</v>
      </c>
      <c r="E4342" s="43">
        <f t="shared" si="67"/>
        <v>4652.8950000000004</v>
      </c>
    </row>
    <row r="4343" spans="1:5">
      <c r="A4343" s="34" t="s">
        <v>9108</v>
      </c>
      <c r="B4343" s="34" t="s">
        <v>9109</v>
      </c>
      <c r="C4343" s="52">
        <v>9.2256569659800007</v>
      </c>
      <c r="D4343" s="34" t="s">
        <v>5075</v>
      </c>
      <c r="E4343" s="43">
        <f t="shared" si="67"/>
        <v>14345.896582098901</v>
      </c>
    </row>
    <row r="4344" spans="1:5">
      <c r="A4344" s="34" t="s">
        <v>9111</v>
      </c>
      <c r="B4344" s="34" t="s">
        <v>9112</v>
      </c>
      <c r="C4344" s="52">
        <v>105.77385</v>
      </c>
      <c r="D4344" s="34" t="s">
        <v>5075</v>
      </c>
      <c r="E4344" s="43">
        <f t="shared" si="67"/>
        <v>164478.33674999999</v>
      </c>
    </row>
    <row r="4345" spans="1:5">
      <c r="A4345" s="34" t="s">
        <v>9113</v>
      </c>
      <c r="B4345" s="34" t="s">
        <v>9114</v>
      </c>
      <c r="C4345" s="52">
        <v>74.788349999999994</v>
      </c>
      <c r="D4345" s="34" t="s">
        <v>5075</v>
      </c>
      <c r="E4345" s="43">
        <f t="shared" si="67"/>
        <v>116295.88424999999</v>
      </c>
    </row>
    <row r="4346" spans="1:5">
      <c r="A4346" s="34" t="s">
        <v>9115</v>
      </c>
      <c r="B4346" s="34" t="s">
        <v>9116</v>
      </c>
      <c r="C4346" s="52">
        <v>73.471125000000299</v>
      </c>
      <c r="D4346" s="34" t="s">
        <v>5075</v>
      </c>
      <c r="E4346" s="43">
        <f t="shared" si="67"/>
        <v>114247.59937500047</v>
      </c>
    </row>
    <row r="4347" spans="1:5">
      <c r="A4347" s="34" t="s">
        <v>9117</v>
      </c>
      <c r="B4347" s="34" t="s">
        <v>9118</v>
      </c>
      <c r="C4347" s="52">
        <v>86.732100000000003</v>
      </c>
      <c r="D4347" s="34" t="s">
        <v>5075</v>
      </c>
      <c r="E4347" s="43">
        <f t="shared" si="67"/>
        <v>134868.4155</v>
      </c>
    </row>
    <row r="4348" spans="1:5">
      <c r="A4348" s="34" t="s">
        <v>9119</v>
      </c>
      <c r="B4348" s="34" t="s">
        <v>9120</v>
      </c>
      <c r="C4348" s="52">
        <v>121.539600000001</v>
      </c>
      <c r="D4348" s="34" t="s">
        <v>5075</v>
      </c>
      <c r="E4348" s="43">
        <f t="shared" si="67"/>
        <v>188994.07800000155</v>
      </c>
    </row>
    <row r="4349" spans="1:5">
      <c r="A4349" s="34" t="s">
        <v>9121</v>
      </c>
      <c r="B4349" s="34" t="s">
        <v>9122</v>
      </c>
      <c r="C4349" s="52">
        <v>153.57615000000101</v>
      </c>
      <c r="D4349" s="34" t="s">
        <v>5075</v>
      </c>
      <c r="E4349" s="43">
        <f t="shared" si="67"/>
        <v>238810.91325000155</v>
      </c>
    </row>
    <row r="4350" spans="1:5">
      <c r="A4350" s="34" t="s">
        <v>9123</v>
      </c>
      <c r="B4350" s="34" t="s">
        <v>9124</v>
      </c>
      <c r="C4350" s="52">
        <v>43.946175000000203</v>
      </c>
      <c r="D4350" s="34" t="s">
        <v>5075</v>
      </c>
      <c r="E4350" s="43">
        <f t="shared" si="67"/>
        <v>68336.302125000322</v>
      </c>
    </row>
    <row r="4351" spans="1:5">
      <c r="A4351" s="34" t="s">
        <v>9125</v>
      </c>
      <c r="B4351" s="34" t="s">
        <v>9126</v>
      </c>
      <c r="C4351" s="52">
        <v>253.15289999999999</v>
      </c>
      <c r="D4351" s="34" t="s">
        <v>5075</v>
      </c>
      <c r="E4351" s="43">
        <f t="shared" si="67"/>
        <v>393652.75949999999</v>
      </c>
    </row>
    <row r="4352" spans="1:5">
      <c r="A4352" s="34" t="s">
        <v>9129</v>
      </c>
      <c r="B4352" s="34" t="s">
        <v>9715</v>
      </c>
      <c r="C4352" s="52">
        <v>4188.1803724800002</v>
      </c>
      <c r="D4352" s="34" t="s">
        <v>4950</v>
      </c>
      <c r="E4352" s="43">
        <f t="shared" si="67"/>
        <v>4188.1803724800002</v>
      </c>
    </row>
    <row r="4353" spans="1:5">
      <c r="A4353" s="34" t="s">
        <v>9130</v>
      </c>
      <c r="B4353" s="34" t="s">
        <v>9131</v>
      </c>
      <c r="C4353" s="52">
        <v>4495.0533665076</v>
      </c>
      <c r="D4353" s="34" t="s">
        <v>4950</v>
      </c>
      <c r="E4353" s="43">
        <f t="shared" si="67"/>
        <v>4495.0533665076</v>
      </c>
    </row>
    <row r="4354" spans="1:5">
      <c r="A4354" s="34" t="s">
        <v>9132</v>
      </c>
      <c r="B4354" s="34" t="s">
        <v>9133</v>
      </c>
      <c r="C4354" s="52">
        <v>6383.2688381123999</v>
      </c>
      <c r="D4354" s="34" t="s">
        <v>4950</v>
      </c>
      <c r="E4354" s="43">
        <f t="shared" ref="E4354:E4417" si="68">IF(D4354="Dolares",C4354*$E$1,C4354)</f>
        <v>6383.2688381123999</v>
      </c>
    </row>
    <row r="4355" spans="1:5">
      <c r="A4355" s="34" t="s">
        <v>9134</v>
      </c>
      <c r="B4355" s="34" t="s">
        <v>9135</v>
      </c>
      <c r="C4355" s="52">
        <v>8932.7574544104009</v>
      </c>
      <c r="D4355" s="34" t="s">
        <v>4950</v>
      </c>
      <c r="E4355" s="43">
        <f t="shared" si="68"/>
        <v>8932.7574544104009</v>
      </c>
    </row>
    <row r="4356" spans="1:5">
      <c r="A4356" s="34" t="s">
        <v>9136</v>
      </c>
      <c r="B4356" s="34" t="s">
        <v>9137</v>
      </c>
      <c r="C4356" s="52">
        <v>397.74224441249999</v>
      </c>
      <c r="D4356" s="34" t="s">
        <v>4950</v>
      </c>
      <c r="E4356" s="43">
        <f t="shared" si="68"/>
        <v>397.74224441249999</v>
      </c>
    </row>
    <row r="4357" spans="1:5">
      <c r="A4357" s="34" t="s">
        <v>9138</v>
      </c>
      <c r="B4357" s="34" t="s">
        <v>9139</v>
      </c>
      <c r="C4357" s="52">
        <v>478.16007524999998</v>
      </c>
      <c r="D4357" s="34" t="s">
        <v>4950</v>
      </c>
      <c r="E4357" s="43">
        <f t="shared" si="68"/>
        <v>478.16007524999998</v>
      </c>
    </row>
    <row r="4358" spans="1:5">
      <c r="A4358" s="34" t="s">
        <v>9140</v>
      </c>
      <c r="B4358" s="34" t="s">
        <v>9141</v>
      </c>
      <c r="C4358" s="52">
        <v>2051.1379980000002</v>
      </c>
      <c r="D4358" s="34" t="s">
        <v>4950</v>
      </c>
      <c r="E4358" s="43">
        <f t="shared" si="68"/>
        <v>2051.1379980000002</v>
      </c>
    </row>
    <row r="4359" spans="1:5">
      <c r="A4359" s="34" t="s">
        <v>9142</v>
      </c>
      <c r="B4359" s="34" t="s">
        <v>9143</v>
      </c>
      <c r="C4359" s="52">
        <v>9383.0995543999998</v>
      </c>
      <c r="D4359" s="34" t="s">
        <v>4950</v>
      </c>
      <c r="E4359" s="43">
        <f t="shared" si="68"/>
        <v>9383.0995543999998</v>
      </c>
    </row>
    <row r="4360" spans="1:5">
      <c r="A4360" s="34" t="s">
        <v>9144</v>
      </c>
      <c r="B4360" s="34" t="s">
        <v>9876</v>
      </c>
      <c r="C4360" s="52">
        <v>10317.196671600001</v>
      </c>
      <c r="D4360" s="34" t="s">
        <v>4950</v>
      </c>
      <c r="E4360" s="43">
        <f t="shared" si="68"/>
        <v>10317.196671600001</v>
      </c>
    </row>
    <row r="4361" spans="1:5">
      <c r="A4361" s="34" t="s">
        <v>9150</v>
      </c>
      <c r="B4361" s="34" t="s">
        <v>9151</v>
      </c>
      <c r="C4361" s="52">
        <v>6405.7722688635504</v>
      </c>
      <c r="D4361" s="34" t="s">
        <v>4950</v>
      </c>
      <c r="E4361" s="43">
        <f t="shared" si="68"/>
        <v>6405.7722688635504</v>
      </c>
    </row>
    <row r="4362" spans="1:5">
      <c r="A4362" s="34" t="s">
        <v>9152</v>
      </c>
      <c r="B4362" s="34" t="s">
        <v>9153</v>
      </c>
      <c r="C4362" s="52">
        <v>245.290500000002</v>
      </c>
      <c r="D4362" s="34" t="s">
        <v>5075</v>
      </c>
      <c r="E4362" s="43">
        <f t="shared" si="68"/>
        <v>381426.72750000312</v>
      </c>
    </row>
    <row r="4363" spans="1:5">
      <c r="A4363" s="34" t="s">
        <v>9154</v>
      </c>
      <c r="B4363" s="34" t="s">
        <v>9155</v>
      </c>
      <c r="C4363" s="52">
        <v>315.53340000000202</v>
      </c>
      <c r="D4363" s="34" t="s">
        <v>5075</v>
      </c>
      <c r="E4363" s="43">
        <f t="shared" si="68"/>
        <v>490654.43700000312</v>
      </c>
    </row>
    <row r="4364" spans="1:5">
      <c r="A4364" s="34" t="s">
        <v>9156</v>
      </c>
      <c r="B4364" s="34" t="s">
        <v>9195</v>
      </c>
      <c r="C4364" s="52">
        <v>322.16730000000001</v>
      </c>
      <c r="D4364" s="34" t="s">
        <v>5075</v>
      </c>
      <c r="E4364" s="43">
        <f t="shared" si="68"/>
        <v>500970.15150000004</v>
      </c>
    </row>
    <row r="4365" spans="1:5">
      <c r="A4365" s="34" t="s">
        <v>9157</v>
      </c>
      <c r="B4365" s="34" t="s">
        <v>9158</v>
      </c>
      <c r="C4365" s="52">
        <v>2763.7891051726801</v>
      </c>
      <c r="D4365" s="34" t="s">
        <v>4950</v>
      </c>
      <c r="E4365" s="43">
        <f t="shared" si="68"/>
        <v>2763.7891051726801</v>
      </c>
    </row>
    <row r="4366" spans="1:5">
      <c r="A4366" s="34" t="s">
        <v>9159</v>
      </c>
      <c r="B4366" s="34" t="s">
        <v>9160</v>
      </c>
      <c r="C4366" s="52">
        <v>4862.6758144665</v>
      </c>
      <c r="D4366" s="34" t="s">
        <v>4950</v>
      </c>
      <c r="E4366" s="43">
        <f t="shared" si="68"/>
        <v>4862.6758144665</v>
      </c>
    </row>
    <row r="4367" spans="1:5">
      <c r="A4367" s="34" t="s">
        <v>9161</v>
      </c>
      <c r="B4367" s="34" t="s">
        <v>9162</v>
      </c>
      <c r="C4367" s="52">
        <v>2451.7068716181602</v>
      </c>
      <c r="D4367" s="34" t="s">
        <v>4950</v>
      </c>
      <c r="E4367" s="43">
        <f t="shared" si="68"/>
        <v>2451.7068716181602</v>
      </c>
    </row>
    <row r="4368" spans="1:5">
      <c r="A4368" s="34" t="s">
        <v>9163</v>
      </c>
      <c r="B4368" s="34" t="s">
        <v>9164</v>
      </c>
      <c r="C4368" s="52">
        <v>4258.9448802856796</v>
      </c>
      <c r="D4368" s="34" t="s">
        <v>4950</v>
      </c>
      <c r="E4368" s="43">
        <f t="shared" si="68"/>
        <v>4258.9448802856796</v>
      </c>
    </row>
    <row r="4369" spans="1:5">
      <c r="A4369" s="34" t="s">
        <v>9165</v>
      </c>
      <c r="B4369" s="34" t="s">
        <v>9166</v>
      </c>
      <c r="C4369" s="52">
        <v>2393.3867756104601</v>
      </c>
      <c r="D4369" s="34" t="s">
        <v>4950</v>
      </c>
      <c r="E4369" s="43">
        <f t="shared" si="68"/>
        <v>2393.3867756104601</v>
      </c>
    </row>
    <row r="4370" spans="1:5">
      <c r="A4370" s="34" t="s">
        <v>9167</v>
      </c>
      <c r="B4370" s="34" t="s">
        <v>9185</v>
      </c>
      <c r="C4370" s="52">
        <v>2848.1196215159998</v>
      </c>
      <c r="D4370" s="34" t="s">
        <v>4950</v>
      </c>
      <c r="E4370" s="43">
        <f t="shared" si="68"/>
        <v>2848.1196215159998</v>
      </c>
    </row>
    <row r="4371" spans="1:5">
      <c r="A4371" s="34" t="s">
        <v>9168</v>
      </c>
      <c r="B4371" s="34" t="s">
        <v>9169</v>
      </c>
      <c r="C4371" s="52">
        <v>3958.5743690313602</v>
      </c>
      <c r="D4371" s="34" t="s">
        <v>4950</v>
      </c>
      <c r="E4371" s="43">
        <f t="shared" si="68"/>
        <v>3958.5743690313602</v>
      </c>
    </row>
    <row r="4372" spans="1:5">
      <c r="A4372" s="34" t="s">
        <v>9170</v>
      </c>
      <c r="B4372" s="34" t="s">
        <v>9171</v>
      </c>
      <c r="C4372" s="52">
        <v>30652.129864664701</v>
      </c>
      <c r="D4372" s="34" t="s">
        <v>4950</v>
      </c>
      <c r="E4372" s="43">
        <f t="shared" si="68"/>
        <v>30652.129864664701</v>
      </c>
    </row>
    <row r="4373" spans="1:5">
      <c r="A4373" s="34" t="s">
        <v>9172</v>
      </c>
      <c r="B4373" s="34" t="s">
        <v>9173</v>
      </c>
      <c r="C4373" s="52">
        <v>30652.129864664701</v>
      </c>
      <c r="D4373" s="34" t="s">
        <v>4950</v>
      </c>
      <c r="E4373" s="43">
        <f t="shared" si="68"/>
        <v>30652.129864664701</v>
      </c>
    </row>
    <row r="4374" spans="1:5">
      <c r="A4374" s="34" t="s">
        <v>9174</v>
      </c>
      <c r="B4374" s="34" t="s">
        <v>10106</v>
      </c>
      <c r="C4374" s="52">
        <v>37.932569999999998</v>
      </c>
      <c r="D4374" s="34" t="s">
        <v>5075</v>
      </c>
      <c r="E4374" s="43">
        <f t="shared" si="68"/>
        <v>58985.146349999995</v>
      </c>
    </row>
    <row r="4375" spans="1:5">
      <c r="A4375" s="34" t="s">
        <v>9186</v>
      </c>
      <c r="B4375" s="34" t="s">
        <v>9306</v>
      </c>
      <c r="C4375" s="52">
        <v>133.1694</v>
      </c>
      <c r="D4375" s="34" t="s">
        <v>5075</v>
      </c>
      <c r="E4375" s="43">
        <f t="shared" si="68"/>
        <v>207078.41699999999</v>
      </c>
    </row>
    <row r="4376" spans="1:5">
      <c r="A4376" s="34" t="s">
        <v>9187</v>
      </c>
      <c r="B4376" s="34" t="s">
        <v>9196</v>
      </c>
      <c r="C4376" s="52">
        <v>480.89632499999999</v>
      </c>
      <c r="D4376" s="34" t="s">
        <v>5075</v>
      </c>
      <c r="E4376" s="43">
        <f t="shared" si="68"/>
        <v>747793.78537499998</v>
      </c>
    </row>
    <row r="4377" spans="1:5">
      <c r="A4377" s="34" t="s">
        <v>9191</v>
      </c>
      <c r="B4377" s="34" t="s">
        <v>9683</v>
      </c>
      <c r="C4377" s="52">
        <v>10396.16218368</v>
      </c>
      <c r="D4377" s="34" t="s">
        <v>4950</v>
      </c>
      <c r="E4377" s="43">
        <f t="shared" si="68"/>
        <v>10396.16218368</v>
      </c>
    </row>
    <row r="4378" spans="1:5">
      <c r="A4378" s="34" t="s">
        <v>9206</v>
      </c>
      <c r="B4378" s="34" t="s">
        <v>876</v>
      </c>
      <c r="C4378" s="52">
        <v>1245.6405</v>
      </c>
      <c r="D4378" s="34" t="s">
        <v>4950</v>
      </c>
      <c r="E4378" s="43">
        <f t="shared" si="68"/>
        <v>1245.6405</v>
      </c>
    </row>
    <row r="4379" spans="1:5">
      <c r="A4379" s="34" t="s">
        <v>9209</v>
      </c>
      <c r="B4379" s="34" t="s">
        <v>9210</v>
      </c>
      <c r="C4379" s="52">
        <v>20.475000000000001</v>
      </c>
      <c r="D4379" s="34" t="s">
        <v>5075</v>
      </c>
      <c r="E4379" s="43">
        <f t="shared" si="68"/>
        <v>31838.625000000004</v>
      </c>
    </row>
    <row r="4380" spans="1:5">
      <c r="A4380" s="34" t="s">
        <v>9211</v>
      </c>
      <c r="B4380" s="34" t="s">
        <v>9212</v>
      </c>
      <c r="C4380" s="52">
        <v>342784.41240621702</v>
      </c>
      <c r="D4380" s="34" t="s">
        <v>4950</v>
      </c>
      <c r="E4380" s="43">
        <f t="shared" si="68"/>
        <v>342784.41240621702</v>
      </c>
    </row>
    <row r="4381" spans="1:5">
      <c r="A4381" s="34" t="s">
        <v>9213</v>
      </c>
      <c r="B4381" s="34" t="s">
        <v>9214</v>
      </c>
      <c r="C4381" s="52">
        <v>647502.14261877898</v>
      </c>
      <c r="D4381" s="34" t="s">
        <v>4950</v>
      </c>
      <c r="E4381" s="43">
        <f t="shared" si="68"/>
        <v>647502.14261877898</v>
      </c>
    </row>
    <row r="4382" spans="1:5">
      <c r="A4382" s="34" t="s">
        <v>9215</v>
      </c>
      <c r="B4382" s="34" t="s">
        <v>9216</v>
      </c>
      <c r="C4382" s="52">
        <v>951676.32527597004</v>
      </c>
      <c r="D4382" s="34" t="s">
        <v>4950</v>
      </c>
      <c r="E4382" s="43">
        <f t="shared" si="68"/>
        <v>951676.32527597004</v>
      </c>
    </row>
    <row r="4383" spans="1:5">
      <c r="A4383" s="34" t="s">
        <v>9217</v>
      </c>
      <c r="B4383" s="34" t="s">
        <v>9218</v>
      </c>
      <c r="C4383" s="52">
        <v>392426.30006890401</v>
      </c>
      <c r="D4383" s="34" t="s">
        <v>4950</v>
      </c>
      <c r="E4383" s="43">
        <f t="shared" si="68"/>
        <v>392426.30006890401</v>
      </c>
    </row>
    <row r="4384" spans="1:5">
      <c r="A4384" s="34" t="s">
        <v>9219</v>
      </c>
      <c r="B4384" s="34" t="s">
        <v>9220</v>
      </c>
      <c r="C4384" s="52">
        <v>206001.68341283899</v>
      </c>
      <c r="D4384" s="34" t="s">
        <v>4950</v>
      </c>
      <c r="E4384" s="43">
        <f t="shared" si="68"/>
        <v>206001.68341283899</v>
      </c>
    </row>
    <row r="4385" spans="1:5">
      <c r="A4385" s="34" t="s">
        <v>9221</v>
      </c>
      <c r="B4385" s="34" t="s">
        <v>9222</v>
      </c>
      <c r="C4385" s="52">
        <v>72212.961001999996</v>
      </c>
      <c r="D4385" s="34" t="s">
        <v>4950</v>
      </c>
      <c r="E4385" s="43">
        <f t="shared" si="68"/>
        <v>72212.961001999996</v>
      </c>
    </row>
    <row r="4386" spans="1:5">
      <c r="A4386" s="34" t="s">
        <v>9223</v>
      </c>
      <c r="B4386" s="34" t="s">
        <v>9224</v>
      </c>
      <c r="C4386" s="52">
        <v>93469.299377999996</v>
      </c>
      <c r="D4386" s="34" t="s">
        <v>4950</v>
      </c>
      <c r="E4386" s="43">
        <f t="shared" si="68"/>
        <v>93469.299377999996</v>
      </c>
    </row>
    <row r="4387" spans="1:5">
      <c r="A4387" s="34" t="s">
        <v>9225</v>
      </c>
      <c r="B4387" s="34" t="s">
        <v>9226</v>
      </c>
      <c r="C4387" s="52">
        <v>141301.78607999999</v>
      </c>
      <c r="D4387" s="34" t="s">
        <v>4950</v>
      </c>
      <c r="E4387" s="43">
        <f t="shared" si="68"/>
        <v>141301.78607999999</v>
      </c>
    </row>
    <row r="4388" spans="1:5">
      <c r="A4388" s="34" t="s">
        <v>9227</v>
      </c>
      <c r="B4388" s="34" t="s">
        <v>9228</v>
      </c>
      <c r="C4388" s="52">
        <v>145100.559786</v>
      </c>
      <c r="D4388" s="34" t="s">
        <v>4950</v>
      </c>
      <c r="E4388" s="43">
        <f t="shared" si="68"/>
        <v>145100.559786</v>
      </c>
    </row>
    <row r="4389" spans="1:5">
      <c r="A4389" s="34" t="s">
        <v>9229</v>
      </c>
      <c r="B4389" s="34" t="s">
        <v>9230</v>
      </c>
      <c r="C4389" s="52">
        <v>159480.74560600001</v>
      </c>
      <c r="D4389" s="34" t="s">
        <v>4950</v>
      </c>
      <c r="E4389" s="43">
        <f t="shared" si="68"/>
        <v>159480.74560600001</v>
      </c>
    </row>
    <row r="4390" spans="1:5">
      <c r="A4390" s="34" t="s">
        <v>9231</v>
      </c>
      <c r="B4390" s="34" t="s">
        <v>9232</v>
      </c>
      <c r="C4390" s="52">
        <v>138816.02734999999</v>
      </c>
      <c r="D4390" s="34" t="s">
        <v>4950</v>
      </c>
      <c r="E4390" s="43">
        <f t="shared" si="68"/>
        <v>138816.02734999999</v>
      </c>
    </row>
    <row r="4391" spans="1:5">
      <c r="A4391" s="34" t="s">
        <v>9233</v>
      </c>
      <c r="B4391" s="34" t="s">
        <v>9234</v>
      </c>
      <c r="C4391" s="52">
        <v>144896.35542199999</v>
      </c>
      <c r="D4391" s="34" t="s">
        <v>4950</v>
      </c>
      <c r="E4391" s="43">
        <f t="shared" si="68"/>
        <v>144896.35542199999</v>
      </c>
    </row>
    <row r="4392" spans="1:5">
      <c r="A4392" s="34" t="s">
        <v>9235</v>
      </c>
      <c r="B4392" s="34" t="s">
        <v>9236</v>
      </c>
      <c r="C4392" s="52">
        <v>101313.037098</v>
      </c>
      <c r="D4392" s="34" t="s">
        <v>4950</v>
      </c>
      <c r="E4392" s="43">
        <f t="shared" si="68"/>
        <v>101313.037098</v>
      </c>
    </row>
    <row r="4393" spans="1:5">
      <c r="A4393" s="34" t="s">
        <v>9237</v>
      </c>
      <c r="B4393" s="34" t="s">
        <v>9238</v>
      </c>
      <c r="C4393" s="52">
        <v>178881.114412</v>
      </c>
      <c r="D4393" s="34" t="s">
        <v>4950</v>
      </c>
      <c r="E4393" s="43">
        <f t="shared" si="68"/>
        <v>178881.114412</v>
      </c>
    </row>
    <row r="4394" spans="1:5">
      <c r="A4394" s="34" t="s">
        <v>9239</v>
      </c>
      <c r="B4394" s="34" t="s">
        <v>9240</v>
      </c>
      <c r="C4394" s="52">
        <v>225757.46666199999</v>
      </c>
      <c r="D4394" s="34" t="s">
        <v>4950</v>
      </c>
      <c r="E4394" s="43">
        <f t="shared" si="68"/>
        <v>225757.46666199999</v>
      </c>
    </row>
    <row r="4395" spans="1:5">
      <c r="A4395" s="34" t="s">
        <v>9241</v>
      </c>
      <c r="B4395" s="34" t="s">
        <v>9242</v>
      </c>
      <c r="C4395" s="52">
        <v>33607.839720000004</v>
      </c>
      <c r="D4395" s="34" t="s">
        <v>4950</v>
      </c>
      <c r="E4395" s="43">
        <f t="shared" si="68"/>
        <v>33607.839720000004</v>
      </c>
    </row>
    <row r="4396" spans="1:5">
      <c r="A4396" s="34" t="s">
        <v>9243</v>
      </c>
      <c r="B4396" s="34" t="s">
        <v>9244</v>
      </c>
      <c r="C4396" s="52">
        <v>42902.000959999998</v>
      </c>
      <c r="D4396" s="34" t="s">
        <v>4950</v>
      </c>
      <c r="E4396" s="43">
        <f t="shared" si="68"/>
        <v>42902.000959999998</v>
      </c>
    </row>
    <row r="4397" spans="1:5">
      <c r="A4397" s="34" t="s">
        <v>9245</v>
      </c>
      <c r="B4397" s="34" t="s">
        <v>9246</v>
      </c>
      <c r="C4397" s="52">
        <v>54438.5933</v>
      </c>
      <c r="D4397" s="34" t="s">
        <v>4950</v>
      </c>
      <c r="E4397" s="43">
        <f t="shared" si="68"/>
        <v>54438.5933</v>
      </c>
    </row>
    <row r="4398" spans="1:5">
      <c r="A4398" s="34" t="s">
        <v>9247</v>
      </c>
      <c r="B4398" s="34" t="s">
        <v>9248</v>
      </c>
      <c r="C4398" s="52">
        <v>67896.996803999995</v>
      </c>
      <c r="D4398" s="34" t="s">
        <v>4950</v>
      </c>
      <c r="E4398" s="43">
        <f t="shared" si="68"/>
        <v>67896.996803999995</v>
      </c>
    </row>
    <row r="4399" spans="1:5">
      <c r="A4399" s="34" t="s">
        <v>9249</v>
      </c>
      <c r="B4399" s="34" t="s">
        <v>9250</v>
      </c>
      <c r="C4399" s="52">
        <v>86797.351186</v>
      </c>
      <c r="D4399" s="34" t="s">
        <v>4950</v>
      </c>
      <c r="E4399" s="43">
        <f t="shared" si="68"/>
        <v>86797.351186</v>
      </c>
    </row>
    <row r="4400" spans="1:5">
      <c r="A4400" s="34" t="s">
        <v>9251</v>
      </c>
      <c r="B4400" s="34" t="s">
        <v>9252</v>
      </c>
      <c r="C4400" s="52">
        <v>127357.68154200001</v>
      </c>
      <c r="D4400" s="34" t="s">
        <v>4950</v>
      </c>
      <c r="E4400" s="43">
        <f t="shared" si="68"/>
        <v>127357.68154200001</v>
      </c>
    </row>
    <row r="4401" spans="1:5">
      <c r="A4401" s="34" t="s">
        <v>9253</v>
      </c>
      <c r="B4401" s="34" t="s">
        <v>9254</v>
      </c>
      <c r="C4401" s="52">
        <v>14263.770248000001</v>
      </c>
      <c r="D4401" s="34" t="s">
        <v>4950</v>
      </c>
      <c r="E4401" s="43">
        <f t="shared" si="68"/>
        <v>14263.770248000001</v>
      </c>
    </row>
    <row r="4402" spans="1:5">
      <c r="A4402" s="34" t="s">
        <v>9257</v>
      </c>
      <c r="B4402" s="34" t="s">
        <v>9258</v>
      </c>
      <c r="C4402" s="52">
        <v>21093.012719999999</v>
      </c>
      <c r="D4402" s="34" t="s">
        <v>4950</v>
      </c>
      <c r="E4402" s="43">
        <f t="shared" si="68"/>
        <v>21093.012719999999</v>
      </c>
    </row>
    <row r="4403" spans="1:5">
      <c r="A4403" s="34" t="s">
        <v>9259</v>
      </c>
      <c r="B4403" s="34" t="s">
        <v>9260</v>
      </c>
      <c r="C4403" s="52">
        <v>17693.85384</v>
      </c>
      <c r="D4403" s="34" t="s">
        <v>4950</v>
      </c>
      <c r="E4403" s="43">
        <f t="shared" si="68"/>
        <v>17693.85384</v>
      </c>
    </row>
    <row r="4404" spans="1:5">
      <c r="A4404" s="34" t="s">
        <v>9261</v>
      </c>
      <c r="B4404" s="34" t="s">
        <v>9262</v>
      </c>
      <c r="C4404" s="52">
        <v>17693.85384</v>
      </c>
      <c r="D4404" s="34" t="s">
        <v>4950</v>
      </c>
      <c r="E4404" s="43">
        <f t="shared" si="68"/>
        <v>17693.85384</v>
      </c>
    </row>
    <row r="4405" spans="1:5">
      <c r="A4405" s="34" t="s">
        <v>9263</v>
      </c>
      <c r="B4405" s="34" t="s">
        <v>9264</v>
      </c>
      <c r="C4405" s="52">
        <v>15339.28032</v>
      </c>
      <c r="D4405" s="34" t="s">
        <v>4950</v>
      </c>
      <c r="E4405" s="43">
        <f t="shared" si="68"/>
        <v>15339.28032</v>
      </c>
    </row>
    <row r="4406" spans="1:5">
      <c r="A4406" s="34" t="s">
        <v>9273</v>
      </c>
      <c r="B4406" s="34" t="s">
        <v>9274</v>
      </c>
      <c r="C4406" s="52">
        <v>0.79169999999999996</v>
      </c>
      <c r="D4406" s="34" t="s">
        <v>5075</v>
      </c>
      <c r="E4406" s="43">
        <f t="shared" si="68"/>
        <v>1231.0934999999999</v>
      </c>
    </row>
    <row r="4407" spans="1:5">
      <c r="A4407" s="34" t="s">
        <v>9275</v>
      </c>
      <c r="B4407" s="34" t="s">
        <v>9276</v>
      </c>
      <c r="C4407" s="52">
        <v>20632.42084956</v>
      </c>
      <c r="D4407" s="34" t="s">
        <v>4950</v>
      </c>
      <c r="E4407" s="43">
        <f t="shared" si="68"/>
        <v>20632.42084956</v>
      </c>
    </row>
    <row r="4408" spans="1:5">
      <c r="A4408" s="34" t="s">
        <v>9277</v>
      </c>
      <c r="B4408" s="34" t="s">
        <v>9278</v>
      </c>
      <c r="C4408" s="52">
        <v>100.83303359999999</v>
      </c>
      <c r="D4408" s="34" t="s">
        <v>5075</v>
      </c>
      <c r="E4408" s="43">
        <f t="shared" si="68"/>
        <v>156795.367248</v>
      </c>
    </row>
    <row r="4409" spans="1:5">
      <c r="A4409" s="34" t="s">
        <v>9279</v>
      </c>
      <c r="B4409" s="34" t="s">
        <v>9280</v>
      </c>
      <c r="C4409" s="52">
        <v>2.9106675000000002</v>
      </c>
      <c r="D4409" s="34" t="s">
        <v>5075</v>
      </c>
      <c r="E4409" s="43">
        <f t="shared" si="68"/>
        <v>4526.0879625000007</v>
      </c>
    </row>
    <row r="4410" spans="1:5">
      <c r="A4410" s="34" t="s">
        <v>9281</v>
      </c>
      <c r="B4410" s="34" t="s">
        <v>9854</v>
      </c>
      <c r="C4410" s="52">
        <v>18514.94800896</v>
      </c>
      <c r="D4410" s="34" t="s">
        <v>4950</v>
      </c>
      <c r="E4410" s="43">
        <f t="shared" si="68"/>
        <v>18514.94800896</v>
      </c>
    </row>
    <row r="4411" spans="1:5">
      <c r="A4411" s="34" t="s">
        <v>9290</v>
      </c>
      <c r="B4411" s="34" t="s">
        <v>9291</v>
      </c>
      <c r="C4411" s="52">
        <v>170906.86381906801</v>
      </c>
      <c r="D4411" s="34" t="s">
        <v>4950</v>
      </c>
      <c r="E4411" s="43">
        <f t="shared" si="68"/>
        <v>170906.86381906801</v>
      </c>
    </row>
    <row r="4412" spans="1:5">
      <c r="A4412" s="34" t="s">
        <v>9292</v>
      </c>
      <c r="B4412" s="34" t="s">
        <v>9293</v>
      </c>
      <c r="C4412" s="52">
        <v>89986.984075404005</v>
      </c>
      <c r="D4412" s="34" t="s">
        <v>4950</v>
      </c>
      <c r="E4412" s="43">
        <f t="shared" si="68"/>
        <v>89986.984075404005</v>
      </c>
    </row>
    <row r="4413" spans="1:5">
      <c r="A4413" s="34" t="s">
        <v>9307</v>
      </c>
      <c r="B4413" s="34" t="s">
        <v>9308</v>
      </c>
      <c r="C4413" s="52">
        <v>165.12405000000001</v>
      </c>
      <c r="D4413" s="34" t="s">
        <v>5075</v>
      </c>
      <c r="E4413" s="43">
        <f t="shared" si="68"/>
        <v>256767.89775</v>
      </c>
    </row>
    <row r="4414" spans="1:5">
      <c r="A4414" s="34" t="s">
        <v>9309</v>
      </c>
      <c r="B4414" s="34" t="s">
        <v>9310</v>
      </c>
      <c r="C4414" s="52">
        <v>213.68392499999999</v>
      </c>
      <c r="D4414" s="34" t="s">
        <v>5075</v>
      </c>
      <c r="E4414" s="43">
        <f t="shared" si="68"/>
        <v>332278.50337499997</v>
      </c>
    </row>
    <row r="4415" spans="1:5">
      <c r="A4415" s="34" t="s">
        <v>9311</v>
      </c>
      <c r="B4415" s="34" t="s">
        <v>9312</v>
      </c>
      <c r="C4415" s="52">
        <v>213.68392499999999</v>
      </c>
      <c r="D4415" s="34" t="s">
        <v>5075</v>
      </c>
      <c r="E4415" s="43">
        <f t="shared" si="68"/>
        <v>332278.50337499997</v>
      </c>
    </row>
    <row r="4416" spans="1:5">
      <c r="A4416" s="34" t="s">
        <v>9313</v>
      </c>
      <c r="B4416" s="34" t="s">
        <v>9314</v>
      </c>
      <c r="C4416" s="52">
        <v>266.56402500000002</v>
      </c>
      <c r="D4416" s="34" t="s">
        <v>5075</v>
      </c>
      <c r="E4416" s="43">
        <f t="shared" si="68"/>
        <v>414507.05887500005</v>
      </c>
    </row>
    <row r="4417" spans="1:5">
      <c r="A4417" s="34" t="s">
        <v>9315</v>
      </c>
      <c r="B4417" s="34" t="s">
        <v>9316</v>
      </c>
      <c r="C4417" s="52">
        <v>266.56402500000002</v>
      </c>
      <c r="D4417" s="34" t="s">
        <v>5075</v>
      </c>
      <c r="E4417" s="43">
        <f t="shared" si="68"/>
        <v>414507.05887500005</v>
      </c>
    </row>
    <row r="4418" spans="1:5">
      <c r="A4418" s="34" t="s">
        <v>9317</v>
      </c>
      <c r="B4418" s="34" t="s">
        <v>9318</v>
      </c>
      <c r="C4418" s="52">
        <v>352355.10879999999</v>
      </c>
      <c r="D4418" s="34" t="s">
        <v>4950</v>
      </c>
      <c r="E4418" s="43">
        <f t="shared" ref="E4418:E4481" si="69">IF(D4418="Dolares",C4418*$E$1,C4418)</f>
        <v>352355.10879999999</v>
      </c>
    </row>
    <row r="4419" spans="1:5">
      <c r="A4419" s="34" t="s">
        <v>9319</v>
      </c>
      <c r="B4419" s="34" t="s">
        <v>9320</v>
      </c>
      <c r="C4419" s="52">
        <v>391212.15879999998</v>
      </c>
      <c r="D4419" s="34" t="s">
        <v>4950</v>
      </c>
      <c r="E4419" s="43">
        <f t="shared" si="69"/>
        <v>391212.15879999998</v>
      </c>
    </row>
    <row r="4420" spans="1:5">
      <c r="A4420" s="34" t="s">
        <v>9321</v>
      </c>
      <c r="B4420" s="34" t="s">
        <v>9322</v>
      </c>
      <c r="C4420" s="52">
        <v>465968.12549476803</v>
      </c>
      <c r="D4420" s="34" t="s">
        <v>4950</v>
      </c>
      <c r="E4420" s="43">
        <f t="shared" si="69"/>
        <v>465968.12549476803</v>
      </c>
    </row>
    <row r="4421" spans="1:5">
      <c r="A4421" s="34" t="s">
        <v>9323</v>
      </c>
      <c r="B4421" s="34" t="s">
        <v>9324</v>
      </c>
      <c r="C4421" s="52">
        <v>482154.89350000001</v>
      </c>
      <c r="D4421" s="34" t="s">
        <v>4950</v>
      </c>
      <c r="E4421" s="43">
        <f t="shared" si="69"/>
        <v>482154.89350000001</v>
      </c>
    </row>
    <row r="4422" spans="1:5">
      <c r="A4422" s="34" t="s">
        <v>9325</v>
      </c>
      <c r="B4422" s="34" t="s">
        <v>9326</v>
      </c>
      <c r="C4422" s="52">
        <v>20.318024999999999</v>
      </c>
      <c r="D4422" s="34" t="s">
        <v>5075</v>
      </c>
      <c r="E4422" s="43">
        <f t="shared" si="69"/>
        <v>31594.528874999996</v>
      </c>
    </row>
    <row r="4423" spans="1:5">
      <c r="A4423" s="34" t="s">
        <v>9327</v>
      </c>
      <c r="B4423" s="34" t="s">
        <v>9328</v>
      </c>
      <c r="C4423" s="52">
        <v>16.6919997219435</v>
      </c>
      <c r="D4423" s="34" t="s">
        <v>5075</v>
      </c>
      <c r="E4423" s="43">
        <f t="shared" si="69"/>
        <v>25956.059567622142</v>
      </c>
    </row>
    <row r="4424" spans="1:5">
      <c r="A4424" s="34" t="s">
        <v>9335</v>
      </c>
      <c r="B4424" s="34" t="s">
        <v>9336</v>
      </c>
      <c r="C4424" s="52">
        <v>620.38599999999997</v>
      </c>
      <c r="D4424" s="34" t="s">
        <v>4950</v>
      </c>
      <c r="E4424" s="43">
        <f t="shared" si="69"/>
        <v>620.38599999999997</v>
      </c>
    </row>
    <row r="4425" spans="1:5">
      <c r="A4425" s="34" t="s">
        <v>9337</v>
      </c>
      <c r="B4425" s="34" t="s">
        <v>9338</v>
      </c>
      <c r="C4425" s="52">
        <v>9194.51</v>
      </c>
      <c r="D4425" s="34" t="s">
        <v>4950</v>
      </c>
      <c r="E4425" s="43">
        <f t="shared" si="69"/>
        <v>9194.51</v>
      </c>
    </row>
    <row r="4426" spans="1:5">
      <c r="A4426" s="34" t="s">
        <v>9339</v>
      </c>
      <c r="B4426" s="34" t="s">
        <v>10154</v>
      </c>
      <c r="C4426" s="52">
        <v>11294.92</v>
      </c>
      <c r="D4426" s="34" t="s">
        <v>4950</v>
      </c>
      <c r="E4426" s="43">
        <f t="shared" si="69"/>
        <v>11294.92</v>
      </c>
    </row>
    <row r="4427" spans="1:5">
      <c r="A4427" s="34" t="s">
        <v>9340</v>
      </c>
      <c r="B4427" s="34" t="s">
        <v>9341</v>
      </c>
      <c r="C4427" s="52">
        <v>2164.3960000000002</v>
      </c>
      <c r="D4427" s="34" t="s">
        <v>4950</v>
      </c>
      <c r="E4427" s="43">
        <f t="shared" si="69"/>
        <v>2164.3960000000002</v>
      </c>
    </row>
    <row r="4428" spans="1:5">
      <c r="A4428" s="34" t="s">
        <v>9342</v>
      </c>
      <c r="B4428" s="34" t="s">
        <v>9343</v>
      </c>
      <c r="C4428" s="52">
        <v>14011.543</v>
      </c>
      <c r="D4428" s="34" t="s">
        <v>4950</v>
      </c>
      <c r="E4428" s="43">
        <f t="shared" si="69"/>
        <v>14011.543</v>
      </c>
    </row>
    <row r="4429" spans="1:5">
      <c r="A4429" s="34" t="s">
        <v>9344</v>
      </c>
      <c r="B4429" s="34" t="s">
        <v>9345</v>
      </c>
      <c r="C4429" s="52">
        <v>67199.933319999996</v>
      </c>
      <c r="D4429" s="34" t="s">
        <v>4950</v>
      </c>
      <c r="E4429" s="43">
        <f t="shared" si="69"/>
        <v>67199.933319999996</v>
      </c>
    </row>
    <row r="4430" spans="1:5">
      <c r="A4430" s="34" t="s">
        <v>9346</v>
      </c>
      <c r="B4430" s="34" t="s">
        <v>9347</v>
      </c>
      <c r="C4430" s="52">
        <v>49426.472549999999</v>
      </c>
      <c r="D4430" s="34" t="s">
        <v>4950</v>
      </c>
      <c r="E4430" s="43">
        <f t="shared" si="69"/>
        <v>49426.472549999999</v>
      </c>
    </row>
    <row r="4431" spans="1:5">
      <c r="A4431" s="34" t="s">
        <v>9348</v>
      </c>
      <c r="B4431" s="34" t="s">
        <v>9349</v>
      </c>
      <c r="C4431" s="52">
        <v>49426.472549999999</v>
      </c>
      <c r="D4431" s="34" t="s">
        <v>4950</v>
      </c>
      <c r="E4431" s="43">
        <f t="shared" si="69"/>
        <v>49426.472549999999</v>
      </c>
    </row>
    <row r="4432" spans="1:5">
      <c r="A4432" s="34" t="s">
        <v>9350</v>
      </c>
      <c r="B4432" s="34" t="s">
        <v>9351</v>
      </c>
      <c r="C4432" s="52">
        <v>183175.13141199999</v>
      </c>
      <c r="D4432" s="34" t="s">
        <v>4950</v>
      </c>
      <c r="E4432" s="43">
        <f t="shared" si="69"/>
        <v>183175.13141199999</v>
      </c>
    </row>
    <row r="4433" spans="1:5">
      <c r="A4433" s="34" t="s">
        <v>9352</v>
      </c>
      <c r="B4433" s="34" t="s">
        <v>9353</v>
      </c>
      <c r="C4433" s="52">
        <v>2312.4910046865998</v>
      </c>
      <c r="D4433" s="34" t="s">
        <v>4950</v>
      </c>
      <c r="E4433" s="43">
        <f t="shared" si="69"/>
        <v>2312.4910046865998</v>
      </c>
    </row>
    <row r="4434" spans="1:5">
      <c r="A4434" s="34" t="s">
        <v>9354</v>
      </c>
      <c r="B4434" s="34" t="s">
        <v>9355</v>
      </c>
      <c r="C4434" s="52">
        <v>4854.9094771460404</v>
      </c>
      <c r="D4434" s="34" t="s">
        <v>4950</v>
      </c>
      <c r="E4434" s="43">
        <f t="shared" si="69"/>
        <v>4854.9094771460404</v>
      </c>
    </row>
    <row r="4435" spans="1:5">
      <c r="A4435" s="34" t="s">
        <v>9356</v>
      </c>
      <c r="B4435" s="34" t="s">
        <v>9357</v>
      </c>
      <c r="C4435" s="52">
        <v>30445.746719920699</v>
      </c>
      <c r="D4435" s="34" t="s">
        <v>4950</v>
      </c>
      <c r="E4435" s="43">
        <f t="shared" si="69"/>
        <v>30445.746719920699</v>
      </c>
    </row>
    <row r="4436" spans="1:5">
      <c r="A4436" s="34" t="s">
        <v>9358</v>
      </c>
      <c r="B4436" s="34" t="s">
        <v>9359</v>
      </c>
      <c r="C4436" s="52">
        <v>30445.746719920699</v>
      </c>
      <c r="D4436" s="34" t="s">
        <v>4950</v>
      </c>
      <c r="E4436" s="43">
        <f t="shared" si="69"/>
        <v>30445.746719920699</v>
      </c>
    </row>
    <row r="4437" spans="1:5">
      <c r="A4437" s="34" t="s">
        <v>9360</v>
      </c>
      <c r="B4437" s="34" t="s">
        <v>9361</v>
      </c>
      <c r="C4437" s="52">
        <v>36534.893972307902</v>
      </c>
      <c r="D4437" s="34" t="s">
        <v>4950</v>
      </c>
      <c r="E4437" s="43">
        <f t="shared" si="69"/>
        <v>36534.893972307902</v>
      </c>
    </row>
    <row r="4438" spans="1:5">
      <c r="A4438" s="34" t="s">
        <v>9362</v>
      </c>
      <c r="B4438" s="34" t="s">
        <v>9363</v>
      </c>
      <c r="C4438" s="52">
        <v>36534.893972307902</v>
      </c>
      <c r="D4438" s="34" t="s">
        <v>4950</v>
      </c>
      <c r="E4438" s="43">
        <f t="shared" si="69"/>
        <v>36534.893972307902</v>
      </c>
    </row>
    <row r="4439" spans="1:5">
      <c r="A4439" s="34" t="s">
        <v>9364</v>
      </c>
      <c r="B4439" s="34" t="s">
        <v>9365</v>
      </c>
      <c r="C4439" s="52">
        <v>29172.188748239001</v>
      </c>
      <c r="D4439" s="34" t="s">
        <v>4950</v>
      </c>
      <c r="E4439" s="43">
        <f t="shared" si="69"/>
        <v>29172.188748239001</v>
      </c>
    </row>
    <row r="4440" spans="1:5">
      <c r="A4440" s="34" t="s">
        <v>9366</v>
      </c>
      <c r="B4440" s="34" t="s">
        <v>9367</v>
      </c>
      <c r="C4440" s="52">
        <v>29172.188748239001</v>
      </c>
      <c r="D4440" s="34" t="s">
        <v>4950</v>
      </c>
      <c r="E4440" s="43">
        <f t="shared" si="69"/>
        <v>29172.188748239001</v>
      </c>
    </row>
    <row r="4441" spans="1:5">
      <c r="A4441" s="34" t="s">
        <v>9368</v>
      </c>
      <c r="B4441" s="34" t="s">
        <v>9369</v>
      </c>
      <c r="C4441" s="52">
        <v>32989.782786108699</v>
      </c>
      <c r="D4441" s="34" t="s">
        <v>4950</v>
      </c>
      <c r="E4441" s="43">
        <f t="shared" si="69"/>
        <v>32989.782786108699</v>
      </c>
    </row>
    <row r="4442" spans="1:5">
      <c r="A4442" s="34" t="s">
        <v>9370</v>
      </c>
      <c r="B4442" s="34" t="s">
        <v>9371</v>
      </c>
      <c r="C4442" s="52">
        <v>32989.782786108699</v>
      </c>
      <c r="D4442" s="34" t="s">
        <v>4950</v>
      </c>
      <c r="E4442" s="43">
        <f t="shared" si="69"/>
        <v>32989.782786108699</v>
      </c>
    </row>
    <row r="4443" spans="1:5">
      <c r="A4443" s="34" t="s">
        <v>9372</v>
      </c>
      <c r="B4443" s="34" t="s">
        <v>9373</v>
      </c>
      <c r="C4443" s="52">
        <v>39881.3347791864</v>
      </c>
      <c r="D4443" s="34" t="s">
        <v>4950</v>
      </c>
      <c r="E4443" s="43">
        <f t="shared" si="69"/>
        <v>39881.3347791864</v>
      </c>
    </row>
    <row r="4444" spans="1:5">
      <c r="A4444" s="34" t="s">
        <v>9374</v>
      </c>
      <c r="B4444" s="34" t="s">
        <v>9375</v>
      </c>
      <c r="C4444" s="52">
        <v>39881.3347791864</v>
      </c>
      <c r="D4444" s="34" t="s">
        <v>4950</v>
      </c>
      <c r="E4444" s="43">
        <f t="shared" si="69"/>
        <v>39881.3347791864</v>
      </c>
    </row>
    <row r="4445" spans="1:5">
      <c r="A4445" s="34" t="s">
        <v>9376</v>
      </c>
      <c r="B4445" s="34" t="s">
        <v>9377</v>
      </c>
      <c r="C4445" s="52">
        <v>46507.5833286794</v>
      </c>
      <c r="D4445" s="34" t="s">
        <v>4950</v>
      </c>
      <c r="E4445" s="43">
        <f t="shared" si="69"/>
        <v>46507.5833286794</v>
      </c>
    </row>
    <row r="4446" spans="1:5">
      <c r="A4446" s="34" t="s">
        <v>9378</v>
      </c>
      <c r="B4446" s="34" t="s">
        <v>9379</v>
      </c>
      <c r="C4446" s="52">
        <v>46507.5833286794</v>
      </c>
      <c r="D4446" s="34" t="s">
        <v>4950</v>
      </c>
      <c r="E4446" s="43">
        <f t="shared" si="69"/>
        <v>46507.5833286794</v>
      </c>
    </row>
    <row r="4447" spans="1:5">
      <c r="A4447" s="34" t="s">
        <v>9426</v>
      </c>
      <c r="B4447" s="34" t="s">
        <v>9427</v>
      </c>
      <c r="C4447" s="52">
        <v>0.83460000000000001</v>
      </c>
      <c r="D4447" s="34" t="s">
        <v>5075</v>
      </c>
      <c r="E4447" s="43">
        <f t="shared" si="69"/>
        <v>1297.8030000000001</v>
      </c>
    </row>
    <row r="4448" spans="1:5">
      <c r="A4448" s="34" t="s">
        <v>9428</v>
      </c>
      <c r="B4448" s="34" t="s">
        <v>9429</v>
      </c>
      <c r="C4448" s="52">
        <v>0.69550000000000001</v>
      </c>
      <c r="D4448" s="34" t="s">
        <v>5075</v>
      </c>
      <c r="E4448" s="43">
        <f t="shared" si="69"/>
        <v>1081.5025000000001</v>
      </c>
    </row>
    <row r="4449" spans="1:5">
      <c r="A4449" s="34" t="s">
        <v>9430</v>
      </c>
      <c r="B4449" s="34" t="s">
        <v>9431</v>
      </c>
      <c r="C4449" s="52">
        <v>605.77690426499998</v>
      </c>
      <c r="D4449" s="34" t="s">
        <v>4950</v>
      </c>
      <c r="E4449" s="43">
        <f t="shared" si="69"/>
        <v>605.77690426499998</v>
      </c>
    </row>
    <row r="4450" spans="1:5">
      <c r="A4450" s="34" t="s">
        <v>9437</v>
      </c>
      <c r="B4450" s="34" t="s">
        <v>9438</v>
      </c>
      <c r="C4450" s="52">
        <v>62.899110504749999</v>
      </c>
      <c r="D4450" s="34" t="s">
        <v>5075</v>
      </c>
      <c r="E4450" s="43">
        <f t="shared" si="69"/>
        <v>97808.116834886241</v>
      </c>
    </row>
    <row r="4451" spans="1:5">
      <c r="A4451" s="34" t="s">
        <v>9446</v>
      </c>
      <c r="B4451" s="34" t="s">
        <v>9447</v>
      </c>
      <c r="C4451" s="52">
        <v>1618.1287394999999</v>
      </c>
      <c r="D4451" s="34" t="s">
        <v>4950</v>
      </c>
      <c r="E4451" s="43">
        <f t="shared" si="69"/>
        <v>1618.1287394999999</v>
      </c>
    </row>
    <row r="4452" spans="1:5">
      <c r="A4452" s="34" t="s">
        <v>9448</v>
      </c>
      <c r="B4452" s="34" t="s">
        <v>9449</v>
      </c>
      <c r="C4452" s="52">
        <v>1400.446281</v>
      </c>
      <c r="D4452" s="34" t="s">
        <v>4950</v>
      </c>
      <c r="E4452" s="43">
        <f t="shared" si="69"/>
        <v>1400.446281</v>
      </c>
    </row>
    <row r="4453" spans="1:5">
      <c r="A4453" s="34" t="s">
        <v>9450</v>
      </c>
      <c r="B4453" s="34" t="s">
        <v>9451</v>
      </c>
      <c r="C4453" s="52">
        <v>0.91805999999999999</v>
      </c>
      <c r="D4453" s="34" t="s">
        <v>5075</v>
      </c>
      <c r="E4453" s="43">
        <f t="shared" si="69"/>
        <v>1427.5833</v>
      </c>
    </row>
    <row r="4454" spans="1:5">
      <c r="A4454" s="34" t="s">
        <v>9452</v>
      </c>
      <c r="B4454" s="34" t="s">
        <v>9453</v>
      </c>
      <c r="C4454" s="52">
        <v>0.95979000000000003</v>
      </c>
      <c r="D4454" s="34" t="s">
        <v>5075</v>
      </c>
      <c r="E4454" s="43">
        <f t="shared" si="69"/>
        <v>1492.47345</v>
      </c>
    </row>
    <row r="4455" spans="1:5">
      <c r="A4455" s="34" t="s">
        <v>9454</v>
      </c>
      <c r="B4455" s="34" t="s">
        <v>9455</v>
      </c>
      <c r="C4455" s="52">
        <v>1.3075399999999999</v>
      </c>
      <c r="D4455" s="34" t="s">
        <v>5075</v>
      </c>
      <c r="E4455" s="43">
        <f t="shared" si="69"/>
        <v>2033.2247</v>
      </c>
    </row>
    <row r="4456" spans="1:5">
      <c r="A4456" s="34" t="s">
        <v>9456</v>
      </c>
      <c r="B4456" s="34" t="s">
        <v>9457</v>
      </c>
      <c r="C4456" s="52">
        <v>102.21120000000001</v>
      </c>
      <c r="D4456" s="34" t="s">
        <v>5075</v>
      </c>
      <c r="E4456" s="43">
        <f t="shared" si="69"/>
        <v>158938.416</v>
      </c>
    </row>
    <row r="4457" spans="1:5">
      <c r="A4457" s="34" t="s">
        <v>9458</v>
      </c>
      <c r="B4457" s="34" t="s">
        <v>9459</v>
      </c>
      <c r="C4457" s="52">
        <v>158.47050960000001</v>
      </c>
      <c r="D4457" s="34" t="s">
        <v>5075</v>
      </c>
      <c r="E4457" s="43">
        <f t="shared" si="69"/>
        <v>246421.64242800002</v>
      </c>
    </row>
    <row r="4458" spans="1:5">
      <c r="A4458" s="34" t="s">
        <v>9465</v>
      </c>
      <c r="B4458" s="34" t="s">
        <v>9466</v>
      </c>
      <c r="C4458" s="52">
        <v>95.113200000000006</v>
      </c>
      <c r="D4458" s="34" t="s">
        <v>5075</v>
      </c>
      <c r="E4458" s="43">
        <f t="shared" si="69"/>
        <v>147901.02600000001</v>
      </c>
    </row>
    <row r="4459" spans="1:5">
      <c r="A4459" s="34" t="s">
        <v>9467</v>
      </c>
      <c r="B4459" s="34" t="s">
        <v>9885</v>
      </c>
      <c r="C4459" s="52">
        <v>17.9634</v>
      </c>
      <c r="D4459" s="34" t="s">
        <v>5075</v>
      </c>
      <c r="E4459" s="43">
        <f t="shared" si="69"/>
        <v>27933.087</v>
      </c>
    </row>
    <row r="4460" spans="1:5">
      <c r="A4460" s="34" t="s">
        <v>9468</v>
      </c>
      <c r="B4460" s="34" t="s">
        <v>9886</v>
      </c>
      <c r="C4460" s="52">
        <v>35.162399999999998</v>
      </c>
      <c r="D4460" s="34" t="s">
        <v>5075</v>
      </c>
      <c r="E4460" s="43">
        <f t="shared" si="69"/>
        <v>54677.531999999999</v>
      </c>
    </row>
    <row r="4461" spans="1:5">
      <c r="A4461" s="34" t="s">
        <v>9510</v>
      </c>
      <c r="B4461" s="34" t="s">
        <v>9511</v>
      </c>
      <c r="C4461" s="52">
        <v>1.1738999999999999</v>
      </c>
      <c r="D4461" s="34" t="s">
        <v>5075</v>
      </c>
      <c r="E4461" s="43">
        <f t="shared" si="69"/>
        <v>1825.4144999999999</v>
      </c>
    </row>
    <row r="4462" spans="1:5">
      <c r="A4462" s="34" t="s">
        <v>9512</v>
      </c>
      <c r="B4462" s="34" t="s">
        <v>9513</v>
      </c>
      <c r="C4462" s="52">
        <v>8.3460000000000001</v>
      </c>
      <c r="D4462" s="34" t="s">
        <v>5075</v>
      </c>
      <c r="E4462" s="43">
        <f t="shared" si="69"/>
        <v>12978.03</v>
      </c>
    </row>
    <row r="4463" spans="1:5">
      <c r="A4463" s="34" t="s">
        <v>9514</v>
      </c>
      <c r="B4463" s="34" t="s">
        <v>9515</v>
      </c>
      <c r="C4463" s="52">
        <v>139.3648464</v>
      </c>
      <c r="D4463" s="34" t="s">
        <v>5075</v>
      </c>
      <c r="E4463" s="43">
        <f t="shared" si="69"/>
        <v>216712.336152</v>
      </c>
    </row>
    <row r="4464" spans="1:5">
      <c r="A4464" s="34" t="s">
        <v>9516</v>
      </c>
      <c r="B4464" s="34" t="s">
        <v>9517</v>
      </c>
      <c r="C4464" s="52">
        <v>210541.76</v>
      </c>
      <c r="D4464" s="34" t="s">
        <v>4950</v>
      </c>
      <c r="E4464" s="43">
        <f t="shared" si="69"/>
        <v>210541.76</v>
      </c>
    </row>
    <row r="4465" spans="1:5">
      <c r="A4465" s="34" t="s">
        <v>9518</v>
      </c>
      <c r="B4465" s="34" t="s">
        <v>9519</v>
      </c>
      <c r="C4465" s="52">
        <v>240364.79999999999</v>
      </c>
      <c r="D4465" s="34" t="s">
        <v>4950</v>
      </c>
      <c r="E4465" s="43">
        <f t="shared" si="69"/>
        <v>240364.79999999999</v>
      </c>
    </row>
    <row r="4466" spans="1:5">
      <c r="A4466" s="34" t="s">
        <v>9520</v>
      </c>
      <c r="B4466" s="34" t="s">
        <v>9887</v>
      </c>
      <c r="C4466" s="52">
        <v>35.162399999999998</v>
      </c>
      <c r="D4466" s="34" t="s">
        <v>5075</v>
      </c>
      <c r="E4466" s="43">
        <f t="shared" si="69"/>
        <v>54677.531999999999</v>
      </c>
    </row>
    <row r="4467" spans="1:5">
      <c r="A4467" s="34" t="s">
        <v>9521</v>
      </c>
      <c r="B4467" s="34" t="s">
        <v>9888</v>
      </c>
      <c r="C4467" s="52">
        <v>35.162399999999998</v>
      </c>
      <c r="D4467" s="34" t="s">
        <v>5075</v>
      </c>
      <c r="E4467" s="43">
        <f t="shared" si="69"/>
        <v>54677.531999999999</v>
      </c>
    </row>
    <row r="4468" spans="1:5">
      <c r="A4468" s="34" t="s">
        <v>9522</v>
      </c>
      <c r="B4468" s="34" t="s">
        <v>9523</v>
      </c>
      <c r="C4468" s="52">
        <v>15652.747549947</v>
      </c>
      <c r="D4468" s="34" t="s">
        <v>4950</v>
      </c>
      <c r="E4468" s="43">
        <f t="shared" si="69"/>
        <v>15652.747549947</v>
      </c>
    </row>
    <row r="4469" spans="1:5">
      <c r="A4469" s="34" t="s">
        <v>9524</v>
      </c>
      <c r="B4469" s="34" t="s">
        <v>9525</v>
      </c>
      <c r="C4469" s="52">
        <v>2312.4910046865998</v>
      </c>
      <c r="D4469" s="34" t="s">
        <v>4950</v>
      </c>
      <c r="E4469" s="43">
        <f t="shared" si="69"/>
        <v>2312.4910046865998</v>
      </c>
    </row>
    <row r="4470" spans="1:5">
      <c r="A4470" s="34" t="s">
        <v>9531</v>
      </c>
      <c r="B4470" s="34" t="s">
        <v>9532</v>
      </c>
      <c r="C4470" s="52">
        <v>585.10954449999997</v>
      </c>
      <c r="D4470" s="34" t="s">
        <v>4950</v>
      </c>
      <c r="E4470" s="43">
        <f t="shared" si="69"/>
        <v>585.10954449999997</v>
      </c>
    </row>
    <row r="4471" spans="1:5">
      <c r="A4471" s="34" t="s">
        <v>9533</v>
      </c>
      <c r="B4471" s="34" t="s">
        <v>9534</v>
      </c>
      <c r="C4471" s="52">
        <v>643.74228100000005</v>
      </c>
      <c r="D4471" s="34" t="s">
        <v>4950</v>
      </c>
      <c r="E4471" s="43">
        <f t="shared" si="69"/>
        <v>643.74228100000005</v>
      </c>
    </row>
    <row r="4472" spans="1:5">
      <c r="A4472" s="34" t="s">
        <v>9535</v>
      </c>
      <c r="B4472" s="34" t="s">
        <v>9536</v>
      </c>
      <c r="C4472" s="52">
        <v>585.10954449999997</v>
      </c>
      <c r="D4472" s="34" t="s">
        <v>4950</v>
      </c>
      <c r="E4472" s="43">
        <f t="shared" si="69"/>
        <v>585.10954449999997</v>
      </c>
    </row>
    <row r="4473" spans="1:5">
      <c r="A4473" s="34" t="s">
        <v>9537</v>
      </c>
      <c r="B4473" s="34" t="s">
        <v>9538</v>
      </c>
      <c r="C4473" s="52">
        <v>554.56944399999998</v>
      </c>
      <c r="D4473" s="34" t="s">
        <v>4950</v>
      </c>
      <c r="E4473" s="43">
        <f t="shared" si="69"/>
        <v>554.56944399999998</v>
      </c>
    </row>
    <row r="4474" spans="1:5">
      <c r="A4474" s="34" t="s">
        <v>9539</v>
      </c>
      <c r="B4474" s="34" t="s">
        <v>9540</v>
      </c>
      <c r="C4474" s="52">
        <v>643.74228100000005</v>
      </c>
      <c r="D4474" s="34" t="s">
        <v>4950</v>
      </c>
      <c r="E4474" s="43">
        <f t="shared" si="69"/>
        <v>643.74228100000005</v>
      </c>
    </row>
    <row r="4475" spans="1:5">
      <c r="A4475" s="34" t="s">
        <v>9541</v>
      </c>
      <c r="B4475" s="34" t="s">
        <v>9542</v>
      </c>
      <c r="C4475" s="52">
        <v>1061.3367584820001</v>
      </c>
      <c r="D4475" s="34" t="s">
        <v>4950</v>
      </c>
      <c r="E4475" s="43">
        <f t="shared" si="69"/>
        <v>1061.3367584820001</v>
      </c>
    </row>
    <row r="4476" spans="1:5">
      <c r="A4476" s="34" t="s">
        <v>9547</v>
      </c>
      <c r="B4476" s="34" t="s">
        <v>9548</v>
      </c>
      <c r="C4476" s="52">
        <v>26305.126379138299</v>
      </c>
      <c r="D4476" s="34" t="s">
        <v>4950</v>
      </c>
      <c r="E4476" s="43">
        <f t="shared" si="69"/>
        <v>26305.126379138299</v>
      </c>
    </row>
    <row r="4477" spans="1:5">
      <c r="A4477" s="34" t="s">
        <v>9549</v>
      </c>
      <c r="B4477" s="34" t="s">
        <v>9550</v>
      </c>
      <c r="C4477" s="52">
        <v>26305.126379138299</v>
      </c>
      <c r="D4477" s="34" t="s">
        <v>4950</v>
      </c>
      <c r="E4477" s="43">
        <f t="shared" si="69"/>
        <v>26305.126379138299</v>
      </c>
    </row>
    <row r="4478" spans="1:5">
      <c r="A4478" s="34" t="s">
        <v>9553</v>
      </c>
      <c r="B4478" s="34" t="s">
        <v>9554</v>
      </c>
      <c r="C4478" s="52">
        <v>11.0565</v>
      </c>
      <c r="D4478" s="34" t="s">
        <v>5075</v>
      </c>
      <c r="E4478" s="43">
        <f t="shared" si="69"/>
        <v>17192.857499999998</v>
      </c>
    </row>
    <row r="4479" spans="1:5">
      <c r="A4479" s="34" t="s">
        <v>9569</v>
      </c>
      <c r="B4479" s="34" t="s">
        <v>9570</v>
      </c>
      <c r="C4479" s="52">
        <v>23.461974744000099</v>
      </c>
      <c r="D4479" s="34" t="s">
        <v>5075</v>
      </c>
      <c r="E4479" s="43">
        <f t="shared" si="69"/>
        <v>36483.370726920155</v>
      </c>
    </row>
    <row r="4480" spans="1:5">
      <c r="A4480" s="34" t="s">
        <v>9571</v>
      </c>
      <c r="B4480" s="34" t="s">
        <v>9572</v>
      </c>
      <c r="C4480" s="52">
        <v>13568.569313</v>
      </c>
      <c r="D4480" s="34" t="s">
        <v>4950</v>
      </c>
      <c r="E4480" s="43">
        <f t="shared" si="69"/>
        <v>13568.569313</v>
      </c>
    </row>
    <row r="4481" spans="1:5">
      <c r="A4481" s="34" t="s">
        <v>9588</v>
      </c>
      <c r="B4481" s="34" t="s">
        <v>9589</v>
      </c>
      <c r="C4481" s="52">
        <v>34021.974515594899</v>
      </c>
      <c r="D4481" s="34" t="s">
        <v>4950</v>
      </c>
      <c r="E4481" s="43">
        <f t="shared" si="69"/>
        <v>34021.974515594899</v>
      </c>
    </row>
    <row r="4482" spans="1:5">
      <c r="A4482" s="34" t="s">
        <v>9590</v>
      </c>
      <c r="B4482" s="34" t="s">
        <v>9591</v>
      </c>
      <c r="C4482" s="52">
        <v>8206.9</v>
      </c>
      <c r="D4482" s="34" t="s">
        <v>4950</v>
      </c>
      <c r="E4482" s="43">
        <f t="shared" ref="E4482:E4545" si="70">IF(D4482="Dolares",C4482*$E$1,C4482)</f>
        <v>8206.9</v>
      </c>
    </row>
    <row r="4483" spans="1:5">
      <c r="A4483" s="34" t="s">
        <v>9592</v>
      </c>
      <c r="B4483" s="34" t="s">
        <v>9716</v>
      </c>
      <c r="C4483" s="52">
        <v>2131.4050587647998</v>
      </c>
      <c r="D4483" s="34" t="s">
        <v>4950</v>
      </c>
      <c r="E4483" s="43">
        <f t="shared" si="70"/>
        <v>2131.4050587647998</v>
      </c>
    </row>
    <row r="4484" spans="1:5">
      <c r="A4484" s="34" t="s">
        <v>9593</v>
      </c>
      <c r="B4484" s="34" t="s">
        <v>9594</v>
      </c>
      <c r="C4484" s="52">
        <v>1591.6838820999999</v>
      </c>
      <c r="D4484" s="34" t="s">
        <v>4950</v>
      </c>
      <c r="E4484" s="43">
        <f t="shared" si="70"/>
        <v>1591.6838820999999</v>
      </c>
    </row>
    <row r="4485" spans="1:5">
      <c r="A4485" s="34" t="s">
        <v>9598</v>
      </c>
      <c r="B4485" s="34" t="s">
        <v>9599</v>
      </c>
      <c r="C4485" s="52">
        <v>19943.092806975099</v>
      </c>
      <c r="D4485" s="34" t="s">
        <v>4950</v>
      </c>
      <c r="E4485" s="43">
        <f t="shared" si="70"/>
        <v>19943.092806975099</v>
      </c>
    </row>
    <row r="4486" spans="1:5">
      <c r="A4486" s="34" t="s">
        <v>9600</v>
      </c>
      <c r="B4486" s="34" t="s">
        <v>9601</v>
      </c>
      <c r="C4486" s="52">
        <v>2257.9877929244999</v>
      </c>
      <c r="D4486" s="34" t="s">
        <v>4950</v>
      </c>
      <c r="E4486" s="43">
        <f t="shared" si="70"/>
        <v>2257.9877929244999</v>
      </c>
    </row>
    <row r="4487" spans="1:5">
      <c r="A4487" s="34" t="s">
        <v>9602</v>
      </c>
      <c r="B4487" s="34" t="s">
        <v>9855</v>
      </c>
      <c r="C4487" s="52">
        <v>30531.4573824</v>
      </c>
      <c r="D4487" s="34" t="s">
        <v>4950</v>
      </c>
      <c r="E4487" s="43">
        <f t="shared" si="70"/>
        <v>30531.4573824</v>
      </c>
    </row>
    <row r="4488" spans="1:5">
      <c r="A4488" s="34" t="s">
        <v>9616</v>
      </c>
      <c r="B4488" s="34" t="s">
        <v>9617</v>
      </c>
      <c r="C4488" s="52">
        <v>11954.254000000001</v>
      </c>
      <c r="D4488" s="34" t="s">
        <v>4950</v>
      </c>
      <c r="E4488" s="43">
        <f t="shared" si="70"/>
        <v>11954.254000000001</v>
      </c>
    </row>
    <row r="4489" spans="1:5">
      <c r="A4489" s="34" t="s">
        <v>9618</v>
      </c>
      <c r="B4489" s="34" t="s">
        <v>9619</v>
      </c>
      <c r="C4489" s="52">
        <v>13144.95</v>
      </c>
      <c r="D4489" s="34" t="s">
        <v>4950</v>
      </c>
      <c r="E4489" s="43">
        <f t="shared" si="70"/>
        <v>13144.95</v>
      </c>
    </row>
    <row r="4490" spans="1:5">
      <c r="A4490" s="34" t="s">
        <v>9620</v>
      </c>
      <c r="B4490" s="34" t="s">
        <v>9621</v>
      </c>
      <c r="C4490" s="52">
        <v>11954.254000000001</v>
      </c>
      <c r="D4490" s="34" t="s">
        <v>4950</v>
      </c>
      <c r="E4490" s="43">
        <f t="shared" si="70"/>
        <v>11954.254000000001</v>
      </c>
    </row>
    <row r="4491" spans="1:5">
      <c r="A4491" s="34" t="s">
        <v>9622</v>
      </c>
      <c r="B4491" s="34" t="s">
        <v>9623</v>
      </c>
      <c r="C4491" s="52">
        <v>3217.3829999999998</v>
      </c>
      <c r="D4491" s="34" t="s">
        <v>4950</v>
      </c>
      <c r="E4491" s="43">
        <f t="shared" si="70"/>
        <v>3217.3829999999998</v>
      </c>
    </row>
    <row r="4492" spans="1:5">
      <c r="A4492" s="34" t="s">
        <v>9624</v>
      </c>
      <c r="B4492" s="34" t="s">
        <v>9625</v>
      </c>
      <c r="C4492" s="52">
        <v>14011.543</v>
      </c>
      <c r="D4492" s="34" t="s">
        <v>4950</v>
      </c>
      <c r="E4492" s="43">
        <f t="shared" si="70"/>
        <v>14011.543</v>
      </c>
    </row>
    <row r="4493" spans="1:5">
      <c r="A4493" s="34" t="s">
        <v>9626</v>
      </c>
      <c r="B4493" s="34" t="s">
        <v>9627</v>
      </c>
      <c r="C4493" s="52">
        <v>856.85599999999999</v>
      </c>
      <c r="D4493" s="34" t="s">
        <v>4950</v>
      </c>
      <c r="E4493" s="43">
        <f t="shared" si="70"/>
        <v>856.85599999999999</v>
      </c>
    </row>
    <row r="4494" spans="1:5">
      <c r="A4494" s="34" t="s">
        <v>9684</v>
      </c>
      <c r="B4494" s="34" t="s">
        <v>9685</v>
      </c>
      <c r="C4494" s="52">
        <v>116.28668819950001</v>
      </c>
      <c r="D4494" s="34" t="s">
        <v>5075</v>
      </c>
      <c r="E4494" s="43">
        <f t="shared" si="70"/>
        <v>180825.80015022252</v>
      </c>
    </row>
    <row r="4495" spans="1:5">
      <c r="A4495" s="34" t="s">
        <v>9686</v>
      </c>
      <c r="B4495" s="34" t="s">
        <v>10136</v>
      </c>
      <c r="C4495" s="52">
        <v>4248.7829727043099</v>
      </c>
      <c r="D4495" s="34" t="s">
        <v>4950</v>
      </c>
      <c r="E4495" s="43">
        <f t="shared" si="70"/>
        <v>4248.7829727043099</v>
      </c>
    </row>
    <row r="4496" spans="1:5">
      <c r="A4496" s="34" t="s">
        <v>9687</v>
      </c>
      <c r="B4496" s="34" t="s">
        <v>10137</v>
      </c>
      <c r="C4496" s="52">
        <v>3051.3404958045498</v>
      </c>
      <c r="D4496" s="34" t="s">
        <v>4950</v>
      </c>
      <c r="E4496" s="43">
        <f t="shared" si="70"/>
        <v>3051.3404958045498</v>
      </c>
    </row>
    <row r="4497" spans="1:5">
      <c r="A4497" s="34" t="s">
        <v>9688</v>
      </c>
      <c r="B4497" s="34" t="s">
        <v>10138</v>
      </c>
      <c r="C4497" s="52">
        <v>2532.6142227672599</v>
      </c>
      <c r="D4497" s="34" t="s">
        <v>4950</v>
      </c>
      <c r="E4497" s="43">
        <f t="shared" si="70"/>
        <v>2532.6142227672599</v>
      </c>
    </row>
    <row r="4498" spans="1:5">
      <c r="A4498" s="34" t="s">
        <v>9717</v>
      </c>
      <c r="B4498" s="34" t="s">
        <v>9718</v>
      </c>
      <c r="C4498" s="52">
        <v>32.439225</v>
      </c>
      <c r="D4498" s="34" t="s">
        <v>5075</v>
      </c>
      <c r="E4498" s="43">
        <f t="shared" si="70"/>
        <v>50442.994875000004</v>
      </c>
    </row>
    <row r="4499" spans="1:5">
      <c r="A4499" s="34" t="s">
        <v>9719</v>
      </c>
      <c r="B4499" s="34" t="s">
        <v>9720</v>
      </c>
      <c r="C4499" s="52">
        <v>232314.90773400001</v>
      </c>
      <c r="D4499" s="34" t="s">
        <v>4950</v>
      </c>
      <c r="E4499" s="43">
        <f t="shared" si="70"/>
        <v>232314.90773400001</v>
      </c>
    </row>
    <row r="4500" spans="1:5">
      <c r="A4500" s="34" t="s">
        <v>9721</v>
      </c>
      <c r="B4500" s="34" t="s">
        <v>10374</v>
      </c>
      <c r="C4500" s="52">
        <v>1094.69017796158</v>
      </c>
      <c r="D4500" s="34" t="s">
        <v>4950</v>
      </c>
      <c r="E4500" s="43">
        <f t="shared" si="70"/>
        <v>1094.69017796158</v>
      </c>
    </row>
    <row r="4501" spans="1:5">
      <c r="A4501" s="34" t="s">
        <v>9723</v>
      </c>
      <c r="B4501" s="34" t="s">
        <v>9724</v>
      </c>
      <c r="C4501" s="52">
        <v>176.67108713047401</v>
      </c>
      <c r="D4501" s="34" t="s">
        <v>4950</v>
      </c>
      <c r="E4501" s="43">
        <f t="shared" si="70"/>
        <v>176.67108713047401</v>
      </c>
    </row>
    <row r="4502" spans="1:5">
      <c r="A4502" s="34" t="s">
        <v>9725</v>
      </c>
      <c r="B4502" s="34" t="s">
        <v>9726</v>
      </c>
      <c r="C4502" s="52">
        <v>304.57311205104003</v>
      </c>
      <c r="D4502" s="34" t="s">
        <v>4950</v>
      </c>
      <c r="E4502" s="43">
        <f t="shared" si="70"/>
        <v>304.57311205104003</v>
      </c>
    </row>
    <row r="4503" spans="1:5">
      <c r="A4503" s="34" t="s">
        <v>9727</v>
      </c>
      <c r="B4503" s="34" t="s">
        <v>9728</v>
      </c>
      <c r="C4503" s="52">
        <v>508.61554473397399</v>
      </c>
      <c r="D4503" s="34" t="s">
        <v>4950</v>
      </c>
      <c r="E4503" s="43">
        <f t="shared" si="70"/>
        <v>508.61554473397399</v>
      </c>
    </row>
    <row r="4504" spans="1:5">
      <c r="A4504" s="34" t="s">
        <v>9729</v>
      </c>
      <c r="B4504" s="34" t="s">
        <v>9730</v>
      </c>
      <c r="C4504" s="52">
        <v>1151.38659269656</v>
      </c>
      <c r="D4504" s="34" t="s">
        <v>4950</v>
      </c>
      <c r="E4504" s="43">
        <f t="shared" si="70"/>
        <v>1151.38659269656</v>
      </c>
    </row>
    <row r="4505" spans="1:5">
      <c r="A4505" s="34" t="s">
        <v>9731</v>
      </c>
      <c r="B4505" s="34" t="s">
        <v>9732</v>
      </c>
      <c r="C4505" s="52">
        <v>1728.6513511333501</v>
      </c>
      <c r="D4505" s="34" t="s">
        <v>4950</v>
      </c>
      <c r="E4505" s="43">
        <f t="shared" si="70"/>
        <v>1728.6513511333501</v>
      </c>
    </row>
    <row r="4506" spans="1:5">
      <c r="A4506" s="34" t="s">
        <v>9733</v>
      </c>
      <c r="B4506" s="34" t="s">
        <v>9734</v>
      </c>
      <c r="C4506" s="52">
        <v>1861.81123625792</v>
      </c>
      <c r="D4506" s="34" t="s">
        <v>4950</v>
      </c>
      <c r="E4506" s="43">
        <f t="shared" si="70"/>
        <v>1861.81123625792</v>
      </c>
    </row>
    <row r="4507" spans="1:5">
      <c r="A4507" s="34" t="s">
        <v>9735</v>
      </c>
      <c r="B4507" s="34" t="s">
        <v>9736</v>
      </c>
      <c r="C4507" s="52">
        <v>1432.3231130567699</v>
      </c>
      <c r="D4507" s="34" t="s">
        <v>4950</v>
      </c>
      <c r="E4507" s="43">
        <f t="shared" si="70"/>
        <v>1432.3231130567699</v>
      </c>
    </row>
    <row r="4508" spans="1:5">
      <c r="A4508" s="34" t="s">
        <v>9737</v>
      </c>
      <c r="B4508" s="34" t="s">
        <v>9738</v>
      </c>
      <c r="C4508" s="52">
        <v>1898.55223515641</v>
      </c>
      <c r="D4508" s="34" t="s">
        <v>4950</v>
      </c>
      <c r="E4508" s="43">
        <f t="shared" si="70"/>
        <v>1898.55223515641</v>
      </c>
    </row>
    <row r="4509" spans="1:5">
      <c r="A4509" s="34" t="s">
        <v>9739</v>
      </c>
      <c r="B4509" s="34" t="s">
        <v>9740</v>
      </c>
      <c r="C4509" s="52">
        <v>133.84874521816801</v>
      </c>
      <c r="D4509" s="34" t="s">
        <v>4950</v>
      </c>
      <c r="E4509" s="43">
        <f t="shared" si="70"/>
        <v>133.84874521816801</v>
      </c>
    </row>
    <row r="4510" spans="1:5">
      <c r="A4510" s="34" t="s">
        <v>9741</v>
      </c>
      <c r="B4510" s="34" t="s">
        <v>9742</v>
      </c>
      <c r="C4510" s="52">
        <v>203.45052326917499</v>
      </c>
      <c r="D4510" s="34" t="s">
        <v>4950</v>
      </c>
      <c r="E4510" s="43">
        <f t="shared" si="70"/>
        <v>203.45052326917499</v>
      </c>
    </row>
    <row r="4511" spans="1:5">
      <c r="A4511" s="34" t="s">
        <v>9743</v>
      </c>
      <c r="B4511" s="34" t="s">
        <v>9744</v>
      </c>
      <c r="C4511" s="52">
        <v>326.58426500017498</v>
      </c>
      <c r="D4511" s="34" t="s">
        <v>4950</v>
      </c>
      <c r="E4511" s="43">
        <f t="shared" si="70"/>
        <v>326.58426500017498</v>
      </c>
    </row>
    <row r="4512" spans="1:5">
      <c r="A4512" s="34" t="s">
        <v>9745</v>
      </c>
      <c r="B4512" s="34" t="s">
        <v>9746</v>
      </c>
      <c r="C4512" s="52">
        <v>200.52286787137501</v>
      </c>
      <c r="D4512" s="34" t="s">
        <v>4950</v>
      </c>
      <c r="E4512" s="43">
        <f t="shared" si="70"/>
        <v>200.52286787137501</v>
      </c>
    </row>
    <row r="4513" spans="1:5">
      <c r="A4513" s="34" t="s">
        <v>9747</v>
      </c>
      <c r="B4513" s="34" t="s">
        <v>9748</v>
      </c>
      <c r="C4513" s="52">
        <v>1102.39141853925</v>
      </c>
      <c r="D4513" s="34" t="s">
        <v>4950</v>
      </c>
      <c r="E4513" s="43">
        <f t="shared" si="70"/>
        <v>1102.39141853925</v>
      </c>
    </row>
    <row r="4514" spans="1:5">
      <c r="A4514" s="34" t="s">
        <v>9749</v>
      </c>
      <c r="B4514" s="34" t="s">
        <v>9750</v>
      </c>
      <c r="C4514" s="52">
        <v>1376.2025423063001</v>
      </c>
      <c r="D4514" s="34" t="s">
        <v>4950</v>
      </c>
      <c r="E4514" s="43">
        <f t="shared" si="70"/>
        <v>1376.2025423063001</v>
      </c>
    </row>
    <row r="4515" spans="1:5">
      <c r="A4515" s="34" t="s">
        <v>9751</v>
      </c>
      <c r="B4515" s="34" t="s">
        <v>9752</v>
      </c>
      <c r="C4515" s="52">
        <v>2489.26052885738</v>
      </c>
      <c r="D4515" s="34" t="s">
        <v>4950</v>
      </c>
      <c r="E4515" s="43">
        <f t="shared" si="70"/>
        <v>2489.26052885738</v>
      </c>
    </row>
    <row r="4516" spans="1:5">
      <c r="A4516" s="34" t="s">
        <v>9753</v>
      </c>
      <c r="B4516" s="34" t="s">
        <v>9754</v>
      </c>
      <c r="C4516" s="52">
        <v>1286.1125581901699</v>
      </c>
      <c r="D4516" s="34" t="s">
        <v>4950</v>
      </c>
      <c r="E4516" s="43">
        <f t="shared" si="70"/>
        <v>1286.1125581901699</v>
      </c>
    </row>
    <row r="4517" spans="1:5">
      <c r="A4517" s="34" t="s">
        <v>9755</v>
      </c>
      <c r="B4517" s="34" t="s">
        <v>9756</v>
      </c>
      <c r="C4517" s="52">
        <v>1531.08842897667</v>
      </c>
      <c r="D4517" s="34" t="s">
        <v>4950</v>
      </c>
      <c r="E4517" s="43">
        <f t="shared" si="70"/>
        <v>1531.08842897667</v>
      </c>
    </row>
    <row r="4518" spans="1:5">
      <c r="A4518" s="34" t="s">
        <v>9757</v>
      </c>
      <c r="B4518" s="34" t="s">
        <v>9758</v>
      </c>
      <c r="C4518" s="52">
        <v>1837.31364917927</v>
      </c>
      <c r="D4518" s="34" t="s">
        <v>4950</v>
      </c>
      <c r="E4518" s="43">
        <f t="shared" si="70"/>
        <v>1837.31364917927</v>
      </c>
    </row>
    <row r="4519" spans="1:5">
      <c r="A4519" s="34" t="s">
        <v>9759</v>
      </c>
      <c r="B4519" s="34" t="s">
        <v>9760</v>
      </c>
      <c r="C4519" s="52">
        <v>876.57446910600004</v>
      </c>
      <c r="D4519" s="34" t="s">
        <v>4950</v>
      </c>
      <c r="E4519" s="43">
        <f t="shared" si="70"/>
        <v>876.57446910600004</v>
      </c>
    </row>
    <row r="4520" spans="1:5">
      <c r="A4520" s="34" t="s">
        <v>9761</v>
      </c>
      <c r="B4520" s="34" t="s">
        <v>9762</v>
      </c>
      <c r="C4520" s="52">
        <v>1392.20777604352</v>
      </c>
      <c r="D4520" s="34" t="s">
        <v>4950</v>
      </c>
      <c r="E4520" s="43">
        <f t="shared" si="70"/>
        <v>1392.20777604352</v>
      </c>
    </row>
    <row r="4521" spans="1:5">
      <c r="A4521" s="34" t="s">
        <v>9763</v>
      </c>
      <c r="B4521" s="34" t="s">
        <v>9764</v>
      </c>
      <c r="C4521" s="52">
        <v>122.493317112732</v>
      </c>
      <c r="D4521" s="34" t="s">
        <v>4950</v>
      </c>
      <c r="E4521" s="43">
        <f t="shared" si="70"/>
        <v>122.493317112732</v>
      </c>
    </row>
    <row r="4522" spans="1:5">
      <c r="A4522" s="34" t="s">
        <v>9765</v>
      </c>
      <c r="B4522" s="34" t="s">
        <v>9766</v>
      </c>
      <c r="C4522" s="52">
        <v>183.72652137039299</v>
      </c>
      <c r="D4522" s="34" t="s">
        <v>4950</v>
      </c>
      <c r="E4522" s="43">
        <f t="shared" si="70"/>
        <v>183.72652137039299</v>
      </c>
    </row>
    <row r="4523" spans="1:5">
      <c r="A4523" s="34" t="s">
        <v>9767</v>
      </c>
      <c r="B4523" s="34" t="s">
        <v>9768</v>
      </c>
      <c r="C4523" s="52">
        <v>244.98663422546301</v>
      </c>
      <c r="D4523" s="34" t="s">
        <v>4950</v>
      </c>
      <c r="E4523" s="43">
        <f t="shared" si="70"/>
        <v>244.98663422546301</v>
      </c>
    </row>
    <row r="4524" spans="1:5">
      <c r="A4524" s="34" t="s">
        <v>9769</v>
      </c>
      <c r="B4524" s="34" t="s">
        <v>9770</v>
      </c>
      <c r="C4524" s="52">
        <v>256.98786866864998</v>
      </c>
      <c r="D4524" s="34" t="s">
        <v>4950</v>
      </c>
      <c r="E4524" s="43">
        <f t="shared" si="70"/>
        <v>256.98786866864998</v>
      </c>
    </row>
    <row r="4525" spans="1:5">
      <c r="A4525" s="34" t="s">
        <v>9771</v>
      </c>
      <c r="B4525" s="34" t="s">
        <v>9772</v>
      </c>
      <c r="C4525" s="52">
        <v>396.19142477066202</v>
      </c>
      <c r="D4525" s="34" t="s">
        <v>4950</v>
      </c>
      <c r="E4525" s="43">
        <f t="shared" si="70"/>
        <v>396.19142477066202</v>
      </c>
    </row>
    <row r="4526" spans="1:5">
      <c r="A4526" s="34" t="s">
        <v>9773</v>
      </c>
      <c r="B4526" s="34" t="s">
        <v>9774</v>
      </c>
      <c r="C4526" s="52">
        <v>1564.68112197862</v>
      </c>
      <c r="D4526" s="34" t="s">
        <v>4950</v>
      </c>
      <c r="E4526" s="43">
        <f t="shared" si="70"/>
        <v>1564.68112197862</v>
      </c>
    </row>
    <row r="4527" spans="1:5">
      <c r="A4527" s="34" t="s">
        <v>9775</v>
      </c>
      <c r="B4527" s="34" t="s">
        <v>9776</v>
      </c>
      <c r="C4527" s="52">
        <v>1825.46310288156</v>
      </c>
      <c r="D4527" s="34" t="s">
        <v>4950</v>
      </c>
      <c r="E4527" s="43">
        <f t="shared" si="70"/>
        <v>1825.46310288156</v>
      </c>
    </row>
    <row r="4528" spans="1:5">
      <c r="A4528" s="34" t="s">
        <v>9777</v>
      </c>
      <c r="B4528" s="34" t="s">
        <v>9778</v>
      </c>
      <c r="C4528" s="52">
        <v>2216.6333833762201</v>
      </c>
      <c r="D4528" s="34" t="s">
        <v>4950</v>
      </c>
      <c r="E4528" s="43">
        <f t="shared" si="70"/>
        <v>2216.6333833762201</v>
      </c>
    </row>
    <row r="4529" spans="1:5">
      <c r="A4529" s="34" t="s">
        <v>9779</v>
      </c>
      <c r="B4529" s="34" t="s">
        <v>9780</v>
      </c>
      <c r="C4529" s="52">
        <v>643.05627909508098</v>
      </c>
      <c r="D4529" s="34" t="s">
        <v>4950</v>
      </c>
      <c r="E4529" s="43">
        <f t="shared" si="70"/>
        <v>643.05627909508098</v>
      </c>
    </row>
    <row r="4530" spans="1:5">
      <c r="A4530" s="34" t="s">
        <v>9781</v>
      </c>
      <c r="B4530" s="34" t="s">
        <v>9782</v>
      </c>
      <c r="C4530" s="52">
        <v>826.79356390443695</v>
      </c>
      <c r="D4530" s="34" t="s">
        <v>4950</v>
      </c>
      <c r="E4530" s="43">
        <f t="shared" si="70"/>
        <v>826.79356390443695</v>
      </c>
    </row>
    <row r="4531" spans="1:5">
      <c r="A4531" s="34" t="s">
        <v>9783</v>
      </c>
      <c r="B4531" s="34" t="s">
        <v>9784</v>
      </c>
      <c r="C4531" s="52">
        <v>1369.0932908715599</v>
      </c>
      <c r="D4531" s="34" t="s">
        <v>4950</v>
      </c>
      <c r="E4531" s="43">
        <f t="shared" si="70"/>
        <v>1369.0932908715599</v>
      </c>
    </row>
    <row r="4532" spans="1:5">
      <c r="A4532" s="34" t="s">
        <v>9856</v>
      </c>
      <c r="B4532" s="34" t="s">
        <v>10155</v>
      </c>
      <c r="C4532" s="52">
        <v>3693.7539293948998</v>
      </c>
      <c r="D4532" s="34" t="s">
        <v>4950</v>
      </c>
      <c r="E4532" s="43">
        <f t="shared" si="70"/>
        <v>3693.7539293948998</v>
      </c>
    </row>
    <row r="4533" spans="1:5">
      <c r="A4533" s="34" t="s">
        <v>9857</v>
      </c>
      <c r="B4533" s="34" t="s">
        <v>10156</v>
      </c>
      <c r="C4533" s="52">
        <v>5923.3195846845501</v>
      </c>
      <c r="D4533" s="34" t="s">
        <v>4950</v>
      </c>
      <c r="E4533" s="43">
        <f t="shared" si="70"/>
        <v>5923.3195846845501</v>
      </c>
    </row>
    <row r="4534" spans="1:5">
      <c r="A4534" s="34" t="s">
        <v>9858</v>
      </c>
      <c r="B4534" s="34" t="s">
        <v>10157</v>
      </c>
      <c r="C4534" s="52">
        <v>9467.3271695136791</v>
      </c>
      <c r="D4534" s="34" t="s">
        <v>4950</v>
      </c>
      <c r="E4534" s="43">
        <f t="shared" si="70"/>
        <v>9467.3271695136791</v>
      </c>
    </row>
    <row r="4535" spans="1:5">
      <c r="A4535" s="34" t="s">
        <v>9859</v>
      </c>
      <c r="B4535" s="34" t="s">
        <v>9860</v>
      </c>
      <c r="C4535" s="52">
        <v>15.11055</v>
      </c>
      <c r="D4535" s="34" t="s">
        <v>5075</v>
      </c>
      <c r="E4535" s="43">
        <f t="shared" si="70"/>
        <v>23496.90525</v>
      </c>
    </row>
    <row r="4536" spans="1:5">
      <c r="A4536" s="34" t="s">
        <v>9861</v>
      </c>
      <c r="B4536" s="34" t="s">
        <v>9862</v>
      </c>
      <c r="C4536" s="52">
        <v>3.26440436400001</v>
      </c>
      <c r="D4536" s="34" t="s">
        <v>5075</v>
      </c>
      <c r="E4536" s="43">
        <f t="shared" si="70"/>
        <v>5076.1487860200159</v>
      </c>
    </row>
    <row r="4537" spans="1:5">
      <c r="A4537" s="34" t="s">
        <v>9863</v>
      </c>
      <c r="B4537" s="34" t="s">
        <v>9864</v>
      </c>
      <c r="C4537" s="52">
        <v>3.26440436400001</v>
      </c>
      <c r="D4537" s="34" t="s">
        <v>5075</v>
      </c>
      <c r="E4537" s="43">
        <f t="shared" si="70"/>
        <v>5076.1487860200159</v>
      </c>
    </row>
    <row r="4538" spans="1:5">
      <c r="A4538" s="34" t="s">
        <v>9865</v>
      </c>
      <c r="B4538" s="34" t="s">
        <v>9866</v>
      </c>
      <c r="C4538" s="52">
        <v>3.26440436400001</v>
      </c>
      <c r="D4538" s="34" t="s">
        <v>5075</v>
      </c>
      <c r="E4538" s="43">
        <f t="shared" si="70"/>
        <v>5076.1487860200159</v>
      </c>
    </row>
    <row r="4539" spans="1:5">
      <c r="A4539" s="34" t="s">
        <v>9867</v>
      </c>
      <c r="B4539" s="34" t="s">
        <v>9868</v>
      </c>
      <c r="C4539" s="52">
        <v>3.26440436400001</v>
      </c>
      <c r="D4539" s="34" t="s">
        <v>5075</v>
      </c>
      <c r="E4539" s="43">
        <f t="shared" si="70"/>
        <v>5076.1487860200159</v>
      </c>
    </row>
    <row r="4540" spans="1:5">
      <c r="A4540" s="34" t="s">
        <v>9869</v>
      </c>
      <c r="B4540" s="34" t="s">
        <v>9870</v>
      </c>
      <c r="C4540" s="52">
        <v>3.26440436400001</v>
      </c>
      <c r="D4540" s="34" t="s">
        <v>5075</v>
      </c>
      <c r="E4540" s="43">
        <f t="shared" si="70"/>
        <v>5076.1487860200159</v>
      </c>
    </row>
    <row r="4541" spans="1:5">
      <c r="A4541" s="34" t="s">
        <v>9871</v>
      </c>
      <c r="B4541" s="34" t="s">
        <v>9872</v>
      </c>
      <c r="C4541" s="52">
        <v>3.8258620400000001</v>
      </c>
      <c r="D4541" s="34" t="s">
        <v>5075</v>
      </c>
      <c r="E4541" s="43">
        <f t="shared" si="70"/>
        <v>5949.2154722000005</v>
      </c>
    </row>
    <row r="4542" spans="1:5">
      <c r="A4542" s="34" t="s">
        <v>9873</v>
      </c>
      <c r="B4542" s="34" t="s">
        <v>9874</v>
      </c>
      <c r="C4542" s="52">
        <v>45.263399999999997</v>
      </c>
      <c r="D4542" s="34" t="s">
        <v>5075</v>
      </c>
      <c r="E4542" s="43">
        <f t="shared" si="70"/>
        <v>70384.587</v>
      </c>
    </row>
    <row r="4543" spans="1:5">
      <c r="A4543" s="34" t="s">
        <v>9877</v>
      </c>
      <c r="B4543" s="34" t="s">
        <v>9878</v>
      </c>
      <c r="C4543" s="52">
        <v>673.86552105600003</v>
      </c>
      <c r="D4543" s="34" t="s">
        <v>4950</v>
      </c>
      <c r="E4543" s="43">
        <f t="shared" si="70"/>
        <v>673.86552105600003</v>
      </c>
    </row>
    <row r="4544" spans="1:5">
      <c r="A4544" s="34" t="s">
        <v>9879</v>
      </c>
      <c r="B4544" s="34" t="s">
        <v>9880</v>
      </c>
      <c r="C4544" s="52">
        <v>664.50618645839995</v>
      </c>
      <c r="D4544" s="34" t="s">
        <v>4950</v>
      </c>
      <c r="E4544" s="43">
        <f t="shared" si="70"/>
        <v>664.50618645839995</v>
      </c>
    </row>
    <row r="4545" spans="1:5">
      <c r="A4545" s="34" t="s">
        <v>9889</v>
      </c>
      <c r="B4545" s="34" t="s">
        <v>9890</v>
      </c>
      <c r="C4545" s="52">
        <v>257.66422499999999</v>
      </c>
      <c r="D4545" s="34" t="s">
        <v>5075</v>
      </c>
      <c r="E4545" s="43">
        <f t="shared" si="70"/>
        <v>400667.86987499997</v>
      </c>
    </row>
    <row r="4546" spans="1:5">
      <c r="A4546" s="34" t="s">
        <v>9891</v>
      </c>
      <c r="B4546" s="34" t="s">
        <v>9892</v>
      </c>
      <c r="C4546" s="52">
        <v>13.793324999999999</v>
      </c>
      <c r="D4546" s="34" t="s">
        <v>5075</v>
      </c>
      <c r="E4546" s="43">
        <f t="shared" ref="E4546:E4609" si="71">IF(D4546="Dolares",C4546*$E$1,C4546)</f>
        <v>21448.620374999999</v>
      </c>
    </row>
    <row r="4547" spans="1:5">
      <c r="A4547" s="34" t="s">
        <v>9908</v>
      </c>
      <c r="B4547" s="34" t="s">
        <v>9909</v>
      </c>
      <c r="C4547" s="52">
        <v>6130.1987603999996</v>
      </c>
      <c r="D4547" s="34" t="s">
        <v>4950</v>
      </c>
      <c r="E4547" s="43">
        <f t="shared" si="71"/>
        <v>6130.1987603999996</v>
      </c>
    </row>
    <row r="4548" spans="1:5">
      <c r="A4548" s="34" t="s">
        <v>9915</v>
      </c>
      <c r="B4548" s="34" t="s">
        <v>10375</v>
      </c>
      <c r="C4548" s="52">
        <v>0.95979000000000003</v>
      </c>
      <c r="D4548" s="34" t="s">
        <v>5075</v>
      </c>
      <c r="E4548" s="43">
        <f t="shared" si="71"/>
        <v>1492.47345</v>
      </c>
    </row>
    <row r="4549" spans="1:5">
      <c r="A4549" s="34" t="s">
        <v>9916</v>
      </c>
      <c r="B4549" s="34" t="s">
        <v>9917</v>
      </c>
      <c r="C4549" s="52">
        <v>9.86219</v>
      </c>
      <c r="D4549" s="34" t="s">
        <v>5075</v>
      </c>
      <c r="E4549" s="43">
        <f t="shared" si="71"/>
        <v>15335.705449999999</v>
      </c>
    </row>
    <row r="4550" spans="1:5">
      <c r="A4550" s="34" t="s">
        <v>9918</v>
      </c>
      <c r="B4550" s="34" t="s">
        <v>9919</v>
      </c>
      <c r="C4550" s="52">
        <v>31055.132160000001</v>
      </c>
      <c r="D4550" s="34" t="s">
        <v>4950</v>
      </c>
      <c r="E4550" s="43">
        <f t="shared" si="71"/>
        <v>31055.132160000001</v>
      </c>
    </row>
    <row r="4551" spans="1:5">
      <c r="A4551" s="34" t="s">
        <v>9920</v>
      </c>
      <c r="B4551" s="34" t="s">
        <v>9921</v>
      </c>
      <c r="C4551" s="52">
        <v>3229.35459191887</v>
      </c>
      <c r="D4551" s="34" t="s">
        <v>4950</v>
      </c>
      <c r="E4551" s="43">
        <f t="shared" si="71"/>
        <v>3229.35459191887</v>
      </c>
    </row>
    <row r="4552" spans="1:5">
      <c r="A4552" s="34" t="s">
        <v>9922</v>
      </c>
      <c r="B4552" s="34" t="s">
        <v>9923</v>
      </c>
      <c r="C4552" s="52">
        <v>3850.0552082888398</v>
      </c>
      <c r="D4552" s="34" t="s">
        <v>4950</v>
      </c>
      <c r="E4552" s="43">
        <f t="shared" si="71"/>
        <v>3850.0552082888398</v>
      </c>
    </row>
    <row r="4553" spans="1:5">
      <c r="A4553" s="34" t="s">
        <v>9924</v>
      </c>
      <c r="B4553" s="34" t="s">
        <v>9925</v>
      </c>
      <c r="C4553" s="52">
        <v>4170.8971786025304</v>
      </c>
      <c r="D4553" s="34" t="s">
        <v>4950</v>
      </c>
      <c r="E4553" s="43">
        <f t="shared" si="71"/>
        <v>4170.8971786025304</v>
      </c>
    </row>
    <row r="4554" spans="1:5">
      <c r="A4554" s="34" t="s">
        <v>9926</v>
      </c>
      <c r="B4554" s="34" t="s">
        <v>9927</v>
      </c>
      <c r="C4554" s="52">
        <v>1989.32569764665</v>
      </c>
      <c r="D4554" s="34" t="s">
        <v>4950</v>
      </c>
      <c r="E4554" s="43">
        <f t="shared" si="71"/>
        <v>1989.32569764665</v>
      </c>
    </row>
    <row r="4555" spans="1:5">
      <c r="A4555" s="34" t="s">
        <v>9928</v>
      </c>
      <c r="B4555" s="34" t="s">
        <v>9929</v>
      </c>
      <c r="C4555" s="52">
        <v>8363.4880684339696</v>
      </c>
      <c r="D4555" s="34" t="s">
        <v>4950</v>
      </c>
      <c r="E4555" s="43">
        <f t="shared" si="71"/>
        <v>8363.4880684339696</v>
      </c>
    </row>
    <row r="4556" spans="1:5">
      <c r="A4556" s="34" t="s">
        <v>9930</v>
      </c>
      <c r="B4556" s="34" t="s">
        <v>9969</v>
      </c>
      <c r="C4556" s="52">
        <v>9042.2036208118097</v>
      </c>
      <c r="D4556" s="34" t="s">
        <v>4950</v>
      </c>
      <c r="E4556" s="43">
        <f t="shared" si="71"/>
        <v>9042.2036208118097</v>
      </c>
    </row>
    <row r="4557" spans="1:5">
      <c r="A4557" s="34" t="s">
        <v>9931</v>
      </c>
      <c r="B4557" s="34" t="s">
        <v>9932</v>
      </c>
      <c r="C4557" s="52">
        <v>34256.463519340999</v>
      </c>
      <c r="D4557" s="34" t="s">
        <v>4950</v>
      </c>
      <c r="E4557" s="43">
        <f t="shared" si="71"/>
        <v>34256.463519340999</v>
      </c>
    </row>
    <row r="4558" spans="1:5">
      <c r="A4558" s="34" t="s">
        <v>9933</v>
      </c>
      <c r="B4558" s="34" t="s">
        <v>9934</v>
      </c>
      <c r="C4558" s="52">
        <v>1217.3449466587499</v>
      </c>
      <c r="D4558" s="34" t="s">
        <v>4950</v>
      </c>
      <c r="E4558" s="43">
        <f t="shared" si="71"/>
        <v>1217.3449466587499</v>
      </c>
    </row>
    <row r="4559" spans="1:5">
      <c r="A4559" s="34" t="s">
        <v>9935</v>
      </c>
      <c r="B4559" s="34" t="s">
        <v>9936</v>
      </c>
      <c r="C4559" s="52">
        <v>2809.2575692125001</v>
      </c>
      <c r="D4559" s="34" t="s">
        <v>4950</v>
      </c>
      <c r="E4559" s="43">
        <f t="shared" si="71"/>
        <v>2809.2575692125001</v>
      </c>
    </row>
    <row r="4560" spans="1:5">
      <c r="A4560" s="34" t="s">
        <v>9970</v>
      </c>
      <c r="B4560" s="34" t="s">
        <v>9971</v>
      </c>
      <c r="C4560" s="52">
        <v>2.6276250000000001</v>
      </c>
      <c r="D4560" s="34" t="s">
        <v>5075</v>
      </c>
      <c r="E4560" s="43">
        <f t="shared" si="71"/>
        <v>4085.9568750000003</v>
      </c>
    </row>
    <row r="4561" spans="1:5">
      <c r="A4561" s="34" t="s">
        <v>9972</v>
      </c>
      <c r="B4561" s="34" t="s">
        <v>9973</v>
      </c>
      <c r="C4561" s="52">
        <v>18445.7843230701</v>
      </c>
      <c r="D4561" s="34" t="s">
        <v>4950</v>
      </c>
      <c r="E4561" s="43">
        <f t="shared" si="71"/>
        <v>18445.7843230701</v>
      </c>
    </row>
    <row r="4562" spans="1:5">
      <c r="A4562" s="34" t="s">
        <v>9974</v>
      </c>
      <c r="B4562" s="34" t="s">
        <v>9975</v>
      </c>
      <c r="C4562" s="52">
        <v>158.2821036576</v>
      </c>
      <c r="D4562" s="34" t="s">
        <v>4950</v>
      </c>
      <c r="E4562" s="43">
        <f t="shared" si="71"/>
        <v>158.2821036576</v>
      </c>
    </row>
    <row r="4563" spans="1:5">
      <c r="A4563" s="34" t="s">
        <v>9976</v>
      </c>
      <c r="B4563" s="34" t="s">
        <v>9977</v>
      </c>
      <c r="C4563" s="52">
        <v>117.94350704759999</v>
      </c>
      <c r="D4563" s="34" t="s">
        <v>4950</v>
      </c>
      <c r="E4563" s="43">
        <f t="shared" si="71"/>
        <v>117.94350704759999</v>
      </c>
    </row>
    <row r="4564" spans="1:5">
      <c r="A4564" s="34" t="s">
        <v>9978</v>
      </c>
      <c r="B4564" s="34" t="s">
        <v>9979</v>
      </c>
      <c r="C4564" s="52">
        <v>353.4554168496</v>
      </c>
      <c r="D4564" s="34" t="s">
        <v>4950</v>
      </c>
      <c r="E4564" s="43">
        <f t="shared" si="71"/>
        <v>353.4554168496</v>
      </c>
    </row>
    <row r="4565" spans="1:5">
      <c r="A4565" s="34" t="s">
        <v>9980</v>
      </c>
      <c r="B4565" s="34" t="s">
        <v>9981</v>
      </c>
      <c r="C4565" s="52">
        <v>159.66939413879999</v>
      </c>
      <c r="D4565" s="34" t="s">
        <v>4950</v>
      </c>
      <c r="E4565" s="43">
        <f t="shared" si="71"/>
        <v>159.66939413879999</v>
      </c>
    </row>
    <row r="4566" spans="1:5">
      <c r="A4566" s="34" t="s">
        <v>9982</v>
      </c>
      <c r="B4566" s="34" t="s">
        <v>9983</v>
      </c>
      <c r="C4566" s="52">
        <v>2233.6150772052001</v>
      </c>
      <c r="D4566" s="34" t="s">
        <v>4950</v>
      </c>
      <c r="E4566" s="43">
        <f t="shared" si="71"/>
        <v>2233.6150772052001</v>
      </c>
    </row>
    <row r="4567" spans="1:5">
      <c r="A4567" s="34" t="s">
        <v>9984</v>
      </c>
      <c r="B4567" s="34" t="s">
        <v>9985</v>
      </c>
      <c r="C4567" s="52">
        <v>2445.7216699188002</v>
      </c>
      <c r="D4567" s="34" t="s">
        <v>4950</v>
      </c>
      <c r="E4567" s="43">
        <f t="shared" si="71"/>
        <v>2445.7216699188002</v>
      </c>
    </row>
    <row r="4568" spans="1:5">
      <c r="A4568" s="34" t="s">
        <v>9986</v>
      </c>
      <c r="B4568" s="34" t="s">
        <v>9987</v>
      </c>
      <c r="C4568" s="52">
        <v>3215.9358186228001</v>
      </c>
      <c r="D4568" s="34" t="s">
        <v>4950</v>
      </c>
      <c r="E4568" s="43">
        <f t="shared" si="71"/>
        <v>3215.9358186228001</v>
      </c>
    </row>
    <row r="4569" spans="1:5">
      <c r="A4569" s="34" t="s">
        <v>9988</v>
      </c>
      <c r="B4569" s="34" t="s">
        <v>9989</v>
      </c>
      <c r="C4569" s="52">
        <v>3387.3287104331998</v>
      </c>
      <c r="D4569" s="34" t="s">
        <v>4950</v>
      </c>
      <c r="E4569" s="43">
        <f t="shared" si="71"/>
        <v>3387.3287104331998</v>
      </c>
    </row>
    <row r="4570" spans="1:5">
      <c r="A4570" s="34" t="s">
        <v>9990</v>
      </c>
      <c r="B4570" s="34" t="s">
        <v>9991</v>
      </c>
      <c r="C4570" s="52">
        <v>3775.246089966</v>
      </c>
      <c r="D4570" s="34" t="s">
        <v>4950</v>
      </c>
      <c r="E4570" s="43">
        <f t="shared" si="71"/>
        <v>3775.246089966</v>
      </c>
    </row>
    <row r="4571" spans="1:5">
      <c r="A4571" s="34" t="s">
        <v>9992</v>
      </c>
      <c r="B4571" s="34" t="s">
        <v>9993</v>
      </c>
      <c r="C4571" s="52">
        <v>5852.7582408360004</v>
      </c>
      <c r="D4571" s="34" t="s">
        <v>4950</v>
      </c>
      <c r="E4571" s="43">
        <f t="shared" si="71"/>
        <v>5852.7582408360004</v>
      </c>
    </row>
    <row r="4572" spans="1:5">
      <c r="A4572" s="34" t="s">
        <v>9994</v>
      </c>
      <c r="B4572" s="34" t="s">
        <v>9995</v>
      </c>
      <c r="C4572" s="52">
        <v>9036.0957101688</v>
      </c>
      <c r="D4572" s="34" t="s">
        <v>4950</v>
      </c>
      <c r="E4572" s="43">
        <f t="shared" si="71"/>
        <v>9036.0957101688</v>
      </c>
    </row>
    <row r="4573" spans="1:5">
      <c r="A4573" s="34" t="s">
        <v>9996</v>
      </c>
      <c r="B4573" s="34" t="s">
        <v>9997</v>
      </c>
      <c r="C4573" s="52">
        <v>1167.4734113484001</v>
      </c>
      <c r="D4573" s="34" t="s">
        <v>4950</v>
      </c>
      <c r="E4573" s="43">
        <f t="shared" si="71"/>
        <v>1167.4734113484001</v>
      </c>
    </row>
    <row r="4574" spans="1:5">
      <c r="A4574" s="34" t="s">
        <v>9998</v>
      </c>
      <c r="B4574" s="34" t="s">
        <v>9999</v>
      </c>
      <c r="C4574" s="52">
        <v>1118.4741385981299</v>
      </c>
      <c r="D4574" s="34" t="s">
        <v>4950</v>
      </c>
      <c r="E4574" s="43">
        <f t="shared" si="71"/>
        <v>1118.4741385981299</v>
      </c>
    </row>
    <row r="4575" spans="1:5">
      <c r="A4575" s="34" t="s">
        <v>10000</v>
      </c>
      <c r="B4575" s="34" t="s">
        <v>10001</v>
      </c>
      <c r="C4575" s="52">
        <v>1287.20504724486</v>
      </c>
      <c r="D4575" s="34" t="s">
        <v>4950</v>
      </c>
      <c r="E4575" s="43">
        <f t="shared" si="71"/>
        <v>1287.20504724486</v>
      </c>
    </row>
    <row r="4576" spans="1:5">
      <c r="A4576" s="34" t="s">
        <v>10002</v>
      </c>
      <c r="B4576" s="34" t="s">
        <v>10003</v>
      </c>
      <c r="C4576" s="52">
        <v>4.0411482228000004</v>
      </c>
      <c r="D4576" s="34" t="s">
        <v>5075</v>
      </c>
      <c r="E4576" s="43">
        <f t="shared" si="71"/>
        <v>6283.9854864540002</v>
      </c>
    </row>
    <row r="4577" spans="1:5">
      <c r="A4577" s="34" t="s">
        <v>10004</v>
      </c>
      <c r="B4577" s="34" t="s">
        <v>10005</v>
      </c>
      <c r="C4577" s="52">
        <v>9.2710675478070002</v>
      </c>
      <c r="D4577" s="34" t="s">
        <v>5075</v>
      </c>
      <c r="E4577" s="43">
        <f t="shared" si="71"/>
        <v>14416.510036839885</v>
      </c>
    </row>
    <row r="4578" spans="1:5">
      <c r="A4578" s="34" t="s">
        <v>10006</v>
      </c>
      <c r="B4578" s="34" t="s">
        <v>10007</v>
      </c>
      <c r="C4578" s="52">
        <v>16.10472402864</v>
      </c>
      <c r="D4578" s="34" t="s">
        <v>5075</v>
      </c>
      <c r="E4578" s="43">
        <f t="shared" si="71"/>
        <v>25042.8458645352</v>
      </c>
    </row>
    <row r="4579" spans="1:5">
      <c r="A4579" s="34" t="s">
        <v>10052</v>
      </c>
      <c r="B4579" s="34" t="s">
        <v>10053</v>
      </c>
      <c r="C4579" s="52">
        <v>144576.39414174799</v>
      </c>
      <c r="D4579" s="34" t="s">
        <v>4950</v>
      </c>
      <c r="E4579" s="43">
        <f t="shared" si="71"/>
        <v>144576.39414174799</v>
      </c>
    </row>
    <row r="4580" spans="1:5">
      <c r="A4580" s="34" t="s">
        <v>10054</v>
      </c>
      <c r="B4580" s="34" t="s">
        <v>10055</v>
      </c>
      <c r="C4580" s="52">
        <v>173855.20606999999</v>
      </c>
      <c r="D4580" s="34" t="s">
        <v>4950</v>
      </c>
      <c r="E4580" s="43">
        <f t="shared" si="71"/>
        <v>173855.20606999999</v>
      </c>
    </row>
    <row r="4581" spans="1:5">
      <c r="A4581" s="34" t="s">
        <v>10056</v>
      </c>
      <c r="B4581" s="34" t="s">
        <v>10057</v>
      </c>
      <c r="C4581" s="52">
        <v>8.5585500000000003</v>
      </c>
      <c r="D4581" s="34" t="s">
        <v>5075</v>
      </c>
      <c r="E4581" s="43">
        <f t="shared" si="71"/>
        <v>13308.545250000001</v>
      </c>
    </row>
    <row r="4582" spans="1:5">
      <c r="A4582" s="34" t="s">
        <v>10013</v>
      </c>
      <c r="B4582" s="34" t="s">
        <v>10190</v>
      </c>
      <c r="C4582" s="52">
        <v>0.44141994000000001</v>
      </c>
      <c r="D4582" s="34" t="s">
        <v>5075</v>
      </c>
      <c r="E4582" s="43">
        <f t="shared" si="71"/>
        <v>686.40800669999999</v>
      </c>
    </row>
    <row r="4583" spans="1:5">
      <c r="A4583" s="34" t="s">
        <v>10015</v>
      </c>
      <c r="B4583" s="34" t="s">
        <v>10191</v>
      </c>
      <c r="C4583" s="52">
        <v>0.54920853000000003</v>
      </c>
      <c r="D4583" s="34" t="s">
        <v>5075</v>
      </c>
      <c r="E4583" s="43">
        <f t="shared" si="71"/>
        <v>854.01926415000003</v>
      </c>
    </row>
    <row r="4584" spans="1:5">
      <c r="A4584" s="34" t="s">
        <v>10017</v>
      </c>
      <c r="B4584" s="34" t="s">
        <v>10192</v>
      </c>
      <c r="C4584" s="52">
        <v>0.85717593000000003</v>
      </c>
      <c r="D4584" s="34" t="s">
        <v>5075</v>
      </c>
      <c r="E4584" s="43">
        <f t="shared" si="71"/>
        <v>1332.9085711499999</v>
      </c>
    </row>
    <row r="4585" spans="1:5">
      <c r="A4585" s="34" t="s">
        <v>10019</v>
      </c>
      <c r="B4585" s="34" t="s">
        <v>10193</v>
      </c>
      <c r="C4585" s="52">
        <v>2.01718647</v>
      </c>
      <c r="D4585" s="34" t="s">
        <v>5075</v>
      </c>
      <c r="E4585" s="43">
        <f t="shared" si="71"/>
        <v>3136.7249608500001</v>
      </c>
    </row>
    <row r="4586" spans="1:5">
      <c r="A4586" s="34" t="s">
        <v>10021</v>
      </c>
      <c r="B4586" s="34" t="s">
        <v>10194</v>
      </c>
      <c r="C4586" s="52">
        <v>0.54920853000000003</v>
      </c>
      <c r="D4586" s="34" t="s">
        <v>5075</v>
      </c>
      <c r="E4586" s="43">
        <f t="shared" si="71"/>
        <v>854.01926415000003</v>
      </c>
    </row>
    <row r="4587" spans="1:5">
      <c r="A4587" s="34" t="s">
        <v>10023</v>
      </c>
      <c r="B4587" s="34" t="s">
        <v>10195</v>
      </c>
      <c r="C4587" s="52">
        <v>0.79044966000000005</v>
      </c>
      <c r="D4587" s="34" t="s">
        <v>5075</v>
      </c>
      <c r="E4587" s="43">
        <f t="shared" si="71"/>
        <v>1229.1492213000001</v>
      </c>
    </row>
    <row r="4588" spans="1:5">
      <c r="A4588" s="34" t="s">
        <v>10025</v>
      </c>
      <c r="B4588" s="34" t="s">
        <v>10196</v>
      </c>
      <c r="C4588" s="52">
        <v>1.0060268400000001</v>
      </c>
      <c r="D4588" s="34" t="s">
        <v>5075</v>
      </c>
      <c r="E4588" s="43">
        <f t="shared" si="71"/>
        <v>1564.3717362000002</v>
      </c>
    </row>
    <row r="4589" spans="1:5">
      <c r="A4589" s="34" t="s">
        <v>10027</v>
      </c>
      <c r="B4589" s="34" t="s">
        <v>10197</v>
      </c>
      <c r="C4589" s="52">
        <v>1.6014304800000001</v>
      </c>
      <c r="D4589" s="34" t="s">
        <v>5075</v>
      </c>
      <c r="E4589" s="43">
        <f t="shared" si="71"/>
        <v>2490.2243963999999</v>
      </c>
    </row>
    <row r="4590" spans="1:5">
      <c r="A4590" s="34" t="s">
        <v>10029</v>
      </c>
      <c r="B4590" s="34" t="s">
        <v>10198</v>
      </c>
      <c r="C4590" s="52">
        <v>0.99576125999999998</v>
      </c>
      <c r="D4590" s="34" t="s">
        <v>5075</v>
      </c>
      <c r="E4590" s="43">
        <f t="shared" si="71"/>
        <v>1548.4087592999999</v>
      </c>
    </row>
    <row r="4591" spans="1:5">
      <c r="A4591" s="34" t="s">
        <v>10031</v>
      </c>
      <c r="B4591" s="34" t="s">
        <v>10199</v>
      </c>
      <c r="C4591" s="52">
        <v>50.362935479999997</v>
      </c>
      <c r="D4591" s="34" t="s">
        <v>5075</v>
      </c>
      <c r="E4591" s="43">
        <f t="shared" si="71"/>
        <v>78314.364671399991</v>
      </c>
    </row>
    <row r="4592" spans="1:5">
      <c r="A4592" s="34" t="s">
        <v>10058</v>
      </c>
      <c r="B4592" s="34" t="s">
        <v>10059</v>
      </c>
      <c r="C4592" s="52">
        <v>9.9713250000000002</v>
      </c>
      <c r="D4592" s="34" t="s">
        <v>5075</v>
      </c>
      <c r="E4592" s="43">
        <f t="shared" si="71"/>
        <v>15505.410374999999</v>
      </c>
    </row>
    <row r="4593" spans="1:5">
      <c r="A4593" s="34" t="s">
        <v>10060</v>
      </c>
      <c r="B4593" s="34" t="s">
        <v>10061</v>
      </c>
      <c r="C4593" s="52">
        <v>12.346425</v>
      </c>
      <c r="D4593" s="34" t="s">
        <v>5075</v>
      </c>
      <c r="E4593" s="43">
        <f t="shared" si="71"/>
        <v>19198.690875</v>
      </c>
    </row>
    <row r="4594" spans="1:5">
      <c r="A4594" s="34" t="s">
        <v>10062</v>
      </c>
      <c r="B4594" s="34" t="s">
        <v>10063</v>
      </c>
      <c r="C4594" s="52">
        <v>0.19687499999999999</v>
      </c>
      <c r="D4594" s="34" t="s">
        <v>5075</v>
      </c>
      <c r="E4594" s="43">
        <f t="shared" si="71"/>
        <v>306.140625</v>
      </c>
    </row>
    <row r="4595" spans="1:5">
      <c r="A4595" s="34" t="s">
        <v>10064</v>
      </c>
      <c r="B4595" s="34" t="s">
        <v>10065</v>
      </c>
      <c r="C4595" s="52">
        <v>0.19687499999999999</v>
      </c>
      <c r="D4595" s="34" t="s">
        <v>5075</v>
      </c>
      <c r="E4595" s="43">
        <f t="shared" si="71"/>
        <v>306.140625</v>
      </c>
    </row>
    <row r="4596" spans="1:5">
      <c r="A4596" s="34" t="s">
        <v>10066</v>
      </c>
      <c r="B4596" s="34" t="s">
        <v>10067</v>
      </c>
      <c r="C4596" s="52">
        <v>6.3472499999999998</v>
      </c>
      <c r="D4596" s="34" t="s">
        <v>5075</v>
      </c>
      <c r="E4596" s="43">
        <f t="shared" si="71"/>
        <v>9869.9737499999992</v>
      </c>
    </row>
    <row r="4597" spans="1:5">
      <c r="A4597" s="34" t="s">
        <v>10068</v>
      </c>
      <c r="B4597" s="34" t="s">
        <v>10069</v>
      </c>
      <c r="C4597" s="52">
        <v>8.2992000000000008</v>
      </c>
      <c r="D4597" s="34" t="s">
        <v>5075</v>
      </c>
      <c r="E4597" s="43">
        <f t="shared" si="71"/>
        <v>12905.256000000001</v>
      </c>
    </row>
    <row r="4598" spans="1:5">
      <c r="A4598" s="34" t="s">
        <v>10070</v>
      </c>
      <c r="B4598" s="34" t="s">
        <v>10071</v>
      </c>
      <c r="C4598" s="52">
        <v>2.5252500000000002</v>
      </c>
      <c r="D4598" s="34" t="s">
        <v>5075</v>
      </c>
      <c r="E4598" s="43">
        <f t="shared" si="71"/>
        <v>3926.7637500000005</v>
      </c>
    </row>
    <row r="4599" spans="1:5">
      <c r="A4599" s="34" t="s">
        <v>10082</v>
      </c>
      <c r="B4599" s="34" t="s">
        <v>10083</v>
      </c>
      <c r="C4599" s="52">
        <v>22.276800000000001</v>
      </c>
      <c r="D4599" s="34" t="s">
        <v>5075</v>
      </c>
      <c r="E4599" s="43">
        <f t="shared" si="71"/>
        <v>34640.423999999999</v>
      </c>
    </row>
    <row r="4600" spans="1:5">
      <c r="A4600" s="34" t="s">
        <v>10084</v>
      </c>
      <c r="B4600" s="34" t="s">
        <v>10085</v>
      </c>
      <c r="C4600" s="52">
        <v>2.0133749999999999</v>
      </c>
      <c r="D4600" s="34" t="s">
        <v>5075</v>
      </c>
      <c r="E4600" s="43">
        <f t="shared" si="71"/>
        <v>3130.7981249999998</v>
      </c>
    </row>
    <row r="4601" spans="1:5">
      <c r="A4601" s="34" t="s">
        <v>10086</v>
      </c>
      <c r="B4601" s="34" t="s">
        <v>10087</v>
      </c>
      <c r="C4601" s="52">
        <v>2618.3873509325899</v>
      </c>
      <c r="D4601" s="34" t="s">
        <v>4950</v>
      </c>
      <c r="E4601" s="43">
        <f t="shared" si="71"/>
        <v>2618.3873509325899</v>
      </c>
    </row>
    <row r="4602" spans="1:5">
      <c r="A4602" s="34" t="s">
        <v>10088</v>
      </c>
      <c r="B4602" s="34" t="s">
        <v>10089</v>
      </c>
      <c r="C4602" s="52">
        <v>3048.6446541006399</v>
      </c>
      <c r="D4602" s="34" t="s">
        <v>4950</v>
      </c>
      <c r="E4602" s="43">
        <f t="shared" si="71"/>
        <v>3048.6446541006399</v>
      </c>
    </row>
    <row r="4603" spans="1:5">
      <c r="A4603" s="34" t="s">
        <v>10107</v>
      </c>
      <c r="B4603" s="34" t="s">
        <v>10108</v>
      </c>
      <c r="C4603" s="52">
        <v>743.90798401919994</v>
      </c>
      <c r="D4603" s="34" t="s">
        <v>4950</v>
      </c>
      <c r="E4603" s="43">
        <f t="shared" si="71"/>
        <v>743.90798401919994</v>
      </c>
    </row>
    <row r="4604" spans="1:5">
      <c r="A4604" s="34" t="s">
        <v>10111</v>
      </c>
      <c r="B4604" s="34" t="s">
        <v>10112</v>
      </c>
      <c r="C4604" s="52">
        <v>165.12405000000001</v>
      </c>
      <c r="D4604" s="34" t="s">
        <v>5075</v>
      </c>
      <c r="E4604" s="43">
        <f t="shared" si="71"/>
        <v>256767.89775</v>
      </c>
    </row>
    <row r="4605" spans="1:5">
      <c r="A4605" s="34" t="s">
        <v>10113</v>
      </c>
      <c r="B4605" s="34" t="s">
        <v>10114</v>
      </c>
      <c r="C4605" s="52">
        <v>74.387249999999995</v>
      </c>
      <c r="D4605" s="34" t="s">
        <v>5075</v>
      </c>
      <c r="E4605" s="43">
        <f t="shared" si="71"/>
        <v>115672.17374999999</v>
      </c>
    </row>
    <row r="4606" spans="1:5">
      <c r="A4606" s="34" t="s">
        <v>10115</v>
      </c>
      <c r="B4606" s="34" t="s">
        <v>10116</v>
      </c>
      <c r="C4606" s="52">
        <v>257.66422499999999</v>
      </c>
      <c r="D4606" s="34" t="s">
        <v>5075</v>
      </c>
      <c r="E4606" s="43">
        <f t="shared" si="71"/>
        <v>400667.86987499997</v>
      </c>
    </row>
    <row r="4607" spans="1:5">
      <c r="A4607" s="34" t="s">
        <v>10117</v>
      </c>
      <c r="B4607" s="34" t="s">
        <v>10118</v>
      </c>
      <c r="C4607" s="52">
        <v>51902.102713499997</v>
      </c>
      <c r="D4607" s="34" t="s">
        <v>4950</v>
      </c>
      <c r="E4607" s="43">
        <f t="shared" si="71"/>
        <v>51902.102713499997</v>
      </c>
    </row>
    <row r="4608" spans="1:5">
      <c r="A4608" s="34" t="s">
        <v>10119</v>
      </c>
      <c r="B4608" s="34" t="s">
        <v>10120</v>
      </c>
      <c r="C4608" s="52">
        <v>3214.6914149999998</v>
      </c>
      <c r="D4608" s="34" t="s">
        <v>4950</v>
      </c>
      <c r="E4608" s="43">
        <f t="shared" si="71"/>
        <v>3214.6914149999998</v>
      </c>
    </row>
    <row r="4609" spans="1:5">
      <c r="A4609" s="34" t="s">
        <v>10121</v>
      </c>
      <c r="B4609" s="34" t="s">
        <v>10122</v>
      </c>
      <c r="C4609" s="52">
        <v>14107.575553500001</v>
      </c>
      <c r="D4609" s="34" t="s">
        <v>4950</v>
      </c>
      <c r="E4609" s="43">
        <f t="shared" si="71"/>
        <v>14107.575553500001</v>
      </c>
    </row>
    <row r="4610" spans="1:5">
      <c r="A4610" s="34" t="s">
        <v>10123</v>
      </c>
      <c r="B4610" s="34" t="s">
        <v>10124</v>
      </c>
      <c r="C4610" s="52">
        <v>23051.426658</v>
      </c>
      <c r="D4610" s="34" t="s">
        <v>4950</v>
      </c>
      <c r="E4610" s="43">
        <f t="shared" ref="E4610:E4673" si="72">IF(D4610="Dolares",C4610*$E$1,C4610)</f>
        <v>23051.426658</v>
      </c>
    </row>
    <row r="4611" spans="1:5">
      <c r="A4611" s="34" t="s">
        <v>10125</v>
      </c>
      <c r="B4611" s="34" t="s">
        <v>10126</v>
      </c>
      <c r="C4611" s="52">
        <v>20786.315998499998</v>
      </c>
      <c r="D4611" s="34" t="s">
        <v>4950</v>
      </c>
      <c r="E4611" s="43">
        <f t="shared" si="72"/>
        <v>20786.315998499998</v>
      </c>
    </row>
    <row r="4612" spans="1:5">
      <c r="A4612" s="34" t="s">
        <v>10139</v>
      </c>
      <c r="B4612" s="34" t="s">
        <v>10140</v>
      </c>
      <c r="C4612" s="52">
        <v>1.2615749999999999</v>
      </c>
      <c r="D4612" s="34" t="s">
        <v>5075</v>
      </c>
      <c r="E4612" s="43">
        <f t="shared" si="72"/>
        <v>1961.7491249999998</v>
      </c>
    </row>
    <row r="4613" spans="1:5">
      <c r="A4613" s="34" t="s">
        <v>10141</v>
      </c>
      <c r="B4613" s="34" t="s">
        <v>10142</v>
      </c>
      <c r="C4613" s="52">
        <v>6.6543749999999999</v>
      </c>
      <c r="D4613" s="34" t="s">
        <v>5075</v>
      </c>
      <c r="E4613" s="43">
        <f t="shared" si="72"/>
        <v>10347.553125</v>
      </c>
    </row>
    <row r="4614" spans="1:5">
      <c r="A4614" s="34" t="s">
        <v>10143</v>
      </c>
      <c r="B4614" s="34" t="s">
        <v>10144</v>
      </c>
      <c r="C4614" s="52">
        <v>73676.743686000002</v>
      </c>
      <c r="D4614" s="34" t="s">
        <v>4950</v>
      </c>
      <c r="E4614" s="43">
        <f t="shared" si="72"/>
        <v>73676.743686000002</v>
      </c>
    </row>
    <row r="4615" spans="1:5">
      <c r="A4615" s="34" t="s">
        <v>10145</v>
      </c>
      <c r="B4615" s="34" t="s">
        <v>10146</v>
      </c>
      <c r="C4615" s="52">
        <v>3730.0522806659901</v>
      </c>
      <c r="D4615" s="34" t="s">
        <v>4950</v>
      </c>
      <c r="E4615" s="43">
        <f t="shared" si="72"/>
        <v>3730.0522806659901</v>
      </c>
    </row>
    <row r="4616" spans="1:5">
      <c r="A4616" s="34" t="s">
        <v>10147</v>
      </c>
      <c r="B4616" s="34" t="s">
        <v>10148</v>
      </c>
      <c r="C4616" s="52">
        <v>4767.4965994377199</v>
      </c>
      <c r="D4616" s="34" t="s">
        <v>4950</v>
      </c>
      <c r="E4616" s="43">
        <f t="shared" si="72"/>
        <v>4767.4965994377199</v>
      </c>
    </row>
    <row r="4617" spans="1:5">
      <c r="A4617" s="34" t="s">
        <v>10158</v>
      </c>
      <c r="B4617" s="34" t="s">
        <v>10159</v>
      </c>
      <c r="C4617" s="52">
        <v>8.0486202104100002</v>
      </c>
      <c r="D4617" s="34" t="s">
        <v>5075</v>
      </c>
      <c r="E4617" s="43">
        <f t="shared" si="72"/>
        <v>12515.604427187551</v>
      </c>
    </row>
    <row r="4618" spans="1:5">
      <c r="A4618" s="34" t="s">
        <v>10160</v>
      </c>
      <c r="B4618" s="34" t="s">
        <v>10161</v>
      </c>
      <c r="C4618" s="52">
        <v>6134.31</v>
      </c>
      <c r="D4618" s="34" t="s">
        <v>4950</v>
      </c>
      <c r="E4618" s="43">
        <f t="shared" si="72"/>
        <v>6134.31</v>
      </c>
    </row>
    <row r="4619" spans="1:5">
      <c r="A4619" s="34" t="s">
        <v>10162</v>
      </c>
      <c r="B4619" s="34" t="s">
        <v>10163</v>
      </c>
      <c r="C4619" s="52">
        <v>8012.16</v>
      </c>
      <c r="D4619" s="34" t="s">
        <v>4950</v>
      </c>
      <c r="E4619" s="43">
        <f t="shared" si="72"/>
        <v>8012.16</v>
      </c>
    </row>
    <row r="4620" spans="1:5">
      <c r="A4620" s="34" t="s">
        <v>10164</v>
      </c>
      <c r="B4620" s="34" t="s">
        <v>10165</v>
      </c>
      <c r="C4620" s="52">
        <v>9138.8700000000008</v>
      </c>
      <c r="D4620" s="34" t="s">
        <v>4950</v>
      </c>
      <c r="E4620" s="43">
        <f t="shared" si="72"/>
        <v>9138.8700000000008</v>
      </c>
    </row>
    <row r="4621" spans="1:5">
      <c r="A4621" s="34" t="s">
        <v>10167</v>
      </c>
      <c r="B4621" s="34" t="s">
        <v>10168</v>
      </c>
      <c r="C4621" s="52">
        <v>3101.9472483999998</v>
      </c>
      <c r="D4621" s="34" t="s">
        <v>4950</v>
      </c>
      <c r="E4621" s="43">
        <f t="shared" si="72"/>
        <v>3101.9472483999998</v>
      </c>
    </row>
    <row r="4622" spans="1:5">
      <c r="A4622" s="34" t="s">
        <v>10169</v>
      </c>
      <c r="B4622" s="34" t="s">
        <v>10170</v>
      </c>
      <c r="C4622" s="52">
        <v>6471.7458190163998</v>
      </c>
      <c r="D4622" s="34" t="s">
        <v>4950</v>
      </c>
      <c r="E4622" s="43">
        <f t="shared" si="72"/>
        <v>6471.7458190163998</v>
      </c>
    </row>
    <row r="4623" spans="1:5">
      <c r="A4623" s="34" t="s">
        <v>10171</v>
      </c>
      <c r="B4623" s="34" t="s">
        <v>10172</v>
      </c>
      <c r="C4623" s="52">
        <v>73.709999999999994</v>
      </c>
      <c r="D4623" s="34" t="s">
        <v>5075</v>
      </c>
      <c r="E4623" s="43">
        <f t="shared" si="72"/>
        <v>114619.04999999999</v>
      </c>
    </row>
    <row r="4624" spans="1:5">
      <c r="A4624" s="34" t="s">
        <v>10173</v>
      </c>
      <c r="B4624" s="34" t="s">
        <v>10174</v>
      </c>
      <c r="C4624" s="52">
        <v>5768.9221200000002</v>
      </c>
      <c r="D4624" s="34" t="s">
        <v>4950</v>
      </c>
      <c r="E4624" s="43">
        <f t="shared" si="72"/>
        <v>5768.9221200000002</v>
      </c>
    </row>
    <row r="4625" spans="1:5">
      <c r="A4625" s="34" t="s">
        <v>10175</v>
      </c>
      <c r="B4625" s="34" t="s">
        <v>10176</v>
      </c>
      <c r="C4625" s="52">
        <v>7370.0604899999998</v>
      </c>
      <c r="D4625" s="34" t="s">
        <v>4950</v>
      </c>
      <c r="E4625" s="43">
        <f t="shared" si="72"/>
        <v>7370.0604899999998</v>
      </c>
    </row>
    <row r="4626" spans="1:5">
      <c r="A4626" s="34" t="s">
        <v>10177</v>
      </c>
      <c r="B4626" s="34" t="s">
        <v>10178</v>
      </c>
      <c r="C4626" s="52">
        <v>7712.7055200000004</v>
      </c>
      <c r="D4626" s="34" t="s">
        <v>4950</v>
      </c>
      <c r="E4626" s="43">
        <f t="shared" si="72"/>
        <v>7712.7055200000004</v>
      </c>
    </row>
    <row r="4627" spans="1:5">
      <c r="A4627" s="34" t="s">
        <v>10200</v>
      </c>
      <c r="B4627" s="34" t="s">
        <v>10201</v>
      </c>
      <c r="C4627" s="52">
        <v>20.597188899104999</v>
      </c>
      <c r="D4627" s="34" t="s">
        <v>5075</v>
      </c>
      <c r="E4627" s="43">
        <f t="shared" si="72"/>
        <v>32028.628738108273</v>
      </c>
    </row>
    <row r="4628" spans="1:5">
      <c r="A4628" s="34" t="s">
        <v>10202</v>
      </c>
      <c r="B4628" s="34" t="s">
        <v>10203</v>
      </c>
      <c r="C4628" s="52">
        <v>11.418225</v>
      </c>
      <c r="D4628" s="34" t="s">
        <v>5075</v>
      </c>
      <c r="E4628" s="43">
        <f t="shared" si="72"/>
        <v>17755.339874999998</v>
      </c>
    </row>
    <row r="4629" spans="1:5">
      <c r="A4629" s="34" t="s">
        <v>10204</v>
      </c>
      <c r="B4629" s="34" t="s">
        <v>10205</v>
      </c>
      <c r="C4629" s="52">
        <v>7.1983275000000004</v>
      </c>
      <c r="D4629" s="34" t="s">
        <v>5075</v>
      </c>
      <c r="E4629" s="43">
        <f t="shared" si="72"/>
        <v>11193.399262500001</v>
      </c>
    </row>
    <row r="4630" spans="1:5">
      <c r="A4630" s="34" t="s">
        <v>10206</v>
      </c>
      <c r="B4630" s="34" t="s">
        <v>10207</v>
      </c>
      <c r="C4630" s="52">
        <v>42.588000000000001</v>
      </c>
      <c r="D4630" s="34" t="s">
        <v>5075</v>
      </c>
      <c r="E4630" s="43">
        <f t="shared" si="72"/>
        <v>66224.34</v>
      </c>
    </row>
    <row r="4631" spans="1:5">
      <c r="A4631" s="34" t="s">
        <v>10208</v>
      </c>
      <c r="B4631" s="34" t="s">
        <v>10209</v>
      </c>
      <c r="C4631" s="52">
        <v>69600.297947403596</v>
      </c>
      <c r="D4631" s="34" t="s">
        <v>4950</v>
      </c>
      <c r="E4631" s="43">
        <f t="shared" si="72"/>
        <v>69600.297947403596</v>
      </c>
    </row>
    <row r="4632" spans="1:5">
      <c r="A4632" s="34" t="s">
        <v>10212</v>
      </c>
      <c r="B4632" s="34" t="s">
        <v>10213</v>
      </c>
      <c r="C4632" s="52">
        <v>10339.2195426709</v>
      </c>
      <c r="D4632" s="34" t="s">
        <v>4950</v>
      </c>
      <c r="E4632" s="43">
        <f t="shared" si="72"/>
        <v>10339.2195426709</v>
      </c>
    </row>
    <row r="4633" spans="1:5">
      <c r="A4633" s="34" t="s">
        <v>10214</v>
      </c>
      <c r="B4633" s="34" t="s">
        <v>10215</v>
      </c>
      <c r="C4633" s="52">
        <v>9946.6553968306707</v>
      </c>
      <c r="D4633" s="34" t="s">
        <v>4950</v>
      </c>
      <c r="E4633" s="43">
        <f t="shared" si="72"/>
        <v>9946.6553968306707</v>
      </c>
    </row>
    <row r="4634" spans="1:5">
      <c r="A4634" s="34" t="s">
        <v>10346</v>
      </c>
      <c r="B4634" s="34" t="s">
        <v>10347</v>
      </c>
      <c r="C4634" s="52">
        <v>8387.8510170000009</v>
      </c>
      <c r="D4634" s="34" t="s">
        <v>4950</v>
      </c>
      <c r="E4634" s="43">
        <f t="shared" si="72"/>
        <v>8387.8510170000009</v>
      </c>
    </row>
    <row r="4635" spans="1:5">
      <c r="A4635" s="34" t="s">
        <v>10348</v>
      </c>
      <c r="B4635" s="34" t="s">
        <v>10349</v>
      </c>
      <c r="C4635" s="52">
        <v>26619.199776000001</v>
      </c>
      <c r="D4635" s="34" t="s">
        <v>4950</v>
      </c>
      <c r="E4635" s="43">
        <f t="shared" si="72"/>
        <v>26619.199776000001</v>
      </c>
    </row>
    <row r="4636" spans="1:5">
      <c r="A4636" s="34" t="s">
        <v>10350</v>
      </c>
      <c r="B4636" s="34" t="s">
        <v>10351</v>
      </c>
      <c r="C4636" s="52">
        <v>26619.199776000001</v>
      </c>
      <c r="D4636" s="34" t="s">
        <v>4950</v>
      </c>
      <c r="E4636" s="43">
        <f t="shared" si="72"/>
        <v>26619.199776000001</v>
      </c>
    </row>
    <row r="4637" spans="1:5">
      <c r="A4637" s="34" t="s">
        <v>10352</v>
      </c>
      <c r="B4637" s="34" t="s">
        <v>10353</v>
      </c>
      <c r="C4637" s="52">
        <v>48628.578258000001</v>
      </c>
      <c r="D4637" s="34" t="s">
        <v>4950</v>
      </c>
      <c r="E4637" s="43">
        <f t="shared" si="72"/>
        <v>48628.578258000001</v>
      </c>
    </row>
    <row r="4638" spans="1:5">
      <c r="A4638" s="34" t="s">
        <v>10354</v>
      </c>
      <c r="B4638" s="34" t="s">
        <v>10355</v>
      </c>
      <c r="C4638" s="52">
        <v>48628.578258000001</v>
      </c>
      <c r="D4638" s="34" t="s">
        <v>4950</v>
      </c>
      <c r="E4638" s="43">
        <f t="shared" si="72"/>
        <v>48628.578258000001</v>
      </c>
    </row>
    <row r="4639" spans="1:5">
      <c r="A4639" s="34" t="s">
        <v>10356</v>
      </c>
      <c r="B4639" s="34" t="s">
        <v>10357</v>
      </c>
      <c r="C4639" s="52">
        <v>31164.347915999999</v>
      </c>
      <c r="D4639" s="34" t="s">
        <v>4950</v>
      </c>
      <c r="E4639" s="43">
        <f t="shared" si="72"/>
        <v>31164.347915999999</v>
      </c>
    </row>
    <row r="4640" spans="1:5">
      <c r="A4640" s="34" t="s">
        <v>10358</v>
      </c>
      <c r="B4640" s="34" t="s">
        <v>10359</v>
      </c>
      <c r="C4640" s="52">
        <v>43931.887623000002</v>
      </c>
      <c r="D4640" s="34" t="s">
        <v>4950</v>
      </c>
      <c r="E4640" s="43">
        <f t="shared" si="72"/>
        <v>43931.887623000002</v>
      </c>
    </row>
    <row r="4641" spans="1:5">
      <c r="A4641" s="34" t="s">
        <v>10360</v>
      </c>
      <c r="B4641" s="34" t="s">
        <v>10361</v>
      </c>
      <c r="C4641" s="52">
        <v>8908.3326149999994</v>
      </c>
      <c r="D4641" s="34" t="s">
        <v>4950</v>
      </c>
      <c r="E4641" s="43">
        <f t="shared" si="72"/>
        <v>8908.3326149999994</v>
      </c>
    </row>
    <row r="4642" spans="1:5">
      <c r="A4642" s="34" t="s">
        <v>10362</v>
      </c>
      <c r="B4642" s="34" t="s">
        <v>10363</v>
      </c>
      <c r="C4642" s="52">
        <v>7428.1736879999999</v>
      </c>
      <c r="D4642" s="34" t="s">
        <v>4950</v>
      </c>
      <c r="E4642" s="43">
        <f t="shared" si="72"/>
        <v>7428.1736879999999</v>
      </c>
    </row>
    <row r="4643" spans="1:5">
      <c r="A4643" s="34" t="s">
        <v>10364</v>
      </c>
      <c r="B4643" s="34" t="s">
        <v>10365</v>
      </c>
      <c r="C4643" s="52">
        <v>11392.277480999999</v>
      </c>
      <c r="D4643" s="34" t="s">
        <v>4950</v>
      </c>
      <c r="E4643" s="43">
        <f t="shared" si="72"/>
        <v>11392.277480999999</v>
      </c>
    </row>
    <row r="4644" spans="1:5">
      <c r="A4644" s="34" t="s">
        <v>10366</v>
      </c>
      <c r="B4644" s="34" t="s">
        <v>10367</v>
      </c>
      <c r="C4644" s="52">
        <v>14792.800932</v>
      </c>
      <c r="D4644" s="34" t="s">
        <v>4950</v>
      </c>
      <c r="E4644" s="43">
        <f t="shared" si="72"/>
        <v>14792.800932</v>
      </c>
    </row>
    <row r="4645" spans="1:5">
      <c r="A4645" s="34" t="s">
        <v>10329</v>
      </c>
      <c r="B4645" s="34" t="s">
        <v>10376</v>
      </c>
      <c r="C4645" s="52">
        <v>1.5849054</v>
      </c>
      <c r="D4645" s="34" t="s">
        <v>5075</v>
      </c>
      <c r="E4645" s="43">
        <f t="shared" si="72"/>
        <v>2464.5278969999999</v>
      </c>
    </row>
    <row r="4646" spans="1:5">
      <c r="A4646" s="34" t="s">
        <v>10368</v>
      </c>
      <c r="B4646" s="34" t="s">
        <v>10461</v>
      </c>
      <c r="C4646" s="52">
        <v>0.40561560000000002</v>
      </c>
      <c r="D4646" s="34" t="s">
        <v>5075</v>
      </c>
      <c r="E4646" s="43">
        <f t="shared" si="72"/>
        <v>630.732258</v>
      </c>
    </row>
    <row r="4647" spans="1:5">
      <c r="A4647" s="34" t="s">
        <v>10377</v>
      </c>
      <c r="B4647" s="34" t="s">
        <v>10378</v>
      </c>
      <c r="C4647" s="52">
        <v>3.0439500000000002</v>
      </c>
      <c r="D4647" s="34" t="s">
        <v>5075</v>
      </c>
      <c r="E4647" s="43">
        <f t="shared" si="72"/>
        <v>4733.3422500000006</v>
      </c>
    </row>
    <row r="4648" spans="1:5">
      <c r="A4648" s="34" t="s">
        <v>10379</v>
      </c>
      <c r="B4648" s="34" t="s">
        <v>10380</v>
      </c>
      <c r="C4648" s="52">
        <v>3.0439500000000002</v>
      </c>
      <c r="D4648" s="34" t="s">
        <v>5075</v>
      </c>
      <c r="E4648" s="43">
        <f t="shared" si="72"/>
        <v>4733.3422500000006</v>
      </c>
    </row>
    <row r="4649" spans="1:5">
      <c r="A4649" s="34" t="s">
        <v>10381</v>
      </c>
      <c r="B4649" s="34" t="s">
        <v>10382</v>
      </c>
      <c r="C4649" s="52">
        <v>19.096350000000001</v>
      </c>
      <c r="D4649" s="34" t="s">
        <v>5075</v>
      </c>
      <c r="E4649" s="43">
        <f t="shared" si="72"/>
        <v>29694.824250000001</v>
      </c>
    </row>
    <row r="4650" spans="1:5">
      <c r="A4650" s="34" t="s">
        <v>10383</v>
      </c>
      <c r="B4650" s="34" t="s">
        <v>10384</v>
      </c>
      <c r="C4650" s="52">
        <v>19.096350000000001</v>
      </c>
      <c r="D4650" s="34" t="s">
        <v>5075</v>
      </c>
      <c r="E4650" s="43">
        <f t="shared" si="72"/>
        <v>29694.824250000001</v>
      </c>
    </row>
    <row r="4651" spans="1:5">
      <c r="A4651" s="34" t="s">
        <v>10385</v>
      </c>
      <c r="B4651" s="34" t="s">
        <v>10386</v>
      </c>
      <c r="C4651" s="52">
        <v>6.4701000000000004</v>
      </c>
      <c r="D4651" s="34" t="s">
        <v>5075</v>
      </c>
      <c r="E4651" s="43">
        <f t="shared" si="72"/>
        <v>10061.005500000001</v>
      </c>
    </row>
    <row r="4652" spans="1:5">
      <c r="A4652" s="34" t="s">
        <v>10387</v>
      </c>
      <c r="B4652" s="34" t="s">
        <v>10388</v>
      </c>
      <c r="C4652" s="52">
        <v>8.4493500000000008</v>
      </c>
      <c r="D4652" s="34" t="s">
        <v>5075</v>
      </c>
      <c r="E4652" s="43">
        <f t="shared" si="72"/>
        <v>13138.739250000001</v>
      </c>
    </row>
    <row r="4653" spans="1:5">
      <c r="A4653" s="34" t="s">
        <v>10405</v>
      </c>
      <c r="B4653" s="34" t="s">
        <v>10406</v>
      </c>
      <c r="C4653" s="52">
        <v>41569.936239000002</v>
      </c>
      <c r="D4653" s="34" t="s">
        <v>4950</v>
      </c>
      <c r="E4653" s="43">
        <f t="shared" si="72"/>
        <v>41569.936239000002</v>
      </c>
    </row>
    <row r="4654" spans="1:5">
      <c r="A4654" s="34" t="s">
        <v>10407</v>
      </c>
      <c r="B4654" s="34" t="s">
        <v>10408</v>
      </c>
      <c r="C4654" s="52">
        <v>14797.6896015</v>
      </c>
      <c r="D4654" s="34" t="s">
        <v>4950</v>
      </c>
      <c r="E4654" s="43">
        <f t="shared" si="72"/>
        <v>14797.6896015</v>
      </c>
    </row>
    <row r="4655" spans="1:5">
      <c r="A4655" s="34" t="s">
        <v>10409</v>
      </c>
      <c r="B4655" s="34" t="s">
        <v>10410</v>
      </c>
      <c r="C4655" s="52">
        <v>2769.2174055</v>
      </c>
      <c r="D4655" s="34" t="s">
        <v>4950</v>
      </c>
      <c r="E4655" s="43">
        <f t="shared" si="72"/>
        <v>2769.2174055</v>
      </c>
    </row>
    <row r="4656" spans="1:5">
      <c r="A4656" s="34" t="s">
        <v>10432</v>
      </c>
      <c r="B4656" s="34" t="s">
        <v>10433</v>
      </c>
      <c r="C4656" s="52">
        <v>31632.084463200001</v>
      </c>
      <c r="D4656" s="34" t="s">
        <v>4950</v>
      </c>
      <c r="E4656" s="43">
        <f t="shared" si="72"/>
        <v>31632.084463200001</v>
      </c>
    </row>
    <row r="4657" spans="1:5">
      <c r="A4657" s="34" t="s">
        <v>10434</v>
      </c>
      <c r="B4657" s="34" t="s">
        <v>10435</v>
      </c>
      <c r="C4657" s="52">
        <v>31632.085576000001</v>
      </c>
      <c r="D4657" s="34" t="s">
        <v>4950</v>
      </c>
      <c r="E4657" s="43">
        <f t="shared" si="72"/>
        <v>31632.085576000001</v>
      </c>
    </row>
    <row r="4658" spans="1:5">
      <c r="A4658" s="34" t="s">
        <v>10436</v>
      </c>
      <c r="B4658" s="34" t="s">
        <v>10437</v>
      </c>
      <c r="C4658" s="52">
        <v>31632.085576000001</v>
      </c>
      <c r="D4658" s="34" t="s">
        <v>4950</v>
      </c>
      <c r="E4658" s="43">
        <f t="shared" si="72"/>
        <v>31632.085576000001</v>
      </c>
    </row>
    <row r="4659" spans="1:5">
      <c r="A4659" s="34" t="s">
        <v>10438</v>
      </c>
      <c r="B4659" s="34" t="s">
        <v>10439</v>
      </c>
      <c r="C4659" s="52">
        <v>31632.085576000001</v>
      </c>
      <c r="D4659" s="34" t="s">
        <v>4950</v>
      </c>
      <c r="E4659" s="43">
        <f t="shared" si="72"/>
        <v>31632.085576000001</v>
      </c>
    </row>
    <row r="4660" spans="1:5">
      <c r="A4660" s="34" t="s">
        <v>10440</v>
      </c>
      <c r="B4660" s="34" t="s">
        <v>10441</v>
      </c>
      <c r="C4660" s="52">
        <v>39688.768704000002</v>
      </c>
      <c r="D4660" s="34" t="s">
        <v>4950</v>
      </c>
      <c r="E4660" s="43">
        <f t="shared" si="72"/>
        <v>39688.768704000002</v>
      </c>
    </row>
    <row r="4661" spans="1:5">
      <c r="A4661" s="34" t="s">
        <v>10442</v>
      </c>
      <c r="B4661" s="34" t="s">
        <v>10443</v>
      </c>
      <c r="C4661" s="52">
        <v>39688.768704000002</v>
      </c>
      <c r="D4661" s="34" t="s">
        <v>4950</v>
      </c>
      <c r="E4661" s="43">
        <f t="shared" si="72"/>
        <v>39688.768704000002</v>
      </c>
    </row>
    <row r="4662" spans="1:5">
      <c r="A4662" s="34" t="s">
        <v>10444</v>
      </c>
      <c r="B4662" s="34" t="s">
        <v>10445</v>
      </c>
      <c r="C4662" s="52">
        <v>66717.033760000006</v>
      </c>
      <c r="D4662" s="34" t="s">
        <v>4950</v>
      </c>
      <c r="E4662" s="43">
        <f t="shared" si="72"/>
        <v>66717.033760000006</v>
      </c>
    </row>
    <row r="4663" spans="1:5">
      <c r="A4663" s="34" t="s">
        <v>10446</v>
      </c>
      <c r="B4663" s="34" t="s">
        <v>10447</v>
      </c>
      <c r="C4663" s="52">
        <v>66717.033760000006</v>
      </c>
      <c r="D4663" s="34" t="s">
        <v>4950</v>
      </c>
      <c r="E4663" s="43">
        <f t="shared" si="72"/>
        <v>66717.033760000006</v>
      </c>
    </row>
    <row r="4664" spans="1:5">
      <c r="A4664" s="34" t="s">
        <v>10448</v>
      </c>
      <c r="B4664" s="34" t="s">
        <v>10449</v>
      </c>
      <c r="C4664" s="52">
        <v>64722.039303999998</v>
      </c>
      <c r="D4664" s="34" t="s">
        <v>4950</v>
      </c>
      <c r="E4664" s="43">
        <f t="shared" si="72"/>
        <v>64722.039303999998</v>
      </c>
    </row>
    <row r="4665" spans="1:5">
      <c r="A4665" s="34" t="s">
        <v>10450</v>
      </c>
      <c r="B4665" s="34" t="s">
        <v>10451</v>
      </c>
      <c r="C4665" s="52">
        <v>185169.50381279999</v>
      </c>
      <c r="D4665" s="34" t="s">
        <v>4950</v>
      </c>
      <c r="E4665" s="43">
        <f t="shared" si="72"/>
        <v>185169.50381279999</v>
      </c>
    </row>
    <row r="4666" spans="1:5">
      <c r="A4666" s="34" t="s">
        <v>10452</v>
      </c>
      <c r="B4666" s="34" t="s">
        <v>10453</v>
      </c>
      <c r="C4666" s="52">
        <v>19374.4144002092</v>
      </c>
      <c r="D4666" s="34" t="s">
        <v>4950</v>
      </c>
      <c r="E4666" s="43">
        <f t="shared" si="72"/>
        <v>19374.4144002092</v>
      </c>
    </row>
    <row r="4667" spans="1:5">
      <c r="A4667" s="34" t="s">
        <v>10454</v>
      </c>
      <c r="B4667" s="34" t="s">
        <v>10455</v>
      </c>
      <c r="C4667" s="52">
        <v>14444.489112836</v>
      </c>
      <c r="D4667" s="34" t="s">
        <v>4950</v>
      </c>
      <c r="E4667" s="43">
        <f t="shared" si="72"/>
        <v>14444.489112836</v>
      </c>
    </row>
    <row r="4668" spans="1:5">
      <c r="A4668" s="34" t="s">
        <v>10456</v>
      </c>
      <c r="B4668" s="34" t="s">
        <v>10457</v>
      </c>
      <c r="C4668" s="52">
        <v>14444.490782036301</v>
      </c>
      <c r="D4668" s="34" t="s">
        <v>4950</v>
      </c>
      <c r="E4668" s="43">
        <f t="shared" si="72"/>
        <v>14444.490782036301</v>
      </c>
    </row>
    <row r="4669" spans="1:5">
      <c r="A4669" s="34" t="s">
        <v>10462</v>
      </c>
      <c r="B4669" s="34" t="s">
        <v>10463</v>
      </c>
      <c r="C4669" s="52">
        <v>100816.839578</v>
      </c>
      <c r="D4669" s="34" t="s">
        <v>4950</v>
      </c>
      <c r="E4669" s="43">
        <f t="shared" si="72"/>
        <v>100816.839578</v>
      </c>
    </row>
    <row r="4670" spans="1:5">
      <c r="A4670" s="34" t="s">
        <v>10464</v>
      </c>
      <c r="B4670" s="34" t="s">
        <v>10465</v>
      </c>
      <c r="C4670" s="52">
        <v>3617.2917696846198</v>
      </c>
      <c r="D4670" s="34" t="s">
        <v>4950</v>
      </c>
      <c r="E4670" s="43">
        <f t="shared" si="72"/>
        <v>3617.2917696846198</v>
      </c>
    </row>
    <row r="4671" spans="1:5">
      <c r="A4671" s="34" t="s">
        <v>10488</v>
      </c>
      <c r="B4671" s="34" t="s">
        <v>7034</v>
      </c>
      <c r="C4671" s="52">
        <v>1.1893050000000001</v>
      </c>
      <c r="D4671" s="34" t="s">
        <v>5075</v>
      </c>
      <c r="E4671" s="43">
        <f t="shared" si="72"/>
        <v>1849.369275</v>
      </c>
    </row>
    <row r="4672" spans="1:5">
      <c r="A4672" s="34" t="s">
        <v>10489</v>
      </c>
      <c r="B4672" s="34" t="s">
        <v>10490</v>
      </c>
      <c r="C4672" s="52">
        <v>632.13727927999901</v>
      </c>
      <c r="D4672" s="34" t="s">
        <v>4950</v>
      </c>
      <c r="E4672" s="43">
        <f t="shared" si="72"/>
        <v>632.13727927999901</v>
      </c>
    </row>
    <row r="4673" spans="1:5">
      <c r="A4673" s="34" t="s">
        <v>10491</v>
      </c>
      <c r="B4673" s="34" t="s">
        <v>10492</v>
      </c>
      <c r="C4673" s="52">
        <v>632.13727928000003</v>
      </c>
      <c r="D4673" s="34" t="s">
        <v>4950</v>
      </c>
      <c r="E4673" s="43">
        <f t="shared" si="72"/>
        <v>632.13727928000003</v>
      </c>
    </row>
    <row r="4674" spans="1:5">
      <c r="A4674" s="34" t="s">
        <v>10493</v>
      </c>
      <c r="B4674" s="34" t="s">
        <v>10494</v>
      </c>
      <c r="C4674" s="52">
        <v>64312.701699999998</v>
      </c>
      <c r="D4674" s="34" t="s">
        <v>4950</v>
      </c>
      <c r="E4674" s="43">
        <f t="shared" ref="E4674:E4681" si="73">IF(D4674="Dolares",C4674*$E$1,C4674)</f>
        <v>64312.701699999998</v>
      </c>
    </row>
    <row r="4675" spans="1:5">
      <c r="A4675" s="34" t="s">
        <v>10495</v>
      </c>
      <c r="B4675" s="34" t="s">
        <v>10496</v>
      </c>
      <c r="C4675" s="52">
        <v>112.2303</v>
      </c>
      <c r="D4675" s="34" t="s">
        <v>5075</v>
      </c>
      <c r="E4675" s="43">
        <f t="shared" si="73"/>
        <v>174518.1165</v>
      </c>
    </row>
    <row r="4676" spans="1:5">
      <c r="A4676" s="34" t="s">
        <v>10526</v>
      </c>
      <c r="B4676" s="34" t="s">
        <v>10527</v>
      </c>
      <c r="C4676" s="52">
        <v>2509.746525</v>
      </c>
      <c r="D4676" s="34" t="s">
        <v>4950</v>
      </c>
      <c r="E4676" s="43">
        <f t="shared" si="73"/>
        <v>2509.746525</v>
      </c>
    </row>
    <row r="4677" spans="1:5">
      <c r="A4677" s="34" t="s">
        <v>10528</v>
      </c>
      <c r="B4677" s="34" t="s">
        <v>10529</v>
      </c>
      <c r="C4677" s="52">
        <v>3612.5139374999999</v>
      </c>
      <c r="D4677" s="34" t="s">
        <v>4950</v>
      </c>
      <c r="E4677" s="43">
        <f t="shared" si="73"/>
        <v>3612.5139374999999</v>
      </c>
    </row>
    <row r="4678" spans="1:5">
      <c r="A4678" s="34" t="s">
        <v>10534</v>
      </c>
      <c r="B4678" s="34" t="s">
        <v>10535</v>
      </c>
      <c r="C4678" s="52">
        <v>3.3578999999999999</v>
      </c>
      <c r="D4678" s="34" t="s">
        <v>5075</v>
      </c>
      <c r="E4678" s="43">
        <f t="shared" si="73"/>
        <v>5221.5344999999998</v>
      </c>
    </row>
    <row r="4679" spans="1:5">
      <c r="A4679" s="34" t="s">
        <v>10536</v>
      </c>
      <c r="B4679" s="34" t="s">
        <v>10537</v>
      </c>
      <c r="C4679" s="52">
        <v>19.096350000000001</v>
      </c>
      <c r="D4679" s="34" t="s">
        <v>5075</v>
      </c>
      <c r="E4679" s="43">
        <f t="shared" si="73"/>
        <v>29694.824250000001</v>
      </c>
    </row>
    <row r="4680" spans="1:5">
      <c r="A4680" s="34" t="s">
        <v>10538</v>
      </c>
      <c r="B4680" s="34" t="s">
        <v>10539</v>
      </c>
      <c r="C4680" s="52">
        <v>93.645825000000002</v>
      </c>
      <c r="D4680" s="34" t="s">
        <v>5075</v>
      </c>
      <c r="E4680" s="43">
        <f t="shared" si="73"/>
        <v>145619.25787500001</v>
      </c>
    </row>
    <row r="4681" spans="1:5">
      <c r="A4681" s="34" t="s">
        <v>10540</v>
      </c>
      <c r="B4681" s="34" t="s">
        <v>10541</v>
      </c>
      <c r="C4681" s="52">
        <v>5.9036249999999999</v>
      </c>
      <c r="D4681" s="34" t="s">
        <v>5075</v>
      </c>
      <c r="E4681" s="43">
        <f t="shared" si="73"/>
        <v>9180.1368750000001</v>
      </c>
    </row>
  </sheetData>
  <sortState ref="A2:E4664">
    <sortCondition ref="B2:B466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43"/>
  <sheetViews>
    <sheetView showGridLines="0" view="pageBreakPreview" zoomScale="120" zoomScaleNormal="100" zoomScaleSheetLayoutView="120" workbookViewId="0">
      <selection sqref="A1:G5"/>
    </sheetView>
  </sheetViews>
  <sheetFormatPr baseColWidth="10" defaultRowHeight="15"/>
  <cols>
    <col min="7" max="7" width="16.42578125" customWidth="1"/>
  </cols>
  <sheetData>
    <row r="1" spans="1:7">
      <c r="A1" s="205" t="s">
        <v>1651</v>
      </c>
      <c r="B1" s="206"/>
      <c r="C1" s="206"/>
      <c r="D1" s="206"/>
      <c r="E1" s="206"/>
      <c r="F1" s="206"/>
      <c r="G1" s="206"/>
    </row>
    <row r="2" spans="1:7">
      <c r="A2" s="206"/>
      <c r="B2" s="206"/>
      <c r="C2" s="206"/>
      <c r="D2" s="206"/>
      <c r="E2" s="206"/>
      <c r="F2" s="206"/>
      <c r="G2" s="206"/>
    </row>
    <row r="3" spans="1:7">
      <c r="A3" s="206"/>
      <c r="B3" s="206"/>
      <c r="C3" s="206"/>
      <c r="D3" s="206"/>
      <c r="E3" s="206"/>
      <c r="F3" s="206"/>
      <c r="G3" s="206"/>
    </row>
    <row r="4" spans="1:7">
      <c r="A4" s="206"/>
      <c r="B4" s="206"/>
      <c r="C4" s="206"/>
      <c r="D4" s="206"/>
      <c r="E4" s="206"/>
      <c r="F4" s="206"/>
      <c r="G4" s="206"/>
    </row>
    <row r="5" spans="1:7">
      <c r="A5" s="206"/>
      <c r="B5" s="206"/>
      <c r="C5" s="206"/>
      <c r="D5" s="206"/>
      <c r="E5" s="206"/>
      <c r="F5" s="206"/>
      <c r="G5" s="206"/>
    </row>
    <row r="6" spans="1:7" s="8" customFormat="1" ht="12.75">
      <c r="B6" s="9"/>
      <c r="C6" s="7"/>
      <c r="D6" s="16"/>
    </row>
    <row r="7" spans="1:7" s="8" customFormat="1" ht="21">
      <c r="A7" s="207" t="s">
        <v>1620</v>
      </c>
      <c r="B7" s="207"/>
      <c r="C7" s="207"/>
      <c r="D7" s="207"/>
      <c r="E7" s="207"/>
      <c r="F7" s="207"/>
      <c r="G7" s="27"/>
    </row>
    <row r="8" spans="1:7" s="8" customFormat="1">
      <c r="A8"/>
      <c r="B8"/>
      <c r="C8"/>
      <c r="D8"/>
      <c r="E8" s="13"/>
      <c r="F8"/>
      <c r="G8" s="18"/>
    </row>
    <row r="9" spans="1:7" s="8" customFormat="1" ht="87" customHeight="1">
      <c r="A9" s="32">
        <v>804.34</v>
      </c>
      <c r="B9" s="208" t="s">
        <v>1621</v>
      </c>
      <c r="C9" s="208"/>
      <c r="D9" s="208"/>
      <c r="E9" s="208"/>
      <c r="F9" s="208"/>
      <c r="G9" s="18"/>
    </row>
    <row r="10" spans="1:7" s="8" customFormat="1">
      <c r="A10" s="26"/>
      <c r="B10"/>
      <c r="C10"/>
      <c r="D10"/>
      <c r="E10" s="13"/>
      <c r="F10"/>
      <c r="G10" s="18"/>
    </row>
    <row r="11" spans="1:7" s="8" customFormat="1" ht="21">
      <c r="A11" s="207" t="s">
        <v>1633</v>
      </c>
      <c r="B11" s="207" t="s">
        <v>1622</v>
      </c>
      <c r="C11" s="207"/>
      <c r="D11" s="207"/>
      <c r="E11" s="207"/>
      <c r="F11" s="207"/>
      <c r="G11" s="18"/>
    </row>
    <row r="12" spans="1:7" s="8" customFormat="1">
      <c r="A12" s="26"/>
      <c r="B12"/>
      <c r="C12"/>
      <c r="D12"/>
      <c r="E12" s="13"/>
      <c r="F12"/>
      <c r="G12" s="18"/>
    </row>
    <row r="13" spans="1:7" s="8" customFormat="1">
      <c r="A13" s="26"/>
      <c r="B13"/>
      <c r="C13"/>
      <c r="D13"/>
      <c r="E13" s="13"/>
      <c r="F13"/>
      <c r="G13" s="18"/>
    </row>
    <row r="14" spans="1:7" s="8" customFormat="1">
      <c r="A14" s="26"/>
      <c r="B14"/>
      <c r="C14"/>
      <c r="D14"/>
      <c r="E14" s="13"/>
      <c r="F14"/>
      <c r="G14" s="18"/>
    </row>
    <row r="15" spans="1:7" s="8" customFormat="1">
      <c r="A15" s="26"/>
      <c r="B15"/>
      <c r="C15"/>
      <c r="D15"/>
      <c r="E15" s="13"/>
      <c r="F15"/>
      <c r="G15" s="18"/>
    </row>
    <row r="16" spans="1:7" s="8" customFormat="1">
      <c r="A16" s="26"/>
      <c r="B16"/>
      <c r="C16"/>
      <c r="D16"/>
      <c r="E16" s="13"/>
      <c r="F16"/>
      <c r="G16" s="18"/>
    </row>
    <row r="17" spans="1:7" s="8" customFormat="1">
      <c r="A17" s="26"/>
      <c r="B17"/>
      <c r="C17"/>
      <c r="D17"/>
      <c r="E17" s="13"/>
      <c r="F17"/>
      <c r="G17" s="18"/>
    </row>
    <row r="18" spans="1:7">
      <c r="A18" s="26"/>
    </row>
    <row r="19" spans="1:7">
      <c r="A19" s="26"/>
    </row>
    <row r="20" spans="1:7">
      <c r="A20" s="26"/>
    </row>
    <row r="21" spans="1:7">
      <c r="A21" s="26"/>
    </row>
    <row r="22" spans="1:7">
      <c r="A22" s="26"/>
    </row>
    <row r="25" spans="1:7" ht="15.75">
      <c r="A25" s="204" t="s">
        <v>1634</v>
      </c>
      <c r="B25" s="204"/>
      <c r="C25" s="204"/>
      <c r="D25" s="204"/>
      <c r="E25" s="204"/>
      <c r="F25" s="204"/>
    </row>
    <row r="27" spans="1:7">
      <c r="A27" s="21">
        <v>8954</v>
      </c>
      <c r="B27" s="203" t="s">
        <v>1627</v>
      </c>
      <c r="C27" s="203"/>
      <c r="D27" s="203"/>
      <c r="E27" s="203"/>
      <c r="F27" s="203"/>
      <c r="G27" s="31" t="e">
        <f>VLOOKUP(A27,#REF!,4,FALSE)</f>
        <v>#REF!</v>
      </c>
    </row>
    <row r="28" spans="1:7">
      <c r="A28" s="21">
        <v>8955</v>
      </c>
      <c r="B28" s="203" t="s">
        <v>1628</v>
      </c>
      <c r="C28" s="203"/>
      <c r="D28" s="203"/>
      <c r="E28" s="203"/>
      <c r="F28" s="203"/>
      <c r="G28" s="31" t="e">
        <f>VLOOKUP(A28,#REF!,4,FALSE)</f>
        <v>#REF!</v>
      </c>
    </row>
    <row r="29" spans="1:7">
      <c r="A29" s="21">
        <v>8956</v>
      </c>
      <c r="B29" s="203" t="s">
        <v>1629</v>
      </c>
      <c r="C29" s="203"/>
      <c r="D29" s="203"/>
      <c r="E29" s="203"/>
      <c r="F29" s="203"/>
      <c r="G29" s="31" t="e">
        <f>VLOOKUP(A29,#REF!,4,FALSE)</f>
        <v>#REF!</v>
      </c>
    </row>
    <row r="31" spans="1:7" ht="15.75">
      <c r="A31" s="204" t="s">
        <v>309</v>
      </c>
      <c r="B31" s="204"/>
      <c r="C31" s="204"/>
      <c r="D31" s="204"/>
      <c r="E31" s="204"/>
      <c r="F31" s="204"/>
    </row>
    <row r="32" spans="1:7">
      <c r="A32" s="21">
        <v>8925</v>
      </c>
      <c r="B32" s="203" t="s">
        <v>1630</v>
      </c>
      <c r="C32" s="203"/>
      <c r="D32" s="203"/>
      <c r="E32" s="203"/>
      <c r="F32" s="203"/>
      <c r="G32" s="31" t="e">
        <f>VLOOKUP(A32,#REF!,4,FALSE)</f>
        <v>#REF!</v>
      </c>
    </row>
    <row r="33" spans="1:7">
      <c r="A33" s="21">
        <v>8926</v>
      </c>
      <c r="B33" s="203" t="s">
        <v>1632</v>
      </c>
      <c r="C33" s="203"/>
      <c r="D33" s="203"/>
      <c r="E33" s="203"/>
      <c r="F33" s="203"/>
      <c r="G33" s="31" t="e">
        <f>VLOOKUP(A33,#REF!,4,FALSE)</f>
        <v>#REF!</v>
      </c>
    </row>
    <row r="34" spans="1:7">
      <c r="A34" s="21">
        <v>8927</v>
      </c>
      <c r="B34" s="203" t="s">
        <v>1631</v>
      </c>
      <c r="C34" s="203"/>
      <c r="D34" s="203"/>
      <c r="E34" s="203"/>
      <c r="F34" s="203"/>
      <c r="G34" s="31" t="e">
        <f>VLOOKUP(A34,#REF!,4,FALSE)</f>
        <v>#REF!</v>
      </c>
    </row>
    <row r="36" spans="1:7" ht="15.75">
      <c r="A36" s="204" t="s">
        <v>1635</v>
      </c>
      <c r="B36" s="204"/>
      <c r="C36" s="204"/>
      <c r="D36" s="204"/>
      <c r="E36" s="204"/>
      <c r="F36" s="204"/>
    </row>
    <row r="37" spans="1:7">
      <c r="A37" s="21">
        <v>8284</v>
      </c>
      <c r="B37" s="203" t="s">
        <v>1637</v>
      </c>
      <c r="C37" s="203"/>
      <c r="D37" s="203"/>
      <c r="E37" s="203"/>
      <c r="F37" s="203"/>
      <c r="G37" s="31" t="e">
        <f>VLOOKUP(A37,#REF!,4,FALSE)</f>
        <v>#REF!</v>
      </c>
    </row>
    <row r="38" spans="1:7">
      <c r="A38" s="21">
        <v>8945</v>
      </c>
      <c r="B38" s="203" t="s">
        <v>1638</v>
      </c>
      <c r="C38" s="203"/>
      <c r="D38" s="203"/>
      <c r="E38" s="203"/>
      <c r="F38" s="203"/>
      <c r="G38" s="31" t="e">
        <f>VLOOKUP(A38,#REF!,4,FALSE)</f>
        <v>#REF!</v>
      </c>
    </row>
    <row r="39" spans="1:7">
      <c r="A39" s="21">
        <v>8285</v>
      </c>
      <c r="B39" s="203" t="s">
        <v>1639</v>
      </c>
      <c r="C39" s="203"/>
      <c r="D39" s="203"/>
      <c r="E39" s="203"/>
      <c r="F39" s="203"/>
      <c r="G39" s="31" t="e">
        <f>VLOOKUP(A39,#REF!,4,FALSE)</f>
        <v>#REF!</v>
      </c>
    </row>
    <row r="43" spans="1:7">
      <c r="A43" s="209" t="s">
        <v>1640</v>
      </c>
      <c r="B43" s="209"/>
      <c r="C43" s="209"/>
      <c r="D43" s="209"/>
      <c r="E43" s="209"/>
      <c r="F43" s="209"/>
      <c r="G43" s="209"/>
    </row>
  </sheetData>
  <mergeCells count="17">
    <mergeCell ref="B38:F38"/>
    <mergeCell ref="B39:F39"/>
    <mergeCell ref="A43:G43"/>
    <mergeCell ref="B32:F32"/>
    <mergeCell ref="B33:F33"/>
    <mergeCell ref="B34:F34"/>
    <mergeCell ref="A36:F36"/>
    <mergeCell ref="B37:F37"/>
    <mergeCell ref="B28:F28"/>
    <mergeCell ref="B29:F29"/>
    <mergeCell ref="A25:F25"/>
    <mergeCell ref="A31:F31"/>
    <mergeCell ref="A1:G5"/>
    <mergeCell ref="A7:F7"/>
    <mergeCell ref="B9:F9"/>
    <mergeCell ref="A11:F11"/>
    <mergeCell ref="B27:F2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D34" sqref="D34"/>
    </sheetView>
  </sheetViews>
  <sheetFormatPr baseColWidth="10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INDICE</vt:lpstr>
      <vt:lpstr>Catalogo Lista</vt:lpstr>
      <vt:lpstr>Precios Dotar</vt:lpstr>
      <vt:lpstr>Novedades</vt:lpstr>
      <vt:lpstr>Hoja1</vt:lpstr>
      <vt:lpstr>Hoja2</vt:lpstr>
      <vt:lpstr>Hoja3</vt:lpstr>
      <vt:lpstr>'Catalogo Lista'!Área_de_impresión</vt:lpstr>
      <vt:lpstr>Novedades!Área_de_impresión</vt:lpstr>
      <vt:lpstr>'Catalogo Lista'!Títulos_a_imprimir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Usuario</cp:lastModifiedBy>
  <cp:lastPrinted>2026-06-05T13:45:07Z</cp:lastPrinted>
  <dcterms:created xsi:type="dcterms:W3CDTF">2017-04-12T19:28:01Z</dcterms:created>
  <dcterms:modified xsi:type="dcterms:W3CDTF">2026-08-04T22:07:53Z</dcterms:modified>
</cp:coreProperties>
</file>